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fileSharing readOnlyRecommended="1" userName="admin" algorithmName="SHA-512" hashValue="/HtHjH1/FBvX/Z1ZDu2OrOekyvZdK8/gJmLv8wV1qEo/u0+ALHDPr3IF8Gd1iLYYIzUUPjRl/3kFOsX3uu0aHg==" saltValue="0sA0CHhl+yYTpxCjhF7vkA==" spinCount="100000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C:\Users\Tikki\Site Internet Haid last\documents\"/>
    </mc:Choice>
  </mc:AlternateContent>
  <xr:revisionPtr revIDLastSave="0" documentId="8_{01D77FD1-C26E-4721-8CD6-5929786DEB47}" xr6:coauthVersionLast="47" xr6:coauthVersionMax="47" xr10:uidLastSave="{00000000-0000-0000-0000-000000000000}"/>
  <bookViews>
    <workbookView xWindow="-120" yWindow="-120" windowWidth="19440" windowHeight="11640" firstSheet="1" activeTab="2" xr2:uid="{00000000-000D-0000-FFFF-FFFF00000000}"/>
  </bookViews>
  <sheets>
    <sheet name="Introduction" sheetId="1" r:id="rId1"/>
    <sheet name="Modèle" sheetId="264" r:id="rId2"/>
    <sheet name="RÉSULTATS" sheetId="310" r:id="rId3"/>
    <sheet name="Tableaux" sheetId="311" r:id="rId4"/>
    <sheet name="ANDERLECHT" sheetId="268" r:id="rId5"/>
    <sheet name="AUDERGHEM" sheetId="313" r:id="rId6"/>
    <sheet name="BERCHEM-SAINTE-AGATHE" sheetId="271" r:id="rId7"/>
    <sheet name="BRUXELLES" sheetId="267" r:id="rId8"/>
    <sheet name="ETTERBEEK" sheetId="272" r:id="rId9"/>
    <sheet name="EVERE" sheetId="273" r:id="rId10"/>
    <sheet name="FOREST" sheetId="274" r:id="rId11"/>
    <sheet name="GANSHOREN" sheetId="275" r:id="rId12"/>
    <sheet name="IXELLES" sheetId="276" r:id="rId13"/>
    <sheet name="JETTE" sheetId="277" r:id="rId14"/>
    <sheet name="KOEKELBERG" sheetId="278" r:id="rId15"/>
    <sheet name="MOLENBEEK-SAINT-JEAN" sheetId="279" r:id="rId16"/>
    <sheet name="SAINT-GILLES" sheetId="280" r:id="rId17"/>
    <sheet name="SAINT-JOSSE-TEN-NOODE" sheetId="281" r:id="rId18"/>
    <sheet name="SCHAERBEEK" sheetId="282" r:id="rId19"/>
    <sheet name="UCCLE" sheetId="283" r:id="rId20"/>
    <sheet name="WATERMAEL-BOITSFORT" sheetId="284" r:id="rId21"/>
    <sheet name="WOLUWE-SAINT-LAMBERT" sheetId="285" r:id="rId22"/>
    <sheet name="WOLUWE-SAINT-PIERRE" sheetId="286" r:id="rId23"/>
    <sheet name="Comparaison Impériali D'Hondt" sheetId="314" r:id="rId24"/>
  </sheets>
  <functionGroups builtInGroupCount="19"/>
  <externalReferences>
    <externalReference r:id="rId25"/>
  </externalReferenc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0" i="310" l="1"/>
  <c r="AD112" i="313"/>
  <c r="AD112" i="271"/>
  <c r="AD112" i="267"/>
  <c r="AD112" i="272"/>
  <c r="AD112" i="273"/>
  <c r="AD112" i="274"/>
  <c r="AD112" i="275"/>
  <c r="AD112" i="276"/>
  <c r="AD112" i="277"/>
  <c r="AD112" i="278"/>
  <c r="AD112" i="279"/>
  <c r="AD112" i="280"/>
  <c r="AD112" i="281"/>
  <c r="AD112" i="282"/>
  <c r="AD112" i="283"/>
  <c r="AD112" i="284"/>
  <c r="AD112" i="285"/>
  <c r="AD112" i="286"/>
  <c r="AD112" i="268"/>
  <c r="S14" i="310"/>
  <c r="S2" i="310"/>
  <c r="S3" i="310"/>
  <c r="S4" i="310"/>
  <c r="S5" i="310"/>
  <c r="S6" i="310"/>
  <c r="S7" i="310"/>
  <c r="S8" i="310"/>
  <c r="S9" i="310"/>
  <c r="S10" i="310"/>
  <c r="S11" i="310"/>
  <c r="S12" i="310"/>
  <c r="S13" i="310"/>
  <c r="S15" i="310"/>
  <c r="S16" i="310"/>
  <c r="S17" i="310"/>
  <c r="S18" i="310"/>
  <c r="S19" i="310"/>
  <c r="S20" i="310"/>
  <c r="S22" i="310"/>
  <c r="S23" i="310"/>
  <c r="O14" i="310"/>
  <c r="O2" i="310"/>
  <c r="O3" i="310"/>
  <c r="O4" i="310"/>
  <c r="O5" i="310"/>
  <c r="O6" i="310"/>
  <c r="O7" i="310"/>
  <c r="O8" i="310"/>
  <c r="O9" i="310"/>
  <c r="O10" i="310"/>
  <c r="O11" i="310"/>
  <c r="O12" i="310"/>
  <c r="O13" i="310"/>
  <c r="O15" i="310"/>
  <c r="O16" i="310"/>
  <c r="O17" i="310"/>
  <c r="O18" i="310"/>
  <c r="O19" i="310"/>
  <c r="O20" i="310"/>
  <c r="O22" i="310"/>
  <c r="Q14" i="310"/>
  <c r="R14" i="310"/>
  <c r="Q2" i="310"/>
  <c r="R2" i="310"/>
  <c r="Q3" i="310"/>
  <c r="R3" i="310"/>
  <c r="Q4" i="310"/>
  <c r="R4" i="310"/>
  <c r="Q5" i="310"/>
  <c r="R5" i="310"/>
  <c r="Q6" i="310"/>
  <c r="R6" i="310"/>
  <c r="Q7" i="310"/>
  <c r="R7" i="310"/>
  <c r="Q8" i="310"/>
  <c r="R8" i="310"/>
  <c r="Q9" i="310"/>
  <c r="R9" i="310"/>
  <c r="Q10" i="310"/>
  <c r="R10" i="310"/>
  <c r="Q11" i="310"/>
  <c r="R11" i="310"/>
  <c r="Q12" i="310"/>
  <c r="R12" i="310"/>
  <c r="Q13" i="310"/>
  <c r="R13" i="310"/>
  <c r="Q15" i="310"/>
  <c r="R15" i="310"/>
  <c r="Q16" i="310"/>
  <c r="R16" i="310"/>
  <c r="Q17" i="310"/>
  <c r="R17" i="310"/>
  <c r="Q18" i="310"/>
  <c r="R18" i="310"/>
  <c r="Q19" i="310"/>
  <c r="R19" i="310"/>
  <c r="Q20" i="310"/>
  <c r="R20" i="310"/>
  <c r="R22" i="310"/>
  <c r="T14" i="310"/>
  <c r="U14" i="310"/>
  <c r="T2" i="310"/>
  <c r="U2" i="310"/>
  <c r="T3" i="310"/>
  <c r="U3" i="310"/>
  <c r="T4" i="310"/>
  <c r="U4" i="310"/>
  <c r="T5" i="310"/>
  <c r="U5" i="310"/>
  <c r="T6" i="310"/>
  <c r="U6" i="310"/>
  <c r="T7" i="310"/>
  <c r="U7" i="310"/>
  <c r="T8" i="310"/>
  <c r="U8" i="310"/>
  <c r="T9" i="310"/>
  <c r="U9" i="310"/>
  <c r="T10" i="310"/>
  <c r="U10" i="310"/>
  <c r="T11" i="310"/>
  <c r="U11" i="310"/>
  <c r="T12" i="310"/>
  <c r="U12" i="310"/>
  <c r="T13" i="310"/>
  <c r="U13" i="310"/>
  <c r="T15" i="310"/>
  <c r="U15" i="310"/>
  <c r="T16" i="310"/>
  <c r="U16" i="310"/>
  <c r="T17" i="310"/>
  <c r="U17" i="310"/>
  <c r="T18" i="310"/>
  <c r="U18" i="310"/>
  <c r="T19" i="310"/>
  <c r="U19" i="310"/>
  <c r="U20" i="310"/>
  <c r="U22" i="310"/>
  <c r="U23" i="310"/>
  <c r="J14" i="310"/>
  <c r="J2" i="310"/>
  <c r="J3" i="310"/>
  <c r="J4" i="310"/>
  <c r="J5" i="310"/>
  <c r="J6" i="310"/>
  <c r="J7" i="310"/>
  <c r="J8" i="310"/>
  <c r="J9" i="310"/>
  <c r="J10" i="310"/>
  <c r="J11" i="310"/>
  <c r="J12" i="310"/>
  <c r="J13" i="310"/>
  <c r="J15" i="310"/>
  <c r="J16" i="310"/>
  <c r="J17" i="310"/>
  <c r="J18" i="310"/>
  <c r="J19" i="310"/>
  <c r="J20" i="310"/>
  <c r="J22" i="310"/>
  <c r="V14" i="310"/>
  <c r="V2" i="310"/>
  <c r="V3" i="310"/>
  <c r="V4" i="310"/>
  <c r="V5" i="310"/>
  <c r="V6" i="310"/>
  <c r="V7" i="310"/>
  <c r="V8" i="310"/>
  <c r="V9" i="310"/>
  <c r="V10" i="310"/>
  <c r="V11" i="310"/>
  <c r="V12" i="310"/>
  <c r="V13" i="310"/>
  <c r="V15" i="310"/>
  <c r="V16" i="310"/>
  <c r="V17" i="310"/>
  <c r="V18" i="310"/>
  <c r="V19" i="310"/>
  <c r="V20" i="310"/>
  <c r="V22" i="310"/>
  <c r="V23" i="310"/>
  <c r="W14" i="310"/>
  <c r="W2" i="310"/>
  <c r="W3" i="310"/>
  <c r="W4" i="310"/>
  <c r="W5" i="310"/>
  <c r="W6" i="310"/>
  <c r="W7" i="310"/>
  <c r="W8" i="310"/>
  <c r="W9" i="310"/>
  <c r="W10" i="310"/>
  <c r="W11" i="310"/>
  <c r="W12" i="310"/>
  <c r="W13" i="310"/>
  <c r="W15" i="310"/>
  <c r="W16" i="310"/>
  <c r="W17" i="310"/>
  <c r="W18" i="310"/>
  <c r="W19" i="310"/>
  <c r="W20" i="310"/>
  <c r="W22" i="310"/>
  <c r="W23" i="310"/>
  <c r="X14" i="310"/>
  <c r="Y14" i="310"/>
  <c r="X2" i="310"/>
  <c r="Y2" i="310"/>
  <c r="X3" i="310"/>
  <c r="Y3" i="310"/>
  <c r="X4" i="310"/>
  <c r="Y4" i="310"/>
  <c r="X5" i="310"/>
  <c r="Y5" i="310"/>
  <c r="X6" i="310"/>
  <c r="Y6" i="310"/>
  <c r="X7" i="310"/>
  <c r="Y7" i="310"/>
  <c r="X8" i="310"/>
  <c r="Y8" i="310"/>
  <c r="X9" i="310"/>
  <c r="Y9" i="310"/>
  <c r="X10" i="310"/>
  <c r="Y10" i="310"/>
  <c r="X11" i="310"/>
  <c r="Y11" i="310"/>
  <c r="X12" i="310"/>
  <c r="Y12" i="310"/>
  <c r="X13" i="310"/>
  <c r="Y13" i="310"/>
  <c r="X15" i="310"/>
  <c r="Y15" i="310"/>
  <c r="X16" i="310"/>
  <c r="Y16" i="310"/>
  <c r="X17" i="310"/>
  <c r="Y17" i="310"/>
  <c r="X18" i="310"/>
  <c r="Y18" i="310"/>
  <c r="X19" i="310"/>
  <c r="Y19" i="310"/>
  <c r="X20" i="310"/>
  <c r="Y20" i="310"/>
  <c r="Y22" i="310"/>
  <c r="Y23" i="310"/>
  <c r="AC3" i="310"/>
  <c r="AC9" i="310"/>
  <c r="AC13" i="310"/>
  <c r="AC2" i="310"/>
  <c r="AC18" i="310"/>
  <c r="AC17" i="310"/>
  <c r="AC19" i="310"/>
  <c r="AC15" i="310"/>
  <c r="AC5" i="310"/>
  <c r="AC11" i="310"/>
  <c r="AC12" i="310"/>
  <c r="AC7" i="310"/>
  <c r="AC20" i="310"/>
  <c r="AC16" i="310"/>
  <c r="AC8" i="310"/>
  <c r="AC10" i="310"/>
  <c r="AC4" i="310"/>
  <c r="AC6" i="310"/>
  <c r="AC14" i="310"/>
  <c r="AA3" i="310"/>
  <c r="AA9" i="310"/>
  <c r="AA13" i="310"/>
  <c r="AA2" i="310"/>
  <c r="AA18" i="310"/>
  <c r="AA17" i="310"/>
  <c r="AA19" i="310"/>
  <c r="AA15" i="310"/>
  <c r="AA5" i="310"/>
  <c r="AA11" i="310"/>
  <c r="AA12" i="310"/>
  <c r="AA7" i="310"/>
  <c r="AA20" i="310"/>
  <c r="AA16" i="310"/>
  <c r="AA8" i="310"/>
  <c r="AA10" i="310"/>
  <c r="AA4" i="310"/>
  <c r="AA6" i="310"/>
  <c r="AA14" i="310"/>
  <c r="Z3" i="310"/>
  <c r="Z9" i="310"/>
  <c r="Z13" i="310"/>
  <c r="Z2" i="310"/>
  <c r="Z18" i="310"/>
  <c r="Z17" i="310"/>
  <c r="Z19" i="310"/>
  <c r="Z15" i="310"/>
  <c r="Z5" i="310"/>
  <c r="Z11" i="310"/>
  <c r="Z12" i="310"/>
  <c r="Z7" i="310"/>
  <c r="Z20" i="310"/>
  <c r="Z16" i="310"/>
  <c r="Z8" i="310"/>
  <c r="Z10" i="310"/>
  <c r="Z4" i="310"/>
  <c r="Z6" i="310"/>
  <c r="Z14" i="310"/>
  <c r="P3" i="310"/>
  <c r="P9" i="310"/>
  <c r="P13" i="310"/>
  <c r="P2" i="310"/>
  <c r="P18" i="310"/>
  <c r="P17" i="310"/>
  <c r="P19" i="310"/>
  <c r="P15" i="310"/>
  <c r="P5" i="310"/>
  <c r="P11" i="310"/>
  <c r="P12" i="310"/>
  <c r="P7" i="310"/>
  <c r="P20" i="310"/>
  <c r="P16" i="310"/>
  <c r="P8" i="310"/>
  <c r="P10" i="310"/>
  <c r="P4" i="310"/>
  <c r="P6" i="310"/>
  <c r="P14" i="310"/>
  <c r="C14" i="310"/>
  <c r="D14" i="310"/>
  <c r="K14" i="310"/>
  <c r="C16" i="310"/>
  <c r="D16" i="310"/>
  <c r="K16" i="310"/>
  <c r="C12" i="310"/>
  <c r="D12" i="310"/>
  <c r="K12" i="310"/>
  <c r="C15" i="310"/>
  <c r="D15" i="310"/>
  <c r="K15" i="310"/>
  <c r="C8" i="310"/>
  <c r="D8" i="310"/>
  <c r="K8" i="310"/>
  <c r="C17" i="310"/>
  <c r="D17" i="310"/>
  <c r="K17" i="310"/>
  <c r="C5" i="310"/>
  <c r="D5" i="310"/>
  <c r="K5" i="310"/>
  <c r="C4" i="310"/>
  <c r="D4" i="310"/>
  <c r="K4" i="310"/>
  <c r="C2" i="310"/>
  <c r="D2" i="310"/>
  <c r="K2" i="310"/>
  <c r="C18" i="310"/>
  <c r="D18" i="310"/>
  <c r="K18" i="310"/>
  <c r="C7" i="310"/>
  <c r="D7" i="310"/>
  <c r="K7" i="310"/>
  <c r="C6" i="310"/>
  <c r="D6" i="310"/>
  <c r="K6" i="310"/>
  <c r="C3" i="310"/>
  <c r="D3" i="310"/>
  <c r="K3" i="310"/>
  <c r="C20" i="310"/>
  <c r="D20" i="310"/>
  <c r="K20" i="310"/>
  <c r="C10" i="310"/>
  <c r="D10" i="310"/>
  <c r="K10" i="310"/>
  <c r="C9" i="310"/>
  <c r="D9" i="310"/>
  <c r="K9" i="310"/>
  <c r="C19" i="310"/>
  <c r="D19" i="310"/>
  <c r="K19" i="310"/>
  <c r="C11" i="310"/>
  <c r="D11" i="310"/>
  <c r="K11" i="310"/>
  <c r="C13" i="310"/>
  <c r="D13" i="310"/>
  <c r="K13" i="310"/>
  <c r="H14" i="310"/>
  <c r="H16" i="310"/>
  <c r="H12" i="310"/>
  <c r="H15" i="310"/>
  <c r="H8" i="310"/>
  <c r="H17" i="310"/>
  <c r="H5" i="310"/>
  <c r="H4" i="310"/>
  <c r="H2" i="310"/>
  <c r="H18" i="310"/>
  <c r="H7" i="310"/>
  <c r="H6" i="310"/>
  <c r="H3" i="310"/>
  <c r="H20" i="310"/>
  <c r="H10" i="310"/>
  <c r="H9" i="310"/>
  <c r="H19" i="310"/>
  <c r="H11" i="310"/>
  <c r="H13" i="310"/>
  <c r="F14" i="310"/>
  <c r="F16" i="310"/>
  <c r="F12" i="310"/>
  <c r="F15" i="310"/>
  <c r="F8" i="310"/>
  <c r="F17" i="310"/>
  <c r="F5" i="310"/>
  <c r="F4" i="310"/>
  <c r="F2" i="310"/>
  <c r="F18" i="310"/>
  <c r="F7" i="310"/>
  <c r="F6" i="310"/>
  <c r="F3" i="310"/>
  <c r="F20" i="310"/>
  <c r="F10" i="310"/>
  <c r="F9" i="310"/>
  <c r="F19" i="310"/>
  <c r="F11" i="310"/>
  <c r="F13" i="310"/>
  <c r="C78" i="313"/>
  <c r="C73" i="268"/>
  <c r="C76" i="268"/>
  <c r="D73" i="268"/>
  <c r="D76" i="268"/>
  <c r="E73" i="268"/>
  <c r="E76" i="268"/>
  <c r="F73" i="268"/>
  <c r="F76" i="268"/>
  <c r="G73" i="268"/>
  <c r="G76" i="268"/>
  <c r="H73" i="268"/>
  <c r="H76" i="268"/>
  <c r="I73" i="268"/>
  <c r="I76" i="268"/>
  <c r="J73" i="268"/>
  <c r="J76" i="268"/>
  <c r="K73" i="268"/>
  <c r="K76" i="268"/>
  <c r="L73" i="268"/>
  <c r="L76" i="268"/>
  <c r="M73" i="268"/>
  <c r="M76" i="268"/>
  <c r="N73" i="268"/>
  <c r="N76" i="268"/>
  <c r="O73" i="268"/>
  <c r="O76" i="268"/>
  <c r="P73" i="268"/>
  <c r="P76" i="268"/>
  <c r="C75" i="268"/>
  <c r="C81" i="268"/>
  <c r="C73" i="313"/>
  <c r="C76" i="313"/>
  <c r="D73" i="313"/>
  <c r="D76" i="313"/>
  <c r="E73" i="313"/>
  <c r="E76" i="313"/>
  <c r="F73" i="313"/>
  <c r="F76" i="313"/>
  <c r="G73" i="313"/>
  <c r="G76" i="313"/>
  <c r="H73" i="313"/>
  <c r="H76" i="313"/>
  <c r="I73" i="313"/>
  <c r="I76" i="313"/>
  <c r="J73" i="313"/>
  <c r="J76" i="313"/>
  <c r="K73" i="313"/>
  <c r="K76" i="313"/>
  <c r="L73" i="313"/>
  <c r="L76" i="313"/>
  <c r="M73" i="313"/>
  <c r="M76" i="313"/>
  <c r="N73" i="313"/>
  <c r="N76" i="313"/>
  <c r="O73" i="313"/>
  <c r="O76" i="313"/>
  <c r="P73" i="313"/>
  <c r="P76" i="313"/>
  <c r="C75" i="313"/>
  <c r="C81" i="313"/>
  <c r="C73" i="267"/>
  <c r="C76" i="267"/>
  <c r="D73" i="267"/>
  <c r="D76" i="267"/>
  <c r="E73" i="267"/>
  <c r="E76" i="267"/>
  <c r="F73" i="267"/>
  <c r="F76" i="267"/>
  <c r="G73" i="267"/>
  <c r="G76" i="267"/>
  <c r="H73" i="267"/>
  <c r="H76" i="267"/>
  <c r="I73" i="267"/>
  <c r="I76" i="267"/>
  <c r="J73" i="267"/>
  <c r="J76" i="267"/>
  <c r="K73" i="267"/>
  <c r="K76" i="267"/>
  <c r="L73" i="267"/>
  <c r="L76" i="267"/>
  <c r="M73" i="267"/>
  <c r="M76" i="267"/>
  <c r="N73" i="267"/>
  <c r="N76" i="267"/>
  <c r="O73" i="267"/>
  <c r="O76" i="267"/>
  <c r="P73" i="267"/>
  <c r="P76" i="267"/>
  <c r="C75" i="267"/>
  <c r="C81" i="267"/>
  <c r="C73" i="272"/>
  <c r="C76" i="272"/>
  <c r="D73" i="272"/>
  <c r="D76" i="272"/>
  <c r="E73" i="272"/>
  <c r="E76" i="272"/>
  <c r="F73" i="272"/>
  <c r="F76" i="272"/>
  <c r="G73" i="272"/>
  <c r="G76" i="272"/>
  <c r="H73" i="272"/>
  <c r="H76" i="272"/>
  <c r="I73" i="272"/>
  <c r="I76" i="272"/>
  <c r="J73" i="272"/>
  <c r="J76" i="272"/>
  <c r="K73" i="272"/>
  <c r="K76" i="272"/>
  <c r="L73" i="272"/>
  <c r="L76" i="272"/>
  <c r="M73" i="272"/>
  <c r="M76" i="272"/>
  <c r="N73" i="272"/>
  <c r="N76" i="272"/>
  <c r="O73" i="272"/>
  <c r="O76" i="272"/>
  <c r="P73" i="272"/>
  <c r="P76" i="272"/>
  <c r="C75" i="272"/>
  <c r="C81" i="272"/>
  <c r="C73" i="273"/>
  <c r="C76" i="273"/>
  <c r="D73" i="273"/>
  <c r="D76" i="273"/>
  <c r="E73" i="273"/>
  <c r="E76" i="273"/>
  <c r="F73" i="273"/>
  <c r="F76" i="273"/>
  <c r="G73" i="273"/>
  <c r="G76" i="273"/>
  <c r="H73" i="273"/>
  <c r="H76" i="273"/>
  <c r="I73" i="273"/>
  <c r="I76" i="273"/>
  <c r="J73" i="273"/>
  <c r="J76" i="273"/>
  <c r="K73" i="273"/>
  <c r="K76" i="273"/>
  <c r="L73" i="273"/>
  <c r="L76" i="273"/>
  <c r="M73" i="273"/>
  <c r="M76" i="273"/>
  <c r="N73" i="273"/>
  <c r="N76" i="273"/>
  <c r="O73" i="273"/>
  <c r="O76" i="273"/>
  <c r="P73" i="273"/>
  <c r="P76" i="273"/>
  <c r="C75" i="273"/>
  <c r="C81" i="273"/>
  <c r="C73" i="274"/>
  <c r="C76" i="274"/>
  <c r="D73" i="274"/>
  <c r="D76" i="274"/>
  <c r="E73" i="274"/>
  <c r="E76" i="274"/>
  <c r="F73" i="274"/>
  <c r="F76" i="274"/>
  <c r="G73" i="274"/>
  <c r="G76" i="274"/>
  <c r="H73" i="274"/>
  <c r="H76" i="274"/>
  <c r="I73" i="274"/>
  <c r="I76" i="274"/>
  <c r="J73" i="274"/>
  <c r="J76" i="274"/>
  <c r="K73" i="274"/>
  <c r="K76" i="274"/>
  <c r="L73" i="274"/>
  <c r="L76" i="274"/>
  <c r="M73" i="274"/>
  <c r="M76" i="274"/>
  <c r="N73" i="274"/>
  <c r="N76" i="274"/>
  <c r="O73" i="274"/>
  <c r="O76" i="274"/>
  <c r="P73" i="274"/>
  <c r="P76" i="274"/>
  <c r="C75" i="274"/>
  <c r="C81" i="274"/>
  <c r="C73" i="275"/>
  <c r="C76" i="275"/>
  <c r="D73" i="275"/>
  <c r="D76" i="275"/>
  <c r="E73" i="275"/>
  <c r="E76" i="275"/>
  <c r="F73" i="275"/>
  <c r="F76" i="275"/>
  <c r="G73" i="275"/>
  <c r="G76" i="275"/>
  <c r="H73" i="275"/>
  <c r="H76" i="275"/>
  <c r="I73" i="275"/>
  <c r="I76" i="275"/>
  <c r="J73" i="275"/>
  <c r="J76" i="275"/>
  <c r="K73" i="275"/>
  <c r="K76" i="275"/>
  <c r="L73" i="275"/>
  <c r="L76" i="275"/>
  <c r="M73" i="275"/>
  <c r="M76" i="275"/>
  <c r="N73" i="275"/>
  <c r="N76" i="275"/>
  <c r="O73" i="275"/>
  <c r="O76" i="275"/>
  <c r="P73" i="275"/>
  <c r="P76" i="275"/>
  <c r="C75" i="275"/>
  <c r="C81" i="275"/>
  <c r="C73" i="276"/>
  <c r="C76" i="276"/>
  <c r="D73" i="276"/>
  <c r="D76" i="276"/>
  <c r="E73" i="276"/>
  <c r="E76" i="276"/>
  <c r="F73" i="276"/>
  <c r="F76" i="276"/>
  <c r="G73" i="276"/>
  <c r="G76" i="276"/>
  <c r="H73" i="276"/>
  <c r="H76" i="276"/>
  <c r="I73" i="276"/>
  <c r="I76" i="276"/>
  <c r="J73" i="276"/>
  <c r="J76" i="276"/>
  <c r="K73" i="276"/>
  <c r="K76" i="276"/>
  <c r="L73" i="276"/>
  <c r="L76" i="276"/>
  <c r="M73" i="276"/>
  <c r="M76" i="276"/>
  <c r="N73" i="276"/>
  <c r="N76" i="276"/>
  <c r="O73" i="276"/>
  <c r="O76" i="276"/>
  <c r="P73" i="276"/>
  <c r="P76" i="276"/>
  <c r="C75" i="276"/>
  <c r="C81" i="276"/>
  <c r="C73" i="277"/>
  <c r="C76" i="277"/>
  <c r="D73" i="277"/>
  <c r="D76" i="277"/>
  <c r="E73" i="277"/>
  <c r="E76" i="277"/>
  <c r="F73" i="277"/>
  <c r="F76" i="277"/>
  <c r="G73" i="277"/>
  <c r="G76" i="277"/>
  <c r="H73" i="277"/>
  <c r="H76" i="277"/>
  <c r="I73" i="277"/>
  <c r="I76" i="277"/>
  <c r="J73" i="277"/>
  <c r="J76" i="277"/>
  <c r="K73" i="277"/>
  <c r="K76" i="277"/>
  <c r="L73" i="277"/>
  <c r="L76" i="277"/>
  <c r="M73" i="277"/>
  <c r="M76" i="277"/>
  <c r="N73" i="277"/>
  <c r="N76" i="277"/>
  <c r="O73" i="277"/>
  <c r="O76" i="277"/>
  <c r="P73" i="277"/>
  <c r="P76" i="277"/>
  <c r="C75" i="277"/>
  <c r="C81" i="277"/>
  <c r="C73" i="278"/>
  <c r="C76" i="278"/>
  <c r="D73" i="278"/>
  <c r="D76" i="278"/>
  <c r="E73" i="278"/>
  <c r="E76" i="278"/>
  <c r="F73" i="278"/>
  <c r="F76" i="278"/>
  <c r="G73" i="278"/>
  <c r="G76" i="278"/>
  <c r="H73" i="278"/>
  <c r="H76" i="278"/>
  <c r="I73" i="278"/>
  <c r="I76" i="278"/>
  <c r="J73" i="278"/>
  <c r="J76" i="278"/>
  <c r="K73" i="278"/>
  <c r="K76" i="278"/>
  <c r="L73" i="278"/>
  <c r="L76" i="278"/>
  <c r="M73" i="278"/>
  <c r="M76" i="278"/>
  <c r="N73" i="278"/>
  <c r="N76" i="278"/>
  <c r="O73" i="278"/>
  <c r="O76" i="278"/>
  <c r="P73" i="278"/>
  <c r="P76" i="278"/>
  <c r="C75" i="278"/>
  <c r="C81" i="278"/>
  <c r="C73" i="279"/>
  <c r="C76" i="279"/>
  <c r="D73" i="279"/>
  <c r="D76" i="279"/>
  <c r="E73" i="279"/>
  <c r="E76" i="279"/>
  <c r="F73" i="279"/>
  <c r="F76" i="279"/>
  <c r="G73" i="279"/>
  <c r="G76" i="279"/>
  <c r="H73" i="279"/>
  <c r="H76" i="279"/>
  <c r="I73" i="279"/>
  <c r="I76" i="279"/>
  <c r="J73" i="279"/>
  <c r="J76" i="279"/>
  <c r="K73" i="279"/>
  <c r="K76" i="279"/>
  <c r="L73" i="279"/>
  <c r="L76" i="279"/>
  <c r="M73" i="279"/>
  <c r="M76" i="279"/>
  <c r="N73" i="279"/>
  <c r="N76" i="279"/>
  <c r="O73" i="279"/>
  <c r="O76" i="279"/>
  <c r="P73" i="279"/>
  <c r="P76" i="279"/>
  <c r="C75" i="279"/>
  <c r="C81" i="279"/>
  <c r="C73" i="280"/>
  <c r="C76" i="280"/>
  <c r="D73" i="280"/>
  <c r="D76" i="280"/>
  <c r="E73" i="280"/>
  <c r="E76" i="280"/>
  <c r="F73" i="280"/>
  <c r="F76" i="280"/>
  <c r="G73" i="280"/>
  <c r="G76" i="280"/>
  <c r="H73" i="280"/>
  <c r="H76" i="280"/>
  <c r="I73" i="280"/>
  <c r="I76" i="280"/>
  <c r="J73" i="280"/>
  <c r="J76" i="280"/>
  <c r="K73" i="280"/>
  <c r="K76" i="280"/>
  <c r="L73" i="280"/>
  <c r="L76" i="280"/>
  <c r="M73" i="280"/>
  <c r="M76" i="280"/>
  <c r="N73" i="280"/>
  <c r="N76" i="280"/>
  <c r="O73" i="280"/>
  <c r="O76" i="280"/>
  <c r="P73" i="280"/>
  <c r="P76" i="280"/>
  <c r="C75" i="280"/>
  <c r="C81" i="280"/>
  <c r="C73" i="281"/>
  <c r="C76" i="281"/>
  <c r="D73" i="281"/>
  <c r="D76" i="281"/>
  <c r="E73" i="281"/>
  <c r="E76" i="281"/>
  <c r="F73" i="281"/>
  <c r="F76" i="281"/>
  <c r="G73" i="281"/>
  <c r="G76" i="281"/>
  <c r="H73" i="281"/>
  <c r="H76" i="281"/>
  <c r="I73" i="281"/>
  <c r="I76" i="281"/>
  <c r="J73" i="281"/>
  <c r="J76" i="281"/>
  <c r="K73" i="281"/>
  <c r="K76" i="281"/>
  <c r="L73" i="281"/>
  <c r="L76" i="281"/>
  <c r="M73" i="281"/>
  <c r="M76" i="281"/>
  <c r="N73" i="281"/>
  <c r="N76" i="281"/>
  <c r="O73" i="281"/>
  <c r="O76" i="281"/>
  <c r="P73" i="281"/>
  <c r="P76" i="281"/>
  <c r="C75" i="281"/>
  <c r="C81" i="281"/>
  <c r="C73" i="282"/>
  <c r="C76" i="282"/>
  <c r="D73" i="282"/>
  <c r="D76" i="282"/>
  <c r="E73" i="282"/>
  <c r="E76" i="282"/>
  <c r="F73" i="282"/>
  <c r="F76" i="282"/>
  <c r="G73" i="282"/>
  <c r="G76" i="282"/>
  <c r="H73" i="282"/>
  <c r="H76" i="282"/>
  <c r="I73" i="282"/>
  <c r="I76" i="282"/>
  <c r="J73" i="282"/>
  <c r="J76" i="282"/>
  <c r="K73" i="282"/>
  <c r="K76" i="282"/>
  <c r="L73" i="282"/>
  <c r="L76" i="282"/>
  <c r="M73" i="282"/>
  <c r="M76" i="282"/>
  <c r="N73" i="282"/>
  <c r="N76" i="282"/>
  <c r="O73" i="282"/>
  <c r="O76" i="282"/>
  <c r="P73" i="282"/>
  <c r="P76" i="282"/>
  <c r="C75" i="282"/>
  <c r="C81" i="282"/>
  <c r="C73" i="283"/>
  <c r="C76" i="283"/>
  <c r="D73" i="283"/>
  <c r="D76" i="283"/>
  <c r="E73" i="283"/>
  <c r="E76" i="283"/>
  <c r="F73" i="283"/>
  <c r="F76" i="283"/>
  <c r="G73" i="283"/>
  <c r="G76" i="283"/>
  <c r="H73" i="283"/>
  <c r="H76" i="283"/>
  <c r="I73" i="283"/>
  <c r="I76" i="283"/>
  <c r="J73" i="283"/>
  <c r="J76" i="283"/>
  <c r="K73" i="283"/>
  <c r="K76" i="283"/>
  <c r="L73" i="283"/>
  <c r="L76" i="283"/>
  <c r="M73" i="283"/>
  <c r="M76" i="283"/>
  <c r="N73" i="283"/>
  <c r="N76" i="283"/>
  <c r="O73" i="283"/>
  <c r="O76" i="283"/>
  <c r="P73" i="283"/>
  <c r="P76" i="283"/>
  <c r="C75" i="283"/>
  <c r="C81" i="283"/>
  <c r="C73" i="284"/>
  <c r="C76" i="284"/>
  <c r="D73" i="284"/>
  <c r="D76" i="284"/>
  <c r="E73" i="284"/>
  <c r="E76" i="284"/>
  <c r="F73" i="284"/>
  <c r="F76" i="284"/>
  <c r="G73" i="284"/>
  <c r="G76" i="284"/>
  <c r="H73" i="284"/>
  <c r="H76" i="284"/>
  <c r="I73" i="284"/>
  <c r="I76" i="284"/>
  <c r="J73" i="284"/>
  <c r="J76" i="284"/>
  <c r="K73" i="284"/>
  <c r="K76" i="284"/>
  <c r="L73" i="284"/>
  <c r="L76" i="284"/>
  <c r="M73" i="284"/>
  <c r="M76" i="284"/>
  <c r="N73" i="284"/>
  <c r="N76" i="284"/>
  <c r="O73" i="284"/>
  <c r="O76" i="284"/>
  <c r="P73" i="284"/>
  <c r="P76" i="284"/>
  <c r="C75" i="284"/>
  <c r="C81" i="284"/>
  <c r="C73" i="285"/>
  <c r="C76" i="285"/>
  <c r="D73" i="285"/>
  <c r="D76" i="285"/>
  <c r="E73" i="285"/>
  <c r="E76" i="285"/>
  <c r="F73" i="285"/>
  <c r="F76" i="285"/>
  <c r="G73" i="285"/>
  <c r="G76" i="285"/>
  <c r="H73" i="285"/>
  <c r="H76" i="285"/>
  <c r="I73" i="285"/>
  <c r="I76" i="285"/>
  <c r="J73" i="285"/>
  <c r="J76" i="285"/>
  <c r="K73" i="285"/>
  <c r="K76" i="285"/>
  <c r="L73" i="285"/>
  <c r="L76" i="285"/>
  <c r="M73" i="285"/>
  <c r="M76" i="285"/>
  <c r="N73" i="285"/>
  <c r="N76" i="285"/>
  <c r="O73" i="285"/>
  <c r="O76" i="285"/>
  <c r="P73" i="285"/>
  <c r="P76" i="285"/>
  <c r="C75" i="285"/>
  <c r="C81" i="285"/>
  <c r="C73" i="286"/>
  <c r="C76" i="286"/>
  <c r="D73" i="286"/>
  <c r="D76" i="286"/>
  <c r="E73" i="286"/>
  <c r="E76" i="286"/>
  <c r="F73" i="286"/>
  <c r="F76" i="286"/>
  <c r="G73" i="286"/>
  <c r="G76" i="286"/>
  <c r="H73" i="286"/>
  <c r="H76" i="286"/>
  <c r="I73" i="286"/>
  <c r="I76" i="286"/>
  <c r="J73" i="286"/>
  <c r="J76" i="286"/>
  <c r="K73" i="286"/>
  <c r="K76" i="286"/>
  <c r="L73" i="286"/>
  <c r="L76" i="286"/>
  <c r="M73" i="286"/>
  <c r="M76" i="286"/>
  <c r="N73" i="286"/>
  <c r="N76" i="286"/>
  <c r="O73" i="286"/>
  <c r="O76" i="286"/>
  <c r="P73" i="286"/>
  <c r="P76" i="286"/>
  <c r="C75" i="286"/>
  <c r="C81" i="286"/>
  <c r="C73" i="271"/>
  <c r="C76" i="271"/>
  <c r="D73" i="271"/>
  <c r="D76" i="271"/>
  <c r="E73" i="271"/>
  <c r="E76" i="271"/>
  <c r="F73" i="271"/>
  <c r="F76" i="271"/>
  <c r="G73" i="271"/>
  <c r="G76" i="271"/>
  <c r="H73" i="271"/>
  <c r="H76" i="271"/>
  <c r="I73" i="271"/>
  <c r="I76" i="271"/>
  <c r="J73" i="271"/>
  <c r="J76" i="271"/>
  <c r="K73" i="271"/>
  <c r="K76" i="271"/>
  <c r="L73" i="271"/>
  <c r="L76" i="271"/>
  <c r="M73" i="271"/>
  <c r="M76" i="271"/>
  <c r="N73" i="271"/>
  <c r="N76" i="271"/>
  <c r="O73" i="271"/>
  <c r="O76" i="271"/>
  <c r="P73" i="271"/>
  <c r="P76" i="271"/>
  <c r="C75" i="271"/>
  <c r="C81" i="271"/>
  <c r="C78" i="271"/>
  <c r="C78" i="267"/>
  <c r="C78" i="272"/>
  <c r="C78" i="273"/>
  <c r="C78" i="274"/>
  <c r="C78" i="275"/>
  <c r="C78" i="276"/>
  <c r="C78" i="277"/>
  <c r="C78" i="278"/>
  <c r="C78" i="279"/>
  <c r="C78" i="280"/>
  <c r="C78" i="281"/>
  <c r="C78" i="282"/>
  <c r="C78" i="283"/>
  <c r="C78" i="284"/>
  <c r="C78" i="285"/>
  <c r="C78" i="286"/>
  <c r="C78" i="268"/>
  <c r="AJ73" i="313"/>
  <c r="AJ76" i="313"/>
  <c r="AK73" i="313"/>
  <c r="AK76" i="313"/>
  <c r="AL73" i="313"/>
  <c r="AL76" i="313"/>
  <c r="AM73" i="313"/>
  <c r="AM76" i="313"/>
  <c r="AN73" i="313"/>
  <c r="AN76" i="313"/>
  <c r="AO73" i="313"/>
  <c r="AO76" i="313"/>
  <c r="AP73" i="313"/>
  <c r="AP76" i="313"/>
  <c r="AQ73" i="313"/>
  <c r="AQ76" i="313"/>
  <c r="AR73" i="313"/>
  <c r="AR76" i="313"/>
  <c r="AS73" i="313"/>
  <c r="AS76" i="313"/>
  <c r="AT73" i="313"/>
  <c r="AT76" i="313"/>
  <c r="AU73" i="313"/>
  <c r="AU76" i="313"/>
  <c r="AV73" i="313"/>
  <c r="AV76" i="313"/>
  <c r="AW73" i="313"/>
  <c r="AW76" i="313"/>
  <c r="AJ73" i="271"/>
  <c r="AJ76" i="271"/>
  <c r="AK73" i="271"/>
  <c r="AK76" i="271"/>
  <c r="AL73" i="271"/>
  <c r="AL76" i="271"/>
  <c r="AM73" i="271"/>
  <c r="AM76" i="271"/>
  <c r="AN73" i="271"/>
  <c r="AN76" i="271"/>
  <c r="AO73" i="271"/>
  <c r="AO76" i="271"/>
  <c r="AP73" i="271"/>
  <c r="AP76" i="271"/>
  <c r="AQ73" i="271"/>
  <c r="AQ76" i="271"/>
  <c r="AR73" i="271"/>
  <c r="AR76" i="271"/>
  <c r="AS73" i="271"/>
  <c r="AS76" i="271"/>
  <c r="AT73" i="271"/>
  <c r="AT76" i="271"/>
  <c r="AU73" i="271"/>
  <c r="AU76" i="271"/>
  <c r="AV73" i="271"/>
  <c r="AV76" i="271"/>
  <c r="AW73" i="271"/>
  <c r="AW76" i="271"/>
  <c r="AJ73" i="267"/>
  <c r="AJ76" i="267"/>
  <c r="AK73" i="267"/>
  <c r="AK76" i="267"/>
  <c r="AL73" i="267"/>
  <c r="AL76" i="267"/>
  <c r="AM73" i="267"/>
  <c r="AM76" i="267"/>
  <c r="AN73" i="267"/>
  <c r="AN76" i="267"/>
  <c r="AO73" i="267"/>
  <c r="AO76" i="267"/>
  <c r="AP73" i="267"/>
  <c r="AP76" i="267"/>
  <c r="AQ73" i="267"/>
  <c r="AQ76" i="267"/>
  <c r="AR73" i="267"/>
  <c r="AR76" i="267"/>
  <c r="AS73" i="267"/>
  <c r="AS76" i="267"/>
  <c r="AT73" i="267"/>
  <c r="AT76" i="267"/>
  <c r="AU73" i="267"/>
  <c r="AU76" i="267"/>
  <c r="AV73" i="267"/>
  <c r="AV76" i="267"/>
  <c r="AW73" i="267"/>
  <c r="AW76" i="267"/>
  <c r="AJ73" i="272"/>
  <c r="AJ76" i="272"/>
  <c r="AK73" i="272"/>
  <c r="AK76" i="272"/>
  <c r="AL73" i="272"/>
  <c r="AL76" i="272"/>
  <c r="AM73" i="272"/>
  <c r="AM76" i="272"/>
  <c r="AN73" i="272"/>
  <c r="AN76" i="272"/>
  <c r="AO73" i="272"/>
  <c r="AO76" i="272"/>
  <c r="AP73" i="272"/>
  <c r="AP76" i="272"/>
  <c r="AQ73" i="272"/>
  <c r="AQ76" i="272"/>
  <c r="AR73" i="272"/>
  <c r="AR76" i="272"/>
  <c r="AS73" i="272"/>
  <c r="AS76" i="272"/>
  <c r="AT73" i="272"/>
  <c r="AT76" i="272"/>
  <c r="AU73" i="272"/>
  <c r="AU76" i="272"/>
  <c r="AV73" i="272"/>
  <c r="AV76" i="272"/>
  <c r="AW73" i="272"/>
  <c r="AW76" i="272"/>
  <c r="AJ73" i="273"/>
  <c r="AJ76" i="273"/>
  <c r="AK73" i="273"/>
  <c r="AK76" i="273"/>
  <c r="AL73" i="273"/>
  <c r="AL76" i="273"/>
  <c r="AM73" i="273"/>
  <c r="AM76" i="273"/>
  <c r="AN73" i="273"/>
  <c r="AN76" i="273"/>
  <c r="AO73" i="273"/>
  <c r="AO76" i="273"/>
  <c r="AP73" i="273"/>
  <c r="AP76" i="273"/>
  <c r="AQ73" i="273"/>
  <c r="AQ76" i="273"/>
  <c r="AR73" i="273"/>
  <c r="AR76" i="273"/>
  <c r="AS73" i="273"/>
  <c r="AS76" i="273"/>
  <c r="AT73" i="273"/>
  <c r="AT76" i="273"/>
  <c r="AU73" i="273"/>
  <c r="AU76" i="273"/>
  <c r="AV73" i="273"/>
  <c r="AV76" i="273"/>
  <c r="AW73" i="273"/>
  <c r="AW76" i="273"/>
  <c r="AJ73" i="274"/>
  <c r="AJ76" i="274"/>
  <c r="AK73" i="274"/>
  <c r="AK76" i="274"/>
  <c r="AL73" i="274"/>
  <c r="AL76" i="274"/>
  <c r="AM73" i="274"/>
  <c r="AM76" i="274"/>
  <c r="AN73" i="274"/>
  <c r="AN76" i="274"/>
  <c r="AO73" i="274"/>
  <c r="AO76" i="274"/>
  <c r="AP73" i="274"/>
  <c r="AP76" i="274"/>
  <c r="AQ73" i="274"/>
  <c r="AQ76" i="274"/>
  <c r="AR73" i="274"/>
  <c r="AR76" i="274"/>
  <c r="AS73" i="274"/>
  <c r="AS76" i="274"/>
  <c r="AT73" i="274"/>
  <c r="AT76" i="274"/>
  <c r="AU73" i="274"/>
  <c r="AU76" i="274"/>
  <c r="AV73" i="274"/>
  <c r="AV76" i="274"/>
  <c r="AW73" i="274"/>
  <c r="AW76" i="274"/>
  <c r="AJ73" i="275"/>
  <c r="AJ76" i="275"/>
  <c r="AK73" i="275"/>
  <c r="AK76" i="275"/>
  <c r="AL73" i="275"/>
  <c r="AL76" i="275"/>
  <c r="AM73" i="275"/>
  <c r="AM76" i="275"/>
  <c r="AN73" i="275"/>
  <c r="AN76" i="275"/>
  <c r="AO73" i="275"/>
  <c r="AO76" i="275"/>
  <c r="AP73" i="275"/>
  <c r="AP76" i="275"/>
  <c r="AQ73" i="275"/>
  <c r="AQ76" i="275"/>
  <c r="AR73" i="275"/>
  <c r="AR76" i="275"/>
  <c r="AS73" i="275"/>
  <c r="AS76" i="275"/>
  <c r="AT73" i="275"/>
  <c r="AT76" i="275"/>
  <c r="AU73" i="275"/>
  <c r="AU76" i="275"/>
  <c r="AV73" i="275"/>
  <c r="AV76" i="275"/>
  <c r="AW73" i="275"/>
  <c r="AW76" i="275"/>
  <c r="AJ73" i="276"/>
  <c r="AJ76" i="276"/>
  <c r="AK73" i="276"/>
  <c r="AK76" i="276"/>
  <c r="AL73" i="276"/>
  <c r="AL76" i="276"/>
  <c r="AM73" i="276"/>
  <c r="AM76" i="276"/>
  <c r="AN73" i="276"/>
  <c r="AN76" i="276"/>
  <c r="AO73" i="276"/>
  <c r="AO76" i="276"/>
  <c r="AP73" i="276"/>
  <c r="AP76" i="276"/>
  <c r="AQ73" i="276"/>
  <c r="AQ76" i="276"/>
  <c r="AR73" i="276"/>
  <c r="AR76" i="276"/>
  <c r="AS73" i="276"/>
  <c r="AS76" i="276"/>
  <c r="AT73" i="276"/>
  <c r="AT76" i="276"/>
  <c r="AU73" i="276"/>
  <c r="AU76" i="276"/>
  <c r="AV73" i="276"/>
  <c r="AV76" i="276"/>
  <c r="AW73" i="276"/>
  <c r="AW76" i="276"/>
  <c r="AJ73" i="277"/>
  <c r="AJ76" i="277"/>
  <c r="AK73" i="277"/>
  <c r="AK76" i="277"/>
  <c r="AL73" i="277"/>
  <c r="AL76" i="277"/>
  <c r="AM73" i="277"/>
  <c r="AM76" i="277"/>
  <c r="AN73" i="277"/>
  <c r="AN76" i="277"/>
  <c r="AO73" i="277"/>
  <c r="AO76" i="277"/>
  <c r="AP73" i="277"/>
  <c r="AP76" i="277"/>
  <c r="AQ73" i="277"/>
  <c r="AQ76" i="277"/>
  <c r="AR73" i="277"/>
  <c r="AR76" i="277"/>
  <c r="AS73" i="277"/>
  <c r="AS76" i="277"/>
  <c r="AT73" i="277"/>
  <c r="AT76" i="277"/>
  <c r="AU73" i="277"/>
  <c r="AU76" i="277"/>
  <c r="AV73" i="277"/>
  <c r="AV76" i="277"/>
  <c r="AW73" i="277"/>
  <c r="AW76" i="277"/>
  <c r="AJ73" i="278"/>
  <c r="AJ76" i="278"/>
  <c r="AK73" i="278"/>
  <c r="AK76" i="278"/>
  <c r="AL73" i="278"/>
  <c r="AL76" i="278"/>
  <c r="AM73" i="278"/>
  <c r="AM76" i="278"/>
  <c r="AN73" i="278"/>
  <c r="AN76" i="278"/>
  <c r="AO73" i="278"/>
  <c r="AO76" i="278"/>
  <c r="AP73" i="278"/>
  <c r="AP76" i="278"/>
  <c r="AQ73" i="278"/>
  <c r="AQ76" i="278"/>
  <c r="AR73" i="278"/>
  <c r="AR76" i="278"/>
  <c r="AS73" i="278"/>
  <c r="AS76" i="278"/>
  <c r="AT73" i="278"/>
  <c r="AT76" i="278"/>
  <c r="AU73" i="278"/>
  <c r="AU76" i="278"/>
  <c r="AV73" i="278"/>
  <c r="AV76" i="278"/>
  <c r="AW73" i="278"/>
  <c r="AW76" i="278"/>
  <c r="AJ73" i="279"/>
  <c r="AJ76" i="279"/>
  <c r="AK73" i="279"/>
  <c r="AK76" i="279"/>
  <c r="AL73" i="279"/>
  <c r="AL76" i="279"/>
  <c r="AM73" i="279"/>
  <c r="AM76" i="279"/>
  <c r="AN73" i="279"/>
  <c r="AN76" i="279"/>
  <c r="AO73" i="279"/>
  <c r="AO76" i="279"/>
  <c r="AP73" i="279"/>
  <c r="AP76" i="279"/>
  <c r="AQ73" i="279"/>
  <c r="AQ76" i="279"/>
  <c r="AR73" i="279"/>
  <c r="AR76" i="279"/>
  <c r="AS73" i="279"/>
  <c r="AS76" i="279"/>
  <c r="AT73" i="279"/>
  <c r="AT76" i="279"/>
  <c r="AU73" i="279"/>
  <c r="AU76" i="279"/>
  <c r="AV73" i="279"/>
  <c r="AV76" i="279"/>
  <c r="AW73" i="279"/>
  <c r="AW76" i="279"/>
  <c r="AJ73" i="280"/>
  <c r="AJ76" i="280"/>
  <c r="AK73" i="280"/>
  <c r="AK76" i="280"/>
  <c r="AL73" i="280"/>
  <c r="AL76" i="280"/>
  <c r="AM73" i="280"/>
  <c r="AM76" i="280"/>
  <c r="AN73" i="280"/>
  <c r="AN76" i="280"/>
  <c r="AO73" i="280"/>
  <c r="AO76" i="280"/>
  <c r="AP73" i="280"/>
  <c r="AP76" i="280"/>
  <c r="AQ73" i="280"/>
  <c r="AQ76" i="280"/>
  <c r="AR73" i="280"/>
  <c r="AR76" i="280"/>
  <c r="AS73" i="280"/>
  <c r="AS76" i="280"/>
  <c r="AT73" i="280"/>
  <c r="AT76" i="280"/>
  <c r="AU73" i="280"/>
  <c r="AU76" i="280"/>
  <c r="AV73" i="280"/>
  <c r="AV76" i="280"/>
  <c r="AW73" i="280"/>
  <c r="AW76" i="280"/>
  <c r="AJ73" i="281"/>
  <c r="AJ76" i="281"/>
  <c r="AK73" i="281"/>
  <c r="AK76" i="281"/>
  <c r="AL73" i="281"/>
  <c r="AL76" i="281"/>
  <c r="AM73" i="281"/>
  <c r="AM76" i="281"/>
  <c r="AN73" i="281"/>
  <c r="AN76" i="281"/>
  <c r="AO73" i="281"/>
  <c r="AO76" i="281"/>
  <c r="AP73" i="281"/>
  <c r="AP76" i="281"/>
  <c r="AQ73" i="281"/>
  <c r="AQ76" i="281"/>
  <c r="AR73" i="281"/>
  <c r="AR76" i="281"/>
  <c r="AS73" i="281"/>
  <c r="AS76" i="281"/>
  <c r="AT73" i="281"/>
  <c r="AT76" i="281"/>
  <c r="AU73" i="281"/>
  <c r="AU76" i="281"/>
  <c r="AV73" i="281"/>
  <c r="AV76" i="281"/>
  <c r="AW73" i="281"/>
  <c r="AW76" i="281"/>
  <c r="AJ73" i="282"/>
  <c r="AJ76" i="282"/>
  <c r="AK73" i="282"/>
  <c r="AK76" i="282"/>
  <c r="AL73" i="282"/>
  <c r="AL76" i="282"/>
  <c r="AM73" i="282"/>
  <c r="AM76" i="282"/>
  <c r="AN73" i="282"/>
  <c r="AN76" i="282"/>
  <c r="AO73" i="282"/>
  <c r="AO76" i="282"/>
  <c r="AP73" i="282"/>
  <c r="AP76" i="282"/>
  <c r="AQ73" i="282"/>
  <c r="AQ76" i="282"/>
  <c r="AR73" i="282"/>
  <c r="AR76" i="282"/>
  <c r="AS73" i="282"/>
  <c r="AS76" i="282"/>
  <c r="AT73" i="282"/>
  <c r="AT76" i="282"/>
  <c r="AU73" i="282"/>
  <c r="AU76" i="282"/>
  <c r="AV73" i="282"/>
  <c r="AV76" i="282"/>
  <c r="AW73" i="282"/>
  <c r="AW76" i="282"/>
  <c r="AJ73" i="283"/>
  <c r="AJ76" i="283"/>
  <c r="AK73" i="283"/>
  <c r="AK76" i="283"/>
  <c r="AL73" i="283"/>
  <c r="AL76" i="283"/>
  <c r="AM73" i="283"/>
  <c r="AM76" i="283"/>
  <c r="AN73" i="283"/>
  <c r="AN76" i="283"/>
  <c r="AO73" i="283"/>
  <c r="AO76" i="283"/>
  <c r="AP73" i="283"/>
  <c r="AP76" i="283"/>
  <c r="AQ73" i="283"/>
  <c r="AQ76" i="283"/>
  <c r="AR73" i="283"/>
  <c r="AR76" i="283"/>
  <c r="AS73" i="283"/>
  <c r="AS76" i="283"/>
  <c r="AT73" i="283"/>
  <c r="AT76" i="283"/>
  <c r="AU73" i="283"/>
  <c r="AU76" i="283"/>
  <c r="AV73" i="283"/>
  <c r="AV76" i="283"/>
  <c r="AW73" i="283"/>
  <c r="AW76" i="283"/>
  <c r="AJ73" i="284"/>
  <c r="AJ76" i="284"/>
  <c r="AK73" i="284"/>
  <c r="AK76" i="284"/>
  <c r="AL73" i="284"/>
  <c r="AL76" i="284"/>
  <c r="AM73" i="284"/>
  <c r="AM76" i="284"/>
  <c r="AN73" i="284"/>
  <c r="AN76" i="284"/>
  <c r="AO73" i="284"/>
  <c r="AO76" i="284"/>
  <c r="AP73" i="284"/>
  <c r="AP76" i="284"/>
  <c r="AQ73" i="284"/>
  <c r="AQ76" i="284"/>
  <c r="AR73" i="284"/>
  <c r="AR76" i="284"/>
  <c r="AS73" i="284"/>
  <c r="AS76" i="284"/>
  <c r="AT73" i="284"/>
  <c r="AT76" i="284"/>
  <c r="AU73" i="284"/>
  <c r="AU76" i="284"/>
  <c r="AV73" i="284"/>
  <c r="AV76" i="284"/>
  <c r="AW73" i="284"/>
  <c r="AW76" i="284"/>
  <c r="AJ73" i="285"/>
  <c r="AJ76" i="285"/>
  <c r="AK73" i="285"/>
  <c r="AK76" i="285"/>
  <c r="AL73" i="285"/>
  <c r="AL6" i="285"/>
  <c r="AL76" i="285"/>
  <c r="AM73" i="285"/>
  <c r="AM76" i="285"/>
  <c r="AN73" i="285"/>
  <c r="AN76" i="285"/>
  <c r="AO73" i="285"/>
  <c r="AO76" i="285"/>
  <c r="AP73" i="285"/>
  <c r="AP76" i="285"/>
  <c r="AQ73" i="285"/>
  <c r="AQ76" i="285"/>
  <c r="AR73" i="285"/>
  <c r="AR76" i="285"/>
  <c r="AS73" i="285"/>
  <c r="AS76" i="285"/>
  <c r="AT73" i="285"/>
  <c r="AT76" i="285"/>
  <c r="AU73" i="285"/>
  <c r="AU76" i="285"/>
  <c r="AV73" i="285"/>
  <c r="AV76" i="285"/>
  <c r="AW73" i="285"/>
  <c r="AW76" i="285"/>
  <c r="AJ73" i="286"/>
  <c r="AJ76" i="286"/>
  <c r="AK73" i="286"/>
  <c r="AK76" i="286"/>
  <c r="AL73" i="286"/>
  <c r="AL76" i="286"/>
  <c r="AM73" i="286"/>
  <c r="AM76" i="286"/>
  <c r="AN73" i="286"/>
  <c r="AN76" i="286"/>
  <c r="AO73" i="286"/>
  <c r="AO76" i="286"/>
  <c r="AP73" i="286"/>
  <c r="AP76" i="286"/>
  <c r="AQ73" i="286"/>
  <c r="AQ76" i="286"/>
  <c r="AR73" i="286"/>
  <c r="AR76" i="286"/>
  <c r="AS73" i="286"/>
  <c r="AS76" i="286"/>
  <c r="AT73" i="286"/>
  <c r="AT76" i="286"/>
  <c r="AU73" i="286"/>
  <c r="AU76" i="286"/>
  <c r="AV73" i="286"/>
  <c r="AV76" i="286"/>
  <c r="AW73" i="286"/>
  <c r="AW76" i="286"/>
  <c r="AJ73" i="268"/>
  <c r="AJ76" i="268"/>
  <c r="AK73" i="268"/>
  <c r="AK76" i="268"/>
  <c r="AL73" i="268"/>
  <c r="AL76" i="268"/>
  <c r="AM73" i="268"/>
  <c r="AM76" i="268"/>
  <c r="AN73" i="268"/>
  <c r="AN76" i="268"/>
  <c r="AO73" i="268"/>
  <c r="AO76" i="268"/>
  <c r="AP73" i="268"/>
  <c r="AP76" i="268"/>
  <c r="AQ73" i="268"/>
  <c r="AQ76" i="268"/>
  <c r="AR73" i="268"/>
  <c r="AR76" i="268"/>
  <c r="AS73" i="268"/>
  <c r="AS76" i="268"/>
  <c r="AT73" i="268"/>
  <c r="AT76" i="268"/>
  <c r="AU73" i="268"/>
  <c r="AU76" i="268"/>
  <c r="AV73" i="268"/>
  <c r="AV76" i="268"/>
  <c r="AW73" i="268"/>
  <c r="AW76" i="268"/>
  <c r="AI73" i="313"/>
  <c r="AI76" i="313"/>
  <c r="AI73" i="271"/>
  <c r="AI76" i="271"/>
  <c r="AI73" i="267"/>
  <c r="AI76" i="267"/>
  <c r="AI73" i="272"/>
  <c r="AI76" i="272"/>
  <c r="AI73" i="273"/>
  <c r="AI76" i="273"/>
  <c r="AI73" i="274"/>
  <c r="AI76" i="274"/>
  <c r="AI73" i="275"/>
  <c r="AI76" i="275"/>
  <c r="AI73" i="276"/>
  <c r="AI76" i="276"/>
  <c r="AI73" i="277"/>
  <c r="AI76" i="277"/>
  <c r="AI73" i="278"/>
  <c r="AI76" i="278"/>
  <c r="AI73" i="279"/>
  <c r="AI76" i="279"/>
  <c r="AI73" i="280"/>
  <c r="AI76" i="280"/>
  <c r="AI73" i="281"/>
  <c r="AI76" i="281"/>
  <c r="AI73" i="282"/>
  <c r="AI76" i="282"/>
  <c r="AI73" i="283"/>
  <c r="AI76" i="283"/>
  <c r="AI73" i="284"/>
  <c r="AI76" i="284"/>
  <c r="AI73" i="285"/>
  <c r="AI76" i="285"/>
  <c r="AI73" i="286"/>
  <c r="AI76" i="286"/>
  <c r="AI73" i="268"/>
  <c r="AI76" i="268"/>
  <c r="AG73" i="313"/>
  <c r="AG76" i="313"/>
  <c r="AG73" i="271"/>
  <c r="AG76" i="271"/>
  <c r="AG73" i="267"/>
  <c r="AG76" i="267"/>
  <c r="AG73" i="272"/>
  <c r="AG76" i="272"/>
  <c r="AG73" i="273"/>
  <c r="AG76" i="273"/>
  <c r="AG73" i="274"/>
  <c r="AG76" i="274"/>
  <c r="AG73" i="275"/>
  <c r="AG76" i="275"/>
  <c r="AG73" i="276"/>
  <c r="AG76" i="276"/>
  <c r="AG73" i="277"/>
  <c r="AG76" i="277"/>
  <c r="AG73" i="278"/>
  <c r="AG76" i="278"/>
  <c r="AG73" i="279"/>
  <c r="AG76" i="279"/>
  <c r="AG73" i="280"/>
  <c r="AG76" i="280"/>
  <c r="AG73" i="281"/>
  <c r="AG76" i="281"/>
  <c r="AG73" i="282"/>
  <c r="AG76" i="282"/>
  <c r="AG73" i="283"/>
  <c r="AG76" i="283"/>
  <c r="AG73" i="284"/>
  <c r="AG76" i="284"/>
  <c r="AG73" i="285"/>
  <c r="AG76" i="285"/>
  <c r="AG73" i="286"/>
  <c r="AG76" i="286"/>
  <c r="AG73" i="268"/>
  <c r="AG76" i="268"/>
  <c r="R73" i="313"/>
  <c r="R76" i="313"/>
  <c r="R73" i="271"/>
  <c r="R76" i="271"/>
  <c r="R73" i="267"/>
  <c r="R76" i="267"/>
  <c r="R73" i="272"/>
  <c r="R76" i="272"/>
  <c r="R73" i="273"/>
  <c r="R76" i="273"/>
  <c r="R73" i="274"/>
  <c r="R76" i="274"/>
  <c r="R73" i="275"/>
  <c r="R76" i="275"/>
  <c r="R73" i="276"/>
  <c r="R76" i="276"/>
  <c r="R73" i="277"/>
  <c r="R76" i="277"/>
  <c r="R73" i="278"/>
  <c r="R76" i="278"/>
  <c r="R73" i="279"/>
  <c r="R76" i="279"/>
  <c r="R73" i="280"/>
  <c r="R76" i="280"/>
  <c r="R73" i="281"/>
  <c r="R76" i="281"/>
  <c r="R73" i="282"/>
  <c r="R76" i="282"/>
  <c r="R73" i="283"/>
  <c r="R76" i="283"/>
  <c r="R73" i="284"/>
  <c r="R76" i="284"/>
  <c r="R73" i="285"/>
  <c r="R76" i="285"/>
  <c r="R73" i="286"/>
  <c r="R76" i="286"/>
  <c r="R73" i="268"/>
  <c r="R76" i="268"/>
  <c r="S73" i="313"/>
  <c r="S76" i="313"/>
  <c r="T73" i="313"/>
  <c r="T76" i="313"/>
  <c r="U73" i="313"/>
  <c r="U76" i="313"/>
  <c r="V73" i="313"/>
  <c r="V6" i="313"/>
  <c r="V76" i="313"/>
  <c r="W73" i="313"/>
  <c r="W76" i="313"/>
  <c r="X73" i="313"/>
  <c r="X76" i="313"/>
  <c r="Y73" i="313"/>
  <c r="Y76" i="313"/>
  <c r="Z73" i="313"/>
  <c r="Z76" i="313"/>
  <c r="AA73" i="313"/>
  <c r="AA76" i="313"/>
  <c r="AB73" i="313"/>
  <c r="AB76" i="313"/>
  <c r="AC73" i="313"/>
  <c r="AC76" i="313"/>
  <c r="AD73" i="313"/>
  <c r="AD76" i="313"/>
  <c r="AE73" i="313"/>
  <c r="AE76" i="313"/>
  <c r="AF73" i="313"/>
  <c r="AF76" i="313"/>
  <c r="S73" i="271"/>
  <c r="S76" i="271"/>
  <c r="T73" i="271"/>
  <c r="T76" i="271"/>
  <c r="U73" i="271"/>
  <c r="U76" i="271"/>
  <c r="V73" i="271"/>
  <c r="V76" i="271"/>
  <c r="W73" i="271"/>
  <c r="W76" i="271"/>
  <c r="X73" i="271"/>
  <c r="X76" i="271"/>
  <c r="Y73" i="271"/>
  <c r="Y76" i="271"/>
  <c r="Z73" i="271"/>
  <c r="Z76" i="271"/>
  <c r="AA73" i="271"/>
  <c r="AA76" i="271"/>
  <c r="AB73" i="271"/>
  <c r="AB76" i="271"/>
  <c r="AC73" i="271"/>
  <c r="AC76" i="271"/>
  <c r="AD73" i="271"/>
  <c r="AD76" i="271"/>
  <c r="AE73" i="271"/>
  <c r="AE76" i="271"/>
  <c r="AF73" i="271"/>
  <c r="AF76" i="271"/>
  <c r="S73" i="267"/>
  <c r="S76" i="267"/>
  <c r="T73" i="267"/>
  <c r="T76" i="267"/>
  <c r="U73" i="267"/>
  <c r="U76" i="267"/>
  <c r="V73" i="267"/>
  <c r="V76" i="267"/>
  <c r="W73" i="267"/>
  <c r="W76" i="267"/>
  <c r="X73" i="267"/>
  <c r="X76" i="267"/>
  <c r="Y73" i="267"/>
  <c r="Y76" i="267"/>
  <c r="Z73" i="267"/>
  <c r="Z76" i="267"/>
  <c r="AA73" i="267"/>
  <c r="AA76" i="267"/>
  <c r="AB73" i="267"/>
  <c r="AB76" i="267"/>
  <c r="AC73" i="267"/>
  <c r="AC76" i="267"/>
  <c r="AD73" i="267"/>
  <c r="AD76" i="267"/>
  <c r="AE73" i="267"/>
  <c r="AE76" i="267"/>
  <c r="AF73" i="267"/>
  <c r="AF76" i="267"/>
  <c r="S73" i="272"/>
  <c r="S76" i="272"/>
  <c r="T73" i="272"/>
  <c r="T76" i="272"/>
  <c r="U73" i="272"/>
  <c r="U76" i="272"/>
  <c r="V73" i="272"/>
  <c r="V76" i="272"/>
  <c r="W73" i="272"/>
  <c r="W76" i="272"/>
  <c r="X73" i="272"/>
  <c r="X76" i="272"/>
  <c r="Y73" i="272"/>
  <c r="Y76" i="272"/>
  <c r="Z73" i="272"/>
  <c r="Z76" i="272"/>
  <c r="AA73" i="272"/>
  <c r="AA76" i="272"/>
  <c r="AB73" i="272"/>
  <c r="AB76" i="272"/>
  <c r="AC73" i="272"/>
  <c r="AC76" i="272"/>
  <c r="AD73" i="272"/>
  <c r="AD76" i="272"/>
  <c r="AE73" i="272"/>
  <c r="AE76" i="272"/>
  <c r="AF73" i="272"/>
  <c r="AF76" i="272"/>
  <c r="S73" i="273"/>
  <c r="S76" i="273"/>
  <c r="T73" i="273"/>
  <c r="T76" i="273"/>
  <c r="U73" i="273"/>
  <c r="U76" i="273"/>
  <c r="V73" i="273"/>
  <c r="V76" i="273"/>
  <c r="W73" i="273"/>
  <c r="W76" i="273"/>
  <c r="X73" i="273"/>
  <c r="X76" i="273"/>
  <c r="Y73" i="273"/>
  <c r="Y76" i="273"/>
  <c r="Z73" i="273"/>
  <c r="Z76" i="273"/>
  <c r="AA73" i="273"/>
  <c r="AA76" i="273"/>
  <c r="AB73" i="273"/>
  <c r="AB76" i="273"/>
  <c r="AC73" i="273"/>
  <c r="AC76" i="273"/>
  <c r="AD73" i="273"/>
  <c r="AD76" i="273"/>
  <c r="AE73" i="273"/>
  <c r="AE76" i="273"/>
  <c r="AF73" i="273"/>
  <c r="AF76" i="273"/>
  <c r="S73" i="274"/>
  <c r="S76" i="274"/>
  <c r="T73" i="274"/>
  <c r="T76" i="274"/>
  <c r="U73" i="274"/>
  <c r="U76" i="274"/>
  <c r="V73" i="274"/>
  <c r="V76" i="274"/>
  <c r="W73" i="274"/>
  <c r="W76" i="274"/>
  <c r="X73" i="274"/>
  <c r="X76" i="274"/>
  <c r="Y73" i="274"/>
  <c r="Y76" i="274"/>
  <c r="Z73" i="274"/>
  <c r="Z76" i="274"/>
  <c r="AA73" i="274"/>
  <c r="AA76" i="274"/>
  <c r="AB73" i="274"/>
  <c r="AB76" i="274"/>
  <c r="AC73" i="274"/>
  <c r="AC76" i="274"/>
  <c r="AD73" i="274"/>
  <c r="AD76" i="274"/>
  <c r="AE73" i="274"/>
  <c r="AE76" i="274"/>
  <c r="AF73" i="274"/>
  <c r="AF76" i="274"/>
  <c r="S73" i="275"/>
  <c r="S76" i="275"/>
  <c r="T73" i="275"/>
  <c r="T76" i="275"/>
  <c r="U73" i="275"/>
  <c r="U76" i="275"/>
  <c r="V73" i="275"/>
  <c r="V76" i="275"/>
  <c r="W73" i="275"/>
  <c r="W76" i="275"/>
  <c r="X73" i="275"/>
  <c r="X76" i="275"/>
  <c r="Y73" i="275"/>
  <c r="Y76" i="275"/>
  <c r="Z73" i="275"/>
  <c r="Z76" i="275"/>
  <c r="AA73" i="275"/>
  <c r="AA76" i="275"/>
  <c r="AB73" i="275"/>
  <c r="AB76" i="275"/>
  <c r="AC73" i="275"/>
  <c r="AC76" i="275"/>
  <c r="AD73" i="275"/>
  <c r="AD76" i="275"/>
  <c r="AE73" i="275"/>
  <c r="AE76" i="275"/>
  <c r="AF73" i="275"/>
  <c r="AF76" i="275"/>
  <c r="S73" i="276"/>
  <c r="S76" i="276"/>
  <c r="T73" i="276"/>
  <c r="T76" i="276"/>
  <c r="U73" i="276"/>
  <c r="U76" i="276"/>
  <c r="V73" i="276"/>
  <c r="V76" i="276"/>
  <c r="W73" i="276"/>
  <c r="W76" i="276"/>
  <c r="X73" i="276"/>
  <c r="X76" i="276"/>
  <c r="Y73" i="276"/>
  <c r="Y76" i="276"/>
  <c r="Z73" i="276"/>
  <c r="Z76" i="276"/>
  <c r="AA73" i="276"/>
  <c r="AA76" i="276"/>
  <c r="AB73" i="276"/>
  <c r="AB76" i="276"/>
  <c r="AC73" i="276"/>
  <c r="AC76" i="276"/>
  <c r="AD73" i="276"/>
  <c r="AD76" i="276"/>
  <c r="AE73" i="276"/>
  <c r="AE76" i="276"/>
  <c r="AF73" i="276"/>
  <c r="AF76" i="276"/>
  <c r="S73" i="277"/>
  <c r="S76" i="277"/>
  <c r="T73" i="277"/>
  <c r="T76" i="277"/>
  <c r="U73" i="277"/>
  <c r="U76" i="277"/>
  <c r="V73" i="277"/>
  <c r="V76" i="277"/>
  <c r="W73" i="277"/>
  <c r="W76" i="277"/>
  <c r="X73" i="277"/>
  <c r="X76" i="277"/>
  <c r="Y73" i="277"/>
  <c r="Y76" i="277"/>
  <c r="Z73" i="277"/>
  <c r="Z76" i="277"/>
  <c r="AA73" i="277"/>
  <c r="AA76" i="277"/>
  <c r="AB73" i="277"/>
  <c r="AB76" i="277"/>
  <c r="AC73" i="277"/>
  <c r="AC76" i="277"/>
  <c r="AD73" i="277"/>
  <c r="AD76" i="277"/>
  <c r="AE73" i="277"/>
  <c r="AE76" i="277"/>
  <c r="AF73" i="277"/>
  <c r="AF76" i="277"/>
  <c r="S73" i="278"/>
  <c r="S76" i="278"/>
  <c r="T73" i="278"/>
  <c r="T76" i="278"/>
  <c r="U73" i="278"/>
  <c r="U76" i="278"/>
  <c r="V73" i="278"/>
  <c r="V76" i="278"/>
  <c r="W73" i="278"/>
  <c r="W76" i="278"/>
  <c r="X73" i="278"/>
  <c r="X76" i="278"/>
  <c r="Y73" i="278"/>
  <c r="Y76" i="278"/>
  <c r="Z73" i="278"/>
  <c r="Z76" i="278"/>
  <c r="AA73" i="278"/>
  <c r="AA76" i="278"/>
  <c r="AB73" i="278"/>
  <c r="AB76" i="278"/>
  <c r="AC73" i="278"/>
  <c r="AC76" i="278"/>
  <c r="AD73" i="278"/>
  <c r="AD76" i="278"/>
  <c r="AE73" i="278"/>
  <c r="AE76" i="278"/>
  <c r="AF73" i="278"/>
  <c r="AF76" i="278"/>
  <c r="S73" i="279"/>
  <c r="S76" i="279"/>
  <c r="T73" i="279"/>
  <c r="T76" i="279"/>
  <c r="U73" i="279"/>
  <c r="U76" i="279"/>
  <c r="V73" i="279"/>
  <c r="V76" i="279"/>
  <c r="W73" i="279"/>
  <c r="W76" i="279"/>
  <c r="X73" i="279"/>
  <c r="X76" i="279"/>
  <c r="Y73" i="279"/>
  <c r="Y76" i="279"/>
  <c r="Z73" i="279"/>
  <c r="Z76" i="279"/>
  <c r="AA73" i="279"/>
  <c r="AA76" i="279"/>
  <c r="AB73" i="279"/>
  <c r="AB76" i="279"/>
  <c r="AC73" i="279"/>
  <c r="AC76" i="279"/>
  <c r="AD73" i="279"/>
  <c r="AD76" i="279"/>
  <c r="AE73" i="279"/>
  <c r="AE76" i="279"/>
  <c r="AF73" i="279"/>
  <c r="AF76" i="279"/>
  <c r="S73" i="280"/>
  <c r="S76" i="280"/>
  <c r="T73" i="280"/>
  <c r="T76" i="280"/>
  <c r="U73" i="280"/>
  <c r="U76" i="280"/>
  <c r="V73" i="280"/>
  <c r="V76" i="280"/>
  <c r="W73" i="280"/>
  <c r="W76" i="280"/>
  <c r="X73" i="280"/>
  <c r="X76" i="280"/>
  <c r="Y73" i="280"/>
  <c r="Y76" i="280"/>
  <c r="Z73" i="280"/>
  <c r="Z76" i="280"/>
  <c r="AA73" i="280"/>
  <c r="AA76" i="280"/>
  <c r="AB73" i="280"/>
  <c r="AB76" i="280"/>
  <c r="AC73" i="280"/>
  <c r="AC76" i="280"/>
  <c r="AD73" i="280"/>
  <c r="AD76" i="280"/>
  <c r="AE73" i="280"/>
  <c r="AE76" i="280"/>
  <c r="AF73" i="280"/>
  <c r="AF76" i="280"/>
  <c r="S73" i="281"/>
  <c r="S76" i="281"/>
  <c r="T73" i="281"/>
  <c r="T76" i="281"/>
  <c r="U73" i="281"/>
  <c r="U76" i="281"/>
  <c r="V73" i="281"/>
  <c r="V76" i="281"/>
  <c r="W73" i="281"/>
  <c r="W76" i="281"/>
  <c r="X73" i="281"/>
  <c r="X76" i="281"/>
  <c r="Y73" i="281"/>
  <c r="Y76" i="281"/>
  <c r="Z73" i="281"/>
  <c r="Z76" i="281"/>
  <c r="AA73" i="281"/>
  <c r="AA76" i="281"/>
  <c r="AB73" i="281"/>
  <c r="AB76" i="281"/>
  <c r="AC73" i="281"/>
  <c r="AC76" i="281"/>
  <c r="AD73" i="281"/>
  <c r="AD76" i="281"/>
  <c r="AE73" i="281"/>
  <c r="AE76" i="281"/>
  <c r="AF73" i="281"/>
  <c r="AF76" i="281"/>
  <c r="S73" i="282"/>
  <c r="S76" i="282"/>
  <c r="T73" i="282"/>
  <c r="T76" i="282"/>
  <c r="U73" i="282"/>
  <c r="U76" i="282"/>
  <c r="V73" i="282"/>
  <c r="V76" i="282"/>
  <c r="W73" i="282"/>
  <c r="W76" i="282"/>
  <c r="X73" i="282"/>
  <c r="X76" i="282"/>
  <c r="Y73" i="282"/>
  <c r="Y76" i="282"/>
  <c r="Z73" i="282"/>
  <c r="Z76" i="282"/>
  <c r="AA73" i="282"/>
  <c r="AA76" i="282"/>
  <c r="AB73" i="282"/>
  <c r="AB76" i="282"/>
  <c r="AC73" i="282"/>
  <c r="AC76" i="282"/>
  <c r="AD73" i="282"/>
  <c r="AD76" i="282"/>
  <c r="AE73" i="282"/>
  <c r="AE76" i="282"/>
  <c r="AF73" i="282"/>
  <c r="AF76" i="282"/>
  <c r="S73" i="283"/>
  <c r="S76" i="283"/>
  <c r="T73" i="283"/>
  <c r="T76" i="283"/>
  <c r="U73" i="283"/>
  <c r="U76" i="283"/>
  <c r="V73" i="283"/>
  <c r="V76" i="283"/>
  <c r="W73" i="283"/>
  <c r="W76" i="283"/>
  <c r="X73" i="283"/>
  <c r="X76" i="283"/>
  <c r="Y73" i="283"/>
  <c r="Y76" i="283"/>
  <c r="Z73" i="283"/>
  <c r="Z76" i="283"/>
  <c r="AA73" i="283"/>
  <c r="AA76" i="283"/>
  <c r="AB73" i="283"/>
  <c r="AB76" i="283"/>
  <c r="AC73" i="283"/>
  <c r="AC76" i="283"/>
  <c r="AD73" i="283"/>
  <c r="AD76" i="283"/>
  <c r="AE73" i="283"/>
  <c r="AE76" i="283"/>
  <c r="AF73" i="283"/>
  <c r="AF76" i="283"/>
  <c r="S73" i="284"/>
  <c r="S76" i="284"/>
  <c r="T73" i="284"/>
  <c r="T76" i="284"/>
  <c r="U73" i="284"/>
  <c r="U76" i="284"/>
  <c r="V73" i="284"/>
  <c r="V76" i="284"/>
  <c r="W73" i="284"/>
  <c r="W76" i="284"/>
  <c r="X73" i="284"/>
  <c r="X76" i="284"/>
  <c r="Y73" i="284"/>
  <c r="Y76" i="284"/>
  <c r="Z73" i="284"/>
  <c r="Z76" i="284"/>
  <c r="AA73" i="284"/>
  <c r="AA76" i="284"/>
  <c r="AB73" i="284"/>
  <c r="AB76" i="284"/>
  <c r="AC73" i="284"/>
  <c r="AC76" i="284"/>
  <c r="AD73" i="284"/>
  <c r="AD76" i="284"/>
  <c r="AE73" i="284"/>
  <c r="AE76" i="284"/>
  <c r="AF73" i="284"/>
  <c r="AF76" i="284"/>
  <c r="S73" i="285"/>
  <c r="S76" i="285"/>
  <c r="T73" i="285"/>
  <c r="T76" i="285"/>
  <c r="U73" i="285"/>
  <c r="U76" i="285"/>
  <c r="V73" i="285"/>
  <c r="V6" i="285"/>
  <c r="V76" i="285"/>
  <c r="W73" i="285"/>
  <c r="W76" i="285"/>
  <c r="X73" i="285"/>
  <c r="X76" i="285"/>
  <c r="Y73" i="285"/>
  <c r="Y76" i="285"/>
  <c r="Z73" i="285"/>
  <c r="Z76" i="285"/>
  <c r="AA73" i="285"/>
  <c r="AA76" i="285"/>
  <c r="AB73" i="285"/>
  <c r="AB76" i="285"/>
  <c r="AC73" i="285"/>
  <c r="AC76" i="285"/>
  <c r="AD73" i="285"/>
  <c r="AD76" i="285"/>
  <c r="AE73" i="285"/>
  <c r="AE76" i="285"/>
  <c r="AF73" i="285"/>
  <c r="AF76" i="285"/>
  <c r="S73" i="286"/>
  <c r="S76" i="286"/>
  <c r="T73" i="286"/>
  <c r="T76" i="286"/>
  <c r="U73" i="286"/>
  <c r="U76" i="286"/>
  <c r="V73" i="286"/>
  <c r="V76" i="286"/>
  <c r="W73" i="286"/>
  <c r="W76" i="286"/>
  <c r="X73" i="286"/>
  <c r="X76" i="286"/>
  <c r="Y73" i="286"/>
  <c r="Y76" i="286"/>
  <c r="Z73" i="286"/>
  <c r="Z76" i="286"/>
  <c r="AA73" i="286"/>
  <c r="AA76" i="286"/>
  <c r="AB73" i="286"/>
  <c r="AB76" i="286"/>
  <c r="AC73" i="286"/>
  <c r="AC76" i="286"/>
  <c r="AD73" i="286"/>
  <c r="AD76" i="286"/>
  <c r="AE73" i="286"/>
  <c r="AE76" i="286"/>
  <c r="AF73" i="286"/>
  <c r="AF76" i="286"/>
  <c r="S73" i="268"/>
  <c r="S76" i="268"/>
  <c r="T73" i="268"/>
  <c r="T76" i="268"/>
  <c r="U73" i="268"/>
  <c r="U76" i="268"/>
  <c r="V73" i="268"/>
  <c r="V76" i="268"/>
  <c r="W73" i="268"/>
  <c r="W76" i="268"/>
  <c r="X73" i="268"/>
  <c r="X76" i="268"/>
  <c r="Y73" i="268"/>
  <c r="Y76" i="268"/>
  <c r="Z73" i="268"/>
  <c r="Z76" i="268"/>
  <c r="AA73" i="268"/>
  <c r="AA76" i="268"/>
  <c r="AB73" i="268"/>
  <c r="AB76" i="268"/>
  <c r="AC73" i="268"/>
  <c r="AC76" i="268"/>
  <c r="AD73" i="268"/>
  <c r="AD76" i="268"/>
  <c r="AE73" i="268"/>
  <c r="AE76" i="268"/>
  <c r="AF73" i="268"/>
  <c r="AF76" i="268"/>
  <c r="C83" i="313"/>
  <c r="D83" i="313"/>
  <c r="C83" i="271"/>
  <c r="D83" i="271"/>
  <c r="C83" i="267"/>
  <c r="D83" i="267"/>
  <c r="C83" i="272"/>
  <c r="D83" i="272"/>
  <c r="C83" i="273"/>
  <c r="D83" i="273"/>
  <c r="C83" i="274"/>
  <c r="D83" i="274"/>
  <c r="C83" i="275"/>
  <c r="D83" i="275"/>
  <c r="C83" i="276"/>
  <c r="D83" i="276"/>
  <c r="C83" i="277"/>
  <c r="D83" i="277"/>
  <c r="C83" i="278"/>
  <c r="D83" i="278"/>
  <c r="C83" i="279"/>
  <c r="D83" i="279"/>
  <c r="C83" i="280"/>
  <c r="D83" i="280"/>
  <c r="C83" i="281"/>
  <c r="D83" i="281"/>
  <c r="C83" i="282"/>
  <c r="D83" i="282"/>
  <c r="C83" i="283"/>
  <c r="D83" i="283"/>
  <c r="C83" i="284"/>
  <c r="D83" i="284"/>
  <c r="C83" i="285"/>
  <c r="D83" i="285"/>
  <c r="C83" i="286"/>
  <c r="D83" i="286"/>
  <c r="C83" i="268"/>
  <c r="D83" i="268"/>
  <c r="U100" i="268"/>
  <c r="U102" i="268"/>
  <c r="U114" i="268"/>
  <c r="C4" i="314"/>
  <c r="T100" i="276"/>
  <c r="T102" i="276"/>
  <c r="T114" i="276"/>
  <c r="C78" i="314"/>
  <c r="U100" i="276"/>
  <c r="U102" i="276"/>
  <c r="U114" i="276"/>
  <c r="C79" i="314"/>
  <c r="V100" i="276"/>
  <c r="V102" i="276"/>
  <c r="V114" i="276"/>
  <c r="C80" i="314"/>
  <c r="W100" i="276"/>
  <c r="W102" i="276"/>
  <c r="W114" i="276"/>
  <c r="C81" i="314"/>
  <c r="X100" i="276"/>
  <c r="X102" i="276"/>
  <c r="X114" i="276"/>
  <c r="C82" i="314"/>
  <c r="Y100" i="276"/>
  <c r="Y102" i="276"/>
  <c r="Y114" i="276"/>
  <c r="C83" i="314"/>
  <c r="Z100" i="276"/>
  <c r="Z102" i="276"/>
  <c r="Z114" i="276"/>
  <c r="C84" i="314"/>
  <c r="AA100" i="276"/>
  <c r="AA102" i="276"/>
  <c r="AA114" i="276"/>
  <c r="C85" i="314"/>
  <c r="C77" i="314"/>
  <c r="T100" i="268"/>
  <c r="T102" i="268"/>
  <c r="T114" i="268"/>
  <c r="C3" i="314"/>
  <c r="V100" i="268"/>
  <c r="V102" i="268"/>
  <c r="V114" i="268"/>
  <c r="C5" i="314"/>
  <c r="W100" i="268"/>
  <c r="W102" i="268"/>
  <c r="W114" i="268"/>
  <c r="C6" i="314"/>
  <c r="X100" i="268"/>
  <c r="X102" i="268"/>
  <c r="X114" i="268"/>
  <c r="C7" i="314"/>
  <c r="Y100" i="268"/>
  <c r="Y102" i="268"/>
  <c r="Y114" i="268"/>
  <c r="C8" i="314"/>
  <c r="Z100" i="268"/>
  <c r="Z102" i="268"/>
  <c r="Z114" i="268"/>
  <c r="C9" i="314"/>
  <c r="AA100" i="268"/>
  <c r="AA102" i="268"/>
  <c r="AA114" i="268"/>
  <c r="C10" i="314"/>
  <c r="AB100" i="268"/>
  <c r="AB102" i="268"/>
  <c r="AB114" i="268"/>
  <c r="C11" i="314"/>
  <c r="AC100" i="268"/>
  <c r="AC102" i="268"/>
  <c r="AC114" i="268"/>
  <c r="C12" i="314"/>
  <c r="C2" i="314"/>
  <c r="T100" i="313"/>
  <c r="T102" i="313"/>
  <c r="T114" i="313"/>
  <c r="C14" i="314"/>
  <c r="U100" i="313"/>
  <c r="U102" i="313"/>
  <c r="U114" i="313"/>
  <c r="C15" i="314"/>
  <c r="V100" i="313"/>
  <c r="V102" i="313"/>
  <c r="V114" i="313"/>
  <c r="C16" i="314"/>
  <c r="W100" i="313"/>
  <c r="W102" i="313"/>
  <c r="W114" i="313"/>
  <c r="C17" i="314"/>
  <c r="X100" i="313"/>
  <c r="X102" i="313"/>
  <c r="X114" i="313"/>
  <c r="C18" i="314"/>
  <c r="Y100" i="313"/>
  <c r="Y102" i="313"/>
  <c r="Y114" i="313"/>
  <c r="C19" i="314"/>
  <c r="Z100" i="313"/>
  <c r="Z102" i="313"/>
  <c r="Z114" i="313"/>
  <c r="C20" i="314"/>
  <c r="AA100" i="313"/>
  <c r="AA102" i="313"/>
  <c r="AA114" i="313"/>
  <c r="C21" i="314"/>
  <c r="C13" i="314"/>
  <c r="T100" i="271"/>
  <c r="T102" i="271"/>
  <c r="T114" i="271"/>
  <c r="C23" i="314"/>
  <c r="U100" i="271"/>
  <c r="U102" i="271"/>
  <c r="U114" i="271"/>
  <c r="C24" i="314"/>
  <c r="V100" i="271"/>
  <c r="V102" i="271"/>
  <c r="V114" i="271"/>
  <c r="C25" i="314"/>
  <c r="W100" i="271"/>
  <c r="W102" i="271"/>
  <c r="W114" i="271"/>
  <c r="C26" i="314"/>
  <c r="X100" i="271"/>
  <c r="X102" i="271"/>
  <c r="X114" i="271"/>
  <c r="C27" i="314"/>
  <c r="Y100" i="271"/>
  <c r="Y102" i="271"/>
  <c r="Y114" i="271"/>
  <c r="C28" i="314"/>
  <c r="Z100" i="271"/>
  <c r="Z102" i="271"/>
  <c r="Z114" i="271"/>
  <c r="C29" i="314"/>
  <c r="C22" i="314"/>
  <c r="T100" i="267"/>
  <c r="T102" i="267"/>
  <c r="T114" i="267"/>
  <c r="C31" i="314"/>
  <c r="U100" i="267"/>
  <c r="U102" i="267"/>
  <c r="U114" i="267"/>
  <c r="C32" i="314"/>
  <c r="V100" i="267"/>
  <c r="V102" i="267"/>
  <c r="V114" i="267"/>
  <c r="C33" i="314"/>
  <c r="W100" i="267"/>
  <c r="W102" i="267"/>
  <c r="W114" i="267"/>
  <c r="C34" i="314"/>
  <c r="X100" i="267"/>
  <c r="X102" i="267"/>
  <c r="X114" i="267"/>
  <c r="C35" i="314"/>
  <c r="Y100" i="267"/>
  <c r="Y102" i="267"/>
  <c r="Y114" i="267"/>
  <c r="C36" i="314"/>
  <c r="Z100" i="267"/>
  <c r="Z102" i="267"/>
  <c r="Z114" i="267"/>
  <c r="C37" i="314"/>
  <c r="AA100" i="267"/>
  <c r="AA102" i="267"/>
  <c r="AA114" i="267"/>
  <c r="C38" i="314"/>
  <c r="AB100" i="267"/>
  <c r="AB102" i="267"/>
  <c r="AB114" i="267"/>
  <c r="C39" i="314"/>
  <c r="AC100" i="267"/>
  <c r="AC102" i="267"/>
  <c r="AC114" i="267"/>
  <c r="C40" i="314"/>
  <c r="AD100" i="267"/>
  <c r="AD102" i="267"/>
  <c r="AD114" i="267"/>
  <c r="C41" i="314"/>
  <c r="AE100" i="267"/>
  <c r="AE102" i="267"/>
  <c r="AE114" i="267"/>
  <c r="C42" i="314"/>
  <c r="AF100" i="267"/>
  <c r="AF102" i="267"/>
  <c r="AF114" i="267"/>
  <c r="C43" i="314"/>
  <c r="AG100" i="267"/>
  <c r="AG102" i="267"/>
  <c r="AG114" i="267"/>
  <c r="C44" i="314"/>
  <c r="C30" i="314"/>
  <c r="T100" i="272"/>
  <c r="T102" i="272"/>
  <c r="T114" i="272"/>
  <c r="C46" i="314"/>
  <c r="U100" i="272"/>
  <c r="U102" i="272"/>
  <c r="U114" i="272"/>
  <c r="C47" i="314"/>
  <c r="V100" i="272"/>
  <c r="V102" i="272"/>
  <c r="V114" i="272"/>
  <c r="C48" i="314"/>
  <c r="W100" i="272"/>
  <c r="W102" i="272"/>
  <c r="W114" i="272"/>
  <c r="C49" i="314"/>
  <c r="X100" i="272"/>
  <c r="X102" i="272"/>
  <c r="X114" i="272"/>
  <c r="C50" i="314"/>
  <c r="Y100" i="272"/>
  <c r="Y102" i="272"/>
  <c r="Y114" i="272"/>
  <c r="C51" i="314"/>
  <c r="C45" i="314"/>
  <c r="T100" i="273"/>
  <c r="T102" i="273"/>
  <c r="T114" i="273"/>
  <c r="C53" i="314"/>
  <c r="U100" i="273"/>
  <c r="U102" i="273"/>
  <c r="U114" i="273"/>
  <c r="C54" i="314"/>
  <c r="V100" i="273"/>
  <c r="V102" i="273"/>
  <c r="V114" i="273"/>
  <c r="C55" i="314"/>
  <c r="W100" i="273"/>
  <c r="W102" i="273"/>
  <c r="W114" i="273"/>
  <c r="C56" i="314"/>
  <c r="X100" i="273"/>
  <c r="X102" i="273"/>
  <c r="X114" i="273"/>
  <c r="C57" i="314"/>
  <c r="Y100" i="273"/>
  <c r="Y102" i="273"/>
  <c r="Y114" i="273"/>
  <c r="C58" i="314"/>
  <c r="Z100" i="273"/>
  <c r="Z102" i="273"/>
  <c r="Z114" i="273"/>
  <c r="C59" i="314"/>
  <c r="AA100" i="273"/>
  <c r="AA102" i="273"/>
  <c r="AA114" i="273"/>
  <c r="C60" i="314"/>
  <c r="C52" i="314"/>
  <c r="T100" i="274"/>
  <c r="T102" i="274"/>
  <c r="T114" i="274"/>
  <c r="C62" i="314"/>
  <c r="U100" i="274"/>
  <c r="U102" i="274"/>
  <c r="U114" i="274"/>
  <c r="C63" i="314"/>
  <c r="V100" i="274"/>
  <c r="V102" i="274"/>
  <c r="V114" i="274"/>
  <c r="C64" i="314"/>
  <c r="W100" i="274"/>
  <c r="W102" i="274"/>
  <c r="W114" i="274"/>
  <c r="C65" i="314"/>
  <c r="X100" i="274"/>
  <c r="X102" i="274"/>
  <c r="X114" i="274"/>
  <c r="C66" i="314"/>
  <c r="Y100" i="274"/>
  <c r="Y102" i="274"/>
  <c r="Y114" i="274"/>
  <c r="C67" i="314"/>
  <c r="Z100" i="274"/>
  <c r="Z102" i="274"/>
  <c r="Z114" i="274"/>
  <c r="C68" i="314"/>
  <c r="AA100" i="274"/>
  <c r="AA102" i="274"/>
  <c r="AA114" i="274"/>
  <c r="C69" i="314"/>
  <c r="C61" i="314"/>
  <c r="T100" i="275"/>
  <c r="T102" i="275"/>
  <c r="T114" i="275"/>
  <c r="C71" i="314"/>
  <c r="U100" i="275"/>
  <c r="U102" i="275"/>
  <c r="U114" i="275"/>
  <c r="C72" i="314"/>
  <c r="V100" i="275"/>
  <c r="V102" i="275"/>
  <c r="V114" i="275"/>
  <c r="C73" i="314"/>
  <c r="W100" i="275"/>
  <c r="W102" i="275"/>
  <c r="W114" i="275"/>
  <c r="C74" i="314"/>
  <c r="X100" i="275"/>
  <c r="X102" i="275"/>
  <c r="X114" i="275"/>
  <c r="C75" i="314"/>
  <c r="Y100" i="275"/>
  <c r="Y102" i="275"/>
  <c r="Y114" i="275"/>
  <c r="C76" i="314"/>
  <c r="C70" i="314"/>
  <c r="T100" i="277"/>
  <c r="T102" i="277"/>
  <c r="T114" i="277"/>
  <c r="C87" i="314"/>
  <c r="U100" i="277"/>
  <c r="U102" i="277"/>
  <c r="U114" i="277"/>
  <c r="C88" i="314"/>
  <c r="V100" i="277"/>
  <c r="V102" i="277"/>
  <c r="V114" i="277"/>
  <c r="C89" i="314"/>
  <c r="W100" i="277"/>
  <c r="W102" i="277"/>
  <c r="W114" i="277"/>
  <c r="C90" i="314"/>
  <c r="X100" i="277"/>
  <c r="X102" i="277"/>
  <c r="X114" i="277"/>
  <c r="C91" i="314"/>
  <c r="Y100" i="277"/>
  <c r="Y102" i="277"/>
  <c r="Y114" i="277"/>
  <c r="C92" i="314"/>
  <c r="Z100" i="277"/>
  <c r="Z102" i="277"/>
  <c r="Z114" i="277"/>
  <c r="C93" i="314"/>
  <c r="AA100" i="277"/>
  <c r="AA102" i="277"/>
  <c r="AA114" i="277"/>
  <c r="C94" i="314"/>
  <c r="C86" i="314"/>
  <c r="T100" i="278"/>
  <c r="T102" i="278"/>
  <c r="T114" i="278"/>
  <c r="C96" i="314"/>
  <c r="U100" i="278"/>
  <c r="U102" i="278"/>
  <c r="U114" i="278"/>
  <c r="C97" i="314"/>
  <c r="V100" i="278"/>
  <c r="V102" i="278"/>
  <c r="V114" i="278"/>
  <c r="C98" i="314"/>
  <c r="W100" i="278"/>
  <c r="W102" i="278"/>
  <c r="W114" i="278"/>
  <c r="C99" i="314"/>
  <c r="X100" i="278"/>
  <c r="X102" i="278"/>
  <c r="X114" i="278"/>
  <c r="C100" i="314"/>
  <c r="Y100" i="278"/>
  <c r="Y102" i="278"/>
  <c r="Y114" i="278"/>
  <c r="C101" i="314"/>
  <c r="C95" i="314"/>
  <c r="T100" i="279"/>
  <c r="T102" i="279"/>
  <c r="T114" i="279"/>
  <c r="C103" i="314"/>
  <c r="U100" i="279"/>
  <c r="U102" i="279"/>
  <c r="U114" i="279"/>
  <c r="C104" i="314"/>
  <c r="V100" i="279"/>
  <c r="V102" i="279"/>
  <c r="V114" i="279"/>
  <c r="C105" i="314"/>
  <c r="W100" i="279"/>
  <c r="W102" i="279"/>
  <c r="W114" i="279"/>
  <c r="C106" i="314"/>
  <c r="X100" i="279"/>
  <c r="X102" i="279"/>
  <c r="X114" i="279"/>
  <c r="C107" i="314"/>
  <c r="Y100" i="279"/>
  <c r="Y102" i="279"/>
  <c r="Y114" i="279"/>
  <c r="C108" i="314"/>
  <c r="Z100" i="279"/>
  <c r="Z102" i="279"/>
  <c r="Z114" i="279"/>
  <c r="C109" i="314"/>
  <c r="AA100" i="279"/>
  <c r="AA102" i="279"/>
  <c r="AA114" i="279"/>
  <c r="C110" i="314"/>
  <c r="AB100" i="279"/>
  <c r="AB102" i="279"/>
  <c r="AB114" i="279"/>
  <c r="C111" i="314"/>
  <c r="AC100" i="279"/>
  <c r="AC102" i="279"/>
  <c r="AC114" i="279"/>
  <c r="C112" i="314"/>
  <c r="AD100" i="279"/>
  <c r="AD102" i="279"/>
  <c r="AD114" i="279"/>
  <c r="C113" i="314"/>
  <c r="C102" i="314"/>
  <c r="T100" i="280"/>
  <c r="T102" i="280"/>
  <c r="T114" i="280"/>
  <c r="C115" i="314"/>
  <c r="U100" i="280"/>
  <c r="U102" i="280"/>
  <c r="U114" i="280"/>
  <c r="C116" i="314"/>
  <c r="V100" i="280"/>
  <c r="V102" i="280"/>
  <c r="V114" i="280"/>
  <c r="C117" i="314"/>
  <c r="W100" i="280"/>
  <c r="W102" i="280"/>
  <c r="W114" i="280"/>
  <c r="C118" i="314"/>
  <c r="X100" i="280"/>
  <c r="X102" i="280"/>
  <c r="X114" i="280"/>
  <c r="C119" i="314"/>
  <c r="Y100" i="280"/>
  <c r="Y102" i="280"/>
  <c r="Y114" i="280"/>
  <c r="C120" i="314"/>
  <c r="Z100" i="280"/>
  <c r="Z102" i="280"/>
  <c r="Z114" i="280"/>
  <c r="C121" i="314"/>
  <c r="AA100" i="280"/>
  <c r="AA102" i="280"/>
  <c r="AA114" i="280"/>
  <c r="C122" i="314"/>
  <c r="AB100" i="280"/>
  <c r="AB102" i="280"/>
  <c r="AB114" i="280"/>
  <c r="C123" i="314"/>
  <c r="C114" i="314"/>
  <c r="T100" i="281"/>
  <c r="T102" i="281"/>
  <c r="T114" i="281"/>
  <c r="C125" i="314"/>
  <c r="U100" i="281"/>
  <c r="U102" i="281"/>
  <c r="U114" i="281"/>
  <c r="C126" i="314"/>
  <c r="V100" i="281"/>
  <c r="V102" i="281"/>
  <c r="V114" i="281"/>
  <c r="C127" i="314"/>
  <c r="W100" i="281"/>
  <c r="W102" i="281"/>
  <c r="W114" i="281"/>
  <c r="C128" i="314"/>
  <c r="X100" i="281"/>
  <c r="X102" i="281"/>
  <c r="X114" i="281"/>
  <c r="C129" i="314"/>
  <c r="Y100" i="281"/>
  <c r="Y102" i="281"/>
  <c r="Y114" i="281"/>
  <c r="C130" i="314"/>
  <c r="Z100" i="281"/>
  <c r="Z102" i="281"/>
  <c r="Z114" i="281"/>
  <c r="C131" i="314"/>
  <c r="C124" i="314"/>
  <c r="T100" i="282"/>
  <c r="T102" i="282"/>
  <c r="T114" i="282"/>
  <c r="C133" i="314"/>
  <c r="U100" i="282"/>
  <c r="U102" i="282"/>
  <c r="U114" i="282"/>
  <c r="C134" i="314"/>
  <c r="V100" i="282"/>
  <c r="V102" i="282"/>
  <c r="V114" i="282"/>
  <c r="C135" i="314"/>
  <c r="W100" i="282"/>
  <c r="W102" i="282"/>
  <c r="W114" i="282"/>
  <c r="C136" i="314"/>
  <c r="X100" i="282"/>
  <c r="X102" i="282"/>
  <c r="X114" i="282"/>
  <c r="C137" i="314"/>
  <c r="Y100" i="282"/>
  <c r="Y102" i="282"/>
  <c r="Y114" i="282"/>
  <c r="C138" i="314"/>
  <c r="Z100" i="282"/>
  <c r="Z102" i="282"/>
  <c r="Z114" i="282"/>
  <c r="C139" i="314"/>
  <c r="AA100" i="282"/>
  <c r="AA102" i="282"/>
  <c r="AA114" i="282"/>
  <c r="C140" i="314"/>
  <c r="AB100" i="282"/>
  <c r="AB102" i="282"/>
  <c r="AB114" i="282"/>
  <c r="C141" i="314"/>
  <c r="C132" i="314"/>
  <c r="T100" i="283"/>
  <c r="T102" i="283"/>
  <c r="T114" i="283"/>
  <c r="C143" i="314"/>
  <c r="U100" i="283"/>
  <c r="U102" i="283"/>
  <c r="U114" i="283"/>
  <c r="C144" i="314"/>
  <c r="V100" i="283"/>
  <c r="V102" i="283"/>
  <c r="V114" i="283"/>
  <c r="C145" i="314"/>
  <c r="W100" i="283"/>
  <c r="W102" i="283"/>
  <c r="W114" i="283"/>
  <c r="C146" i="314"/>
  <c r="X100" i="283"/>
  <c r="X102" i="283"/>
  <c r="X114" i="283"/>
  <c r="C147" i="314"/>
  <c r="Y100" i="283"/>
  <c r="Y102" i="283"/>
  <c r="Y114" i="283"/>
  <c r="C148" i="314"/>
  <c r="Z100" i="283"/>
  <c r="Z102" i="283"/>
  <c r="Z114" i="283"/>
  <c r="C149" i="314"/>
  <c r="AA100" i="283"/>
  <c r="AA102" i="283"/>
  <c r="AA114" i="283"/>
  <c r="C150" i="314"/>
  <c r="C142" i="314"/>
  <c r="T100" i="284"/>
  <c r="T102" i="284"/>
  <c r="T114" i="284"/>
  <c r="C152" i="314"/>
  <c r="U100" i="284"/>
  <c r="U102" i="284"/>
  <c r="U114" i="284"/>
  <c r="C153" i="314"/>
  <c r="V100" i="284"/>
  <c r="V102" i="284"/>
  <c r="V114" i="284"/>
  <c r="C154" i="314"/>
  <c r="W100" i="284"/>
  <c r="W102" i="284"/>
  <c r="W114" i="284"/>
  <c r="C155" i="314"/>
  <c r="X100" i="284"/>
  <c r="X102" i="284"/>
  <c r="X114" i="284"/>
  <c r="C156" i="314"/>
  <c r="Y100" i="284"/>
  <c r="Y102" i="284"/>
  <c r="Y114" i="284"/>
  <c r="C157" i="314"/>
  <c r="Z100" i="284"/>
  <c r="Z102" i="284"/>
  <c r="Z114" i="284"/>
  <c r="C158" i="314"/>
  <c r="AA100" i="284"/>
  <c r="AA102" i="284"/>
  <c r="AA114" i="284"/>
  <c r="C159" i="314"/>
  <c r="C151" i="314"/>
  <c r="T100" i="285"/>
  <c r="T102" i="285"/>
  <c r="T114" i="285"/>
  <c r="C161" i="314"/>
  <c r="U100" i="285"/>
  <c r="U102" i="285"/>
  <c r="U114" i="285"/>
  <c r="C162" i="314"/>
  <c r="V100" i="285"/>
  <c r="V102" i="285"/>
  <c r="V114" i="285"/>
  <c r="C163" i="314"/>
  <c r="W100" i="285"/>
  <c r="W102" i="285"/>
  <c r="W114" i="285"/>
  <c r="C164" i="314"/>
  <c r="X100" i="285"/>
  <c r="X102" i="285"/>
  <c r="X114" i="285"/>
  <c r="C165" i="314"/>
  <c r="Y100" i="285"/>
  <c r="Y102" i="285"/>
  <c r="Y114" i="285"/>
  <c r="C166" i="314"/>
  <c r="C160" i="314"/>
  <c r="T100" i="286"/>
  <c r="T102" i="286"/>
  <c r="T114" i="286"/>
  <c r="C168" i="314"/>
  <c r="U100" i="286"/>
  <c r="U102" i="286"/>
  <c r="U114" i="286"/>
  <c r="C169" i="314"/>
  <c r="V100" i="286"/>
  <c r="V102" i="286"/>
  <c r="V114" i="286"/>
  <c r="C170" i="314"/>
  <c r="W100" i="286"/>
  <c r="W102" i="286"/>
  <c r="W114" i="286"/>
  <c r="C171" i="314"/>
  <c r="X100" i="286"/>
  <c r="X102" i="286"/>
  <c r="X114" i="286"/>
  <c r="C172" i="314"/>
  <c r="C167" i="314"/>
  <c r="C174" i="314"/>
  <c r="S114" i="286"/>
  <c r="Y100" i="286"/>
  <c r="Y102" i="286"/>
  <c r="Y114" i="286"/>
  <c r="Z100" i="286"/>
  <c r="Z102" i="286"/>
  <c r="Z114" i="286"/>
  <c r="AA100" i="286"/>
  <c r="AA102" i="286"/>
  <c r="AA114" i="286"/>
  <c r="AB100" i="286"/>
  <c r="AB102" i="286"/>
  <c r="AB114" i="286"/>
  <c r="AC100" i="286"/>
  <c r="AC102" i="286"/>
  <c r="AC114" i="286"/>
  <c r="AD100" i="286"/>
  <c r="AD102" i="286"/>
  <c r="AD114" i="286"/>
  <c r="AE100" i="286"/>
  <c r="AE102" i="286"/>
  <c r="AE114" i="286"/>
  <c r="AF100" i="286"/>
  <c r="AF102" i="286"/>
  <c r="AF114" i="286"/>
  <c r="AG100" i="286"/>
  <c r="AG102" i="286"/>
  <c r="AG114" i="286"/>
  <c r="R114" i="286"/>
  <c r="S114" i="285"/>
  <c r="Z100" i="285"/>
  <c r="Z102" i="285"/>
  <c r="Z114" i="285"/>
  <c r="AA100" i="285"/>
  <c r="AA102" i="285"/>
  <c r="AA114" i="285"/>
  <c r="AB100" i="285"/>
  <c r="AB102" i="285"/>
  <c r="AB114" i="285"/>
  <c r="AC100" i="285"/>
  <c r="AC102" i="285"/>
  <c r="AC114" i="285"/>
  <c r="AD100" i="285"/>
  <c r="AD102" i="285"/>
  <c r="AD114" i="285"/>
  <c r="AE100" i="285"/>
  <c r="AE102" i="285"/>
  <c r="AE114" i="285"/>
  <c r="AF100" i="285"/>
  <c r="AF102" i="285"/>
  <c r="AF114" i="285"/>
  <c r="AG100" i="285"/>
  <c r="AG102" i="285"/>
  <c r="AG114" i="285"/>
  <c r="R114" i="285"/>
  <c r="S114" i="284"/>
  <c r="AB100" i="284"/>
  <c r="AB102" i="284"/>
  <c r="AB114" i="284"/>
  <c r="AC100" i="284"/>
  <c r="AC102" i="284"/>
  <c r="AC114" i="284"/>
  <c r="AD100" i="284"/>
  <c r="AD102" i="284"/>
  <c r="AD114" i="284"/>
  <c r="AE100" i="284"/>
  <c r="AE102" i="284"/>
  <c r="AE114" i="284"/>
  <c r="AF100" i="284"/>
  <c r="AF102" i="284"/>
  <c r="AF114" i="284"/>
  <c r="AG100" i="284"/>
  <c r="AG102" i="284"/>
  <c r="AG114" i="284"/>
  <c r="R114" i="284"/>
  <c r="S114" i="283"/>
  <c r="AB100" i="283"/>
  <c r="AB102" i="283"/>
  <c r="AB114" i="283"/>
  <c r="AC100" i="283"/>
  <c r="AC102" i="283"/>
  <c r="AC114" i="283"/>
  <c r="AD100" i="283"/>
  <c r="AD102" i="283"/>
  <c r="AD114" i="283"/>
  <c r="AE100" i="283"/>
  <c r="AE102" i="283"/>
  <c r="AE114" i="283"/>
  <c r="AF100" i="283"/>
  <c r="AF102" i="283"/>
  <c r="AF114" i="283"/>
  <c r="AG100" i="283"/>
  <c r="AG102" i="283"/>
  <c r="AG114" i="283"/>
  <c r="R114" i="283"/>
  <c r="S114" i="282"/>
  <c r="AC100" i="282"/>
  <c r="AC102" i="282"/>
  <c r="AC114" i="282"/>
  <c r="AD100" i="282"/>
  <c r="AD102" i="282"/>
  <c r="AD114" i="282"/>
  <c r="AE100" i="282"/>
  <c r="AE102" i="282"/>
  <c r="AE114" i="282"/>
  <c r="AF100" i="282"/>
  <c r="AF102" i="282"/>
  <c r="AF114" i="282"/>
  <c r="AG100" i="282"/>
  <c r="AG102" i="282"/>
  <c r="AG114" i="282"/>
  <c r="R114" i="282"/>
  <c r="S114" i="281"/>
  <c r="AA100" i="281"/>
  <c r="AA102" i="281"/>
  <c r="AA114" i="281"/>
  <c r="AB100" i="281"/>
  <c r="AB102" i="281"/>
  <c r="AB114" i="281"/>
  <c r="AC100" i="281"/>
  <c r="AC102" i="281"/>
  <c r="AC114" i="281"/>
  <c r="AD100" i="281"/>
  <c r="AD102" i="281"/>
  <c r="AD114" i="281"/>
  <c r="AE100" i="281"/>
  <c r="AE102" i="281"/>
  <c r="AE114" i="281"/>
  <c r="AF100" i="281"/>
  <c r="AF102" i="281"/>
  <c r="AF114" i="281"/>
  <c r="AG100" i="281"/>
  <c r="AG102" i="281"/>
  <c r="AG114" i="281"/>
  <c r="R114" i="281"/>
  <c r="S114" i="280"/>
  <c r="AC100" i="280"/>
  <c r="AC102" i="280"/>
  <c r="AC114" i="280"/>
  <c r="AD100" i="280"/>
  <c r="AD102" i="280"/>
  <c r="AD114" i="280"/>
  <c r="AE100" i="280"/>
  <c r="AE102" i="280"/>
  <c r="AE114" i="280"/>
  <c r="AF100" i="280"/>
  <c r="AF102" i="280"/>
  <c r="AF114" i="280"/>
  <c r="AG100" i="280"/>
  <c r="AG102" i="280"/>
  <c r="AG114" i="280"/>
  <c r="R114" i="280"/>
  <c r="S114" i="279"/>
  <c r="AE100" i="279"/>
  <c r="AE102" i="279"/>
  <c r="AE114" i="279"/>
  <c r="AF100" i="279"/>
  <c r="AF102" i="279"/>
  <c r="AF114" i="279"/>
  <c r="AG100" i="279"/>
  <c r="AG102" i="279"/>
  <c r="AG114" i="279"/>
  <c r="R114" i="279"/>
  <c r="S114" i="278"/>
  <c r="Z100" i="278"/>
  <c r="Z102" i="278"/>
  <c r="Z114" i="278"/>
  <c r="AA100" i="278"/>
  <c r="AA102" i="278"/>
  <c r="AA114" i="278"/>
  <c r="AB100" i="278"/>
  <c r="AB102" i="278"/>
  <c r="AB114" i="278"/>
  <c r="AC100" i="278"/>
  <c r="AC102" i="278"/>
  <c r="AC114" i="278"/>
  <c r="AD100" i="278"/>
  <c r="AD102" i="278"/>
  <c r="AD114" i="278"/>
  <c r="AE100" i="278"/>
  <c r="AE102" i="278"/>
  <c r="AE114" i="278"/>
  <c r="AF100" i="278"/>
  <c r="AF102" i="278"/>
  <c r="AF114" i="278"/>
  <c r="AG100" i="278"/>
  <c r="AG102" i="278"/>
  <c r="AG114" i="278"/>
  <c r="R114" i="278"/>
  <c r="S114" i="277"/>
  <c r="AB100" i="277"/>
  <c r="AB102" i="277"/>
  <c r="AB114" i="277"/>
  <c r="AC100" i="277"/>
  <c r="AC102" i="277"/>
  <c r="AC114" i="277"/>
  <c r="AD100" i="277"/>
  <c r="AD102" i="277"/>
  <c r="AD114" i="277"/>
  <c r="AE100" i="277"/>
  <c r="AE102" i="277"/>
  <c r="AE114" i="277"/>
  <c r="AF100" i="277"/>
  <c r="AF102" i="277"/>
  <c r="AF114" i="277"/>
  <c r="AG100" i="277"/>
  <c r="AG102" i="277"/>
  <c r="AG114" i="277"/>
  <c r="R114" i="277"/>
  <c r="S114" i="276"/>
  <c r="AB100" i="276"/>
  <c r="AB102" i="276"/>
  <c r="AB114" i="276"/>
  <c r="AC100" i="276"/>
  <c r="AC102" i="276"/>
  <c r="AC114" i="276"/>
  <c r="AD100" i="276"/>
  <c r="AD102" i="276"/>
  <c r="AD114" i="276"/>
  <c r="AE100" i="276"/>
  <c r="AE102" i="276"/>
  <c r="AE114" i="276"/>
  <c r="AF100" i="276"/>
  <c r="AF102" i="276"/>
  <c r="AF114" i="276"/>
  <c r="AG100" i="276"/>
  <c r="AG102" i="276"/>
  <c r="AG114" i="276"/>
  <c r="R114" i="276"/>
  <c r="S114" i="275"/>
  <c r="Z100" i="275"/>
  <c r="Z102" i="275"/>
  <c r="Z114" i="275"/>
  <c r="AA100" i="275"/>
  <c r="AA102" i="275"/>
  <c r="AA114" i="275"/>
  <c r="AB100" i="275"/>
  <c r="AB102" i="275"/>
  <c r="AB114" i="275"/>
  <c r="AC100" i="275"/>
  <c r="AC102" i="275"/>
  <c r="AC114" i="275"/>
  <c r="AD100" i="275"/>
  <c r="AD102" i="275"/>
  <c r="AD114" i="275"/>
  <c r="AE100" i="275"/>
  <c r="AE102" i="275"/>
  <c r="AE114" i="275"/>
  <c r="AF100" i="275"/>
  <c r="AF102" i="275"/>
  <c r="AF114" i="275"/>
  <c r="AG100" i="275"/>
  <c r="AG102" i="275"/>
  <c r="AG114" i="275"/>
  <c r="R114" i="275"/>
  <c r="S114" i="274"/>
  <c r="AB100" i="274"/>
  <c r="AB102" i="274"/>
  <c r="AB114" i="274"/>
  <c r="AC100" i="274"/>
  <c r="AC102" i="274"/>
  <c r="AC114" i="274"/>
  <c r="AD100" i="274"/>
  <c r="AD102" i="274"/>
  <c r="AD114" i="274"/>
  <c r="AE100" i="274"/>
  <c r="AE102" i="274"/>
  <c r="AE114" i="274"/>
  <c r="AF100" i="274"/>
  <c r="AF102" i="274"/>
  <c r="AF114" i="274"/>
  <c r="AG100" i="274"/>
  <c r="AG102" i="274"/>
  <c r="AG114" i="274"/>
  <c r="R114" i="274"/>
  <c r="S114" i="273"/>
  <c r="AB100" i="273"/>
  <c r="AB102" i="273"/>
  <c r="AB114" i="273"/>
  <c r="AC100" i="273"/>
  <c r="AC102" i="273"/>
  <c r="AC114" i="273"/>
  <c r="AD100" i="273"/>
  <c r="AD102" i="273"/>
  <c r="AD114" i="273"/>
  <c r="AE100" i="273"/>
  <c r="AE102" i="273"/>
  <c r="AE114" i="273"/>
  <c r="AF100" i="273"/>
  <c r="AF102" i="273"/>
  <c r="AF114" i="273"/>
  <c r="AG100" i="273"/>
  <c r="AG102" i="273"/>
  <c r="AG114" i="273"/>
  <c r="R114" i="273"/>
  <c r="S114" i="272"/>
  <c r="Z100" i="272"/>
  <c r="Z102" i="272"/>
  <c r="Z114" i="272"/>
  <c r="AA100" i="272"/>
  <c r="AA102" i="272"/>
  <c r="AA114" i="272"/>
  <c r="AB100" i="272"/>
  <c r="AB102" i="272"/>
  <c r="AB114" i="272"/>
  <c r="AC100" i="272"/>
  <c r="AC102" i="272"/>
  <c r="AC114" i="272"/>
  <c r="AD100" i="272"/>
  <c r="AD102" i="272"/>
  <c r="AD114" i="272"/>
  <c r="AE100" i="272"/>
  <c r="AE102" i="272"/>
  <c r="AE114" i="272"/>
  <c r="AF100" i="272"/>
  <c r="AF102" i="272"/>
  <c r="AF114" i="272"/>
  <c r="AG100" i="272"/>
  <c r="AG102" i="272"/>
  <c r="AG114" i="272"/>
  <c r="R114" i="272"/>
  <c r="S114" i="267"/>
  <c r="R114" i="267"/>
  <c r="S114" i="271"/>
  <c r="AA100" i="271"/>
  <c r="AA102" i="271"/>
  <c r="AA114" i="271"/>
  <c r="AB100" i="271"/>
  <c r="AB102" i="271"/>
  <c r="AB114" i="271"/>
  <c r="AC100" i="271"/>
  <c r="AC102" i="271"/>
  <c r="AC114" i="271"/>
  <c r="AD100" i="271"/>
  <c r="AD102" i="271"/>
  <c r="AD114" i="271"/>
  <c r="AE100" i="271"/>
  <c r="AE102" i="271"/>
  <c r="AE114" i="271"/>
  <c r="AF100" i="271"/>
  <c r="AF102" i="271"/>
  <c r="AF114" i="271"/>
  <c r="AG100" i="271"/>
  <c r="AG102" i="271"/>
  <c r="AG114" i="271"/>
  <c r="R114" i="271"/>
  <c r="S114" i="313"/>
  <c r="AB100" i="313"/>
  <c r="AB102" i="313"/>
  <c r="AB114" i="313"/>
  <c r="AC100" i="313"/>
  <c r="AC102" i="313"/>
  <c r="AC114" i="313"/>
  <c r="AD100" i="313"/>
  <c r="AD102" i="313"/>
  <c r="AD114" i="313"/>
  <c r="AE100" i="313"/>
  <c r="AE102" i="313"/>
  <c r="AE114" i="313"/>
  <c r="AF100" i="313"/>
  <c r="AF102" i="313"/>
  <c r="AF114" i="313"/>
  <c r="AG100" i="313"/>
  <c r="AG102" i="313"/>
  <c r="AG114" i="313"/>
  <c r="R114" i="313"/>
  <c r="S114" i="268"/>
  <c r="AD100" i="268"/>
  <c r="AD102" i="268"/>
  <c r="AD114" i="268"/>
  <c r="AE100" i="268"/>
  <c r="AE102" i="268"/>
  <c r="AE114" i="268"/>
  <c r="AF100" i="268"/>
  <c r="AF102" i="268"/>
  <c r="AF114" i="268"/>
  <c r="AG100" i="268"/>
  <c r="AG102" i="268"/>
  <c r="AG114" i="268"/>
  <c r="R114" i="268"/>
  <c r="B5" i="286"/>
  <c r="B5" i="285"/>
  <c r="B5" i="284"/>
  <c r="B5" i="283"/>
  <c r="B5" i="282"/>
  <c r="B5" i="281"/>
  <c r="B5" i="280"/>
  <c r="B5" i="279"/>
  <c r="B5" i="278"/>
  <c r="B5" i="277"/>
  <c r="B5" i="276"/>
  <c r="B5" i="275"/>
  <c r="B5" i="274"/>
  <c r="B5" i="273"/>
  <c r="B5" i="272"/>
  <c r="B5" i="267"/>
  <c r="B5" i="271"/>
  <c r="B5" i="313"/>
  <c r="B5" i="268"/>
  <c r="C22" i="310"/>
  <c r="A5" i="311"/>
  <c r="A4" i="311"/>
  <c r="A3" i="311"/>
  <c r="AD110" i="313"/>
  <c r="AD110" i="271"/>
  <c r="AD110" i="267"/>
  <c r="AD110" i="272"/>
  <c r="AD110" i="273"/>
  <c r="AD110" i="274"/>
  <c r="AD110" i="275"/>
  <c r="AD110" i="276"/>
  <c r="AD110" i="277"/>
  <c r="AD110" i="278"/>
  <c r="AD110" i="279"/>
  <c r="AD110" i="280"/>
  <c r="AD110" i="281"/>
  <c r="AD110" i="282"/>
  <c r="AD110" i="283"/>
  <c r="AD110" i="284"/>
  <c r="AD110" i="285"/>
  <c r="AD110" i="286"/>
  <c r="AD110" i="268"/>
  <c r="C80" i="313"/>
  <c r="C80" i="271"/>
  <c r="C80" i="267"/>
  <c r="C80" i="272"/>
  <c r="C80" i="273"/>
  <c r="C80" i="275"/>
  <c r="C80" i="276"/>
  <c r="C80" i="277"/>
  <c r="C80" i="278"/>
  <c r="C80" i="280"/>
  <c r="C80" i="281"/>
  <c r="C80" i="282"/>
  <c r="C80" i="283"/>
  <c r="C80" i="284"/>
  <c r="C80" i="285"/>
  <c r="C80" i="286"/>
  <c r="C80" i="268"/>
  <c r="AI72" i="284"/>
  <c r="R72" i="284"/>
  <c r="C72" i="278"/>
  <c r="C72" i="276"/>
  <c r="C72" i="275"/>
  <c r="C72" i="274"/>
  <c r="C72" i="272"/>
  <c r="C72" i="267"/>
  <c r="S103" i="313"/>
  <c r="T103" i="313"/>
  <c r="U103" i="313"/>
  <c r="V103" i="313"/>
  <c r="W103" i="313"/>
  <c r="X103" i="313"/>
  <c r="Y103" i="313"/>
  <c r="Z103" i="313"/>
  <c r="AA103" i="313"/>
  <c r="AB103" i="313"/>
  <c r="AC103" i="313"/>
  <c r="AD103" i="313"/>
  <c r="AE103" i="313"/>
  <c r="AF103" i="313"/>
  <c r="AG103" i="313"/>
  <c r="S103" i="271"/>
  <c r="T103" i="271"/>
  <c r="U103" i="271"/>
  <c r="V103" i="271"/>
  <c r="W103" i="271"/>
  <c r="X103" i="271"/>
  <c r="Y103" i="271"/>
  <c r="Z103" i="271"/>
  <c r="AA103" i="271"/>
  <c r="AB103" i="271"/>
  <c r="AC103" i="271"/>
  <c r="AD103" i="271"/>
  <c r="AE103" i="271"/>
  <c r="AF103" i="271"/>
  <c r="AG103" i="271"/>
  <c r="S103" i="267"/>
  <c r="T103" i="267"/>
  <c r="U103" i="267"/>
  <c r="V103" i="267"/>
  <c r="W103" i="267"/>
  <c r="X103" i="267"/>
  <c r="Y103" i="267"/>
  <c r="Z103" i="267"/>
  <c r="AA103" i="267"/>
  <c r="AB103" i="267"/>
  <c r="AC103" i="267"/>
  <c r="AD103" i="267"/>
  <c r="AE103" i="267"/>
  <c r="AF103" i="267"/>
  <c r="AG103" i="267"/>
  <c r="S103" i="272"/>
  <c r="T103" i="272"/>
  <c r="U103" i="272"/>
  <c r="V103" i="272"/>
  <c r="W103" i="272"/>
  <c r="X103" i="272"/>
  <c r="Y103" i="272"/>
  <c r="Z103" i="272"/>
  <c r="AA103" i="272"/>
  <c r="AB103" i="272"/>
  <c r="AC103" i="272"/>
  <c r="AD103" i="272"/>
  <c r="AE103" i="272"/>
  <c r="AF103" i="272"/>
  <c r="AG103" i="272"/>
  <c r="S103" i="273"/>
  <c r="T103" i="273"/>
  <c r="U103" i="273"/>
  <c r="V103" i="273"/>
  <c r="W103" i="273"/>
  <c r="X103" i="273"/>
  <c r="Y103" i="273"/>
  <c r="Z103" i="273"/>
  <c r="AA103" i="273"/>
  <c r="AB103" i="273"/>
  <c r="AC103" i="273"/>
  <c r="AD103" i="273"/>
  <c r="AE103" i="273"/>
  <c r="AF103" i="273"/>
  <c r="AG103" i="273"/>
  <c r="S103" i="274"/>
  <c r="T103" i="274"/>
  <c r="U103" i="274"/>
  <c r="V103" i="274"/>
  <c r="W103" i="274"/>
  <c r="X103" i="274"/>
  <c r="Y103" i="274"/>
  <c r="Z103" i="274"/>
  <c r="AA103" i="274"/>
  <c r="AB103" i="274"/>
  <c r="AC103" i="274"/>
  <c r="AD103" i="274"/>
  <c r="AE103" i="274"/>
  <c r="AF103" i="274"/>
  <c r="AG103" i="274"/>
  <c r="S103" i="275"/>
  <c r="T103" i="275"/>
  <c r="U103" i="275"/>
  <c r="V103" i="275"/>
  <c r="W103" i="275"/>
  <c r="X103" i="275"/>
  <c r="Y103" i="275"/>
  <c r="Z103" i="275"/>
  <c r="AA103" i="275"/>
  <c r="AB103" i="275"/>
  <c r="AC103" i="275"/>
  <c r="AD103" i="275"/>
  <c r="AE103" i="275"/>
  <c r="AF103" i="275"/>
  <c r="AG103" i="275"/>
  <c r="S103" i="276"/>
  <c r="T103" i="276"/>
  <c r="U103" i="276"/>
  <c r="V103" i="276"/>
  <c r="W103" i="276"/>
  <c r="X103" i="276"/>
  <c r="Y103" i="276"/>
  <c r="Z103" i="276"/>
  <c r="AA103" i="276"/>
  <c r="AB103" i="276"/>
  <c r="AC103" i="276"/>
  <c r="AD103" i="276"/>
  <c r="AE103" i="276"/>
  <c r="AF103" i="276"/>
  <c r="AG103" i="276"/>
  <c r="S103" i="277"/>
  <c r="T103" i="277"/>
  <c r="U103" i="277"/>
  <c r="V103" i="277"/>
  <c r="W103" i="277"/>
  <c r="X103" i="277"/>
  <c r="Y103" i="277"/>
  <c r="Z103" i="277"/>
  <c r="AA103" i="277"/>
  <c r="AB103" i="277"/>
  <c r="AC103" i="277"/>
  <c r="AD103" i="277"/>
  <c r="AE103" i="277"/>
  <c r="AF103" i="277"/>
  <c r="AG103" i="277"/>
  <c r="S103" i="278"/>
  <c r="T103" i="278"/>
  <c r="U103" i="278"/>
  <c r="V103" i="278"/>
  <c r="W103" i="278"/>
  <c r="X103" i="278"/>
  <c r="Y103" i="278"/>
  <c r="Z103" i="278"/>
  <c r="AA103" i="278"/>
  <c r="AB103" i="278"/>
  <c r="AC103" i="278"/>
  <c r="AD103" i="278"/>
  <c r="AE103" i="278"/>
  <c r="AF103" i="278"/>
  <c r="AG103" i="278"/>
  <c r="S103" i="279"/>
  <c r="T103" i="279"/>
  <c r="U103" i="279"/>
  <c r="V103" i="279"/>
  <c r="W103" i="279"/>
  <c r="X103" i="279"/>
  <c r="Y103" i="279"/>
  <c r="Z103" i="279"/>
  <c r="AA103" i="279"/>
  <c r="AB103" i="279"/>
  <c r="AC103" i="279"/>
  <c r="AD103" i="279"/>
  <c r="AE103" i="279"/>
  <c r="AF103" i="279"/>
  <c r="AG103" i="279"/>
  <c r="S103" i="280"/>
  <c r="T103" i="280"/>
  <c r="U103" i="280"/>
  <c r="V103" i="280"/>
  <c r="W103" i="280"/>
  <c r="X103" i="280"/>
  <c r="Y103" i="280"/>
  <c r="Z103" i="280"/>
  <c r="AA103" i="280"/>
  <c r="AB103" i="280"/>
  <c r="AC103" i="280"/>
  <c r="AD103" i="280"/>
  <c r="AE103" i="280"/>
  <c r="AF103" i="280"/>
  <c r="AG103" i="280"/>
  <c r="S103" i="281"/>
  <c r="T103" i="281"/>
  <c r="U103" i="281"/>
  <c r="V103" i="281"/>
  <c r="W103" i="281"/>
  <c r="X103" i="281"/>
  <c r="Y103" i="281"/>
  <c r="Z103" i="281"/>
  <c r="AA103" i="281"/>
  <c r="AB103" i="281"/>
  <c r="AC103" i="281"/>
  <c r="AD103" i="281"/>
  <c r="AE103" i="281"/>
  <c r="AF103" i="281"/>
  <c r="AG103" i="281"/>
  <c r="S103" i="282"/>
  <c r="T103" i="282"/>
  <c r="U103" i="282"/>
  <c r="V103" i="282"/>
  <c r="W103" i="282"/>
  <c r="X103" i="282"/>
  <c r="Y103" i="282"/>
  <c r="Z103" i="282"/>
  <c r="AA103" i="282"/>
  <c r="AB103" i="282"/>
  <c r="AC103" i="282"/>
  <c r="AD103" i="282"/>
  <c r="AE103" i="282"/>
  <c r="AF103" i="282"/>
  <c r="AG103" i="282"/>
  <c r="S103" i="283"/>
  <c r="T103" i="283"/>
  <c r="U103" i="283"/>
  <c r="V103" i="283"/>
  <c r="W103" i="283"/>
  <c r="X103" i="283"/>
  <c r="Y103" i="283"/>
  <c r="Z103" i="283"/>
  <c r="AA103" i="283"/>
  <c r="AB103" i="283"/>
  <c r="AC103" i="283"/>
  <c r="AD103" i="283"/>
  <c r="AE103" i="283"/>
  <c r="AF103" i="283"/>
  <c r="AG103" i="283"/>
  <c r="S103" i="284"/>
  <c r="T103" i="284"/>
  <c r="U103" i="284"/>
  <c r="V103" i="284"/>
  <c r="W103" i="284"/>
  <c r="X103" i="284"/>
  <c r="Y103" i="284"/>
  <c r="Z103" i="284"/>
  <c r="AA103" i="284"/>
  <c r="AB103" i="284"/>
  <c r="AC103" i="284"/>
  <c r="AD103" i="284"/>
  <c r="AE103" i="284"/>
  <c r="AF103" i="284"/>
  <c r="AG103" i="284"/>
  <c r="S103" i="285"/>
  <c r="T103" i="285"/>
  <c r="U103" i="285"/>
  <c r="V103" i="285"/>
  <c r="W103" i="285"/>
  <c r="X103" i="285"/>
  <c r="Y103" i="285"/>
  <c r="Z103" i="285"/>
  <c r="AA103" i="285"/>
  <c r="AB103" i="285"/>
  <c r="AC103" i="285"/>
  <c r="AD103" i="285"/>
  <c r="AE103" i="285"/>
  <c r="AF103" i="285"/>
  <c r="AG103" i="285"/>
  <c r="S103" i="268"/>
  <c r="T103" i="268"/>
  <c r="U103" i="268"/>
  <c r="V103" i="268"/>
  <c r="W103" i="268"/>
  <c r="X103" i="268"/>
  <c r="Y103" i="268"/>
  <c r="Z103" i="268"/>
  <c r="AA103" i="268"/>
  <c r="AB103" i="268"/>
  <c r="AC103" i="268"/>
  <c r="AD103" i="268"/>
  <c r="AE103" i="268"/>
  <c r="AF103" i="268"/>
  <c r="AG103" i="268"/>
  <c r="R103" i="313"/>
  <c r="R103" i="271"/>
  <c r="R103" i="267"/>
  <c r="R103" i="272"/>
  <c r="R103" i="273"/>
  <c r="R103" i="274"/>
  <c r="R103" i="275"/>
  <c r="R103" i="276"/>
  <c r="R103" i="277"/>
  <c r="R103" i="278"/>
  <c r="R103" i="279"/>
  <c r="R103" i="280"/>
  <c r="R103" i="281"/>
  <c r="R103" i="282"/>
  <c r="R103" i="283"/>
  <c r="R103" i="284"/>
  <c r="R103" i="285"/>
  <c r="R103" i="268"/>
  <c r="CJ5" i="313"/>
  <c r="CK5" i="313"/>
  <c r="CL5" i="313"/>
  <c r="CM5" i="313"/>
  <c r="CN5" i="313"/>
  <c r="CO5" i="313"/>
  <c r="CP5" i="313"/>
  <c r="CQ5" i="313"/>
  <c r="CR5" i="313"/>
  <c r="CS5" i="313"/>
  <c r="CT5" i="313"/>
  <c r="CU5" i="313"/>
  <c r="CV5" i="313"/>
  <c r="CJ5" i="271"/>
  <c r="CK5" i="271"/>
  <c r="CL5" i="271"/>
  <c r="CM5" i="271"/>
  <c r="CN5" i="271"/>
  <c r="CO5" i="271"/>
  <c r="CP5" i="271"/>
  <c r="CQ5" i="271"/>
  <c r="CR5" i="271"/>
  <c r="CS5" i="271"/>
  <c r="CT5" i="271"/>
  <c r="CU5" i="271"/>
  <c r="CV5" i="271"/>
  <c r="CJ5" i="267"/>
  <c r="CK5" i="267"/>
  <c r="CL5" i="267"/>
  <c r="CM5" i="267"/>
  <c r="CN5" i="267"/>
  <c r="CO5" i="267"/>
  <c r="CP5" i="267"/>
  <c r="CQ5" i="267"/>
  <c r="CR5" i="267"/>
  <c r="CS5" i="267"/>
  <c r="CT5" i="267"/>
  <c r="CU5" i="267"/>
  <c r="CV5" i="267"/>
  <c r="CJ5" i="272"/>
  <c r="CK5" i="272"/>
  <c r="CL5" i="272"/>
  <c r="CM5" i="272"/>
  <c r="CN5" i="272"/>
  <c r="CO5" i="272"/>
  <c r="CP5" i="272"/>
  <c r="CQ5" i="272"/>
  <c r="CR5" i="272"/>
  <c r="CS5" i="272"/>
  <c r="CT5" i="272"/>
  <c r="CU5" i="272"/>
  <c r="CV5" i="272"/>
  <c r="CJ5" i="273"/>
  <c r="CK5" i="273"/>
  <c r="CL5" i="273"/>
  <c r="CM5" i="273"/>
  <c r="CN5" i="273"/>
  <c r="CO5" i="273"/>
  <c r="CP5" i="273"/>
  <c r="CQ5" i="273"/>
  <c r="CR5" i="273"/>
  <c r="CS5" i="273"/>
  <c r="CT5" i="273"/>
  <c r="CU5" i="273"/>
  <c r="CV5" i="273"/>
  <c r="CJ5" i="274"/>
  <c r="CK5" i="274"/>
  <c r="CL5" i="274"/>
  <c r="CM5" i="274"/>
  <c r="CN5" i="274"/>
  <c r="CO5" i="274"/>
  <c r="CP5" i="274"/>
  <c r="CQ5" i="274"/>
  <c r="CR5" i="274"/>
  <c r="CS5" i="274"/>
  <c r="CT5" i="274"/>
  <c r="CU5" i="274"/>
  <c r="CV5" i="274"/>
  <c r="CJ5" i="275"/>
  <c r="CK5" i="275"/>
  <c r="CL5" i="275"/>
  <c r="CM5" i="275"/>
  <c r="CN5" i="275"/>
  <c r="CO5" i="275"/>
  <c r="CP5" i="275"/>
  <c r="CQ5" i="275"/>
  <c r="CR5" i="275"/>
  <c r="CS5" i="275"/>
  <c r="CT5" i="275"/>
  <c r="CU5" i="275"/>
  <c r="CV5" i="275"/>
  <c r="CJ5" i="276"/>
  <c r="CK5" i="276"/>
  <c r="CL5" i="276"/>
  <c r="CM5" i="276"/>
  <c r="CN5" i="276"/>
  <c r="CO5" i="276"/>
  <c r="CP5" i="276"/>
  <c r="CQ5" i="276"/>
  <c r="CR5" i="276"/>
  <c r="CS5" i="276"/>
  <c r="CT5" i="276"/>
  <c r="CU5" i="276"/>
  <c r="CV5" i="276"/>
  <c r="CJ5" i="277"/>
  <c r="CK5" i="277"/>
  <c r="CL5" i="277"/>
  <c r="CM5" i="277"/>
  <c r="CN5" i="277"/>
  <c r="CO5" i="277"/>
  <c r="CP5" i="277"/>
  <c r="CQ5" i="277"/>
  <c r="CR5" i="277"/>
  <c r="CS5" i="277"/>
  <c r="CT5" i="277"/>
  <c r="CU5" i="277"/>
  <c r="CV5" i="277"/>
  <c r="CJ5" i="278"/>
  <c r="CK5" i="278"/>
  <c r="CL5" i="278"/>
  <c r="CM5" i="278"/>
  <c r="CN5" i="278"/>
  <c r="CO5" i="278"/>
  <c r="CP5" i="278"/>
  <c r="CQ5" i="278"/>
  <c r="CR5" i="278"/>
  <c r="CS5" i="278"/>
  <c r="CT5" i="278"/>
  <c r="CU5" i="278"/>
  <c r="CV5" i="278"/>
  <c r="CJ5" i="279"/>
  <c r="CK5" i="279"/>
  <c r="CL5" i="279"/>
  <c r="CM5" i="279"/>
  <c r="CN5" i="279"/>
  <c r="CO5" i="279"/>
  <c r="CP5" i="279"/>
  <c r="CQ5" i="279"/>
  <c r="CR5" i="279"/>
  <c r="CS5" i="279"/>
  <c r="CT5" i="279"/>
  <c r="CU5" i="279"/>
  <c r="CV5" i="279"/>
  <c r="CJ5" i="280"/>
  <c r="CK5" i="280"/>
  <c r="CL5" i="280"/>
  <c r="CM5" i="280"/>
  <c r="CN5" i="280"/>
  <c r="CO5" i="280"/>
  <c r="CP5" i="280"/>
  <c r="CQ5" i="280"/>
  <c r="CR5" i="280"/>
  <c r="CS5" i="280"/>
  <c r="CT5" i="280"/>
  <c r="CU5" i="280"/>
  <c r="CV5" i="280"/>
  <c r="CJ5" i="281"/>
  <c r="CK5" i="281"/>
  <c r="CL5" i="281"/>
  <c r="CM5" i="281"/>
  <c r="CN5" i="281"/>
  <c r="CO5" i="281"/>
  <c r="CP5" i="281"/>
  <c r="CQ5" i="281"/>
  <c r="CR5" i="281"/>
  <c r="CS5" i="281"/>
  <c r="CT5" i="281"/>
  <c r="CU5" i="281"/>
  <c r="CV5" i="281"/>
  <c r="CJ5" i="282"/>
  <c r="CK5" i="282"/>
  <c r="CL5" i="282"/>
  <c r="CM5" i="282"/>
  <c r="CN5" i="282"/>
  <c r="CO5" i="282"/>
  <c r="CP5" i="282"/>
  <c r="CQ5" i="282"/>
  <c r="CR5" i="282"/>
  <c r="CS5" i="282"/>
  <c r="CT5" i="282"/>
  <c r="CU5" i="282"/>
  <c r="CV5" i="282"/>
  <c r="CJ5" i="283"/>
  <c r="CK5" i="283"/>
  <c r="CL5" i="283"/>
  <c r="CM5" i="283"/>
  <c r="CN5" i="283"/>
  <c r="CO5" i="283"/>
  <c r="CP5" i="283"/>
  <c r="CQ5" i="283"/>
  <c r="CR5" i="283"/>
  <c r="CS5" i="283"/>
  <c r="CT5" i="283"/>
  <c r="CU5" i="283"/>
  <c r="CV5" i="283"/>
  <c r="CJ5" i="284"/>
  <c r="CK5" i="284"/>
  <c r="CL5" i="284"/>
  <c r="CM5" i="284"/>
  <c r="CN5" i="284"/>
  <c r="CO5" i="284"/>
  <c r="CP5" i="284"/>
  <c r="CQ5" i="284"/>
  <c r="CR5" i="284"/>
  <c r="CS5" i="284"/>
  <c r="CT5" i="284"/>
  <c r="CU5" i="284"/>
  <c r="CV5" i="284"/>
  <c r="CJ5" i="285"/>
  <c r="CK5" i="285"/>
  <c r="CL5" i="285"/>
  <c r="CM5" i="285"/>
  <c r="CN5" i="285"/>
  <c r="CO5" i="285"/>
  <c r="CP5" i="285"/>
  <c r="CQ5" i="285"/>
  <c r="CR5" i="285"/>
  <c r="CS5" i="285"/>
  <c r="CT5" i="285"/>
  <c r="CU5" i="285"/>
  <c r="CV5" i="285"/>
  <c r="CJ5" i="268"/>
  <c r="CK5" i="268"/>
  <c r="CL5" i="268"/>
  <c r="CM5" i="268"/>
  <c r="CN5" i="268"/>
  <c r="CO5" i="268"/>
  <c r="CP5" i="268"/>
  <c r="CQ5" i="268"/>
  <c r="CR5" i="268"/>
  <c r="CS5" i="268"/>
  <c r="CT5" i="268"/>
  <c r="CU5" i="268"/>
  <c r="CV5" i="268"/>
  <c r="CI5" i="313"/>
  <c r="CI5" i="271"/>
  <c r="CI5" i="267"/>
  <c r="CI5" i="272"/>
  <c r="CI5" i="273"/>
  <c r="CI5" i="274"/>
  <c r="CI5" i="275"/>
  <c r="CI5" i="276"/>
  <c r="CI5" i="277"/>
  <c r="CI5" i="278"/>
  <c r="CI5" i="279"/>
  <c r="CI5" i="280"/>
  <c r="CI5" i="281"/>
  <c r="CI5" i="282"/>
  <c r="CI5" i="283"/>
  <c r="CI5" i="284"/>
  <c r="CI5" i="285"/>
  <c r="CI5" i="268"/>
  <c r="CH6" i="313"/>
  <c r="CH6" i="271"/>
  <c r="CH6" i="267"/>
  <c r="CH6" i="272"/>
  <c r="CH6" i="273"/>
  <c r="CH6" i="274"/>
  <c r="CH6" i="275"/>
  <c r="CH6" i="276"/>
  <c r="CH6" i="277"/>
  <c r="CH6" i="278"/>
  <c r="CH6" i="279"/>
  <c r="CH6" i="280"/>
  <c r="CH6" i="281"/>
  <c r="CH6" i="282"/>
  <c r="CH6" i="283"/>
  <c r="CH6" i="284"/>
  <c r="CH6" i="285"/>
  <c r="CH6" i="268"/>
  <c r="CG6" i="313"/>
  <c r="CG6" i="271"/>
  <c r="CG6" i="267"/>
  <c r="CG6" i="272"/>
  <c r="CG6" i="273"/>
  <c r="CG6" i="274"/>
  <c r="CG6" i="275"/>
  <c r="CG6" i="276"/>
  <c r="CG6" i="277"/>
  <c r="CG6" i="278"/>
  <c r="CG6" i="279"/>
  <c r="CG6" i="280"/>
  <c r="CG6" i="281"/>
  <c r="CG6" i="282"/>
  <c r="CG6" i="283"/>
  <c r="CG6" i="284"/>
  <c r="CG6" i="285"/>
  <c r="CG6" i="268"/>
  <c r="BS5" i="313"/>
  <c r="BT5" i="313"/>
  <c r="BU5" i="313"/>
  <c r="BV5" i="313"/>
  <c r="BW5" i="313"/>
  <c r="BX5" i="313"/>
  <c r="BY5" i="313"/>
  <c r="BZ5" i="313"/>
  <c r="CA5" i="313"/>
  <c r="CB5" i="313"/>
  <c r="CC5" i="313"/>
  <c r="CD5" i="313"/>
  <c r="CE5" i="313"/>
  <c r="BS5" i="271"/>
  <c r="BT5" i="271"/>
  <c r="BU5" i="271"/>
  <c r="BV5" i="271"/>
  <c r="BW5" i="271"/>
  <c r="BX5" i="271"/>
  <c r="BY5" i="271"/>
  <c r="BZ5" i="271"/>
  <c r="CA5" i="271"/>
  <c r="CB5" i="271"/>
  <c r="CC5" i="271"/>
  <c r="CD5" i="271"/>
  <c r="CE5" i="271"/>
  <c r="BS5" i="267"/>
  <c r="BT5" i="267"/>
  <c r="BU5" i="267"/>
  <c r="BV5" i="267"/>
  <c r="BW5" i="267"/>
  <c r="BX5" i="267"/>
  <c r="BY5" i="267"/>
  <c r="BZ5" i="267"/>
  <c r="CA5" i="267"/>
  <c r="CB5" i="267"/>
  <c r="CC5" i="267"/>
  <c r="CD5" i="267"/>
  <c r="CE5" i="267"/>
  <c r="BS5" i="272"/>
  <c r="BT5" i="272"/>
  <c r="BU5" i="272"/>
  <c r="BV5" i="272"/>
  <c r="BW5" i="272"/>
  <c r="BX5" i="272"/>
  <c r="BY5" i="272"/>
  <c r="BZ5" i="272"/>
  <c r="CA5" i="272"/>
  <c r="CB5" i="272"/>
  <c r="CC5" i="272"/>
  <c r="CD5" i="272"/>
  <c r="CE5" i="272"/>
  <c r="BS5" i="273"/>
  <c r="BT5" i="273"/>
  <c r="BU5" i="273"/>
  <c r="BV5" i="273"/>
  <c r="BW5" i="273"/>
  <c r="BX5" i="273"/>
  <c r="BY5" i="273"/>
  <c r="BZ5" i="273"/>
  <c r="CA5" i="273"/>
  <c r="CB5" i="273"/>
  <c r="CC5" i="273"/>
  <c r="CD5" i="273"/>
  <c r="CE5" i="273"/>
  <c r="BS5" i="274"/>
  <c r="BT5" i="274"/>
  <c r="BU5" i="274"/>
  <c r="BV5" i="274"/>
  <c r="BW5" i="274"/>
  <c r="BX5" i="274"/>
  <c r="BY5" i="274"/>
  <c r="BZ5" i="274"/>
  <c r="CA5" i="274"/>
  <c r="CB5" i="274"/>
  <c r="CC5" i="274"/>
  <c r="CD5" i="274"/>
  <c r="CE5" i="274"/>
  <c r="BS5" i="275"/>
  <c r="BT5" i="275"/>
  <c r="BU5" i="275"/>
  <c r="BV5" i="275"/>
  <c r="BW5" i="275"/>
  <c r="BX5" i="275"/>
  <c r="BY5" i="275"/>
  <c r="BZ5" i="275"/>
  <c r="CA5" i="275"/>
  <c r="CB5" i="275"/>
  <c r="CC5" i="275"/>
  <c r="CD5" i="275"/>
  <c r="CE5" i="275"/>
  <c r="BS5" i="276"/>
  <c r="BT5" i="276"/>
  <c r="BU5" i="276"/>
  <c r="BV5" i="276"/>
  <c r="BW5" i="276"/>
  <c r="BX5" i="276"/>
  <c r="BY5" i="276"/>
  <c r="BZ5" i="276"/>
  <c r="CA5" i="276"/>
  <c r="CB5" i="276"/>
  <c r="CC5" i="276"/>
  <c r="CD5" i="276"/>
  <c r="CE5" i="276"/>
  <c r="BS5" i="277"/>
  <c r="BT5" i="277"/>
  <c r="BU5" i="277"/>
  <c r="BV5" i="277"/>
  <c r="BW5" i="277"/>
  <c r="BX5" i="277"/>
  <c r="BY5" i="277"/>
  <c r="BZ5" i="277"/>
  <c r="CA5" i="277"/>
  <c r="CB5" i="277"/>
  <c r="CC5" i="277"/>
  <c r="CD5" i="277"/>
  <c r="CE5" i="277"/>
  <c r="BS5" i="278"/>
  <c r="BT5" i="278"/>
  <c r="BU5" i="278"/>
  <c r="BV5" i="278"/>
  <c r="BW5" i="278"/>
  <c r="BX5" i="278"/>
  <c r="BY5" i="278"/>
  <c r="BZ5" i="278"/>
  <c r="CA5" i="278"/>
  <c r="CB5" i="278"/>
  <c r="CC5" i="278"/>
  <c r="CD5" i="278"/>
  <c r="CE5" i="278"/>
  <c r="BS5" i="279"/>
  <c r="BT5" i="279"/>
  <c r="BU5" i="279"/>
  <c r="BV5" i="279"/>
  <c r="BW5" i="279"/>
  <c r="BX5" i="279"/>
  <c r="BY5" i="279"/>
  <c r="BZ5" i="279"/>
  <c r="CA5" i="279"/>
  <c r="CB5" i="279"/>
  <c r="CC5" i="279"/>
  <c r="CD5" i="279"/>
  <c r="CE5" i="279"/>
  <c r="BS5" i="280"/>
  <c r="BT5" i="280"/>
  <c r="BU5" i="280"/>
  <c r="BV5" i="280"/>
  <c r="BW5" i="280"/>
  <c r="BX5" i="280"/>
  <c r="BY5" i="280"/>
  <c r="BZ5" i="280"/>
  <c r="CA5" i="280"/>
  <c r="CB5" i="280"/>
  <c r="CC5" i="280"/>
  <c r="CD5" i="280"/>
  <c r="CE5" i="280"/>
  <c r="BS5" i="281"/>
  <c r="BT5" i="281"/>
  <c r="BU5" i="281"/>
  <c r="BV5" i="281"/>
  <c r="BW5" i="281"/>
  <c r="BX5" i="281"/>
  <c r="BY5" i="281"/>
  <c r="BZ5" i="281"/>
  <c r="CA5" i="281"/>
  <c r="CB5" i="281"/>
  <c r="CC5" i="281"/>
  <c r="CD5" i="281"/>
  <c r="CE5" i="281"/>
  <c r="BS5" i="282"/>
  <c r="BT5" i="282"/>
  <c r="BU5" i="282"/>
  <c r="BV5" i="282"/>
  <c r="BW5" i="282"/>
  <c r="BX5" i="282"/>
  <c r="BY5" i="282"/>
  <c r="BZ5" i="282"/>
  <c r="CA5" i="282"/>
  <c r="CB5" i="282"/>
  <c r="CC5" i="282"/>
  <c r="CD5" i="282"/>
  <c r="CE5" i="282"/>
  <c r="BS5" i="283"/>
  <c r="BT5" i="283"/>
  <c r="BU5" i="283"/>
  <c r="BV5" i="283"/>
  <c r="BW5" i="283"/>
  <c r="BX5" i="283"/>
  <c r="BY5" i="283"/>
  <c r="BZ5" i="283"/>
  <c r="CA5" i="283"/>
  <c r="CB5" i="283"/>
  <c r="CC5" i="283"/>
  <c r="CD5" i="283"/>
  <c r="CE5" i="283"/>
  <c r="BS5" i="284"/>
  <c r="BT5" i="284"/>
  <c r="BU5" i="284"/>
  <c r="BV5" i="284"/>
  <c r="BW5" i="284"/>
  <c r="BX5" i="284"/>
  <c r="BY5" i="284"/>
  <c r="BZ5" i="284"/>
  <c r="CA5" i="284"/>
  <c r="CB5" i="284"/>
  <c r="CC5" i="284"/>
  <c r="CD5" i="284"/>
  <c r="CE5" i="284"/>
  <c r="BS5" i="285"/>
  <c r="BT5" i="285"/>
  <c r="BU5" i="285"/>
  <c r="BV5" i="285"/>
  <c r="BW5" i="285"/>
  <c r="BX5" i="285"/>
  <c r="BY5" i="285"/>
  <c r="BZ5" i="285"/>
  <c r="CA5" i="285"/>
  <c r="CB5" i="285"/>
  <c r="CC5" i="285"/>
  <c r="CD5" i="285"/>
  <c r="CE5" i="285"/>
  <c r="BS5" i="268"/>
  <c r="BT5" i="268"/>
  <c r="BU5" i="268"/>
  <c r="BV5" i="268"/>
  <c r="BW5" i="268"/>
  <c r="BX5" i="268"/>
  <c r="BY5" i="268"/>
  <c r="BZ5" i="268"/>
  <c r="CA5" i="268"/>
  <c r="CB5" i="268"/>
  <c r="CC5" i="268"/>
  <c r="CD5" i="268"/>
  <c r="CE5" i="268"/>
  <c r="BR5" i="313"/>
  <c r="BR5" i="271"/>
  <c r="BR5" i="267"/>
  <c r="BR5" i="272"/>
  <c r="BR5" i="273"/>
  <c r="BR5" i="274"/>
  <c r="BR5" i="275"/>
  <c r="BR5" i="276"/>
  <c r="BR5" i="277"/>
  <c r="BR5" i="278"/>
  <c r="BR5" i="279"/>
  <c r="BR5" i="280"/>
  <c r="BR5" i="281"/>
  <c r="BR5" i="282"/>
  <c r="BR5" i="283"/>
  <c r="BR5" i="284"/>
  <c r="BR5" i="285"/>
  <c r="BR5" i="268"/>
  <c r="CH6" i="286"/>
  <c r="CG6" i="286"/>
  <c r="CJ5" i="286"/>
  <c r="CK5" i="286"/>
  <c r="CL5" i="286"/>
  <c r="CM5" i="286"/>
  <c r="CN5" i="286"/>
  <c r="CO5" i="286"/>
  <c r="CP5" i="286"/>
  <c r="CQ5" i="286"/>
  <c r="CR5" i="286"/>
  <c r="CS5" i="286"/>
  <c r="CT5" i="286"/>
  <c r="CU5" i="286"/>
  <c r="CV5" i="286"/>
  <c r="CI5" i="286"/>
  <c r="BS5" i="286"/>
  <c r="BT5" i="286"/>
  <c r="BU5" i="286"/>
  <c r="BV5" i="286"/>
  <c r="BW5" i="286"/>
  <c r="BX5" i="286"/>
  <c r="BY5" i="286"/>
  <c r="BZ5" i="286"/>
  <c r="CA5" i="286"/>
  <c r="CB5" i="286"/>
  <c r="CC5" i="286"/>
  <c r="CD5" i="286"/>
  <c r="CE5" i="286"/>
  <c r="BR5" i="286"/>
  <c r="AK5" i="280"/>
  <c r="AL5" i="280"/>
  <c r="AM5" i="280"/>
  <c r="AN5" i="280"/>
  <c r="AO5" i="280"/>
  <c r="AP5" i="280"/>
  <c r="AQ5" i="280"/>
  <c r="AR5" i="280"/>
  <c r="AS5" i="280"/>
  <c r="AT5" i="280"/>
  <c r="AU5" i="280"/>
  <c r="AV5" i="280"/>
  <c r="AW5" i="280"/>
  <c r="U5" i="280"/>
  <c r="U98" i="280"/>
  <c r="V5" i="280"/>
  <c r="V98" i="280"/>
  <c r="W5" i="280"/>
  <c r="W98" i="280"/>
  <c r="X5" i="280"/>
  <c r="X98" i="280"/>
  <c r="Y5" i="280"/>
  <c r="Y98" i="280"/>
  <c r="Z5" i="280"/>
  <c r="Z98" i="280"/>
  <c r="AA5" i="280"/>
  <c r="AA98" i="280"/>
  <c r="AB5" i="280"/>
  <c r="AB98" i="280"/>
  <c r="AC5" i="280"/>
  <c r="AC98" i="280"/>
  <c r="AD5" i="280"/>
  <c r="AD98" i="280"/>
  <c r="AE5" i="280"/>
  <c r="AE98" i="280"/>
  <c r="AF5" i="280"/>
  <c r="AF98" i="280"/>
  <c r="AG5" i="280"/>
  <c r="AG98" i="280"/>
  <c r="AK5" i="275"/>
  <c r="AL5" i="275"/>
  <c r="AM5" i="275"/>
  <c r="AN5" i="275"/>
  <c r="AO5" i="275"/>
  <c r="AP5" i="275"/>
  <c r="AQ5" i="275"/>
  <c r="AR5" i="275"/>
  <c r="AS5" i="275"/>
  <c r="AT5" i="275"/>
  <c r="AU5" i="275"/>
  <c r="AV5" i="275"/>
  <c r="AW5" i="275"/>
  <c r="AK5" i="276"/>
  <c r="AL5" i="276"/>
  <c r="AM5" i="276"/>
  <c r="AN5" i="276"/>
  <c r="AO5" i="276"/>
  <c r="AP5" i="276"/>
  <c r="AQ5" i="276"/>
  <c r="AR5" i="276"/>
  <c r="AS5" i="276"/>
  <c r="AT5" i="276"/>
  <c r="AU5" i="276"/>
  <c r="AV5" i="276"/>
  <c r="AW5" i="276"/>
  <c r="AK5" i="277"/>
  <c r="AL5" i="277"/>
  <c r="AM5" i="277"/>
  <c r="AN5" i="277"/>
  <c r="AO5" i="277"/>
  <c r="AP5" i="277"/>
  <c r="AQ5" i="277"/>
  <c r="AR5" i="277"/>
  <c r="AS5" i="277"/>
  <c r="AT5" i="277"/>
  <c r="AU5" i="277"/>
  <c r="AV5" i="277"/>
  <c r="AW5" i="277"/>
  <c r="AK5" i="278"/>
  <c r="AL5" i="278"/>
  <c r="AM5" i="278"/>
  <c r="AN5" i="278"/>
  <c r="AO5" i="278"/>
  <c r="AP5" i="278"/>
  <c r="AQ5" i="278"/>
  <c r="AR5" i="278"/>
  <c r="AS5" i="278"/>
  <c r="AT5" i="278"/>
  <c r="AU5" i="278"/>
  <c r="AV5" i="278"/>
  <c r="AW5" i="278"/>
  <c r="AK5" i="279"/>
  <c r="AL5" i="279"/>
  <c r="AM5" i="279"/>
  <c r="AN5" i="279"/>
  <c r="AO5" i="279"/>
  <c r="AP5" i="279"/>
  <c r="AQ5" i="279"/>
  <c r="AR5" i="279"/>
  <c r="AS5" i="279"/>
  <c r="AT5" i="279"/>
  <c r="AU5" i="279"/>
  <c r="AV5" i="279"/>
  <c r="AW5" i="279"/>
  <c r="AK5" i="281"/>
  <c r="AL5" i="281"/>
  <c r="AM5" i="281"/>
  <c r="AN5" i="281"/>
  <c r="AO5" i="281"/>
  <c r="AP5" i="281"/>
  <c r="AQ5" i="281"/>
  <c r="AR5" i="281"/>
  <c r="AS5" i="281"/>
  <c r="AT5" i="281"/>
  <c r="AU5" i="281"/>
  <c r="AV5" i="281"/>
  <c r="AW5" i="281"/>
  <c r="AK5" i="283"/>
  <c r="AL5" i="283"/>
  <c r="AM5" i="283"/>
  <c r="AN5" i="283"/>
  <c r="AO5" i="283"/>
  <c r="AP5" i="283"/>
  <c r="AQ5" i="283"/>
  <c r="AR5" i="283"/>
  <c r="AS5" i="283"/>
  <c r="AT5" i="283"/>
  <c r="AU5" i="283"/>
  <c r="AV5" i="283"/>
  <c r="AW5" i="283"/>
  <c r="AK5" i="284"/>
  <c r="AL5" i="284"/>
  <c r="AM5" i="284"/>
  <c r="AN5" i="284"/>
  <c r="AO5" i="284"/>
  <c r="AP5" i="284"/>
  <c r="AQ5" i="284"/>
  <c r="AR5" i="284"/>
  <c r="AS5" i="284"/>
  <c r="AT5" i="284"/>
  <c r="AU5" i="284"/>
  <c r="AV5" i="284"/>
  <c r="AW5" i="284"/>
  <c r="AK5" i="285"/>
  <c r="AL5" i="285"/>
  <c r="AM5" i="285"/>
  <c r="AN5" i="285"/>
  <c r="AO5" i="285"/>
  <c r="AP5" i="285"/>
  <c r="AQ5" i="285"/>
  <c r="AR5" i="285"/>
  <c r="AS5" i="285"/>
  <c r="AT5" i="285"/>
  <c r="AU5" i="285"/>
  <c r="AV5" i="285"/>
  <c r="AW5" i="285"/>
  <c r="AK5" i="286"/>
  <c r="AL5" i="286"/>
  <c r="AM5" i="286"/>
  <c r="AN5" i="286"/>
  <c r="AO5" i="286"/>
  <c r="AP5" i="286"/>
  <c r="AQ5" i="286"/>
  <c r="AR5" i="286"/>
  <c r="AS5" i="286"/>
  <c r="AT5" i="286"/>
  <c r="AU5" i="286"/>
  <c r="AV5" i="286"/>
  <c r="AW5" i="286"/>
  <c r="AK5" i="274"/>
  <c r="AL5" i="274"/>
  <c r="AM5" i="274"/>
  <c r="AN5" i="274"/>
  <c r="AO5" i="274"/>
  <c r="AP5" i="274"/>
  <c r="AQ5" i="274"/>
  <c r="AR5" i="274"/>
  <c r="AS5" i="274"/>
  <c r="AT5" i="274"/>
  <c r="AU5" i="274"/>
  <c r="AV5" i="274"/>
  <c r="AW5" i="274"/>
  <c r="U5" i="275"/>
  <c r="U98" i="275"/>
  <c r="V5" i="275"/>
  <c r="V98" i="275"/>
  <c r="W5" i="275"/>
  <c r="W98" i="275"/>
  <c r="X5" i="275"/>
  <c r="X98" i="275"/>
  <c r="Y5" i="275"/>
  <c r="Y98" i="275"/>
  <c r="Z5" i="275"/>
  <c r="Z98" i="275"/>
  <c r="AA5" i="275"/>
  <c r="AA98" i="275"/>
  <c r="AB5" i="275"/>
  <c r="AC5" i="275"/>
  <c r="AC98" i="275"/>
  <c r="AD5" i="275"/>
  <c r="AD98" i="275"/>
  <c r="AE5" i="275"/>
  <c r="AE98" i="275"/>
  <c r="AF5" i="275"/>
  <c r="AF98" i="275"/>
  <c r="AG5" i="275"/>
  <c r="AG98" i="275"/>
  <c r="U5" i="276"/>
  <c r="U98" i="276"/>
  <c r="V5" i="276"/>
  <c r="V98" i="276"/>
  <c r="W5" i="276"/>
  <c r="W98" i="276"/>
  <c r="X5" i="276"/>
  <c r="X98" i="276"/>
  <c r="Y5" i="276"/>
  <c r="Z5" i="276"/>
  <c r="Z98" i="276"/>
  <c r="AA5" i="276"/>
  <c r="AA98" i="276"/>
  <c r="AB5" i="276"/>
  <c r="AB98" i="276"/>
  <c r="AC5" i="276"/>
  <c r="AC98" i="276"/>
  <c r="AD5" i="276"/>
  <c r="AD98" i="276"/>
  <c r="AE5" i="276"/>
  <c r="AE98" i="276"/>
  <c r="AF5" i="276"/>
  <c r="AF98" i="276"/>
  <c r="AG5" i="276"/>
  <c r="AG98" i="276"/>
  <c r="U5" i="277"/>
  <c r="U98" i="277"/>
  <c r="V5" i="277"/>
  <c r="V98" i="277"/>
  <c r="W5" i="277"/>
  <c r="W98" i="277"/>
  <c r="X5" i="277"/>
  <c r="X98" i="277"/>
  <c r="Y5" i="277"/>
  <c r="Y98" i="277"/>
  <c r="Z5" i="277"/>
  <c r="Z98" i="277"/>
  <c r="AA5" i="277"/>
  <c r="AB5" i="277"/>
  <c r="AB98" i="277"/>
  <c r="AC5" i="277"/>
  <c r="AC98" i="277"/>
  <c r="AD5" i="277"/>
  <c r="AD98" i="277"/>
  <c r="AE5" i="277"/>
  <c r="AE98" i="277"/>
  <c r="AF5" i="277"/>
  <c r="AF98" i="277"/>
  <c r="AG5" i="277"/>
  <c r="AG98" i="277"/>
  <c r="U5" i="278"/>
  <c r="U98" i="278"/>
  <c r="V5" i="278"/>
  <c r="V98" i="278"/>
  <c r="W5" i="278"/>
  <c r="W98" i="278"/>
  <c r="X5" i="278"/>
  <c r="X98" i="278"/>
  <c r="Y5" i="278"/>
  <c r="Y98" i="278"/>
  <c r="Z5" i="278"/>
  <c r="Z98" i="278"/>
  <c r="AA5" i="278"/>
  <c r="AA98" i="278"/>
  <c r="AB5" i="278"/>
  <c r="AB98" i="278"/>
  <c r="AC5" i="278"/>
  <c r="AC98" i="278"/>
  <c r="AD5" i="278"/>
  <c r="AD98" i="278"/>
  <c r="AE5" i="278"/>
  <c r="AE98" i="278"/>
  <c r="AF5" i="278"/>
  <c r="AF98" i="278"/>
  <c r="AG5" i="278"/>
  <c r="AG98" i="278"/>
  <c r="U5" i="279"/>
  <c r="V5" i="279"/>
  <c r="V98" i="279"/>
  <c r="W5" i="279"/>
  <c r="W98" i="279"/>
  <c r="X5" i="279"/>
  <c r="X98" i="279"/>
  <c r="Y5" i="279"/>
  <c r="Y98" i="279"/>
  <c r="Z5" i="279"/>
  <c r="Z98" i="279"/>
  <c r="AA5" i="279"/>
  <c r="AA98" i="279"/>
  <c r="AB5" i="279"/>
  <c r="AB98" i="279"/>
  <c r="AC5" i="279"/>
  <c r="AC98" i="279"/>
  <c r="AD5" i="279"/>
  <c r="AD98" i="279"/>
  <c r="AE5" i="279"/>
  <c r="AE98" i="279"/>
  <c r="AF5" i="279"/>
  <c r="AF98" i="279"/>
  <c r="AG5" i="279"/>
  <c r="AG98" i="279"/>
  <c r="U5" i="281"/>
  <c r="U98" i="281"/>
  <c r="V5" i="281"/>
  <c r="V98" i="281"/>
  <c r="W5" i="281"/>
  <c r="W98" i="281"/>
  <c r="X5" i="281"/>
  <c r="X98" i="281"/>
  <c r="Y5" i="281"/>
  <c r="Y98" i="281"/>
  <c r="Z5" i="281"/>
  <c r="Z98" i="281"/>
  <c r="AA5" i="281"/>
  <c r="AA98" i="281"/>
  <c r="AB5" i="281"/>
  <c r="AB98" i="281"/>
  <c r="AC5" i="281"/>
  <c r="AC98" i="281"/>
  <c r="AD5" i="281"/>
  <c r="AD98" i="281"/>
  <c r="AE5" i="281"/>
  <c r="AF5" i="281"/>
  <c r="AG5" i="281"/>
  <c r="AG98" i="281"/>
  <c r="U5" i="282"/>
  <c r="U98" i="282"/>
  <c r="V5" i="282"/>
  <c r="V98" i="282"/>
  <c r="W5" i="282"/>
  <c r="W98" i="282"/>
  <c r="X5" i="282"/>
  <c r="X98" i="282"/>
  <c r="Y5" i="282"/>
  <c r="Y98" i="282"/>
  <c r="Z5" i="282"/>
  <c r="Z98" i="282"/>
  <c r="AA5" i="282"/>
  <c r="AA98" i="282"/>
  <c r="AB5" i="282"/>
  <c r="AB98" i="282"/>
  <c r="AC5" i="282"/>
  <c r="AC98" i="282"/>
  <c r="AD5" i="282"/>
  <c r="AE5" i="282"/>
  <c r="AE98" i="282"/>
  <c r="AF5" i="282"/>
  <c r="AF98" i="282"/>
  <c r="AG5" i="282"/>
  <c r="AG98" i="282"/>
  <c r="U5" i="283"/>
  <c r="U98" i="283"/>
  <c r="V5" i="283"/>
  <c r="V98" i="283"/>
  <c r="W5" i="283"/>
  <c r="W98" i="283"/>
  <c r="X5" i="283"/>
  <c r="X98" i="283"/>
  <c r="Y5" i="283"/>
  <c r="Y98" i="283"/>
  <c r="Z5" i="283"/>
  <c r="Z98" i="283"/>
  <c r="AA5" i="283"/>
  <c r="AA98" i="283"/>
  <c r="AB5" i="283"/>
  <c r="AB98" i="283"/>
  <c r="AC5" i="283"/>
  <c r="AC98" i="283"/>
  <c r="AD5" i="283"/>
  <c r="AD98" i="283"/>
  <c r="AE5" i="283"/>
  <c r="AE98" i="283"/>
  <c r="AF5" i="283"/>
  <c r="AF98" i="283"/>
  <c r="AG5" i="283"/>
  <c r="AG98" i="283"/>
  <c r="U5" i="284"/>
  <c r="U98" i="284"/>
  <c r="V5" i="284"/>
  <c r="V98" i="284"/>
  <c r="W5" i="284"/>
  <c r="W98" i="284"/>
  <c r="X5" i="284"/>
  <c r="X98" i="284"/>
  <c r="Y5" i="284"/>
  <c r="Y98" i="284"/>
  <c r="Z5" i="284"/>
  <c r="Z98" i="284"/>
  <c r="AA5" i="284"/>
  <c r="AA98" i="284"/>
  <c r="AB5" i="284"/>
  <c r="AB98" i="284"/>
  <c r="AC5" i="284"/>
  <c r="AD5" i="284"/>
  <c r="AD98" i="284"/>
  <c r="AE5" i="284"/>
  <c r="AE98" i="284"/>
  <c r="AF5" i="284"/>
  <c r="AF98" i="284"/>
  <c r="AG5" i="284"/>
  <c r="AG98" i="284"/>
  <c r="U5" i="285"/>
  <c r="U98" i="285"/>
  <c r="V5" i="285"/>
  <c r="V98" i="285"/>
  <c r="W5" i="285"/>
  <c r="W98" i="285"/>
  <c r="X5" i="285"/>
  <c r="X98" i="285"/>
  <c r="Y5" i="285"/>
  <c r="Y98" i="285"/>
  <c r="Z5" i="285"/>
  <c r="Z98" i="285"/>
  <c r="AA5" i="285"/>
  <c r="AA98" i="285"/>
  <c r="AB5" i="285"/>
  <c r="AB98" i="285"/>
  <c r="AC5" i="285"/>
  <c r="AC98" i="285"/>
  <c r="AD5" i="285"/>
  <c r="AD98" i="285"/>
  <c r="AE5" i="285"/>
  <c r="AF5" i="285"/>
  <c r="AF98" i="285"/>
  <c r="AG5" i="285"/>
  <c r="AG98" i="285"/>
  <c r="U5" i="286"/>
  <c r="U98" i="286"/>
  <c r="V5" i="286"/>
  <c r="V98" i="286"/>
  <c r="W5" i="286"/>
  <c r="W98" i="286"/>
  <c r="X5" i="286"/>
  <c r="X98" i="286"/>
  <c r="Y5" i="286"/>
  <c r="Y98" i="286"/>
  <c r="Z5" i="286"/>
  <c r="Z98" i="286"/>
  <c r="AA5" i="286"/>
  <c r="AA98" i="286"/>
  <c r="AB5" i="286"/>
  <c r="AB98" i="286"/>
  <c r="AC5" i="286"/>
  <c r="AC98" i="286"/>
  <c r="AD5" i="286"/>
  <c r="AD98" i="286"/>
  <c r="AE5" i="286"/>
  <c r="AE98" i="286"/>
  <c r="AF5" i="286"/>
  <c r="AF98" i="286"/>
  <c r="AG5" i="286"/>
  <c r="AG98" i="286"/>
  <c r="U5" i="274"/>
  <c r="U98" i="274"/>
  <c r="V5" i="274"/>
  <c r="W5" i="274"/>
  <c r="W98" i="274"/>
  <c r="X5" i="274"/>
  <c r="X98" i="274"/>
  <c r="Y5" i="274"/>
  <c r="Y98" i="274"/>
  <c r="Z5" i="274"/>
  <c r="Z98" i="274"/>
  <c r="AA5" i="274"/>
  <c r="AA98" i="274"/>
  <c r="AB5" i="274"/>
  <c r="AB98" i="274"/>
  <c r="AC5" i="274"/>
  <c r="AD5" i="274"/>
  <c r="AD98" i="274"/>
  <c r="AE5" i="274"/>
  <c r="AE98" i="274"/>
  <c r="AF5" i="274"/>
  <c r="AF98" i="274"/>
  <c r="AG5" i="274"/>
  <c r="AG98" i="274"/>
  <c r="AK5" i="273"/>
  <c r="AL5" i="273"/>
  <c r="AM5" i="273"/>
  <c r="AN5" i="273"/>
  <c r="AO5" i="273"/>
  <c r="AP5" i="273"/>
  <c r="AQ5" i="273"/>
  <c r="AR5" i="273"/>
  <c r="AS5" i="273"/>
  <c r="AT5" i="273"/>
  <c r="AU5" i="273"/>
  <c r="AV5" i="273"/>
  <c r="AW5" i="273"/>
  <c r="U5" i="273"/>
  <c r="V5" i="273"/>
  <c r="V98" i="273"/>
  <c r="W5" i="273"/>
  <c r="W98" i="273"/>
  <c r="X5" i="273"/>
  <c r="X98" i="273"/>
  <c r="Y5" i="273"/>
  <c r="Z5" i="273"/>
  <c r="Z98" i="273"/>
  <c r="AA5" i="273"/>
  <c r="AA98" i="273"/>
  <c r="AB5" i="273"/>
  <c r="AB98" i="273"/>
  <c r="AC5" i="273"/>
  <c r="AC98" i="273"/>
  <c r="AD5" i="273"/>
  <c r="AD98" i="273"/>
  <c r="AE5" i="273"/>
  <c r="AE98" i="273"/>
  <c r="AF5" i="273"/>
  <c r="AF98" i="273"/>
  <c r="AG5" i="273"/>
  <c r="AG98" i="273"/>
  <c r="AK5" i="272"/>
  <c r="AL5" i="272"/>
  <c r="AM5" i="272"/>
  <c r="AN5" i="272"/>
  <c r="AO5" i="272"/>
  <c r="AP5" i="272"/>
  <c r="AQ5" i="272"/>
  <c r="AR5" i="272"/>
  <c r="AS5" i="272"/>
  <c r="AT5" i="272"/>
  <c r="AU5" i="272"/>
  <c r="AV5" i="272"/>
  <c r="AW5" i="272"/>
  <c r="U5" i="272"/>
  <c r="V5" i="272"/>
  <c r="W5" i="272"/>
  <c r="X5" i="272"/>
  <c r="Y5" i="272"/>
  <c r="Y98" i="272"/>
  <c r="Z5" i="272"/>
  <c r="AA5" i="272"/>
  <c r="AA98" i="272"/>
  <c r="AB5" i="272"/>
  <c r="AB98" i="272"/>
  <c r="AC5" i="272"/>
  <c r="AC98" i="272"/>
  <c r="AD5" i="272"/>
  <c r="AD98" i="272"/>
  <c r="AE5" i="272"/>
  <c r="AE98" i="272"/>
  <c r="AF5" i="272"/>
  <c r="AF98" i="272"/>
  <c r="AG5" i="272"/>
  <c r="AK5" i="313"/>
  <c r="AL5" i="313"/>
  <c r="AM5" i="313"/>
  <c r="AN5" i="313"/>
  <c r="AO5" i="313"/>
  <c r="AP5" i="313"/>
  <c r="AQ5" i="313"/>
  <c r="AR5" i="313"/>
  <c r="AS5" i="313"/>
  <c r="AT5" i="313"/>
  <c r="AU5" i="313"/>
  <c r="AV5" i="313"/>
  <c r="AW5" i="313"/>
  <c r="U5" i="313"/>
  <c r="V5" i="313"/>
  <c r="W5" i="313"/>
  <c r="X5" i="313"/>
  <c r="X98" i="313"/>
  <c r="Y5" i="313"/>
  <c r="Y98" i="313"/>
  <c r="Z5" i="313"/>
  <c r="Z98" i="313"/>
  <c r="AA5" i="313"/>
  <c r="AA98" i="313"/>
  <c r="AB5" i="313"/>
  <c r="AB98" i="313"/>
  <c r="AC5" i="313"/>
  <c r="AC98" i="313"/>
  <c r="AD5" i="313"/>
  <c r="AD98" i="313"/>
  <c r="AE5" i="313"/>
  <c r="AF5" i="313"/>
  <c r="AF98" i="313"/>
  <c r="AG5" i="313"/>
  <c r="AG98" i="313"/>
  <c r="AK5" i="271"/>
  <c r="AL5" i="271"/>
  <c r="AM5" i="271"/>
  <c r="AN5" i="271"/>
  <c r="AO5" i="271"/>
  <c r="AP5" i="271"/>
  <c r="AQ5" i="271"/>
  <c r="AR5" i="271"/>
  <c r="AS5" i="271"/>
  <c r="AT5" i="271"/>
  <c r="AU5" i="271"/>
  <c r="AV5" i="271"/>
  <c r="AW5" i="271"/>
  <c r="U5" i="271"/>
  <c r="V5" i="271"/>
  <c r="W5" i="271"/>
  <c r="X5" i="271"/>
  <c r="Y5" i="271"/>
  <c r="Y98" i="271"/>
  <c r="Z5" i="271"/>
  <c r="Z98" i="271"/>
  <c r="AA5" i="271"/>
  <c r="AB5" i="271"/>
  <c r="AB98" i="271"/>
  <c r="AC5" i="271"/>
  <c r="AC98" i="271"/>
  <c r="AD5" i="271"/>
  <c r="AD98" i="271"/>
  <c r="AE5" i="271"/>
  <c r="AE98" i="271"/>
  <c r="AF5" i="271"/>
  <c r="AF98" i="271"/>
  <c r="AG5" i="271"/>
  <c r="AG98" i="271"/>
  <c r="AD104" i="268"/>
  <c r="Z104" i="268"/>
  <c r="V104" i="268"/>
  <c r="R104" i="268"/>
  <c r="BA6" i="268"/>
  <c r="S104" i="268"/>
  <c r="AZ6" i="268"/>
  <c r="BO5" i="268"/>
  <c r="BN5" i="268"/>
  <c r="BM5" i="268"/>
  <c r="BL5" i="268"/>
  <c r="BK5" i="268"/>
  <c r="BJ5" i="268"/>
  <c r="BI5" i="268"/>
  <c r="BH5" i="268"/>
  <c r="BG5" i="268"/>
  <c r="BF5" i="268"/>
  <c r="BE5" i="268"/>
  <c r="BD5" i="268"/>
  <c r="BC5" i="268"/>
  <c r="BB5" i="268"/>
  <c r="BA6" i="313"/>
  <c r="S104" i="313"/>
  <c r="AZ6" i="313"/>
  <c r="BO5" i="313"/>
  <c r="BN5" i="313"/>
  <c r="BM5" i="313"/>
  <c r="BL5" i="313"/>
  <c r="BK5" i="313"/>
  <c r="BJ5" i="313"/>
  <c r="BI5" i="313"/>
  <c r="BH5" i="313"/>
  <c r="BG5" i="313"/>
  <c r="BF5" i="313"/>
  <c r="BE5" i="313"/>
  <c r="BD5" i="313"/>
  <c r="BC5" i="313"/>
  <c r="BB5" i="313"/>
  <c r="V104" i="267"/>
  <c r="R104" i="267"/>
  <c r="BA6" i="267"/>
  <c r="S104" i="267"/>
  <c r="AZ6" i="267"/>
  <c r="BO5" i="267"/>
  <c r="BN5" i="267"/>
  <c r="BM5" i="267"/>
  <c r="BL5" i="267"/>
  <c r="BK5" i="267"/>
  <c r="BJ5" i="267"/>
  <c r="BI5" i="267"/>
  <c r="BH5" i="267"/>
  <c r="BG5" i="267"/>
  <c r="BF5" i="267"/>
  <c r="BE5" i="267"/>
  <c r="BD5" i="267"/>
  <c r="BC5" i="267"/>
  <c r="BB5" i="267"/>
  <c r="AD104" i="271"/>
  <c r="Z104" i="271"/>
  <c r="R104" i="271"/>
  <c r="BA6" i="271"/>
  <c r="S104" i="271"/>
  <c r="AZ6" i="271"/>
  <c r="BO5" i="271"/>
  <c r="BN5" i="271"/>
  <c r="BM5" i="271"/>
  <c r="BL5" i="271"/>
  <c r="BK5" i="271"/>
  <c r="BJ5" i="271"/>
  <c r="BI5" i="271"/>
  <c r="BH5" i="271"/>
  <c r="BG5" i="271"/>
  <c r="BF5" i="271"/>
  <c r="BE5" i="271"/>
  <c r="BD5" i="271"/>
  <c r="BC5" i="271"/>
  <c r="BB5" i="271"/>
  <c r="AD104" i="272"/>
  <c r="Z104" i="272"/>
  <c r="V104" i="272"/>
  <c r="R104" i="272"/>
  <c r="BA6" i="272"/>
  <c r="S104" i="272"/>
  <c r="AZ6" i="272"/>
  <c r="BO5" i="272"/>
  <c r="BN5" i="272"/>
  <c r="BM5" i="272"/>
  <c r="BL5" i="272"/>
  <c r="BK5" i="272"/>
  <c r="BJ5" i="272"/>
  <c r="BI5" i="272"/>
  <c r="BH5" i="272"/>
  <c r="BG5" i="272"/>
  <c r="BF5" i="272"/>
  <c r="BE5" i="272"/>
  <c r="BD5" i="272"/>
  <c r="BC5" i="272"/>
  <c r="BB5" i="272"/>
  <c r="BA6" i="273"/>
  <c r="S104" i="273"/>
  <c r="AZ6" i="273"/>
  <c r="BO5" i="273"/>
  <c r="BN5" i="273"/>
  <c r="BM5" i="273"/>
  <c r="BL5" i="273"/>
  <c r="BK5" i="273"/>
  <c r="BJ5" i="273"/>
  <c r="BI5" i="273"/>
  <c r="BH5" i="273"/>
  <c r="BG5" i="273"/>
  <c r="BF5" i="273"/>
  <c r="BE5" i="273"/>
  <c r="BD5" i="273"/>
  <c r="BC5" i="273"/>
  <c r="BB5" i="273"/>
  <c r="AD104" i="274"/>
  <c r="V104" i="274"/>
  <c r="R104" i="274"/>
  <c r="BA6" i="274"/>
  <c r="S104" i="274"/>
  <c r="AZ6" i="274"/>
  <c r="BO5" i="274"/>
  <c r="BN5" i="274"/>
  <c r="BM5" i="274"/>
  <c r="BL5" i="274"/>
  <c r="BK5" i="274"/>
  <c r="BJ5" i="274"/>
  <c r="BI5" i="274"/>
  <c r="BH5" i="274"/>
  <c r="BG5" i="274"/>
  <c r="BF5" i="274"/>
  <c r="BE5" i="274"/>
  <c r="BD5" i="274"/>
  <c r="BC5" i="274"/>
  <c r="BB5" i="274"/>
  <c r="BA6" i="275"/>
  <c r="S104" i="275"/>
  <c r="AZ6" i="275"/>
  <c r="BO5" i="275"/>
  <c r="BN5" i="275"/>
  <c r="BM5" i="275"/>
  <c r="BL5" i="275"/>
  <c r="BK5" i="275"/>
  <c r="BJ5" i="275"/>
  <c r="BI5" i="275"/>
  <c r="BH5" i="275"/>
  <c r="BG5" i="275"/>
  <c r="BF5" i="275"/>
  <c r="BE5" i="275"/>
  <c r="BD5" i="275"/>
  <c r="BC5" i="275"/>
  <c r="BB5" i="275"/>
  <c r="V104" i="276"/>
  <c r="BA6" i="276"/>
  <c r="S104" i="276"/>
  <c r="AZ6" i="276"/>
  <c r="BO5" i="276"/>
  <c r="BN5" i="276"/>
  <c r="BM5" i="276"/>
  <c r="BL5" i="276"/>
  <c r="BK5" i="276"/>
  <c r="BJ5" i="276"/>
  <c r="BI5" i="276"/>
  <c r="BH5" i="276"/>
  <c r="BG5" i="276"/>
  <c r="BF5" i="276"/>
  <c r="BE5" i="276"/>
  <c r="BD5" i="276"/>
  <c r="BC5" i="276"/>
  <c r="BB5" i="276"/>
  <c r="AD104" i="277"/>
  <c r="Z104" i="277"/>
  <c r="R104" i="277"/>
  <c r="AF104" i="277"/>
  <c r="BA6" i="277"/>
  <c r="S104" i="277"/>
  <c r="AZ6" i="277"/>
  <c r="BO5" i="277"/>
  <c r="BN5" i="277"/>
  <c r="BM5" i="277"/>
  <c r="BL5" i="277"/>
  <c r="BK5" i="277"/>
  <c r="BJ5" i="277"/>
  <c r="BI5" i="277"/>
  <c r="BH5" i="277"/>
  <c r="BG5" i="277"/>
  <c r="BF5" i="277"/>
  <c r="BE5" i="277"/>
  <c r="BD5" i="277"/>
  <c r="BC5" i="277"/>
  <c r="BB5" i="277"/>
  <c r="AD104" i="278"/>
  <c r="Z104" i="278"/>
  <c r="R104" i="278"/>
  <c r="BA6" i="278"/>
  <c r="S104" i="278"/>
  <c r="AZ6" i="278"/>
  <c r="BO5" i="278"/>
  <c r="BN5" i="278"/>
  <c r="BM5" i="278"/>
  <c r="BL5" i="278"/>
  <c r="BK5" i="278"/>
  <c r="BJ5" i="278"/>
  <c r="BI5" i="278"/>
  <c r="BH5" i="278"/>
  <c r="BG5" i="278"/>
  <c r="BF5" i="278"/>
  <c r="BE5" i="278"/>
  <c r="BD5" i="278"/>
  <c r="BC5" i="278"/>
  <c r="BB5" i="278"/>
  <c r="V104" i="279"/>
  <c r="R104" i="279"/>
  <c r="AF104" i="279"/>
  <c r="BA6" i="279"/>
  <c r="S104" i="279"/>
  <c r="AZ6" i="279"/>
  <c r="BO5" i="279"/>
  <c r="BN5" i="279"/>
  <c r="BM5" i="279"/>
  <c r="BL5" i="279"/>
  <c r="BK5" i="279"/>
  <c r="BJ5" i="279"/>
  <c r="BI5" i="279"/>
  <c r="BH5" i="279"/>
  <c r="BG5" i="279"/>
  <c r="BF5" i="279"/>
  <c r="BE5" i="279"/>
  <c r="BD5" i="279"/>
  <c r="BC5" i="279"/>
  <c r="BB5" i="279"/>
  <c r="Z104" i="280"/>
  <c r="BA6" i="280"/>
  <c r="S104" i="280"/>
  <c r="AZ6" i="280"/>
  <c r="R104" i="280"/>
  <c r="BO5" i="280"/>
  <c r="BN5" i="280"/>
  <c r="BM5" i="280"/>
  <c r="BL5" i="280"/>
  <c r="BK5" i="280"/>
  <c r="BJ5" i="280"/>
  <c r="BI5" i="280"/>
  <c r="BH5" i="280"/>
  <c r="BG5" i="280"/>
  <c r="BF5" i="280"/>
  <c r="BE5" i="280"/>
  <c r="BD5" i="280"/>
  <c r="BC5" i="280"/>
  <c r="BB5" i="280"/>
  <c r="AD104" i="281"/>
  <c r="V104" i="281"/>
  <c r="R104" i="281"/>
  <c r="AG104" i="281"/>
  <c r="BA6" i="281"/>
  <c r="S104" i="281"/>
  <c r="AZ6" i="281"/>
  <c r="BO5" i="281"/>
  <c r="BN5" i="281"/>
  <c r="BM5" i="281"/>
  <c r="BL5" i="281"/>
  <c r="BK5" i="281"/>
  <c r="BJ5" i="281"/>
  <c r="BI5" i="281"/>
  <c r="BH5" i="281"/>
  <c r="BG5" i="281"/>
  <c r="BF5" i="281"/>
  <c r="BE5" i="281"/>
  <c r="BD5" i="281"/>
  <c r="BC5" i="281"/>
  <c r="BB5" i="281"/>
  <c r="AG104" i="282"/>
  <c r="BA6" i="282"/>
  <c r="S104" i="282"/>
  <c r="AZ6" i="282"/>
  <c r="R104" i="282"/>
  <c r="BO5" i="282"/>
  <c r="BN5" i="282"/>
  <c r="BM5" i="282"/>
  <c r="BL5" i="282"/>
  <c r="BK5" i="282"/>
  <c r="BJ5" i="282"/>
  <c r="BI5" i="282"/>
  <c r="BH5" i="282"/>
  <c r="BG5" i="282"/>
  <c r="BF5" i="282"/>
  <c r="BE5" i="282"/>
  <c r="BD5" i="282"/>
  <c r="BC5" i="282"/>
  <c r="BB5" i="282"/>
  <c r="BA6" i="283"/>
  <c r="S104" i="283"/>
  <c r="AZ6" i="283"/>
  <c r="BO5" i="283"/>
  <c r="BN5" i="283"/>
  <c r="BM5" i="283"/>
  <c r="BL5" i="283"/>
  <c r="BK5" i="283"/>
  <c r="BJ5" i="283"/>
  <c r="BI5" i="283"/>
  <c r="BH5" i="283"/>
  <c r="BG5" i="283"/>
  <c r="BF5" i="283"/>
  <c r="BE5" i="283"/>
  <c r="BD5" i="283"/>
  <c r="BC5" i="283"/>
  <c r="BB5" i="283"/>
  <c r="AF104" i="284"/>
  <c r="BA6" i="284"/>
  <c r="S104" i="284"/>
  <c r="AZ6" i="284"/>
  <c r="R104" i="284"/>
  <c r="BO5" i="284"/>
  <c r="BN5" i="284"/>
  <c r="BM5" i="284"/>
  <c r="BL5" i="284"/>
  <c r="BK5" i="284"/>
  <c r="BJ5" i="284"/>
  <c r="BI5" i="284"/>
  <c r="BH5" i="284"/>
  <c r="BG5" i="284"/>
  <c r="BF5" i="284"/>
  <c r="BE5" i="284"/>
  <c r="BD5" i="284"/>
  <c r="BC5" i="284"/>
  <c r="BB5" i="284"/>
  <c r="AD104" i="285"/>
  <c r="Z104" i="285"/>
  <c r="R104" i="285"/>
  <c r="BA6" i="285"/>
  <c r="S104" i="285"/>
  <c r="AZ6" i="285"/>
  <c r="BO5" i="285"/>
  <c r="BN5" i="285"/>
  <c r="BM5" i="285"/>
  <c r="BL5" i="285"/>
  <c r="BK5" i="285"/>
  <c r="BJ5" i="285"/>
  <c r="BI5" i="285"/>
  <c r="BH5" i="285"/>
  <c r="BG5" i="285"/>
  <c r="BF5" i="285"/>
  <c r="BE5" i="285"/>
  <c r="BD5" i="285"/>
  <c r="BC5" i="285"/>
  <c r="BB5" i="285"/>
  <c r="AD104" i="286"/>
  <c r="Z104" i="286"/>
  <c r="V104" i="286"/>
  <c r="R104" i="286"/>
  <c r="AF104" i="286"/>
  <c r="BA6" i="286"/>
  <c r="S104" i="286"/>
  <c r="AZ6" i="286"/>
  <c r="BO5" i="286"/>
  <c r="BN5" i="286"/>
  <c r="BM5" i="286"/>
  <c r="BL5" i="286"/>
  <c r="BK5" i="286"/>
  <c r="BJ5" i="286"/>
  <c r="BI5" i="286"/>
  <c r="BH5" i="286"/>
  <c r="BG5" i="286"/>
  <c r="BF5" i="286"/>
  <c r="BE5" i="286"/>
  <c r="BD5" i="286"/>
  <c r="BC5" i="286"/>
  <c r="BB5" i="286"/>
  <c r="U112" i="286"/>
  <c r="U110" i="286"/>
  <c r="U108" i="286"/>
  <c r="U106" i="286"/>
  <c r="S98" i="286"/>
  <c r="R98" i="286"/>
  <c r="U112" i="285"/>
  <c r="U110" i="285"/>
  <c r="U108" i="285"/>
  <c r="U106" i="285"/>
  <c r="AE98" i="285"/>
  <c r="S98" i="285"/>
  <c r="R98" i="285"/>
  <c r="U112" i="284"/>
  <c r="U110" i="284"/>
  <c r="U108" i="284"/>
  <c r="U106" i="284"/>
  <c r="AC98" i="284"/>
  <c r="S98" i="284"/>
  <c r="R98" i="284"/>
  <c r="U112" i="283"/>
  <c r="U110" i="283"/>
  <c r="U108" i="283"/>
  <c r="U106" i="283"/>
  <c r="AD104" i="283"/>
  <c r="Z104" i="283"/>
  <c r="V104" i="283"/>
  <c r="R104" i="283"/>
  <c r="S98" i="283"/>
  <c r="R98" i="283"/>
  <c r="U112" i="282"/>
  <c r="U110" i="282"/>
  <c r="U108" i="282"/>
  <c r="U106" i="282"/>
  <c r="AD98" i="282"/>
  <c r="S98" i="282"/>
  <c r="R98" i="282"/>
  <c r="U112" i="281"/>
  <c r="U110" i="281"/>
  <c r="U108" i="281"/>
  <c r="U106" i="281"/>
  <c r="AF98" i="281"/>
  <c r="AE98" i="281"/>
  <c r="S98" i="281"/>
  <c r="R98" i="281"/>
  <c r="U112" i="280"/>
  <c r="U110" i="280"/>
  <c r="U108" i="280"/>
  <c r="U106" i="280"/>
  <c r="S98" i="280"/>
  <c r="R98" i="280"/>
  <c r="U112" i="279"/>
  <c r="U110" i="279"/>
  <c r="U108" i="279"/>
  <c r="U106" i="279"/>
  <c r="U98" i="279"/>
  <c r="S98" i="279"/>
  <c r="R98" i="279"/>
  <c r="C80" i="279"/>
  <c r="U112" i="278"/>
  <c r="U110" i="278"/>
  <c r="U108" i="278"/>
  <c r="U106" i="278"/>
  <c r="S98" i="278"/>
  <c r="R98" i="278"/>
  <c r="U112" i="277"/>
  <c r="U110" i="277"/>
  <c r="U108" i="277"/>
  <c r="U106" i="277"/>
  <c r="AA98" i="277"/>
  <c r="S98" i="277"/>
  <c r="R98" i="277"/>
  <c r="U112" i="276"/>
  <c r="U110" i="276"/>
  <c r="U108" i="276"/>
  <c r="U106" i="276"/>
  <c r="AD104" i="276"/>
  <c r="R104" i="276"/>
  <c r="Y98" i="276"/>
  <c r="S98" i="276"/>
  <c r="R98" i="276"/>
  <c r="U112" i="275"/>
  <c r="U110" i="275"/>
  <c r="U108" i="275"/>
  <c r="U106" i="275"/>
  <c r="AD104" i="275"/>
  <c r="Z104" i="275"/>
  <c r="R104" i="275"/>
  <c r="AB98" i="275"/>
  <c r="S98" i="275"/>
  <c r="R98" i="275"/>
  <c r="U112" i="274"/>
  <c r="U110" i="274"/>
  <c r="U108" i="274"/>
  <c r="U106" i="274"/>
  <c r="AC98" i="274"/>
  <c r="V98" i="274"/>
  <c r="S98" i="274"/>
  <c r="R98" i="274"/>
  <c r="C80" i="274"/>
  <c r="U112" i="273"/>
  <c r="U110" i="273"/>
  <c r="U108" i="273"/>
  <c r="U106" i="273"/>
  <c r="AD104" i="273"/>
  <c r="R104" i="273"/>
  <c r="Y98" i="273"/>
  <c r="S98" i="273"/>
  <c r="R98" i="273"/>
  <c r="U112" i="272"/>
  <c r="U110" i="272"/>
  <c r="U108" i="272"/>
  <c r="U106" i="272"/>
  <c r="AG98" i="272"/>
  <c r="Z98" i="272"/>
  <c r="S98" i="272"/>
  <c r="R98" i="272"/>
  <c r="U112" i="271"/>
  <c r="U110" i="271"/>
  <c r="U108" i="271"/>
  <c r="U106" i="271"/>
  <c r="AA98" i="271"/>
  <c r="S98" i="271"/>
  <c r="R98" i="271"/>
  <c r="U112" i="267"/>
  <c r="U110" i="267"/>
  <c r="U108" i="267"/>
  <c r="U106" i="267"/>
  <c r="AG99" i="267"/>
  <c r="AF99" i="267"/>
  <c r="AE99" i="267"/>
  <c r="AD99" i="267"/>
  <c r="AC99" i="267"/>
  <c r="AB99" i="267"/>
  <c r="AA99" i="267"/>
  <c r="Z99" i="267"/>
  <c r="Y99" i="267"/>
  <c r="AG98" i="267"/>
  <c r="AF98" i="267"/>
  <c r="AE98" i="267"/>
  <c r="AD98" i="267"/>
  <c r="AC98" i="267"/>
  <c r="AB98" i="267"/>
  <c r="AA98" i="267"/>
  <c r="Z98" i="267"/>
  <c r="Y98" i="267"/>
  <c r="S98" i="267"/>
  <c r="R98" i="267"/>
  <c r="U112" i="313"/>
  <c r="U110" i="313"/>
  <c r="U108" i="313"/>
  <c r="U106" i="313"/>
  <c r="AD104" i="313"/>
  <c r="R104" i="313"/>
  <c r="AE98" i="313"/>
  <c r="W98" i="313"/>
  <c r="S98" i="313"/>
  <c r="R98" i="313"/>
  <c r="U112" i="268"/>
  <c r="U110" i="268"/>
  <c r="U108" i="268"/>
  <c r="U106" i="268"/>
  <c r="S98" i="268"/>
  <c r="R98" i="268"/>
  <c r="AK5" i="268"/>
  <c r="AL5" i="268"/>
  <c r="AM5" i="268"/>
  <c r="AN5" i="268"/>
  <c r="AO5" i="268"/>
  <c r="AP5" i="268"/>
  <c r="AQ5" i="268"/>
  <c r="AR5" i="268"/>
  <c r="AS5" i="268"/>
  <c r="AT5" i="268"/>
  <c r="AU5" i="268"/>
  <c r="AV5" i="268"/>
  <c r="AW5" i="268"/>
  <c r="U5" i="268"/>
  <c r="U98" i="268"/>
  <c r="V5" i="268"/>
  <c r="V98" i="268"/>
  <c r="W5" i="268"/>
  <c r="W98" i="268"/>
  <c r="X5" i="268"/>
  <c r="X98" i="268"/>
  <c r="Y5" i="268"/>
  <c r="Y98" i="268"/>
  <c r="Z5" i="268"/>
  <c r="Z98" i="268"/>
  <c r="AA5" i="268"/>
  <c r="AA98" i="268"/>
  <c r="AB5" i="268"/>
  <c r="AB98" i="268"/>
  <c r="AC5" i="268"/>
  <c r="AC98" i="268"/>
  <c r="AD5" i="268"/>
  <c r="AD98" i="268"/>
  <c r="AE5" i="268"/>
  <c r="AE98" i="268"/>
  <c r="AF5" i="268"/>
  <c r="AF98" i="268"/>
  <c r="AG5" i="268"/>
  <c r="AG98" i="268"/>
  <c r="C72" i="286"/>
  <c r="R72" i="286"/>
  <c r="AI72" i="286"/>
  <c r="R72" i="285"/>
  <c r="AI72" i="285"/>
  <c r="C72" i="285"/>
  <c r="C72" i="284"/>
  <c r="C72" i="283"/>
  <c r="R72" i="283"/>
  <c r="AI72" i="283"/>
  <c r="C72" i="282"/>
  <c r="R72" i="282"/>
  <c r="AI72" i="282"/>
  <c r="R72" i="281"/>
  <c r="AI72" i="281"/>
  <c r="C72" i="281"/>
  <c r="C72" i="280"/>
  <c r="R72" i="280"/>
  <c r="AI72" i="280"/>
  <c r="R72" i="279"/>
  <c r="AI72" i="279"/>
  <c r="C72" i="279"/>
  <c r="R72" i="278"/>
  <c r="AI72" i="278"/>
  <c r="R72" i="277"/>
  <c r="AI72" i="277"/>
  <c r="C72" i="277"/>
  <c r="R72" i="276"/>
  <c r="AI72" i="276"/>
  <c r="R72" i="275"/>
  <c r="AI72" i="275"/>
  <c r="R72" i="274"/>
  <c r="AI72" i="274"/>
  <c r="C72" i="273"/>
  <c r="AI72" i="273"/>
  <c r="R72" i="273"/>
  <c r="R72" i="272"/>
  <c r="AI72" i="272"/>
  <c r="R72" i="267"/>
  <c r="AI72" i="267"/>
  <c r="C72" i="271"/>
  <c r="R72" i="271"/>
  <c r="AI72" i="271"/>
  <c r="R72" i="313"/>
  <c r="AI72" i="313"/>
  <c r="C72" i="313"/>
  <c r="C72" i="268"/>
  <c r="R72" i="268"/>
  <c r="AI72" i="268"/>
  <c r="CR6" i="286"/>
  <c r="CA57" i="286"/>
  <c r="CR57" i="286"/>
  <c r="CA53" i="286"/>
  <c r="CR53" i="286"/>
  <c r="CA49" i="286"/>
  <c r="CR49" i="286"/>
  <c r="CA45" i="286"/>
  <c r="CR45" i="286"/>
  <c r="CA6" i="286"/>
  <c r="CA60" i="286"/>
  <c r="CR60" i="286"/>
  <c r="CA56" i="286"/>
  <c r="CR56" i="286"/>
  <c r="CA52" i="286"/>
  <c r="CR52" i="286"/>
  <c r="CA48" i="286"/>
  <c r="CR48" i="286"/>
  <c r="CA44" i="286"/>
  <c r="CR44" i="286"/>
  <c r="CA58" i="286"/>
  <c r="CR58" i="286"/>
  <c r="CA50" i="286"/>
  <c r="CR50" i="286"/>
  <c r="CA42" i="286"/>
  <c r="CR42" i="286"/>
  <c r="CA39" i="286"/>
  <c r="CR39" i="286"/>
  <c r="CA35" i="286"/>
  <c r="CR35" i="286"/>
  <c r="CA31" i="286"/>
  <c r="CR31" i="286"/>
  <c r="CA59" i="286"/>
  <c r="CR59" i="286"/>
  <c r="CA51" i="286"/>
  <c r="CR51" i="286"/>
  <c r="CA43" i="286"/>
  <c r="CR43" i="286"/>
  <c r="CA38" i="286"/>
  <c r="CR38" i="286"/>
  <c r="CA34" i="286"/>
  <c r="CR34" i="286"/>
  <c r="CA30" i="286"/>
  <c r="CR30" i="286"/>
  <c r="CA47" i="286"/>
  <c r="CR47" i="286"/>
  <c r="CA41" i="286"/>
  <c r="CR41" i="286"/>
  <c r="CA36" i="286"/>
  <c r="CR36" i="286"/>
  <c r="CA28" i="286"/>
  <c r="CR28" i="286"/>
  <c r="CA21" i="286"/>
  <c r="CR21" i="286"/>
  <c r="CA17" i="286"/>
  <c r="CR17" i="286"/>
  <c r="CA54" i="286"/>
  <c r="CR54" i="286"/>
  <c r="CA37" i="286"/>
  <c r="CR37" i="286"/>
  <c r="CA29" i="286"/>
  <c r="CR29" i="286"/>
  <c r="CA24" i="286"/>
  <c r="CR24" i="286"/>
  <c r="CA20" i="286"/>
  <c r="CR20" i="286"/>
  <c r="CA16" i="286"/>
  <c r="CR16" i="286"/>
  <c r="CA55" i="286"/>
  <c r="CR55" i="286"/>
  <c r="CA40" i="286"/>
  <c r="CR40" i="286"/>
  <c r="CA32" i="286"/>
  <c r="CR32" i="286"/>
  <c r="CA23" i="286"/>
  <c r="CR23" i="286"/>
  <c r="CA19" i="286"/>
  <c r="CR19" i="286"/>
  <c r="CA15" i="286"/>
  <c r="CR15" i="286"/>
  <c r="CA11" i="286"/>
  <c r="CR11" i="286"/>
  <c r="CA25" i="286"/>
  <c r="CR25" i="286"/>
  <c r="CA46" i="286"/>
  <c r="CR46" i="286"/>
  <c r="CA33" i="286"/>
  <c r="CR33" i="286"/>
  <c r="CA27" i="286"/>
  <c r="CR27" i="286"/>
  <c r="CA26" i="286"/>
  <c r="CR26" i="286"/>
  <c r="CA22" i="286"/>
  <c r="CR22" i="286"/>
  <c r="CA18" i="286"/>
  <c r="CR18" i="286"/>
  <c r="CA14" i="286"/>
  <c r="CR14" i="286"/>
  <c r="CA10" i="286"/>
  <c r="CR10" i="286"/>
  <c r="BK6" i="286"/>
  <c r="AC104" i="286"/>
  <c r="CA12" i="286"/>
  <c r="CR12" i="286"/>
  <c r="CA13" i="286"/>
  <c r="CR13" i="286"/>
  <c r="AS6" i="286"/>
  <c r="CA8" i="286"/>
  <c r="CR8" i="286"/>
  <c r="CA9" i="286"/>
  <c r="CR9" i="286"/>
  <c r="AC6" i="286"/>
  <c r="AC99" i="286"/>
  <c r="CJ6" i="286"/>
  <c r="BS57" i="286"/>
  <c r="CJ57" i="286"/>
  <c r="BS53" i="286"/>
  <c r="CJ53" i="286"/>
  <c r="BS49" i="286"/>
  <c r="CJ49" i="286"/>
  <c r="BS45" i="286"/>
  <c r="CJ45" i="286"/>
  <c r="BS6" i="286"/>
  <c r="BS60" i="286"/>
  <c r="CJ60" i="286"/>
  <c r="BS56" i="286"/>
  <c r="CJ56" i="286"/>
  <c r="BS52" i="286"/>
  <c r="CJ52" i="286"/>
  <c r="BS48" i="286"/>
  <c r="CJ48" i="286"/>
  <c r="BS44" i="286"/>
  <c r="CJ44" i="286"/>
  <c r="BS58" i="286"/>
  <c r="CJ58" i="286"/>
  <c r="BS50" i="286"/>
  <c r="CJ50" i="286"/>
  <c r="BS42" i="286"/>
  <c r="CJ42" i="286"/>
  <c r="BS39" i="286"/>
  <c r="CJ39" i="286"/>
  <c r="BS35" i="286"/>
  <c r="CJ35" i="286"/>
  <c r="BS31" i="286"/>
  <c r="CJ31" i="286"/>
  <c r="BS59" i="286"/>
  <c r="CJ59" i="286"/>
  <c r="BS51" i="286"/>
  <c r="CJ51" i="286"/>
  <c r="BS43" i="286"/>
  <c r="CJ43" i="286"/>
  <c r="BS38" i="286"/>
  <c r="CJ38" i="286"/>
  <c r="BS34" i="286"/>
  <c r="CJ34" i="286"/>
  <c r="BS30" i="286"/>
  <c r="CJ30" i="286"/>
  <c r="BS55" i="286"/>
  <c r="CJ55" i="286"/>
  <c r="BS36" i="286"/>
  <c r="CJ36" i="286"/>
  <c r="BS28" i="286"/>
  <c r="CJ28" i="286"/>
  <c r="BS25" i="286"/>
  <c r="CJ25" i="286"/>
  <c r="BS21" i="286"/>
  <c r="CJ21" i="286"/>
  <c r="BS17" i="286"/>
  <c r="CJ17" i="286"/>
  <c r="BS46" i="286"/>
  <c r="CJ46" i="286"/>
  <c r="BS37" i="286"/>
  <c r="CJ37" i="286"/>
  <c r="BS29" i="286"/>
  <c r="CJ29" i="286"/>
  <c r="BS24" i="286"/>
  <c r="CJ24" i="286"/>
  <c r="BS20" i="286"/>
  <c r="CJ20" i="286"/>
  <c r="BS16" i="286"/>
  <c r="CJ16" i="286"/>
  <c r="BS47" i="286"/>
  <c r="CJ47" i="286"/>
  <c r="BS40" i="286"/>
  <c r="CJ40" i="286"/>
  <c r="BS32" i="286"/>
  <c r="CJ32" i="286"/>
  <c r="BS27" i="286"/>
  <c r="CJ27" i="286"/>
  <c r="BS23" i="286"/>
  <c r="CJ23" i="286"/>
  <c r="BS19" i="286"/>
  <c r="CJ19" i="286"/>
  <c r="BS15" i="286"/>
  <c r="CJ15" i="286"/>
  <c r="BS11" i="286"/>
  <c r="CJ11" i="286"/>
  <c r="BS54" i="286"/>
  <c r="CJ54" i="286"/>
  <c r="BS41" i="286"/>
  <c r="CJ41" i="286"/>
  <c r="BS33" i="286"/>
  <c r="CJ33" i="286"/>
  <c r="BS26" i="286"/>
  <c r="CJ26" i="286"/>
  <c r="BS22" i="286"/>
  <c r="CJ22" i="286"/>
  <c r="BS18" i="286"/>
  <c r="CJ18" i="286"/>
  <c r="BS14" i="286"/>
  <c r="CJ14" i="286"/>
  <c r="BS10" i="286"/>
  <c r="CJ10" i="286"/>
  <c r="BC6" i="286"/>
  <c r="U104" i="286"/>
  <c r="BS12" i="286"/>
  <c r="CJ12" i="286"/>
  <c r="BS13" i="286"/>
  <c r="CJ13" i="286"/>
  <c r="AK6" i="286"/>
  <c r="BS8" i="286"/>
  <c r="CJ8" i="286"/>
  <c r="BS9" i="286"/>
  <c r="CJ9" i="286"/>
  <c r="U6" i="286"/>
  <c r="U99" i="286"/>
  <c r="BZ6" i="286"/>
  <c r="BZ58" i="286"/>
  <c r="CQ58" i="286"/>
  <c r="BZ54" i="286"/>
  <c r="CQ54" i="286"/>
  <c r="BZ50" i="286"/>
  <c r="CQ50" i="286"/>
  <c r="BZ46" i="286"/>
  <c r="CQ46" i="286"/>
  <c r="BZ42" i="286"/>
  <c r="CQ42" i="286"/>
  <c r="BZ57" i="286"/>
  <c r="CQ57" i="286"/>
  <c r="BZ53" i="286"/>
  <c r="CQ53" i="286"/>
  <c r="BZ49" i="286"/>
  <c r="CQ49" i="286"/>
  <c r="BZ45" i="286"/>
  <c r="CQ45" i="286"/>
  <c r="BZ41" i="286"/>
  <c r="CQ41" i="286"/>
  <c r="BZ55" i="286"/>
  <c r="CQ55" i="286"/>
  <c r="BZ47" i="286"/>
  <c r="CQ47" i="286"/>
  <c r="BZ40" i="286"/>
  <c r="CQ40" i="286"/>
  <c r="BZ36" i="286"/>
  <c r="CQ36" i="286"/>
  <c r="BZ32" i="286"/>
  <c r="CQ32" i="286"/>
  <c r="BZ28" i="286"/>
  <c r="CQ28" i="286"/>
  <c r="CQ6" i="286"/>
  <c r="BZ56" i="286"/>
  <c r="CQ56" i="286"/>
  <c r="BZ48" i="286"/>
  <c r="CQ48" i="286"/>
  <c r="BZ39" i="286"/>
  <c r="CQ39" i="286"/>
  <c r="BZ35" i="286"/>
  <c r="CQ35" i="286"/>
  <c r="BZ31" i="286"/>
  <c r="CQ31" i="286"/>
  <c r="BZ27" i="286"/>
  <c r="CQ27" i="286"/>
  <c r="BZ52" i="286"/>
  <c r="CQ52" i="286"/>
  <c r="BZ33" i="286"/>
  <c r="CQ33" i="286"/>
  <c r="BZ26" i="286"/>
  <c r="CQ26" i="286"/>
  <c r="BZ22" i="286"/>
  <c r="CQ22" i="286"/>
  <c r="BZ18" i="286"/>
  <c r="CQ18" i="286"/>
  <c r="BZ14" i="286"/>
  <c r="CQ14" i="286"/>
  <c r="BZ59" i="286"/>
  <c r="CQ59" i="286"/>
  <c r="BZ43" i="286"/>
  <c r="CQ43" i="286"/>
  <c r="BZ34" i="286"/>
  <c r="CQ34" i="286"/>
  <c r="BZ25" i="286"/>
  <c r="CQ25" i="286"/>
  <c r="BZ21" i="286"/>
  <c r="CQ21" i="286"/>
  <c r="BZ17" i="286"/>
  <c r="CQ17" i="286"/>
  <c r="BZ60" i="286"/>
  <c r="CQ60" i="286"/>
  <c r="BZ44" i="286"/>
  <c r="CQ44" i="286"/>
  <c r="BZ37" i="286"/>
  <c r="CQ37" i="286"/>
  <c r="BZ29" i="286"/>
  <c r="CQ29" i="286"/>
  <c r="BZ24" i="286"/>
  <c r="CQ24" i="286"/>
  <c r="BZ20" i="286"/>
  <c r="CQ20" i="286"/>
  <c r="BZ16" i="286"/>
  <c r="CQ16" i="286"/>
  <c r="BZ12" i="286"/>
  <c r="CQ12" i="286"/>
  <c r="BZ8" i="286"/>
  <c r="CQ8" i="286"/>
  <c r="BZ51" i="286"/>
  <c r="CQ51" i="286"/>
  <c r="BZ38" i="286"/>
  <c r="CQ38" i="286"/>
  <c r="BZ30" i="286"/>
  <c r="CQ30" i="286"/>
  <c r="BZ23" i="286"/>
  <c r="CQ23" i="286"/>
  <c r="BZ19" i="286"/>
  <c r="CQ19" i="286"/>
  <c r="BZ15" i="286"/>
  <c r="CQ15" i="286"/>
  <c r="BZ11" i="286"/>
  <c r="CQ11" i="286"/>
  <c r="AR6" i="286"/>
  <c r="AB6" i="286"/>
  <c r="BZ9" i="286"/>
  <c r="CQ9" i="286"/>
  <c r="BZ10" i="286"/>
  <c r="CQ10" i="286"/>
  <c r="BZ13" i="286"/>
  <c r="CQ13" i="286"/>
  <c r="BJ6" i="286"/>
  <c r="BR8" i="286"/>
  <c r="CI8" i="286"/>
  <c r="BR12" i="286"/>
  <c r="CI12" i="286"/>
  <c r="BR16" i="286"/>
  <c r="CI16" i="286"/>
  <c r="BR20" i="286"/>
  <c r="CI20" i="286"/>
  <c r="BR24" i="286"/>
  <c r="CI24" i="286"/>
  <c r="BR28" i="286"/>
  <c r="CI28" i="286"/>
  <c r="BR32" i="286"/>
  <c r="CI32" i="286"/>
  <c r="BR36" i="286"/>
  <c r="CI36" i="286"/>
  <c r="BR40" i="286"/>
  <c r="CI40" i="286"/>
  <c r="BR44" i="286"/>
  <c r="CI44" i="286"/>
  <c r="BR48" i="286"/>
  <c r="CI48" i="286"/>
  <c r="BR52" i="286"/>
  <c r="CI52" i="286"/>
  <c r="BR56" i="286"/>
  <c r="CI56" i="286"/>
  <c r="BR60" i="286"/>
  <c r="CI60" i="286"/>
  <c r="CI6" i="286"/>
  <c r="BR9" i="286"/>
  <c r="CI9" i="286"/>
  <c r="BR13" i="286"/>
  <c r="CI13" i="286"/>
  <c r="BR17" i="286"/>
  <c r="CI17" i="286"/>
  <c r="BR21" i="286"/>
  <c r="CI21" i="286"/>
  <c r="BR25" i="286"/>
  <c r="CI25" i="286"/>
  <c r="BR29" i="286"/>
  <c r="CI29" i="286"/>
  <c r="BR33" i="286"/>
  <c r="CI33" i="286"/>
  <c r="BR37" i="286"/>
  <c r="CI37" i="286"/>
  <c r="BR41" i="286"/>
  <c r="CI41" i="286"/>
  <c r="BR45" i="286"/>
  <c r="CI45" i="286"/>
  <c r="BR49" i="286"/>
  <c r="CI49" i="286"/>
  <c r="BR53" i="286"/>
  <c r="CI53" i="286"/>
  <c r="BR57" i="286"/>
  <c r="CI57" i="286"/>
  <c r="BR14" i="286"/>
  <c r="CI14" i="286"/>
  <c r="BR22" i="286"/>
  <c r="CI22" i="286"/>
  <c r="BR30" i="286"/>
  <c r="CI30" i="286"/>
  <c r="BR38" i="286"/>
  <c r="CI38" i="286"/>
  <c r="BR46" i="286"/>
  <c r="CI46" i="286"/>
  <c r="BR54" i="286"/>
  <c r="CI54" i="286"/>
  <c r="BR15" i="286"/>
  <c r="CI15" i="286"/>
  <c r="BR23" i="286"/>
  <c r="CI23" i="286"/>
  <c r="BR31" i="286"/>
  <c r="CI31" i="286"/>
  <c r="BR39" i="286"/>
  <c r="CI39" i="286"/>
  <c r="BR47" i="286"/>
  <c r="CI47" i="286"/>
  <c r="BR55" i="286"/>
  <c r="CI55" i="286"/>
  <c r="BR18" i="286"/>
  <c r="CI18" i="286"/>
  <c r="BR34" i="286"/>
  <c r="CI34" i="286"/>
  <c r="BR50" i="286"/>
  <c r="CI50" i="286"/>
  <c r="BR19" i="286"/>
  <c r="CI19" i="286"/>
  <c r="BR35" i="286"/>
  <c r="CI35" i="286"/>
  <c r="BR51" i="286"/>
  <c r="CI51" i="286"/>
  <c r="BR10" i="286"/>
  <c r="CI10" i="286"/>
  <c r="BR26" i="286"/>
  <c r="CI26" i="286"/>
  <c r="BR42" i="286"/>
  <c r="CI42" i="286"/>
  <c r="BR58" i="286"/>
  <c r="CI58" i="286"/>
  <c r="BR6" i="286"/>
  <c r="BR11" i="286"/>
  <c r="CI11" i="286"/>
  <c r="BR27" i="286"/>
  <c r="CI27" i="286"/>
  <c r="BR43" i="286"/>
  <c r="CI43" i="286"/>
  <c r="BR59" i="286"/>
  <c r="CI59" i="286"/>
  <c r="BB6" i="286"/>
  <c r="CC59" i="286"/>
  <c r="CT59" i="286"/>
  <c r="CC55" i="286"/>
  <c r="CT55" i="286"/>
  <c r="CC51" i="286"/>
  <c r="CT51" i="286"/>
  <c r="CC47" i="286"/>
  <c r="CT47" i="286"/>
  <c r="CC43" i="286"/>
  <c r="CT43" i="286"/>
  <c r="CC58" i="286"/>
  <c r="CT58" i="286"/>
  <c r="CC54" i="286"/>
  <c r="CT54" i="286"/>
  <c r="CC50" i="286"/>
  <c r="CT50" i="286"/>
  <c r="CC46" i="286"/>
  <c r="CT46" i="286"/>
  <c r="CC42" i="286"/>
  <c r="CT42" i="286"/>
  <c r="CC56" i="286"/>
  <c r="CT56" i="286"/>
  <c r="CC48" i="286"/>
  <c r="CT48" i="286"/>
  <c r="CC37" i="286"/>
  <c r="CT37" i="286"/>
  <c r="CC33" i="286"/>
  <c r="CT33" i="286"/>
  <c r="CC29" i="286"/>
  <c r="CT29" i="286"/>
  <c r="CC6" i="286"/>
  <c r="CC57" i="286"/>
  <c r="CT57" i="286"/>
  <c r="CC49" i="286"/>
  <c r="CT49" i="286"/>
  <c r="CC41" i="286"/>
  <c r="CT41" i="286"/>
  <c r="CC40" i="286"/>
  <c r="CT40" i="286"/>
  <c r="CC36" i="286"/>
  <c r="CT36" i="286"/>
  <c r="CC32" i="286"/>
  <c r="CT32" i="286"/>
  <c r="CC28" i="286"/>
  <c r="CT28" i="286"/>
  <c r="CC53" i="286"/>
  <c r="CT53" i="286"/>
  <c r="CC34" i="286"/>
  <c r="CT34" i="286"/>
  <c r="CC23" i="286"/>
  <c r="CT23" i="286"/>
  <c r="CC19" i="286"/>
  <c r="CT19" i="286"/>
  <c r="CC15" i="286"/>
  <c r="CT15" i="286"/>
  <c r="CC60" i="286"/>
  <c r="CT60" i="286"/>
  <c r="CC44" i="286"/>
  <c r="CT44" i="286"/>
  <c r="CC35" i="286"/>
  <c r="CT35" i="286"/>
  <c r="CC27" i="286"/>
  <c r="CT27" i="286"/>
  <c r="CC26" i="286"/>
  <c r="CT26" i="286"/>
  <c r="CC22" i="286"/>
  <c r="CT22" i="286"/>
  <c r="CC18" i="286"/>
  <c r="CT18" i="286"/>
  <c r="CC14" i="286"/>
  <c r="CT14" i="286"/>
  <c r="CT6" i="286"/>
  <c r="CC45" i="286"/>
  <c r="CT45" i="286"/>
  <c r="CC38" i="286"/>
  <c r="CT38" i="286"/>
  <c r="CC30" i="286"/>
  <c r="CT30" i="286"/>
  <c r="CC25" i="286"/>
  <c r="CT25" i="286"/>
  <c r="CC21" i="286"/>
  <c r="CT21" i="286"/>
  <c r="CC17" i="286"/>
  <c r="CT17" i="286"/>
  <c r="CC13" i="286"/>
  <c r="CT13" i="286"/>
  <c r="CC9" i="286"/>
  <c r="CT9" i="286"/>
  <c r="AU6" i="286"/>
  <c r="AE6" i="286"/>
  <c r="CC52" i="286"/>
  <c r="CT52" i="286"/>
  <c r="CC39" i="286"/>
  <c r="CT39" i="286"/>
  <c r="CC31" i="286"/>
  <c r="CT31" i="286"/>
  <c r="CC24" i="286"/>
  <c r="CT24" i="286"/>
  <c r="CC20" i="286"/>
  <c r="CT20" i="286"/>
  <c r="CC16" i="286"/>
  <c r="CT16" i="286"/>
  <c r="CC12" i="286"/>
  <c r="CT12" i="286"/>
  <c r="CC8" i="286"/>
  <c r="CT8" i="286"/>
  <c r="CC11" i="286"/>
  <c r="CT11" i="286"/>
  <c r="BM6" i="286"/>
  <c r="AE104" i="286"/>
  <c r="CC10" i="286"/>
  <c r="CT10" i="286"/>
  <c r="BY59" i="286"/>
  <c r="CP59" i="286"/>
  <c r="BY55" i="286"/>
  <c r="CP55" i="286"/>
  <c r="BY51" i="286"/>
  <c r="CP51" i="286"/>
  <c r="BY47" i="286"/>
  <c r="CP47" i="286"/>
  <c r="BY43" i="286"/>
  <c r="CP43" i="286"/>
  <c r="BY58" i="286"/>
  <c r="CP58" i="286"/>
  <c r="BY54" i="286"/>
  <c r="CP54" i="286"/>
  <c r="BY50" i="286"/>
  <c r="CP50" i="286"/>
  <c r="BY46" i="286"/>
  <c r="CP46" i="286"/>
  <c r="BY42" i="286"/>
  <c r="CP42" i="286"/>
  <c r="CP6" i="286"/>
  <c r="BY60" i="286"/>
  <c r="CP60" i="286"/>
  <c r="BY52" i="286"/>
  <c r="CP52" i="286"/>
  <c r="BY44" i="286"/>
  <c r="CP44" i="286"/>
  <c r="BY41" i="286"/>
  <c r="CP41" i="286"/>
  <c r="BY37" i="286"/>
  <c r="CP37" i="286"/>
  <c r="BY33" i="286"/>
  <c r="CP33" i="286"/>
  <c r="BY29" i="286"/>
  <c r="CP29" i="286"/>
  <c r="BY53" i="286"/>
  <c r="CP53" i="286"/>
  <c r="BY45" i="286"/>
  <c r="CP45" i="286"/>
  <c r="BY40" i="286"/>
  <c r="CP40" i="286"/>
  <c r="BY36" i="286"/>
  <c r="CP36" i="286"/>
  <c r="BY32" i="286"/>
  <c r="CP32" i="286"/>
  <c r="BY28" i="286"/>
  <c r="CP28" i="286"/>
  <c r="BY57" i="286"/>
  <c r="CP57" i="286"/>
  <c r="BY38" i="286"/>
  <c r="CP38" i="286"/>
  <c r="BY30" i="286"/>
  <c r="CP30" i="286"/>
  <c r="BY27" i="286"/>
  <c r="CP27" i="286"/>
  <c r="BY23" i="286"/>
  <c r="CP23" i="286"/>
  <c r="BY19" i="286"/>
  <c r="CP19" i="286"/>
  <c r="BY15" i="286"/>
  <c r="CP15" i="286"/>
  <c r="BY6" i="286"/>
  <c r="BY48" i="286"/>
  <c r="CP48" i="286"/>
  <c r="BY39" i="286"/>
  <c r="CP39" i="286"/>
  <c r="BY31" i="286"/>
  <c r="CP31" i="286"/>
  <c r="BY26" i="286"/>
  <c r="CP26" i="286"/>
  <c r="BY22" i="286"/>
  <c r="CP22" i="286"/>
  <c r="BY18" i="286"/>
  <c r="CP18" i="286"/>
  <c r="BY49" i="286"/>
  <c r="CP49" i="286"/>
  <c r="BY34" i="286"/>
  <c r="CP34" i="286"/>
  <c r="BY25" i="286"/>
  <c r="CP25" i="286"/>
  <c r="BY21" i="286"/>
  <c r="CP21" i="286"/>
  <c r="BY17" i="286"/>
  <c r="CP17" i="286"/>
  <c r="BY13" i="286"/>
  <c r="CP13" i="286"/>
  <c r="BY9" i="286"/>
  <c r="CP9" i="286"/>
  <c r="AQ6" i="286"/>
  <c r="AA6" i="286"/>
  <c r="AA99" i="286"/>
  <c r="BY56" i="286"/>
  <c r="CP56" i="286"/>
  <c r="BY35" i="286"/>
  <c r="CP35" i="286"/>
  <c r="BY24" i="286"/>
  <c r="CP24" i="286"/>
  <c r="BY20" i="286"/>
  <c r="CP20" i="286"/>
  <c r="BY16" i="286"/>
  <c r="CP16" i="286"/>
  <c r="BY12" i="286"/>
  <c r="CP12" i="286"/>
  <c r="BY8" i="286"/>
  <c r="CP8" i="286"/>
  <c r="BY14" i="286"/>
  <c r="CP14" i="286"/>
  <c r="BY10" i="286"/>
  <c r="CP10" i="286"/>
  <c r="BY11" i="286"/>
  <c r="CP11" i="286"/>
  <c r="BI6" i="286"/>
  <c r="AA104" i="286"/>
  <c r="CL6" i="286"/>
  <c r="BU59" i="286"/>
  <c r="CL59" i="286"/>
  <c r="BU55" i="286"/>
  <c r="CL55" i="286"/>
  <c r="BU51" i="286"/>
  <c r="CL51" i="286"/>
  <c r="BU47" i="286"/>
  <c r="CL47" i="286"/>
  <c r="BU43" i="286"/>
  <c r="CL43" i="286"/>
  <c r="BU58" i="286"/>
  <c r="CL58" i="286"/>
  <c r="BU54" i="286"/>
  <c r="CL54" i="286"/>
  <c r="BU50" i="286"/>
  <c r="CL50" i="286"/>
  <c r="BU46" i="286"/>
  <c r="CL46" i="286"/>
  <c r="BU42" i="286"/>
  <c r="CL42" i="286"/>
  <c r="BU56" i="286"/>
  <c r="CL56" i="286"/>
  <c r="BU48" i="286"/>
  <c r="CL48" i="286"/>
  <c r="BU41" i="286"/>
  <c r="CL41" i="286"/>
  <c r="BU37" i="286"/>
  <c r="CL37" i="286"/>
  <c r="BU33" i="286"/>
  <c r="CL33" i="286"/>
  <c r="BU29" i="286"/>
  <c r="CL29" i="286"/>
  <c r="BU6" i="286"/>
  <c r="BU57" i="286"/>
  <c r="CL57" i="286"/>
  <c r="BU49" i="286"/>
  <c r="CL49" i="286"/>
  <c r="BU40" i="286"/>
  <c r="CL40" i="286"/>
  <c r="BU36" i="286"/>
  <c r="CL36" i="286"/>
  <c r="BU32" i="286"/>
  <c r="CL32" i="286"/>
  <c r="BU28" i="286"/>
  <c r="CL28" i="286"/>
  <c r="BU45" i="286"/>
  <c r="CL45" i="286"/>
  <c r="BU34" i="286"/>
  <c r="CL34" i="286"/>
  <c r="BU27" i="286"/>
  <c r="CL27" i="286"/>
  <c r="BU23" i="286"/>
  <c r="CL23" i="286"/>
  <c r="BU19" i="286"/>
  <c r="CL19" i="286"/>
  <c r="BU52" i="286"/>
  <c r="CL52" i="286"/>
  <c r="BU35" i="286"/>
  <c r="CL35" i="286"/>
  <c r="BU26" i="286"/>
  <c r="CL26" i="286"/>
  <c r="BU22" i="286"/>
  <c r="CL22" i="286"/>
  <c r="BU18" i="286"/>
  <c r="CL18" i="286"/>
  <c r="BU53" i="286"/>
  <c r="CL53" i="286"/>
  <c r="BU38" i="286"/>
  <c r="CL38" i="286"/>
  <c r="BU30" i="286"/>
  <c r="CL30" i="286"/>
  <c r="BU25" i="286"/>
  <c r="CL25" i="286"/>
  <c r="BU21" i="286"/>
  <c r="CL21" i="286"/>
  <c r="BU17" i="286"/>
  <c r="CL17" i="286"/>
  <c r="BU13" i="286"/>
  <c r="CL13" i="286"/>
  <c r="BU9" i="286"/>
  <c r="CL9" i="286"/>
  <c r="AM6" i="286"/>
  <c r="W6" i="286"/>
  <c r="W99" i="286"/>
  <c r="BU60" i="286"/>
  <c r="CL60" i="286"/>
  <c r="BU44" i="286"/>
  <c r="CL44" i="286"/>
  <c r="BU39" i="286"/>
  <c r="CL39" i="286"/>
  <c r="BU31" i="286"/>
  <c r="CL31" i="286"/>
  <c r="BU24" i="286"/>
  <c r="CL24" i="286"/>
  <c r="BU20" i="286"/>
  <c r="CL20" i="286"/>
  <c r="BU16" i="286"/>
  <c r="CL16" i="286"/>
  <c r="BU12" i="286"/>
  <c r="CL12" i="286"/>
  <c r="BU8" i="286"/>
  <c r="CL8" i="286"/>
  <c r="BU15" i="286"/>
  <c r="CL15" i="286"/>
  <c r="BU10" i="286"/>
  <c r="CL10" i="286"/>
  <c r="BU11" i="286"/>
  <c r="CL11" i="286"/>
  <c r="BE6" i="286"/>
  <c r="W104" i="286"/>
  <c r="BU14" i="286"/>
  <c r="CL14" i="286"/>
  <c r="CV6" i="286"/>
  <c r="CE57" i="286"/>
  <c r="CV57" i="286"/>
  <c r="CE53" i="286"/>
  <c r="CV53" i="286"/>
  <c r="CE49" i="286"/>
  <c r="CV49" i="286"/>
  <c r="CE45" i="286"/>
  <c r="CV45" i="286"/>
  <c r="CE41" i="286"/>
  <c r="CV41" i="286"/>
  <c r="CE6" i="286"/>
  <c r="CE60" i="286"/>
  <c r="CV60" i="286"/>
  <c r="CE56" i="286"/>
  <c r="CV56" i="286"/>
  <c r="CE52" i="286"/>
  <c r="CV52" i="286"/>
  <c r="CE48" i="286"/>
  <c r="CV48" i="286"/>
  <c r="CE44" i="286"/>
  <c r="CV44" i="286"/>
  <c r="CE54" i="286"/>
  <c r="CV54" i="286"/>
  <c r="CE46" i="286"/>
  <c r="CV46" i="286"/>
  <c r="CE39" i="286"/>
  <c r="CV39" i="286"/>
  <c r="CE35" i="286"/>
  <c r="CV35" i="286"/>
  <c r="CE31" i="286"/>
  <c r="CV31" i="286"/>
  <c r="CE27" i="286"/>
  <c r="CV27" i="286"/>
  <c r="CE55" i="286"/>
  <c r="CV55" i="286"/>
  <c r="CE47" i="286"/>
  <c r="CV47" i="286"/>
  <c r="CE38" i="286"/>
  <c r="CV38" i="286"/>
  <c r="CE34" i="286"/>
  <c r="CV34" i="286"/>
  <c r="CE30" i="286"/>
  <c r="CV30" i="286"/>
  <c r="CE59" i="286"/>
  <c r="CV59" i="286"/>
  <c r="CE43" i="286"/>
  <c r="CV43" i="286"/>
  <c r="CE40" i="286"/>
  <c r="CV40" i="286"/>
  <c r="CE32" i="286"/>
  <c r="CV32" i="286"/>
  <c r="CE21" i="286"/>
  <c r="CV21" i="286"/>
  <c r="CE17" i="286"/>
  <c r="CV17" i="286"/>
  <c r="CE50" i="286"/>
  <c r="CV50" i="286"/>
  <c r="CE33" i="286"/>
  <c r="CV33" i="286"/>
  <c r="CE24" i="286"/>
  <c r="CV24" i="286"/>
  <c r="CE20" i="286"/>
  <c r="CV20" i="286"/>
  <c r="CE16" i="286"/>
  <c r="CV16" i="286"/>
  <c r="CE51" i="286"/>
  <c r="CV51" i="286"/>
  <c r="CE36" i="286"/>
  <c r="CV36" i="286"/>
  <c r="CE28" i="286"/>
  <c r="CV28" i="286"/>
  <c r="CE23" i="286"/>
  <c r="CV23" i="286"/>
  <c r="CE19" i="286"/>
  <c r="CV19" i="286"/>
  <c r="CE15" i="286"/>
  <c r="CV15" i="286"/>
  <c r="CE11" i="286"/>
  <c r="CV11" i="286"/>
  <c r="CE13" i="286"/>
  <c r="CV13" i="286"/>
  <c r="CE58" i="286"/>
  <c r="CV58" i="286"/>
  <c r="CE42" i="286"/>
  <c r="CV42" i="286"/>
  <c r="CE37" i="286"/>
  <c r="CV37" i="286"/>
  <c r="CE29" i="286"/>
  <c r="CV29" i="286"/>
  <c r="CE26" i="286"/>
  <c r="CV26" i="286"/>
  <c r="CE22" i="286"/>
  <c r="CV22" i="286"/>
  <c r="CE18" i="286"/>
  <c r="CV18" i="286"/>
  <c r="CE14" i="286"/>
  <c r="CV14" i="286"/>
  <c r="CE10" i="286"/>
  <c r="CV10" i="286"/>
  <c r="BO6" i="286"/>
  <c r="AG104" i="286"/>
  <c r="CE25" i="286"/>
  <c r="CV25" i="286"/>
  <c r="CE8" i="286"/>
  <c r="CV8" i="286"/>
  <c r="CE9" i="286"/>
  <c r="CV9" i="286"/>
  <c r="AG6" i="286"/>
  <c r="AG99" i="286"/>
  <c r="CE12" i="286"/>
  <c r="CV12" i="286"/>
  <c r="AW6" i="286"/>
  <c r="CN6" i="286"/>
  <c r="BW57" i="286"/>
  <c r="CN57" i="286"/>
  <c r="BW53" i="286"/>
  <c r="CN53" i="286"/>
  <c r="BW49" i="286"/>
  <c r="CN49" i="286"/>
  <c r="BW45" i="286"/>
  <c r="CN45" i="286"/>
  <c r="BW6" i="286"/>
  <c r="BW60" i="286"/>
  <c r="CN60" i="286"/>
  <c r="BW56" i="286"/>
  <c r="CN56" i="286"/>
  <c r="BW52" i="286"/>
  <c r="CN52" i="286"/>
  <c r="BW48" i="286"/>
  <c r="CN48" i="286"/>
  <c r="BW44" i="286"/>
  <c r="CN44" i="286"/>
  <c r="BW54" i="286"/>
  <c r="CN54" i="286"/>
  <c r="BW46" i="286"/>
  <c r="CN46" i="286"/>
  <c r="BW39" i="286"/>
  <c r="CN39" i="286"/>
  <c r="BW35" i="286"/>
  <c r="CN35" i="286"/>
  <c r="BW31" i="286"/>
  <c r="CN31" i="286"/>
  <c r="BW55" i="286"/>
  <c r="CN55" i="286"/>
  <c r="BW47" i="286"/>
  <c r="CN47" i="286"/>
  <c r="BW38" i="286"/>
  <c r="CN38" i="286"/>
  <c r="BW34" i="286"/>
  <c r="CN34" i="286"/>
  <c r="BW30" i="286"/>
  <c r="CN30" i="286"/>
  <c r="BW51" i="286"/>
  <c r="CN51" i="286"/>
  <c r="BW40" i="286"/>
  <c r="CN40" i="286"/>
  <c r="BW32" i="286"/>
  <c r="CN32" i="286"/>
  <c r="BW25" i="286"/>
  <c r="CN25" i="286"/>
  <c r="BW21" i="286"/>
  <c r="CN21" i="286"/>
  <c r="BW17" i="286"/>
  <c r="CN17" i="286"/>
  <c r="BW58" i="286"/>
  <c r="CN58" i="286"/>
  <c r="BW42" i="286"/>
  <c r="CN42" i="286"/>
  <c r="BW41" i="286"/>
  <c r="CN41" i="286"/>
  <c r="BW33" i="286"/>
  <c r="CN33" i="286"/>
  <c r="BW24" i="286"/>
  <c r="CN24" i="286"/>
  <c r="BW20" i="286"/>
  <c r="CN20" i="286"/>
  <c r="BW16" i="286"/>
  <c r="CN16" i="286"/>
  <c r="BW59" i="286"/>
  <c r="CN59" i="286"/>
  <c r="BW43" i="286"/>
  <c r="CN43" i="286"/>
  <c r="BW36" i="286"/>
  <c r="CN36" i="286"/>
  <c r="BW28" i="286"/>
  <c r="CN28" i="286"/>
  <c r="BW27" i="286"/>
  <c r="CN27" i="286"/>
  <c r="BW23" i="286"/>
  <c r="CN23" i="286"/>
  <c r="BW19" i="286"/>
  <c r="CN19" i="286"/>
  <c r="BW15" i="286"/>
  <c r="CN15" i="286"/>
  <c r="BW11" i="286"/>
  <c r="CN11" i="286"/>
  <c r="BW50" i="286"/>
  <c r="CN50" i="286"/>
  <c r="BW37" i="286"/>
  <c r="CN37" i="286"/>
  <c r="BW29" i="286"/>
  <c r="CN29" i="286"/>
  <c r="BW26" i="286"/>
  <c r="CN26" i="286"/>
  <c r="BW22" i="286"/>
  <c r="CN22" i="286"/>
  <c r="BW18" i="286"/>
  <c r="CN18" i="286"/>
  <c r="BW14" i="286"/>
  <c r="CN14" i="286"/>
  <c r="BW10" i="286"/>
  <c r="CN10" i="286"/>
  <c r="BG6" i="286"/>
  <c r="Y104" i="286"/>
  <c r="BW8" i="286"/>
  <c r="CN8" i="286"/>
  <c r="BW9" i="286"/>
  <c r="CN9" i="286"/>
  <c r="Y6" i="286"/>
  <c r="Y99" i="286"/>
  <c r="BW12" i="286"/>
  <c r="CN12" i="286"/>
  <c r="BW13" i="286"/>
  <c r="CN13" i="286"/>
  <c r="AO6" i="286"/>
  <c r="CD6" i="286"/>
  <c r="CD58" i="286"/>
  <c r="CU58" i="286"/>
  <c r="CD54" i="286"/>
  <c r="CU54" i="286"/>
  <c r="CD50" i="286"/>
  <c r="CU50" i="286"/>
  <c r="CD46" i="286"/>
  <c r="CU46" i="286"/>
  <c r="CD42" i="286"/>
  <c r="CU42" i="286"/>
  <c r="CD57" i="286"/>
  <c r="CU57" i="286"/>
  <c r="CD53" i="286"/>
  <c r="CU53" i="286"/>
  <c r="CD49" i="286"/>
  <c r="CU49" i="286"/>
  <c r="CD45" i="286"/>
  <c r="CU45" i="286"/>
  <c r="CD41" i="286"/>
  <c r="CU41" i="286"/>
  <c r="CD59" i="286"/>
  <c r="CU59" i="286"/>
  <c r="CD51" i="286"/>
  <c r="CU51" i="286"/>
  <c r="CD43" i="286"/>
  <c r="CU43" i="286"/>
  <c r="CD40" i="286"/>
  <c r="CU40" i="286"/>
  <c r="CD36" i="286"/>
  <c r="CU36" i="286"/>
  <c r="CD32" i="286"/>
  <c r="CU32" i="286"/>
  <c r="CD28" i="286"/>
  <c r="CU28" i="286"/>
  <c r="CD60" i="286"/>
  <c r="CU60" i="286"/>
  <c r="CD52" i="286"/>
  <c r="CU52" i="286"/>
  <c r="CD44" i="286"/>
  <c r="CU44" i="286"/>
  <c r="CD39" i="286"/>
  <c r="CU39" i="286"/>
  <c r="CD35" i="286"/>
  <c r="CU35" i="286"/>
  <c r="CD31" i="286"/>
  <c r="CU31" i="286"/>
  <c r="CD27" i="286"/>
  <c r="CU27" i="286"/>
  <c r="CD48" i="286"/>
  <c r="CU48" i="286"/>
  <c r="CD37" i="286"/>
  <c r="CU37" i="286"/>
  <c r="CD29" i="286"/>
  <c r="CU29" i="286"/>
  <c r="CD26" i="286"/>
  <c r="CU26" i="286"/>
  <c r="CD22" i="286"/>
  <c r="CU22" i="286"/>
  <c r="CD18" i="286"/>
  <c r="CU18" i="286"/>
  <c r="CD55" i="286"/>
  <c r="CU55" i="286"/>
  <c r="CD38" i="286"/>
  <c r="CU38" i="286"/>
  <c r="CD30" i="286"/>
  <c r="CU30" i="286"/>
  <c r="CD25" i="286"/>
  <c r="CU25" i="286"/>
  <c r="CD21" i="286"/>
  <c r="CU21" i="286"/>
  <c r="CD17" i="286"/>
  <c r="CU17" i="286"/>
  <c r="CD56" i="286"/>
  <c r="CU56" i="286"/>
  <c r="CD33" i="286"/>
  <c r="CU33" i="286"/>
  <c r="CD24" i="286"/>
  <c r="CU24" i="286"/>
  <c r="CD20" i="286"/>
  <c r="CU20" i="286"/>
  <c r="CD16" i="286"/>
  <c r="CU16" i="286"/>
  <c r="CD12" i="286"/>
  <c r="CU12" i="286"/>
  <c r="CD8" i="286"/>
  <c r="CU8" i="286"/>
  <c r="CD14" i="286"/>
  <c r="CU14" i="286"/>
  <c r="CU6" i="286"/>
  <c r="CD47" i="286"/>
  <c r="CU47" i="286"/>
  <c r="CD34" i="286"/>
  <c r="CU34" i="286"/>
  <c r="CD23" i="286"/>
  <c r="CU23" i="286"/>
  <c r="CD19" i="286"/>
  <c r="CU19" i="286"/>
  <c r="CD15" i="286"/>
  <c r="CU15" i="286"/>
  <c r="CD11" i="286"/>
  <c r="CU11" i="286"/>
  <c r="AV6" i="286"/>
  <c r="AF6" i="286"/>
  <c r="CD13" i="286"/>
  <c r="CU13" i="286"/>
  <c r="CD9" i="286"/>
  <c r="CU9" i="286"/>
  <c r="CD10" i="286"/>
  <c r="CU10" i="286"/>
  <c r="BN6" i="286"/>
  <c r="CM6" i="286"/>
  <c r="BV6" i="286"/>
  <c r="BV58" i="286"/>
  <c r="CM58" i="286"/>
  <c r="BV54" i="286"/>
  <c r="CM54" i="286"/>
  <c r="BV50" i="286"/>
  <c r="CM50" i="286"/>
  <c r="BV46" i="286"/>
  <c r="CM46" i="286"/>
  <c r="BV42" i="286"/>
  <c r="CM42" i="286"/>
  <c r="BV57" i="286"/>
  <c r="CM57" i="286"/>
  <c r="BV53" i="286"/>
  <c r="CM53" i="286"/>
  <c r="BV49" i="286"/>
  <c r="CM49" i="286"/>
  <c r="BV45" i="286"/>
  <c r="CM45" i="286"/>
  <c r="BV59" i="286"/>
  <c r="CM59" i="286"/>
  <c r="BV51" i="286"/>
  <c r="CM51" i="286"/>
  <c r="BV43" i="286"/>
  <c r="CM43" i="286"/>
  <c r="BV40" i="286"/>
  <c r="CM40" i="286"/>
  <c r="BV36" i="286"/>
  <c r="CM36" i="286"/>
  <c r="BV32" i="286"/>
  <c r="CM32" i="286"/>
  <c r="BV28" i="286"/>
  <c r="CM28" i="286"/>
  <c r="BV60" i="286"/>
  <c r="CM60" i="286"/>
  <c r="BV52" i="286"/>
  <c r="CM52" i="286"/>
  <c r="BV44" i="286"/>
  <c r="CM44" i="286"/>
  <c r="BV39" i="286"/>
  <c r="CM39" i="286"/>
  <c r="BV35" i="286"/>
  <c r="CM35" i="286"/>
  <c r="BV31" i="286"/>
  <c r="CM31" i="286"/>
  <c r="BV56" i="286"/>
  <c r="CM56" i="286"/>
  <c r="BV37" i="286"/>
  <c r="CM37" i="286"/>
  <c r="BV29" i="286"/>
  <c r="CM29" i="286"/>
  <c r="BV26" i="286"/>
  <c r="CM26" i="286"/>
  <c r="BV22" i="286"/>
  <c r="CM22" i="286"/>
  <c r="BV18" i="286"/>
  <c r="CM18" i="286"/>
  <c r="BV47" i="286"/>
  <c r="CM47" i="286"/>
  <c r="BV38" i="286"/>
  <c r="CM38" i="286"/>
  <c r="BV30" i="286"/>
  <c r="CM30" i="286"/>
  <c r="BV25" i="286"/>
  <c r="CM25" i="286"/>
  <c r="BV21" i="286"/>
  <c r="CM21" i="286"/>
  <c r="BV17" i="286"/>
  <c r="CM17" i="286"/>
  <c r="BV48" i="286"/>
  <c r="CM48" i="286"/>
  <c r="BV41" i="286"/>
  <c r="CM41" i="286"/>
  <c r="BV33" i="286"/>
  <c r="CM33" i="286"/>
  <c r="BV24" i="286"/>
  <c r="CM24" i="286"/>
  <c r="BV20" i="286"/>
  <c r="CM20" i="286"/>
  <c r="BV16" i="286"/>
  <c r="CM16" i="286"/>
  <c r="BV12" i="286"/>
  <c r="CM12" i="286"/>
  <c r="BV8" i="286"/>
  <c r="CM8" i="286"/>
  <c r="BV55" i="286"/>
  <c r="CM55" i="286"/>
  <c r="BV34" i="286"/>
  <c r="CM34" i="286"/>
  <c r="BV27" i="286"/>
  <c r="CM27" i="286"/>
  <c r="BV23" i="286"/>
  <c r="CM23" i="286"/>
  <c r="BV19" i="286"/>
  <c r="CM19" i="286"/>
  <c r="BV15" i="286"/>
  <c r="CM15" i="286"/>
  <c r="BV11" i="286"/>
  <c r="CM11" i="286"/>
  <c r="AN6" i="286"/>
  <c r="X6" i="286"/>
  <c r="BV14" i="286"/>
  <c r="CM14" i="286"/>
  <c r="BV13" i="286"/>
  <c r="CM13" i="286"/>
  <c r="BV9" i="286"/>
  <c r="CM9" i="286"/>
  <c r="BF6" i="286"/>
  <c r="BV10" i="286"/>
  <c r="CM10" i="286"/>
  <c r="CB60" i="286"/>
  <c r="CS60" i="286"/>
  <c r="CB56" i="286"/>
  <c r="CS56" i="286"/>
  <c r="CB52" i="286"/>
  <c r="CS52" i="286"/>
  <c r="CB48" i="286"/>
  <c r="CS48" i="286"/>
  <c r="CB44" i="286"/>
  <c r="CS44" i="286"/>
  <c r="CS6" i="286"/>
  <c r="CB59" i="286"/>
  <c r="CS59" i="286"/>
  <c r="CB55" i="286"/>
  <c r="CS55" i="286"/>
  <c r="CB51" i="286"/>
  <c r="CS51" i="286"/>
  <c r="CB47" i="286"/>
  <c r="CS47" i="286"/>
  <c r="CB43" i="286"/>
  <c r="CS43" i="286"/>
  <c r="CB6" i="286"/>
  <c r="CB53" i="286"/>
  <c r="CS53" i="286"/>
  <c r="CB45" i="286"/>
  <c r="CS45" i="286"/>
  <c r="CB38" i="286"/>
  <c r="CS38" i="286"/>
  <c r="CB34" i="286"/>
  <c r="CS34" i="286"/>
  <c r="CB30" i="286"/>
  <c r="CS30" i="286"/>
  <c r="CB54" i="286"/>
  <c r="CS54" i="286"/>
  <c r="CB46" i="286"/>
  <c r="CS46" i="286"/>
  <c r="CB37" i="286"/>
  <c r="CS37" i="286"/>
  <c r="CB33" i="286"/>
  <c r="CS33" i="286"/>
  <c r="CB29" i="286"/>
  <c r="CS29" i="286"/>
  <c r="CB58" i="286"/>
  <c r="CS58" i="286"/>
  <c r="CB42" i="286"/>
  <c r="CS42" i="286"/>
  <c r="CB39" i="286"/>
  <c r="CS39" i="286"/>
  <c r="CB31" i="286"/>
  <c r="CS31" i="286"/>
  <c r="CB24" i="286"/>
  <c r="CS24" i="286"/>
  <c r="CB20" i="286"/>
  <c r="CS20" i="286"/>
  <c r="CB49" i="286"/>
  <c r="CS49" i="286"/>
  <c r="CB40" i="286"/>
  <c r="CS40" i="286"/>
  <c r="CB32" i="286"/>
  <c r="CS32" i="286"/>
  <c r="CB23" i="286"/>
  <c r="CS23" i="286"/>
  <c r="CB19" i="286"/>
  <c r="CS19" i="286"/>
  <c r="CB15" i="286"/>
  <c r="CS15" i="286"/>
  <c r="CB50" i="286"/>
  <c r="CS50" i="286"/>
  <c r="CB35" i="286"/>
  <c r="CS35" i="286"/>
  <c r="CB27" i="286"/>
  <c r="CS27" i="286"/>
  <c r="CB26" i="286"/>
  <c r="CS26" i="286"/>
  <c r="CB22" i="286"/>
  <c r="CS22" i="286"/>
  <c r="CB18" i="286"/>
  <c r="CS18" i="286"/>
  <c r="CB14" i="286"/>
  <c r="CS14" i="286"/>
  <c r="CB10" i="286"/>
  <c r="CS10" i="286"/>
  <c r="BL6" i="286"/>
  <c r="CB57" i="286"/>
  <c r="CS57" i="286"/>
  <c r="CB41" i="286"/>
  <c r="CS41" i="286"/>
  <c r="CB36" i="286"/>
  <c r="CS36" i="286"/>
  <c r="CB28" i="286"/>
  <c r="CS28" i="286"/>
  <c r="CB25" i="286"/>
  <c r="CS25" i="286"/>
  <c r="CB21" i="286"/>
  <c r="CS21" i="286"/>
  <c r="CB17" i="286"/>
  <c r="CS17" i="286"/>
  <c r="CB13" i="286"/>
  <c r="CS13" i="286"/>
  <c r="CB9" i="286"/>
  <c r="CS9" i="286"/>
  <c r="CB16" i="286"/>
  <c r="CS16" i="286"/>
  <c r="CB8" i="286"/>
  <c r="CS8" i="286"/>
  <c r="CB11" i="286"/>
  <c r="CS11" i="286"/>
  <c r="AT6" i="286"/>
  <c r="CB12" i="286"/>
  <c r="CS12" i="286"/>
  <c r="AD6" i="286"/>
  <c r="BX60" i="286"/>
  <c r="CO60" i="286"/>
  <c r="BX56" i="286"/>
  <c r="CO56" i="286"/>
  <c r="BX52" i="286"/>
  <c r="CO52" i="286"/>
  <c r="BX48" i="286"/>
  <c r="CO48" i="286"/>
  <c r="BX44" i="286"/>
  <c r="CO44" i="286"/>
  <c r="CO6" i="286"/>
  <c r="BX59" i="286"/>
  <c r="CO59" i="286"/>
  <c r="BX55" i="286"/>
  <c r="CO55" i="286"/>
  <c r="BX51" i="286"/>
  <c r="CO51" i="286"/>
  <c r="BX47" i="286"/>
  <c r="CO47" i="286"/>
  <c r="BX43" i="286"/>
  <c r="CO43" i="286"/>
  <c r="BX57" i="286"/>
  <c r="CO57" i="286"/>
  <c r="BX49" i="286"/>
  <c r="CO49" i="286"/>
  <c r="BX38" i="286"/>
  <c r="CO38" i="286"/>
  <c r="BX34" i="286"/>
  <c r="CO34" i="286"/>
  <c r="BX30" i="286"/>
  <c r="CO30" i="286"/>
  <c r="BX58" i="286"/>
  <c r="CO58" i="286"/>
  <c r="BX50" i="286"/>
  <c r="CO50" i="286"/>
  <c r="BX42" i="286"/>
  <c r="CO42" i="286"/>
  <c r="BX41" i="286"/>
  <c r="CO41" i="286"/>
  <c r="BX37" i="286"/>
  <c r="CO37" i="286"/>
  <c r="BX33" i="286"/>
  <c r="CO33" i="286"/>
  <c r="BX29" i="286"/>
  <c r="CO29" i="286"/>
  <c r="BX6" i="286"/>
  <c r="BX46" i="286"/>
  <c r="CO46" i="286"/>
  <c r="BX35" i="286"/>
  <c r="CO35" i="286"/>
  <c r="BX24" i="286"/>
  <c r="CO24" i="286"/>
  <c r="BX20" i="286"/>
  <c r="CO20" i="286"/>
  <c r="BX16" i="286"/>
  <c r="CO16" i="286"/>
  <c r="BX53" i="286"/>
  <c r="CO53" i="286"/>
  <c r="BX36" i="286"/>
  <c r="CO36" i="286"/>
  <c r="BX28" i="286"/>
  <c r="CO28" i="286"/>
  <c r="BX27" i="286"/>
  <c r="CO27" i="286"/>
  <c r="BX23" i="286"/>
  <c r="CO23" i="286"/>
  <c r="BX19" i="286"/>
  <c r="CO19" i="286"/>
  <c r="BX15" i="286"/>
  <c r="CO15" i="286"/>
  <c r="BX54" i="286"/>
  <c r="CO54" i="286"/>
  <c r="BX39" i="286"/>
  <c r="CO39" i="286"/>
  <c r="BX31" i="286"/>
  <c r="CO31" i="286"/>
  <c r="BX26" i="286"/>
  <c r="CO26" i="286"/>
  <c r="BX22" i="286"/>
  <c r="CO22" i="286"/>
  <c r="BX18" i="286"/>
  <c r="CO18" i="286"/>
  <c r="BX14" i="286"/>
  <c r="CO14" i="286"/>
  <c r="BX10" i="286"/>
  <c r="CO10" i="286"/>
  <c r="BH6" i="286"/>
  <c r="BX45" i="286"/>
  <c r="CO45" i="286"/>
  <c r="BX40" i="286"/>
  <c r="CO40" i="286"/>
  <c r="BX32" i="286"/>
  <c r="CO32" i="286"/>
  <c r="BX25" i="286"/>
  <c r="CO25" i="286"/>
  <c r="BX21" i="286"/>
  <c r="CO21" i="286"/>
  <c r="BX17" i="286"/>
  <c r="CO17" i="286"/>
  <c r="BX13" i="286"/>
  <c r="CO13" i="286"/>
  <c r="BX9" i="286"/>
  <c r="CO9" i="286"/>
  <c r="AD108" i="286"/>
  <c r="AP6" i="286"/>
  <c r="BX12" i="286"/>
  <c r="CO12" i="286"/>
  <c r="Z6" i="286"/>
  <c r="Z99" i="286"/>
  <c r="BX8" i="286"/>
  <c r="CO8" i="286"/>
  <c r="BX11" i="286"/>
  <c r="CO11" i="286"/>
  <c r="BT60" i="286"/>
  <c r="CK60" i="286"/>
  <c r="BT56" i="286"/>
  <c r="CK56" i="286"/>
  <c r="BT52" i="286"/>
  <c r="CK52" i="286"/>
  <c r="BT48" i="286"/>
  <c r="CK48" i="286"/>
  <c r="BT44" i="286"/>
  <c r="CK44" i="286"/>
  <c r="CK6" i="286"/>
  <c r="BT59" i="286"/>
  <c r="CK59" i="286"/>
  <c r="BT55" i="286"/>
  <c r="CK55" i="286"/>
  <c r="BT51" i="286"/>
  <c r="CK51" i="286"/>
  <c r="BT47" i="286"/>
  <c r="CK47" i="286"/>
  <c r="BT43" i="286"/>
  <c r="CK43" i="286"/>
  <c r="BT6" i="286"/>
  <c r="BT53" i="286"/>
  <c r="CK53" i="286"/>
  <c r="BT45" i="286"/>
  <c r="CK45" i="286"/>
  <c r="BT38" i="286"/>
  <c r="CK38" i="286"/>
  <c r="BT34" i="286"/>
  <c r="CK34" i="286"/>
  <c r="BT30" i="286"/>
  <c r="CK30" i="286"/>
  <c r="BT54" i="286"/>
  <c r="CK54" i="286"/>
  <c r="BT46" i="286"/>
  <c r="CK46" i="286"/>
  <c r="BT41" i="286"/>
  <c r="CK41" i="286"/>
  <c r="BT37" i="286"/>
  <c r="CK37" i="286"/>
  <c r="BT33" i="286"/>
  <c r="CK33" i="286"/>
  <c r="BT29" i="286"/>
  <c r="CK29" i="286"/>
  <c r="BT50" i="286"/>
  <c r="CK50" i="286"/>
  <c r="BT39" i="286"/>
  <c r="CK39" i="286"/>
  <c r="BT31" i="286"/>
  <c r="CK31" i="286"/>
  <c r="BT24" i="286"/>
  <c r="CK24" i="286"/>
  <c r="BT20" i="286"/>
  <c r="CK20" i="286"/>
  <c r="BT57" i="286"/>
  <c r="CK57" i="286"/>
  <c r="BT40" i="286"/>
  <c r="CK40" i="286"/>
  <c r="BT32" i="286"/>
  <c r="CK32" i="286"/>
  <c r="BT27" i="286"/>
  <c r="CK27" i="286"/>
  <c r="BT23" i="286"/>
  <c r="CK23" i="286"/>
  <c r="BT19" i="286"/>
  <c r="CK19" i="286"/>
  <c r="BT15" i="286"/>
  <c r="CK15" i="286"/>
  <c r="BT58" i="286"/>
  <c r="CK58" i="286"/>
  <c r="BT42" i="286"/>
  <c r="CK42" i="286"/>
  <c r="BT35" i="286"/>
  <c r="CK35" i="286"/>
  <c r="BT26" i="286"/>
  <c r="CK26" i="286"/>
  <c r="BT22" i="286"/>
  <c r="CK22" i="286"/>
  <c r="BT18" i="286"/>
  <c r="CK18" i="286"/>
  <c r="BT14" i="286"/>
  <c r="CK14" i="286"/>
  <c r="BT10" i="286"/>
  <c r="CK10" i="286"/>
  <c r="BD6" i="286"/>
  <c r="BT16" i="286"/>
  <c r="CK16" i="286"/>
  <c r="BT49" i="286"/>
  <c r="CK49" i="286"/>
  <c r="BT36" i="286"/>
  <c r="CK36" i="286"/>
  <c r="BT28" i="286"/>
  <c r="CK28" i="286"/>
  <c r="BT25" i="286"/>
  <c r="CK25" i="286"/>
  <c r="BT21" i="286"/>
  <c r="CK21" i="286"/>
  <c r="BT17" i="286"/>
  <c r="CK17" i="286"/>
  <c r="BT13" i="286"/>
  <c r="CK13" i="286"/>
  <c r="BT9" i="286"/>
  <c r="CK9" i="286"/>
  <c r="BT8" i="286"/>
  <c r="CK8" i="286"/>
  <c r="BT11" i="286"/>
  <c r="CK11" i="286"/>
  <c r="AL6" i="286"/>
  <c r="V6" i="286"/>
  <c r="BT12" i="286"/>
  <c r="CK12" i="286"/>
  <c r="CR6" i="285"/>
  <c r="CA6" i="285"/>
  <c r="CA59" i="285"/>
  <c r="CR59" i="285"/>
  <c r="CA57" i="285"/>
  <c r="CR57" i="285"/>
  <c r="CA55" i="285"/>
  <c r="CR55" i="285"/>
  <c r="CA53" i="285"/>
  <c r="CR53" i="285"/>
  <c r="CA51" i="285"/>
  <c r="CR51" i="285"/>
  <c r="CA49" i="285"/>
  <c r="CR49" i="285"/>
  <c r="CA47" i="285"/>
  <c r="CR47" i="285"/>
  <c r="CA45" i="285"/>
  <c r="CR45" i="285"/>
  <c r="CA43" i="285"/>
  <c r="CR43" i="285"/>
  <c r="CA41" i="285"/>
  <c r="CR41" i="285"/>
  <c r="CA39" i="285"/>
  <c r="CR39" i="285"/>
  <c r="CA58" i="285"/>
  <c r="CR58" i="285"/>
  <c r="CA54" i="285"/>
  <c r="CR54" i="285"/>
  <c r="CA50" i="285"/>
  <c r="CR50" i="285"/>
  <c r="CA46" i="285"/>
  <c r="CR46" i="285"/>
  <c r="CA42" i="285"/>
  <c r="CR42" i="285"/>
  <c r="CA38" i="285"/>
  <c r="CR38" i="285"/>
  <c r="CA36" i="285"/>
  <c r="CR36" i="285"/>
  <c r="CA34" i="285"/>
  <c r="CR34" i="285"/>
  <c r="CA32" i="285"/>
  <c r="CR32" i="285"/>
  <c r="CA30" i="285"/>
  <c r="CR30" i="285"/>
  <c r="CA28" i="285"/>
  <c r="CR28" i="285"/>
  <c r="CA26" i="285"/>
  <c r="CR26" i="285"/>
  <c r="CA60" i="285"/>
  <c r="CR60" i="285"/>
  <c r="CA52" i="285"/>
  <c r="CR52" i="285"/>
  <c r="CA44" i="285"/>
  <c r="CR44" i="285"/>
  <c r="CA37" i="285"/>
  <c r="CR37" i="285"/>
  <c r="CA33" i="285"/>
  <c r="CR33" i="285"/>
  <c r="CA29" i="285"/>
  <c r="CR29" i="285"/>
  <c r="CA25" i="285"/>
  <c r="CR25" i="285"/>
  <c r="CA23" i="285"/>
  <c r="CR23" i="285"/>
  <c r="CA21" i="285"/>
  <c r="CR21" i="285"/>
  <c r="CA19" i="285"/>
  <c r="CR19" i="285"/>
  <c r="CA17" i="285"/>
  <c r="CR17" i="285"/>
  <c r="CA15" i="285"/>
  <c r="CR15" i="285"/>
  <c r="CA13" i="285"/>
  <c r="CR13" i="285"/>
  <c r="CA56" i="285"/>
  <c r="CR56" i="285"/>
  <c r="CA48" i="285"/>
  <c r="CR48" i="285"/>
  <c r="CA40" i="285"/>
  <c r="CR40" i="285"/>
  <c r="CA35" i="285"/>
  <c r="CR35" i="285"/>
  <c r="CA31" i="285"/>
  <c r="CR31" i="285"/>
  <c r="CA27" i="285"/>
  <c r="CR27" i="285"/>
  <c r="CA24" i="285"/>
  <c r="CR24" i="285"/>
  <c r="CA22" i="285"/>
  <c r="CR22" i="285"/>
  <c r="CA20" i="285"/>
  <c r="CR20" i="285"/>
  <c r="CA18" i="285"/>
  <c r="CR18" i="285"/>
  <c r="CA16" i="285"/>
  <c r="CR16" i="285"/>
  <c r="CA14" i="285"/>
  <c r="CR14" i="285"/>
  <c r="CA12" i="285"/>
  <c r="CR12" i="285"/>
  <c r="CA10" i="285"/>
  <c r="CR10" i="285"/>
  <c r="CA8" i="285"/>
  <c r="CR8" i="285"/>
  <c r="CA11" i="285"/>
  <c r="CR11" i="285"/>
  <c r="AS6" i="285"/>
  <c r="BK6" i="285"/>
  <c r="AC104" i="285"/>
  <c r="AC6" i="285"/>
  <c r="AC99" i="285"/>
  <c r="CA9" i="285"/>
  <c r="CR9" i="285"/>
  <c r="CN6" i="285"/>
  <c r="BW6" i="285"/>
  <c r="BW59" i="285"/>
  <c r="CN59" i="285"/>
  <c r="BW57" i="285"/>
  <c r="CN57" i="285"/>
  <c r="BW55" i="285"/>
  <c r="CN55" i="285"/>
  <c r="BW53" i="285"/>
  <c r="CN53" i="285"/>
  <c r="BW51" i="285"/>
  <c r="CN51" i="285"/>
  <c r="BW49" i="285"/>
  <c r="CN49" i="285"/>
  <c r="BW47" i="285"/>
  <c r="CN47" i="285"/>
  <c r="BW45" i="285"/>
  <c r="CN45" i="285"/>
  <c r="BW43" i="285"/>
  <c r="CN43" i="285"/>
  <c r="BW41" i="285"/>
  <c r="CN41" i="285"/>
  <c r="BW39" i="285"/>
  <c r="CN39" i="285"/>
  <c r="BW60" i="285"/>
  <c r="CN60" i="285"/>
  <c r="BW56" i="285"/>
  <c r="CN56" i="285"/>
  <c r="BW52" i="285"/>
  <c r="CN52" i="285"/>
  <c r="BW48" i="285"/>
  <c r="CN48" i="285"/>
  <c r="BW44" i="285"/>
  <c r="CN44" i="285"/>
  <c r="BW40" i="285"/>
  <c r="CN40" i="285"/>
  <c r="BW38" i="285"/>
  <c r="CN38" i="285"/>
  <c r="BW36" i="285"/>
  <c r="CN36" i="285"/>
  <c r="BW34" i="285"/>
  <c r="CN34" i="285"/>
  <c r="BW32" i="285"/>
  <c r="CN32" i="285"/>
  <c r="BW30" i="285"/>
  <c r="CN30" i="285"/>
  <c r="BW28" i="285"/>
  <c r="CN28" i="285"/>
  <c r="BW26" i="285"/>
  <c r="CN26" i="285"/>
  <c r="BW58" i="285"/>
  <c r="CN58" i="285"/>
  <c r="BW50" i="285"/>
  <c r="CN50" i="285"/>
  <c r="BW42" i="285"/>
  <c r="CN42" i="285"/>
  <c r="BW35" i="285"/>
  <c r="CN35" i="285"/>
  <c r="BW31" i="285"/>
  <c r="CN31" i="285"/>
  <c r="BW27" i="285"/>
  <c r="CN27" i="285"/>
  <c r="BW25" i="285"/>
  <c r="CN25" i="285"/>
  <c r="BW23" i="285"/>
  <c r="CN23" i="285"/>
  <c r="BW21" i="285"/>
  <c r="CN21" i="285"/>
  <c r="BW19" i="285"/>
  <c r="CN19" i="285"/>
  <c r="BW17" i="285"/>
  <c r="CN17" i="285"/>
  <c r="BW15" i="285"/>
  <c r="CN15" i="285"/>
  <c r="BW54" i="285"/>
  <c r="CN54" i="285"/>
  <c r="BW46" i="285"/>
  <c r="CN46" i="285"/>
  <c r="BW37" i="285"/>
  <c r="CN37" i="285"/>
  <c r="BW33" i="285"/>
  <c r="CN33" i="285"/>
  <c r="BW29" i="285"/>
  <c r="CN29" i="285"/>
  <c r="BW24" i="285"/>
  <c r="CN24" i="285"/>
  <c r="BW22" i="285"/>
  <c r="CN22" i="285"/>
  <c r="BW20" i="285"/>
  <c r="CN20" i="285"/>
  <c r="BW18" i="285"/>
  <c r="CN18" i="285"/>
  <c r="BW16" i="285"/>
  <c r="CN16" i="285"/>
  <c r="BW14" i="285"/>
  <c r="CN14" i="285"/>
  <c r="BW12" i="285"/>
  <c r="CN12" i="285"/>
  <c r="BW10" i="285"/>
  <c r="CN10" i="285"/>
  <c r="BW8" i="285"/>
  <c r="CN8" i="285"/>
  <c r="BW13" i="285"/>
  <c r="CN13" i="285"/>
  <c r="BW9" i="285"/>
  <c r="CN9" i="285"/>
  <c r="AO6" i="285"/>
  <c r="BG6" i="285"/>
  <c r="Y104" i="285"/>
  <c r="Y6" i="285"/>
  <c r="BW11" i="285"/>
  <c r="CN11" i="285"/>
  <c r="CQ6" i="285"/>
  <c r="BZ59" i="285"/>
  <c r="CQ59" i="285"/>
  <c r="BZ57" i="285"/>
  <c r="CQ57" i="285"/>
  <c r="BZ55" i="285"/>
  <c r="CQ55" i="285"/>
  <c r="BZ53" i="285"/>
  <c r="CQ53" i="285"/>
  <c r="BZ51" i="285"/>
  <c r="CQ51" i="285"/>
  <c r="BZ49" i="285"/>
  <c r="CQ49" i="285"/>
  <c r="BZ47" i="285"/>
  <c r="CQ47" i="285"/>
  <c r="BZ45" i="285"/>
  <c r="CQ45" i="285"/>
  <c r="BZ43" i="285"/>
  <c r="CQ43" i="285"/>
  <c r="BZ41" i="285"/>
  <c r="CQ41" i="285"/>
  <c r="BZ39" i="285"/>
  <c r="CQ39" i="285"/>
  <c r="BZ6" i="285"/>
  <c r="BZ58" i="285"/>
  <c r="CQ58" i="285"/>
  <c r="BZ54" i="285"/>
  <c r="CQ54" i="285"/>
  <c r="BZ50" i="285"/>
  <c r="CQ50" i="285"/>
  <c r="BZ46" i="285"/>
  <c r="CQ46" i="285"/>
  <c r="BZ42" i="285"/>
  <c r="CQ42" i="285"/>
  <c r="BZ38" i="285"/>
  <c r="CQ38" i="285"/>
  <c r="BZ36" i="285"/>
  <c r="CQ36" i="285"/>
  <c r="BZ34" i="285"/>
  <c r="CQ34" i="285"/>
  <c r="BZ32" i="285"/>
  <c r="CQ32" i="285"/>
  <c r="BZ30" i="285"/>
  <c r="CQ30" i="285"/>
  <c r="BZ28" i="285"/>
  <c r="CQ28" i="285"/>
  <c r="BZ26" i="285"/>
  <c r="CQ26" i="285"/>
  <c r="BZ24" i="285"/>
  <c r="CQ24" i="285"/>
  <c r="BZ22" i="285"/>
  <c r="CQ22" i="285"/>
  <c r="BZ20" i="285"/>
  <c r="CQ20" i="285"/>
  <c r="BZ18" i="285"/>
  <c r="CQ18" i="285"/>
  <c r="BZ16" i="285"/>
  <c r="CQ16" i="285"/>
  <c r="BZ14" i="285"/>
  <c r="CQ14" i="285"/>
  <c r="BZ60" i="285"/>
  <c r="CQ60" i="285"/>
  <c r="BZ52" i="285"/>
  <c r="CQ52" i="285"/>
  <c r="BZ44" i="285"/>
  <c r="CQ44" i="285"/>
  <c r="BZ37" i="285"/>
  <c r="CQ37" i="285"/>
  <c r="BZ33" i="285"/>
  <c r="CQ33" i="285"/>
  <c r="BZ29" i="285"/>
  <c r="CQ29" i="285"/>
  <c r="BZ25" i="285"/>
  <c r="CQ25" i="285"/>
  <c r="BZ23" i="285"/>
  <c r="CQ23" i="285"/>
  <c r="BZ21" i="285"/>
  <c r="CQ21" i="285"/>
  <c r="BZ19" i="285"/>
  <c r="CQ19" i="285"/>
  <c r="BZ17" i="285"/>
  <c r="CQ17" i="285"/>
  <c r="BZ15" i="285"/>
  <c r="CQ15" i="285"/>
  <c r="BZ13" i="285"/>
  <c r="CQ13" i="285"/>
  <c r="BZ11" i="285"/>
  <c r="CQ11" i="285"/>
  <c r="BZ9" i="285"/>
  <c r="CQ9" i="285"/>
  <c r="BZ56" i="285"/>
  <c r="CQ56" i="285"/>
  <c r="BZ48" i="285"/>
  <c r="CQ48" i="285"/>
  <c r="BZ40" i="285"/>
  <c r="CQ40" i="285"/>
  <c r="BZ35" i="285"/>
  <c r="CQ35" i="285"/>
  <c r="BZ31" i="285"/>
  <c r="CQ31" i="285"/>
  <c r="BZ27" i="285"/>
  <c r="CQ27" i="285"/>
  <c r="BZ10" i="285"/>
  <c r="CQ10" i="285"/>
  <c r="AR6" i="285"/>
  <c r="AB6" i="285"/>
  <c r="BZ12" i="285"/>
  <c r="CQ12" i="285"/>
  <c r="BZ8" i="285"/>
  <c r="CQ8" i="285"/>
  <c r="BJ6" i="285"/>
  <c r="AB104" i="285"/>
  <c r="CI6" i="285"/>
  <c r="BR6" i="285"/>
  <c r="BR59" i="285"/>
  <c r="CI59" i="285"/>
  <c r="BR57" i="285"/>
  <c r="CI57" i="285"/>
  <c r="BR55" i="285"/>
  <c r="CI55" i="285"/>
  <c r="BR53" i="285"/>
  <c r="CI53" i="285"/>
  <c r="BR51" i="285"/>
  <c r="CI51" i="285"/>
  <c r="BR49" i="285"/>
  <c r="CI49" i="285"/>
  <c r="BR47" i="285"/>
  <c r="CI47" i="285"/>
  <c r="BR45" i="285"/>
  <c r="CI45" i="285"/>
  <c r="BR43" i="285"/>
  <c r="CI43" i="285"/>
  <c r="BR41" i="285"/>
  <c r="CI41" i="285"/>
  <c r="BR39" i="285"/>
  <c r="CI39" i="285"/>
  <c r="BR58" i="285"/>
  <c r="CI58" i="285"/>
  <c r="BR54" i="285"/>
  <c r="CI54" i="285"/>
  <c r="BR50" i="285"/>
  <c r="CI50" i="285"/>
  <c r="BR46" i="285"/>
  <c r="CI46" i="285"/>
  <c r="BR42" i="285"/>
  <c r="CI42" i="285"/>
  <c r="BR38" i="285"/>
  <c r="CI38" i="285"/>
  <c r="BR36" i="285"/>
  <c r="CI36" i="285"/>
  <c r="BR34" i="285"/>
  <c r="CI34" i="285"/>
  <c r="BR32" i="285"/>
  <c r="CI32" i="285"/>
  <c r="BR30" i="285"/>
  <c r="CI30" i="285"/>
  <c r="BR28" i="285"/>
  <c r="CI28" i="285"/>
  <c r="BR26" i="285"/>
  <c r="CI26" i="285"/>
  <c r="BR24" i="285"/>
  <c r="CI24" i="285"/>
  <c r="BR22" i="285"/>
  <c r="CI22" i="285"/>
  <c r="BR20" i="285"/>
  <c r="CI20" i="285"/>
  <c r="BR18" i="285"/>
  <c r="CI18" i="285"/>
  <c r="BR16" i="285"/>
  <c r="CI16" i="285"/>
  <c r="BR14" i="285"/>
  <c r="CI14" i="285"/>
  <c r="BR56" i="285"/>
  <c r="CI56" i="285"/>
  <c r="BR48" i="285"/>
  <c r="CI48" i="285"/>
  <c r="BR40" i="285"/>
  <c r="CI40" i="285"/>
  <c r="BR37" i="285"/>
  <c r="CI37" i="285"/>
  <c r="BR33" i="285"/>
  <c r="CI33" i="285"/>
  <c r="BR29" i="285"/>
  <c r="CI29" i="285"/>
  <c r="BR25" i="285"/>
  <c r="CI25" i="285"/>
  <c r="BR23" i="285"/>
  <c r="CI23" i="285"/>
  <c r="BR21" i="285"/>
  <c r="CI21" i="285"/>
  <c r="BR19" i="285"/>
  <c r="CI19" i="285"/>
  <c r="BR17" i="285"/>
  <c r="CI17" i="285"/>
  <c r="BR15" i="285"/>
  <c r="CI15" i="285"/>
  <c r="BR13" i="285"/>
  <c r="CI13" i="285"/>
  <c r="BR11" i="285"/>
  <c r="CI11" i="285"/>
  <c r="BR9" i="285"/>
  <c r="CI9" i="285"/>
  <c r="BR60" i="285"/>
  <c r="CI60" i="285"/>
  <c r="BR52" i="285"/>
  <c r="CI52" i="285"/>
  <c r="BR44" i="285"/>
  <c r="CI44" i="285"/>
  <c r="BR35" i="285"/>
  <c r="CI35" i="285"/>
  <c r="BR31" i="285"/>
  <c r="CI31" i="285"/>
  <c r="BR27" i="285"/>
  <c r="CI27" i="285"/>
  <c r="BR10" i="285"/>
  <c r="CI10" i="285"/>
  <c r="BR12" i="285"/>
  <c r="CI12" i="285"/>
  <c r="BR8" i="285"/>
  <c r="CI8" i="285"/>
  <c r="BB6" i="285"/>
  <c r="T104" i="285"/>
  <c r="CT6" i="285"/>
  <c r="CC60" i="285"/>
  <c r="CT60" i="285"/>
  <c r="CC58" i="285"/>
  <c r="CT58" i="285"/>
  <c r="CC56" i="285"/>
  <c r="CT56" i="285"/>
  <c r="CC54" i="285"/>
  <c r="CT54" i="285"/>
  <c r="CC52" i="285"/>
  <c r="CT52" i="285"/>
  <c r="CC50" i="285"/>
  <c r="CT50" i="285"/>
  <c r="CC48" i="285"/>
  <c r="CT48" i="285"/>
  <c r="CC46" i="285"/>
  <c r="CT46" i="285"/>
  <c r="CC44" i="285"/>
  <c r="CT44" i="285"/>
  <c r="CC42" i="285"/>
  <c r="CT42" i="285"/>
  <c r="CC40" i="285"/>
  <c r="CT40" i="285"/>
  <c r="CC38" i="285"/>
  <c r="CT38" i="285"/>
  <c r="CC6" i="285"/>
  <c r="CC59" i="285"/>
  <c r="CT59" i="285"/>
  <c r="CC55" i="285"/>
  <c r="CT55" i="285"/>
  <c r="CC51" i="285"/>
  <c r="CT51" i="285"/>
  <c r="CC47" i="285"/>
  <c r="CT47" i="285"/>
  <c r="CC43" i="285"/>
  <c r="CT43" i="285"/>
  <c r="CC39" i="285"/>
  <c r="CT39" i="285"/>
  <c r="CC37" i="285"/>
  <c r="CT37" i="285"/>
  <c r="CC35" i="285"/>
  <c r="CT35" i="285"/>
  <c r="CC33" i="285"/>
  <c r="CT33" i="285"/>
  <c r="CC31" i="285"/>
  <c r="CT31" i="285"/>
  <c r="CC29" i="285"/>
  <c r="CT29" i="285"/>
  <c r="CC27" i="285"/>
  <c r="CT27" i="285"/>
  <c r="CC25" i="285"/>
  <c r="CT25" i="285"/>
  <c r="CC53" i="285"/>
  <c r="CT53" i="285"/>
  <c r="CC45" i="285"/>
  <c r="CT45" i="285"/>
  <c r="CC34" i="285"/>
  <c r="CT34" i="285"/>
  <c r="CC30" i="285"/>
  <c r="CT30" i="285"/>
  <c r="CC26" i="285"/>
  <c r="CT26" i="285"/>
  <c r="CC24" i="285"/>
  <c r="CT24" i="285"/>
  <c r="CC22" i="285"/>
  <c r="CT22" i="285"/>
  <c r="CC20" i="285"/>
  <c r="CT20" i="285"/>
  <c r="CC18" i="285"/>
  <c r="CT18" i="285"/>
  <c r="CC16" i="285"/>
  <c r="CT16" i="285"/>
  <c r="CC14" i="285"/>
  <c r="CT14" i="285"/>
  <c r="CC57" i="285"/>
  <c r="CT57" i="285"/>
  <c r="CC49" i="285"/>
  <c r="CT49" i="285"/>
  <c r="CC41" i="285"/>
  <c r="CT41" i="285"/>
  <c r="CC36" i="285"/>
  <c r="CT36" i="285"/>
  <c r="CC32" i="285"/>
  <c r="CT32" i="285"/>
  <c r="CC28" i="285"/>
  <c r="CT28" i="285"/>
  <c r="CC23" i="285"/>
  <c r="CT23" i="285"/>
  <c r="CC21" i="285"/>
  <c r="CT21" i="285"/>
  <c r="CC19" i="285"/>
  <c r="CT19" i="285"/>
  <c r="CC17" i="285"/>
  <c r="CT17" i="285"/>
  <c r="CC15" i="285"/>
  <c r="CT15" i="285"/>
  <c r="CC13" i="285"/>
  <c r="CT13" i="285"/>
  <c r="CC11" i="285"/>
  <c r="CT11" i="285"/>
  <c r="CC9" i="285"/>
  <c r="CT9" i="285"/>
  <c r="CC12" i="285"/>
  <c r="CT12" i="285"/>
  <c r="CC8" i="285"/>
  <c r="CT8" i="285"/>
  <c r="AE6" i="285"/>
  <c r="CC10" i="285"/>
  <c r="CT10" i="285"/>
  <c r="AU6" i="285"/>
  <c r="BM6" i="285"/>
  <c r="AE104" i="285"/>
  <c r="CP6" i="285"/>
  <c r="BY60" i="285"/>
  <c r="CP60" i="285"/>
  <c r="BY58" i="285"/>
  <c r="CP58" i="285"/>
  <c r="BY56" i="285"/>
  <c r="CP56" i="285"/>
  <c r="BY54" i="285"/>
  <c r="CP54" i="285"/>
  <c r="BY52" i="285"/>
  <c r="CP52" i="285"/>
  <c r="BY50" i="285"/>
  <c r="CP50" i="285"/>
  <c r="BY48" i="285"/>
  <c r="CP48" i="285"/>
  <c r="BY46" i="285"/>
  <c r="CP46" i="285"/>
  <c r="BY44" i="285"/>
  <c r="CP44" i="285"/>
  <c r="BY42" i="285"/>
  <c r="CP42" i="285"/>
  <c r="BY40" i="285"/>
  <c r="CP40" i="285"/>
  <c r="BY6" i="285"/>
  <c r="BY57" i="285"/>
  <c r="CP57" i="285"/>
  <c r="BY53" i="285"/>
  <c r="CP53" i="285"/>
  <c r="BY49" i="285"/>
  <c r="CP49" i="285"/>
  <c r="BY45" i="285"/>
  <c r="CP45" i="285"/>
  <c r="BY41" i="285"/>
  <c r="CP41" i="285"/>
  <c r="BY37" i="285"/>
  <c r="CP37" i="285"/>
  <c r="BY35" i="285"/>
  <c r="CP35" i="285"/>
  <c r="BY33" i="285"/>
  <c r="CP33" i="285"/>
  <c r="BY31" i="285"/>
  <c r="CP31" i="285"/>
  <c r="BY29" i="285"/>
  <c r="CP29" i="285"/>
  <c r="BY27" i="285"/>
  <c r="CP27" i="285"/>
  <c r="BY59" i="285"/>
  <c r="CP59" i="285"/>
  <c r="BY51" i="285"/>
  <c r="CP51" i="285"/>
  <c r="BY43" i="285"/>
  <c r="CP43" i="285"/>
  <c r="BY36" i="285"/>
  <c r="CP36" i="285"/>
  <c r="BY32" i="285"/>
  <c r="CP32" i="285"/>
  <c r="BY28" i="285"/>
  <c r="CP28" i="285"/>
  <c r="BY24" i="285"/>
  <c r="CP24" i="285"/>
  <c r="BY22" i="285"/>
  <c r="CP22" i="285"/>
  <c r="BY20" i="285"/>
  <c r="CP20" i="285"/>
  <c r="BY18" i="285"/>
  <c r="CP18" i="285"/>
  <c r="BY16" i="285"/>
  <c r="CP16" i="285"/>
  <c r="BY14" i="285"/>
  <c r="CP14" i="285"/>
  <c r="BY55" i="285"/>
  <c r="CP55" i="285"/>
  <c r="BY47" i="285"/>
  <c r="CP47" i="285"/>
  <c r="BY39" i="285"/>
  <c r="CP39" i="285"/>
  <c r="BY38" i="285"/>
  <c r="CP38" i="285"/>
  <c r="BY34" i="285"/>
  <c r="CP34" i="285"/>
  <c r="BY30" i="285"/>
  <c r="CP30" i="285"/>
  <c r="BY26" i="285"/>
  <c r="CP26" i="285"/>
  <c r="BY25" i="285"/>
  <c r="CP25" i="285"/>
  <c r="BY23" i="285"/>
  <c r="CP23" i="285"/>
  <c r="BY21" i="285"/>
  <c r="CP21" i="285"/>
  <c r="BY19" i="285"/>
  <c r="CP19" i="285"/>
  <c r="BY17" i="285"/>
  <c r="CP17" i="285"/>
  <c r="BY15" i="285"/>
  <c r="CP15" i="285"/>
  <c r="BY13" i="285"/>
  <c r="CP13" i="285"/>
  <c r="BY11" i="285"/>
  <c r="CP11" i="285"/>
  <c r="BY9" i="285"/>
  <c r="CP9" i="285"/>
  <c r="BY10" i="285"/>
  <c r="CP10" i="285"/>
  <c r="BY12" i="285"/>
  <c r="CP12" i="285"/>
  <c r="BY8" i="285"/>
  <c r="CP8" i="285"/>
  <c r="AQ6" i="285"/>
  <c r="BI6" i="285"/>
  <c r="AA104" i="285"/>
  <c r="AA6" i="285"/>
  <c r="AA99" i="285"/>
  <c r="CL6" i="285"/>
  <c r="BU60" i="285"/>
  <c r="CL60" i="285"/>
  <c r="BU58" i="285"/>
  <c r="CL58" i="285"/>
  <c r="BU56" i="285"/>
  <c r="CL56" i="285"/>
  <c r="BU54" i="285"/>
  <c r="CL54" i="285"/>
  <c r="BU52" i="285"/>
  <c r="CL52" i="285"/>
  <c r="BU50" i="285"/>
  <c r="CL50" i="285"/>
  <c r="BU48" i="285"/>
  <c r="CL48" i="285"/>
  <c r="BU46" i="285"/>
  <c r="CL46" i="285"/>
  <c r="BU44" i="285"/>
  <c r="CL44" i="285"/>
  <c r="BU42" i="285"/>
  <c r="CL42" i="285"/>
  <c r="BU40" i="285"/>
  <c r="CL40" i="285"/>
  <c r="BU6" i="285"/>
  <c r="BU59" i="285"/>
  <c r="CL59" i="285"/>
  <c r="BU55" i="285"/>
  <c r="CL55" i="285"/>
  <c r="BU51" i="285"/>
  <c r="CL51" i="285"/>
  <c r="BU47" i="285"/>
  <c r="CL47" i="285"/>
  <c r="BU43" i="285"/>
  <c r="CL43" i="285"/>
  <c r="BU39" i="285"/>
  <c r="CL39" i="285"/>
  <c r="BU37" i="285"/>
  <c r="CL37" i="285"/>
  <c r="BU35" i="285"/>
  <c r="CL35" i="285"/>
  <c r="BU33" i="285"/>
  <c r="CL33" i="285"/>
  <c r="BU31" i="285"/>
  <c r="CL31" i="285"/>
  <c r="BU29" i="285"/>
  <c r="CL29" i="285"/>
  <c r="BU27" i="285"/>
  <c r="CL27" i="285"/>
  <c r="BU57" i="285"/>
  <c r="CL57" i="285"/>
  <c r="BU49" i="285"/>
  <c r="CL49" i="285"/>
  <c r="BU41" i="285"/>
  <c r="CL41" i="285"/>
  <c r="BU38" i="285"/>
  <c r="CL38" i="285"/>
  <c r="BU34" i="285"/>
  <c r="CL34" i="285"/>
  <c r="BU30" i="285"/>
  <c r="CL30" i="285"/>
  <c r="BU26" i="285"/>
  <c r="CL26" i="285"/>
  <c r="BU24" i="285"/>
  <c r="CL24" i="285"/>
  <c r="BU22" i="285"/>
  <c r="CL22" i="285"/>
  <c r="BU20" i="285"/>
  <c r="CL20" i="285"/>
  <c r="BU18" i="285"/>
  <c r="CL18" i="285"/>
  <c r="BU16" i="285"/>
  <c r="CL16" i="285"/>
  <c r="BU14" i="285"/>
  <c r="CL14" i="285"/>
  <c r="BU53" i="285"/>
  <c r="CL53" i="285"/>
  <c r="BU45" i="285"/>
  <c r="CL45" i="285"/>
  <c r="BU36" i="285"/>
  <c r="CL36" i="285"/>
  <c r="BU32" i="285"/>
  <c r="CL32" i="285"/>
  <c r="BU28" i="285"/>
  <c r="CL28" i="285"/>
  <c r="BU25" i="285"/>
  <c r="CL25" i="285"/>
  <c r="BU23" i="285"/>
  <c r="CL23" i="285"/>
  <c r="BU21" i="285"/>
  <c r="CL21" i="285"/>
  <c r="BU19" i="285"/>
  <c r="CL19" i="285"/>
  <c r="BU17" i="285"/>
  <c r="CL17" i="285"/>
  <c r="BU15" i="285"/>
  <c r="CL15" i="285"/>
  <c r="BU13" i="285"/>
  <c r="CL13" i="285"/>
  <c r="BU11" i="285"/>
  <c r="CL11" i="285"/>
  <c r="BU9" i="285"/>
  <c r="CL9" i="285"/>
  <c r="W6" i="285"/>
  <c r="W99" i="285"/>
  <c r="BU12" i="285"/>
  <c r="CL12" i="285"/>
  <c r="BU8" i="285"/>
  <c r="CL8" i="285"/>
  <c r="BU10" i="285"/>
  <c r="CL10" i="285"/>
  <c r="AM6" i="285"/>
  <c r="BE6" i="285"/>
  <c r="W104" i="285"/>
  <c r="CV6" i="285"/>
  <c r="CE6" i="285"/>
  <c r="CE59" i="285"/>
  <c r="CV59" i="285"/>
  <c r="CE57" i="285"/>
  <c r="CV57" i="285"/>
  <c r="CE55" i="285"/>
  <c r="CV55" i="285"/>
  <c r="CE53" i="285"/>
  <c r="CV53" i="285"/>
  <c r="CE51" i="285"/>
  <c r="CV51" i="285"/>
  <c r="CE49" i="285"/>
  <c r="CV49" i="285"/>
  <c r="CE47" i="285"/>
  <c r="CV47" i="285"/>
  <c r="CE45" i="285"/>
  <c r="CV45" i="285"/>
  <c r="CE43" i="285"/>
  <c r="CV43" i="285"/>
  <c r="CE41" i="285"/>
  <c r="CV41" i="285"/>
  <c r="CE39" i="285"/>
  <c r="CV39" i="285"/>
  <c r="CE60" i="285"/>
  <c r="CV60" i="285"/>
  <c r="CE56" i="285"/>
  <c r="CV56" i="285"/>
  <c r="CE52" i="285"/>
  <c r="CV52" i="285"/>
  <c r="CE48" i="285"/>
  <c r="CV48" i="285"/>
  <c r="CE44" i="285"/>
  <c r="CV44" i="285"/>
  <c r="CE40" i="285"/>
  <c r="CV40" i="285"/>
  <c r="CE36" i="285"/>
  <c r="CV36" i="285"/>
  <c r="CE34" i="285"/>
  <c r="CV34" i="285"/>
  <c r="CE32" i="285"/>
  <c r="CV32" i="285"/>
  <c r="CE30" i="285"/>
  <c r="CV30" i="285"/>
  <c r="CE28" i="285"/>
  <c r="CV28" i="285"/>
  <c r="CE26" i="285"/>
  <c r="CV26" i="285"/>
  <c r="CE54" i="285"/>
  <c r="CV54" i="285"/>
  <c r="CE46" i="285"/>
  <c r="CV46" i="285"/>
  <c r="CE38" i="285"/>
  <c r="CV38" i="285"/>
  <c r="CE35" i="285"/>
  <c r="CV35" i="285"/>
  <c r="CE31" i="285"/>
  <c r="CV31" i="285"/>
  <c r="CE27" i="285"/>
  <c r="CV27" i="285"/>
  <c r="CE23" i="285"/>
  <c r="CV23" i="285"/>
  <c r="CE21" i="285"/>
  <c r="CV21" i="285"/>
  <c r="CE19" i="285"/>
  <c r="CV19" i="285"/>
  <c r="CE17" i="285"/>
  <c r="CV17" i="285"/>
  <c r="CE15" i="285"/>
  <c r="CV15" i="285"/>
  <c r="CE13" i="285"/>
  <c r="CV13" i="285"/>
  <c r="CE58" i="285"/>
  <c r="CV58" i="285"/>
  <c r="CE50" i="285"/>
  <c r="CV50" i="285"/>
  <c r="CE42" i="285"/>
  <c r="CV42" i="285"/>
  <c r="CE37" i="285"/>
  <c r="CV37" i="285"/>
  <c r="CE33" i="285"/>
  <c r="CV33" i="285"/>
  <c r="CE29" i="285"/>
  <c r="CV29" i="285"/>
  <c r="CE25" i="285"/>
  <c r="CV25" i="285"/>
  <c r="CE24" i="285"/>
  <c r="CV24" i="285"/>
  <c r="CE22" i="285"/>
  <c r="CV22" i="285"/>
  <c r="CE20" i="285"/>
  <c r="CV20" i="285"/>
  <c r="CE18" i="285"/>
  <c r="CV18" i="285"/>
  <c r="CE16" i="285"/>
  <c r="CV16" i="285"/>
  <c r="CE14" i="285"/>
  <c r="CV14" i="285"/>
  <c r="CE12" i="285"/>
  <c r="CV12" i="285"/>
  <c r="CE10" i="285"/>
  <c r="CV10" i="285"/>
  <c r="CE8" i="285"/>
  <c r="CV8" i="285"/>
  <c r="CE9" i="285"/>
  <c r="CV9" i="285"/>
  <c r="AW6" i="285"/>
  <c r="BO6" i="285"/>
  <c r="AG104" i="285"/>
  <c r="AG6" i="285"/>
  <c r="CE11" i="285"/>
  <c r="CV11" i="285"/>
  <c r="CJ6" i="285"/>
  <c r="BS6" i="285"/>
  <c r="BS59" i="285"/>
  <c r="CJ59" i="285"/>
  <c r="BS57" i="285"/>
  <c r="CJ57" i="285"/>
  <c r="BS55" i="285"/>
  <c r="CJ55" i="285"/>
  <c r="BS53" i="285"/>
  <c r="CJ53" i="285"/>
  <c r="BS51" i="285"/>
  <c r="CJ51" i="285"/>
  <c r="BS49" i="285"/>
  <c r="CJ49" i="285"/>
  <c r="BS47" i="285"/>
  <c r="CJ47" i="285"/>
  <c r="BS45" i="285"/>
  <c r="CJ45" i="285"/>
  <c r="BS43" i="285"/>
  <c r="CJ43" i="285"/>
  <c r="BS41" i="285"/>
  <c r="CJ41" i="285"/>
  <c r="BS39" i="285"/>
  <c r="CJ39" i="285"/>
  <c r="BS58" i="285"/>
  <c r="CJ58" i="285"/>
  <c r="BS54" i="285"/>
  <c r="CJ54" i="285"/>
  <c r="BS50" i="285"/>
  <c r="CJ50" i="285"/>
  <c r="BS46" i="285"/>
  <c r="CJ46" i="285"/>
  <c r="BS42" i="285"/>
  <c r="CJ42" i="285"/>
  <c r="BS38" i="285"/>
  <c r="CJ38" i="285"/>
  <c r="BS36" i="285"/>
  <c r="CJ36" i="285"/>
  <c r="BS34" i="285"/>
  <c r="CJ34" i="285"/>
  <c r="BS32" i="285"/>
  <c r="CJ32" i="285"/>
  <c r="BS30" i="285"/>
  <c r="CJ30" i="285"/>
  <c r="BS28" i="285"/>
  <c r="CJ28" i="285"/>
  <c r="BS26" i="285"/>
  <c r="CJ26" i="285"/>
  <c r="BS56" i="285"/>
  <c r="CJ56" i="285"/>
  <c r="BS48" i="285"/>
  <c r="CJ48" i="285"/>
  <c r="BS40" i="285"/>
  <c r="CJ40" i="285"/>
  <c r="BS37" i="285"/>
  <c r="CJ37" i="285"/>
  <c r="BS33" i="285"/>
  <c r="CJ33" i="285"/>
  <c r="BS29" i="285"/>
  <c r="CJ29" i="285"/>
  <c r="BS25" i="285"/>
  <c r="CJ25" i="285"/>
  <c r="BS23" i="285"/>
  <c r="CJ23" i="285"/>
  <c r="BS21" i="285"/>
  <c r="CJ21" i="285"/>
  <c r="BS19" i="285"/>
  <c r="CJ19" i="285"/>
  <c r="BS17" i="285"/>
  <c r="CJ17" i="285"/>
  <c r="BS15" i="285"/>
  <c r="CJ15" i="285"/>
  <c r="BS60" i="285"/>
  <c r="CJ60" i="285"/>
  <c r="BS52" i="285"/>
  <c r="CJ52" i="285"/>
  <c r="BS44" i="285"/>
  <c r="CJ44" i="285"/>
  <c r="BS35" i="285"/>
  <c r="CJ35" i="285"/>
  <c r="BS31" i="285"/>
  <c r="CJ31" i="285"/>
  <c r="BS27" i="285"/>
  <c r="CJ27" i="285"/>
  <c r="BS24" i="285"/>
  <c r="CJ24" i="285"/>
  <c r="BS22" i="285"/>
  <c r="CJ22" i="285"/>
  <c r="BS20" i="285"/>
  <c r="CJ20" i="285"/>
  <c r="BS18" i="285"/>
  <c r="CJ18" i="285"/>
  <c r="BS16" i="285"/>
  <c r="CJ16" i="285"/>
  <c r="BS14" i="285"/>
  <c r="CJ14" i="285"/>
  <c r="BS12" i="285"/>
  <c r="CJ12" i="285"/>
  <c r="BS10" i="285"/>
  <c r="CJ10" i="285"/>
  <c r="BS8" i="285"/>
  <c r="CJ8" i="285"/>
  <c r="BS11" i="285"/>
  <c r="CJ11" i="285"/>
  <c r="AK6" i="285"/>
  <c r="BC6" i="285"/>
  <c r="U104" i="285"/>
  <c r="U6" i="285"/>
  <c r="BS13" i="285"/>
  <c r="CJ13" i="285"/>
  <c r="BS9" i="285"/>
  <c r="CJ9" i="285"/>
  <c r="CU6" i="285"/>
  <c r="CD59" i="285"/>
  <c r="CU59" i="285"/>
  <c r="CD57" i="285"/>
  <c r="CU57" i="285"/>
  <c r="CD55" i="285"/>
  <c r="CU55" i="285"/>
  <c r="CD53" i="285"/>
  <c r="CU53" i="285"/>
  <c r="CD51" i="285"/>
  <c r="CU51" i="285"/>
  <c r="CD49" i="285"/>
  <c r="CU49" i="285"/>
  <c r="CD47" i="285"/>
  <c r="CU47" i="285"/>
  <c r="CD45" i="285"/>
  <c r="CU45" i="285"/>
  <c r="CD43" i="285"/>
  <c r="CU43" i="285"/>
  <c r="CD41" i="285"/>
  <c r="CU41" i="285"/>
  <c r="CD39" i="285"/>
  <c r="CU39" i="285"/>
  <c r="CD6" i="285"/>
  <c r="CD60" i="285"/>
  <c r="CU60" i="285"/>
  <c r="CD56" i="285"/>
  <c r="CU56" i="285"/>
  <c r="CD52" i="285"/>
  <c r="CU52" i="285"/>
  <c r="CD48" i="285"/>
  <c r="CU48" i="285"/>
  <c r="CD44" i="285"/>
  <c r="CU44" i="285"/>
  <c r="CD40" i="285"/>
  <c r="CU40" i="285"/>
  <c r="CD36" i="285"/>
  <c r="CU36" i="285"/>
  <c r="CD34" i="285"/>
  <c r="CU34" i="285"/>
  <c r="CD32" i="285"/>
  <c r="CU32" i="285"/>
  <c r="CD30" i="285"/>
  <c r="CU30" i="285"/>
  <c r="CD28" i="285"/>
  <c r="CU28" i="285"/>
  <c r="CD26" i="285"/>
  <c r="CU26" i="285"/>
  <c r="CD24" i="285"/>
  <c r="CU24" i="285"/>
  <c r="CD22" i="285"/>
  <c r="CU22" i="285"/>
  <c r="CD20" i="285"/>
  <c r="CU20" i="285"/>
  <c r="CD18" i="285"/>
  <c r="CU18" i="285"/>
  <c r="CD16" i="285"/>
  <c r="CU16" i="285"/>
  <c r="CD14" i="285"/>
  <c r="CU14" i="285"/>
  <c r="CD54" i="285"/>
  <c r="CU54" i="285"/>
  <c r="CD46" i="285"/>
  <c r="CU46" i="285"/>
  <c r="CD38" i="285"/>
  <c r="CU38" i="285"/>
  <c r="CD35" i="285"/>
  <c r="CU35" i="285"/>
  <c r="CD31" i="285"/>
  <c r="CU31" i="285"/>
  <c r="CD27" i="285"/>
  <c r="CU27" i="285"/>
  <c r="CD23" i="285"/>
  <c r="CU23" i="285"/>
  <c r="CD21" i="285"/>
  <c r="CU21" i="285"/>
  <c r="CD19" i="285"/>
  <c r="CU19" i="285"/>
  <c r="CD17" i="285"/>
  <c r="CU17" i="285"/>
  <c r="CD15" i="285"/>
  <c r="CU15" i="285"/>
  <c r="CD13" i="285"/>
  <c r="CU13" i="285"/>
  <c r="CD11" i="285"/>
  <c r="CU11" i="285"/>
  <c r="CD9" i="285"/>
  <c r="CU9" i="285"/>
  <c r="CD58" i="285"/>
  <c r="CU58" i="285"/>
  <c r="CD50" i="285"/>
  <c r="CU50" i="285"/>
  <c r="CD42" i="285"/>
  <c r="CU42" i="285"/>
  <c r="CD37" i="285"/>
  <c r="CU37" i="285"/>
  <c r="CD33" i="285"/>
  <c r="CU33" i="285"/>
  <c r="CD29" i="285"/>
  <c r="CU29" i="285"/>
  <c r="CD25" i="285"/>
  <c r="CU25" i="285"/>
  <c r="CD12" i="285"/>
  <c r="CU12" i="285"/>
  <c r="CD8" i="285"/>
  <c r="CU8" i="285"/>
  <c r="AV6" i="285"/>
  <c r="AF6" i="285"/>
  <c r="CD10" i="285"/>
  <c r="CU10" i="285"/>
  <c r="BN6" i="285"/>
  <c r="AF104" i="285"/>
  <c r="CM6" i="285"/>
  <c r="BV59" i="285"/>
  <c r="CM59" i="285"/>
  <c r="BV57" i="285"/>
  <c r="CM57" i="285"/>
  <c r="BV55" i="285"/>
  <c r="CM55" i="285"/>
  <c r="BV53" i="285"/>
  <c r="CM53" i="285"/>
  <c r="BV51" i="285"/>
  <c r="CM51" i="285"/>
  <c r="BV49" i="285"/>
  <c r="CM49" i="285"/>
  <c r="BV47" i="285"/>
  <c r="CM47" i="285"/>
  <c r="BV45" i="285"/>
  <c r="CM45" i="285"/>
  <c r="BV43" i="285"/>
  <c r="CM43" i="285"/>
  <c r="BV41" i="285"/>
  <c r="CM41" i="285"/>
  <c r="BV39" i="285"/>
  <c r="CM39" i="285"/>
  <c r="BV6" i="285"/>
  <c r="BV60" i="285"/>
  <c r="CM60" i="285"/>
  <c r="BV56" i="285"/>
  <c r="CM56" i="285"/>
  <c r="BV52" i="285"/>
  <c r="CM52" i="285"/>
  <c r="BV48" i="285"/>
  <c r="CM48" i="285"/>
  <c r="BV44" i="285"/>
  <c r="CM44" i="285"/>
  <c r="BV40" i="285"/>
  <c r="CM40" i="285"/>
  <c r="BV38" i="285"/>
  <c r="CM38" i="285"/>
  <c r="BV36" i="285"/>
  <c r="CM36" i="285"/>
  <c r="BV34" i="285"/>
  <c r="CM34" i="285"/>
  <c r="BV32" i="285"/>
  <c r="CM32" i="285"/>
  <c r="BV30" i="285"/>
  <c r="CM30" i="285"/>
  <c r="BV28" i="285"/>
  <c r="CM28" i="285"/>
  <c r="BV26" i="285"/>
  <c r="CM26" i="285"/>
  <c r="BV24" i="285"/>
  <c r="CM24" i="285"/>
  <c r="BV22" i="285"/>
  <c r="CM22" i="285"/>
  <c r="BV20" i="285"/>
  <c r="CM20" i="285"/>
  <c r="BV18" i="285"/>
  <c r="CM18" i="285"/>
  <c r="BV16" i="285"/>
  <c r="CM16" i="285"/>
  <c r="BV14" i="285"/>
  <c r="CM14" i="285"/>
  <c r="BV58" i="285"/>
  <c r="CM58" i="285"/>
  <c r="BV50" i="285"/>
  <c r="CM50" i="285"/>
  <c r="BV42" i="285"/>
  <c r="CM42" i="285"/>
  <c r="BV35" i="285"/>
  <c r="CM35" i="285"/>
  <c r="BV31" i="285"/>
  <c r="CM31" i="285"/>
  <c r="BV27" i="285"/>
  <c r="CM27" i="285"/>
  <c r="BV25" i="285"/>
  <c r="CM25" i="285"/>
  <c r="BV23" i="285"/>
  <c r="CM23" i="285"/>
  <c r="BV21" i="285"/>
  <c r="CM21" i="285"/>
  <c r="BV19" i="285"/>
  <c r="CM19" i="285"/>
  <c r="BV17" i="285"/>
  <c r="CM17" i="285"/>
  <c r="BV15" i="285"/>
  <c r="CM15" i="285"/>
  <c r="BV13" i="285"/>
  <c r="CM13" i="285"/>
  <c r="BV11" i="285"/>
  <c r="CM11" i="285"/>
  <c r="BV9" i="285"/>
  <c r="CM9" i="285"/>
  <c r="BV54" i="285"/>
  <c r="CM54" i="285"/>
  <c r="BV46" i="285"/>
  <c r="CM46" i="285"/>
  <c r="BV37" i="285"/>
  <c r="CM37" i="285"/>
  <c r="BV33" i="285"/>
  <c r="CM33" i="285"/>
  <c r="BV29" i="285"/>
  <c r="CM29" i="285"/>
  <c r="BV12" i="285"/>
  <c r="CM12" i="285"/>
  <c r="BV8" i="285"/>
  <c r="CM8" i="285"/>
  <c r="AN6" i="285"/>
  <c r="X6" i="285"/>
  <c r="X99" i="285"/>
  <c r="BV10" i="285"/>
  <c r="CM10" i="285"/>
  <c r="BF6" i="285"/>
  <c r="X104" i="285"/>
  <c r="CS6" i="285"/>
  <c r="CB6" i="285"/>
  <c r="CB60" i="285"/>
  <c r="CS60" i="285"/>
  <c r="CB58" i="285"/>
  <c r="CS58" i="285"/>
  <c r="CB56" i="285"/>
  <c r="CS56" i="285"/>
  <c r="CB54" i="285"/>
  <c r="CS54" i="285"/>
  <c r="CB52" i="285"/>
  <c r="CS52" i="285"/>
  <c r="CB50" i="285"/>
  <c r="CS50" i="285"/>
  <c r="CB48" i="285"/>
  <c r="CS48" i="285"/>
  <c r="CB46" i="285"/>
  <c r="CS46" i="285"/>
  <c r="CB44" i="285"/>
  <c r="CS44" i="285"/>
  <c r="CB42" i="285"/>
  <c r="CS42" i="285"/>
  <c r="CB40" i="285"/>
  <c r="CS40" i="285"/>
  <c r="CB38" i="285"/>
  <c r="CS38" i="285"/>
  <c r="CB59" i="285"/>
  <c r="CS59" i="285"/>
  <c r="CB55" i="285"/>
  <c r="CS55" i="285"/>
  <c r="CB51" i="285"/>
  <c r="CS51" i="285"/>
  <c r="CB47" i="285"/>
  <c r="CS47" i="285"/>
  <c r="CB43" i="285"/>
  <c r="CS43" i="285"/>
  <c r="CB39" i="285"/>
  <c r="CS39" i="285"/>
  <c r="CB37" i="285"/>
  <c r="CS37" i="285"/>
  <c r="CB35" i="285"/>
  <c r="CS35" i="285"/>
  <c r="CB33" i="285"/>
  <c r="CS33" i="285"/>
  <c r="CB31" i="285"/>
  <c r="CS31" i="285"/>
  <c r="CB29" i="285"/>
  <c r="CS29" i="285"/>
  <c r="CB27" i="285"/>
  <c r="CS27" i="285"/>
  <c r="CB25" i="285"/>
  <c r="CS25" i="285"/>
  <c r="CB23" i="285"/>
  <c r="CS23" i="285"/>
  <c r="CB21" i="285"/>
  <c r="CS21" i="285"/>
  <c r="CB19" i="285"/>
  <c r="CS19" i="285"/>
  <c r="CB17" i="285"/>
  <c r="CS17" i="285"/>
  <c r="CB15" i="285"/>
  <c r="CS15" i="285"/>
  <c r="CB13" i="285"/>
  <c r="CS13" i="285"/>
  <c r="CB53" i="285"/>
  <c r="CS53" i="285"/>
  <c r="CB45" i="285"/>
  <c r="CS45" i="285"/>
  <c r="CB34" i="285"/>
  <c r="CS34" i="285"/>
  <c r="CB30" i="285"/>
  <c r="CS30" i="285"/>
  <c r="CB26" i="285"/>
  <c r="CS26" i="285"/>
  <c r="CB24" i="285"/>
  <c r="CS24" i="285"/>
  <c r="CB22" i="285"/>
  <c r="CS22" i="285"/>
  <c r="CB20" i="285"/>
  <c r="CS20" i="285"/>
  <c r="CB18" i="285"/>
  <c r="CS18" i="285"/>
  <c r="CB16" i="285"/>
  <c r="CS16" i="285"/>
  <c r="CB14" i="285"/>
  <c r="CS14" i="285"/>
  <c r="CB12" i="285"/>
  <c r="CS12" i="285"/>
  <c r="CB10" i="285"/>
  <c r="CS10" i="285"/>
  <c r="CB8" i="285"/>
  <c r="CS8" i="285"/>
  <c r="CB57" i="285"/>
  <c r="CS57" i="285"/>
  <c r="CB49" i="285"/>
  <c r="CS49" i="285"/>
  <c r="CB41" i="285"/>
  <c r="CS41" i="285"/>
  <c r="CB36" i="285"/>
  <c r="CS36" i="285"/>
  <c r="CB32" i="285"/>
  <c r="CS32" i="285"/>
  <c r="CB28" i="285"/>
  <c r="CS28" i="285"/>
  <c r="CB11" i="285"/>
  <c r="CS11" i="285"/>
  <c r="CB9" i="285"/>
  <c r="CS9" i="285"/>
  <c r="AT6" i="285"/>
  <c r="BL6" i="285"/>
  <c r="AD6" i="285"/>
  <c r="AD99" i="285"/>
  <c r="CO6" i="285"/>
  <c r="BX6" i="285"/>
  <c r="BX60" i="285"/>
  <c r="CO60" i="285"/>
  <c r="BX58" i="285"/>
  <c r="CO58" i="285"/>
  <c r="BX56" i="285"/>
  <c r="CO56" i="285"/>
  <c r="BX54" i="285"/>
  <c r="CO54" i="285"/>
  <c r="BX52" i="285"/>
  <c r="CO52" i="285"/>
  <c r="BX50" i="285"/>
  <c r="CO50" i="285"/>
  <c r="BX48" i="285"/>
  <c r="CO48" i="285"/>
  <c r="BX46" i="285"/>
  <c r="CO46" i="285"/>
  <c r="BX44" i="285"/>
  <c r="CO44" i="285"/>
  <c r="BX42" i="285"/>
  <c r="CO42" i="285"/>
  <c r="BX40" i="285"/>
  <c r="CO40" i="285"/>
  <c r="BX57" i="285"/>
  <c r="CO57" i="285"/>
  <c r="BX53" i="285"/>
  <c r="CO53" i="285"/>
  <c r="BX49" i="285"/>
  <c r="CO49" i="285"/>
  <c r="BX45" i="285"/>
  <c r="CO45" i="285"/>
  <c r="BX41" i="285"/>
  <c r="CO41" i="285"/>
  <c r="BX37" i="285"/>
  <c r="CO37" i="285"/>
  <c r="BX35" i="285"/>
  <c r="CO35" i="285"/>
  <c r="BX33" i="285"/>
  <c r="CO33" i="285"/>
  <c r="BX31" i="285"/>
  <c r="CO31" i="285"/>
  <c r="BX29" i="285"/>
  <c r="CO29" i="285"/>
  <c r="BX27" i="285"/>
  <c r="CO27" i="285"/>
  <c r="BX25" i="285"/>
  <c r="CO25" i="285"/>
  <c r="BX23" i="285"/>
  <c r="CO23" i="285"/>
  <c r="BX21" i="285"/>
  <c r="CO21" i="285"/>
  <c r="BX19" i="285"/>
  <c r="CO19" i="285"/>
  <c r="BX17" i="285"/>
  <c r="CO17" i="285"/>
  <c r="BX15" i="285"/>
  <c r="CO15" i="285"/>
  <c r="BX59" i="285"/>
  <c r="CO59" i="285"/>
  <c r="BX51" i="285"/>
  <c r="CO51" i="285"/>
  <c r="BX43" i="285"/>
  <c r="CO43" i="285"/>
  <c r="BX36" i="285"/>
  <c r="CO36" i="285"/>
  <c r="BX32" i="285"/>
  <c r="CO32" i="285"/>
  <c r="BX28" i="285"/>
  <c r="CO28" i="285"/>
  <c r="BX24" i="285"/>
  <c r="CO24" i="285"/>
  <c r="BX22" i="285"/>
  <c r="CO22" i="285"/>
  <c r="BX20" i="285"/>
  <c r="CO20" i="285"/>
  <c r="BX18" i="285"/>
  <c r="CO18" i="285"/>
  <c r="BX16" i="285"/>
  <c r="CO16" i="285"/>
  <c r="BX14" i="285"/>
  <c r="CO14" i="285"/>
  <c r="BX12" i="285"/>
  <c r="CO12" i="285"/>
  <c r="BX10" i="285"/>
  <c r="CO10" i="285"/>
  <c r="BX8" i="285"/>
  <c r="CO8" i="285"/>
  <c r="BX55" i="285"/>
  <c r="CO55" i="285"/>
  <c r="BX47" i="285"/>
  <c r="CO47" i="285"/>
  <c r="BX39" i="285"/>
  <c r="CO39" i="285"/>
  <c r="BX38" i="285"/>
  <c r="CO38" i="285"/>
  <c r="BX34" i="285"/>
  <c r="CO34" i="285"/>
  <c r="BX30" i="285"/>
  <c r="CO30" i="285"/>
  <c r="BX26" i="285"/>
  <c r="CO26" i="285"/>
  <c r="BX13" i="285"/>
  <c r="CO13" i="285"/>
  <c r="BX9" i="285"/>
  <c r="CO9" i="285"/>
  <c r="BX11" i="285"/>
  <c r="CO11" i="285"/>
  <c r="AP6" i="285"/>
  <c r="Z6" i="285"/>
  <c r="Z99" i="285"/>
  <c r="BH6" i="285"/>
  <c r="CK6" i="285"/>
  <c r="BT6" i="285"/>
  <c r="BT60" i="285"/>
  <c r="CK60" i="285"/>
  <c r="BT58" i="285"/>
  <c r="CK58" i="285"/>
  <c r="BT56" i="285"/>
  <c r="CK56" i="285"/>
  <c r="BT54" i="285"/>
  <c r="CK54" i="285"/>
  <c r="BT52" i="285"/>
  <c r="CK52" i="285"/>
  <c r="BT50" i="285"/>
  <c r="CK50" i="285"/>
  <c r="BT48" i="285"/>
  <c r="CK48" i="285"/>
  <c r="BT46" i="285"/>
  <c r="CK46" i="285"/>
  <c r="BT44" i="285"/>
  <c r="CK44" i="285"/>
  <c r="BT42" i="285"/>
  <c r="CK42" i="285"/>
  <c r="BT40" i="285"/>
  <c r="CK40" i="285"/>
  <c r="BT59" i="285"/>
  <c r="CK59" i="285"/>
  <c r="BT55" i="285"/>
  <c r="CK55" i="285"/>
  <c r="BT51" i="285"/>
  <c r="CK51" i="285"/>
  <c r="BT47" i="285"/>
  <c r="CK47" i="285"/>
  <c r="BT43" i="285"/>
  <c r="CK43" i="285"/>
  <c r="BT39" i="285"/>
  <c r="CK39" i="285"/>
  <c r="BT37" i="285"/>
  <c r="CK37" i="285"/>
  <c r="BT35" i="285"/>
  <c r="CK35" i="285"/>
  <c r="BT33" i="285"/>
  <c r="CK33" i="285"/>
  <c r="BT31" i="285"/>
  <c r="CK31" i="285"/>
  <c r="BT29" i="285"/>
  <c r="CK29" i="285"/>
  <c r="BT27" i="285"/>
  <c r="CK27" i="285"/>
  <c r="BT25" i="285"/>
  <c r="CK25" i="285"/>
  <c r="BT23" i="285"/>
  <c r="CK23" i="285"/>
  <c r="BT21" i="285"/>
  <c r="CK21" i="285"/>
  <c r="BT19" i="285"/>
  <c r="CK19" i="285"/>
  <c r="BT17" i="285"/>
  <c r="CK17" i="285"/>
  <c r="BT15" i="285"/>
  <c r="CK15" i="285"/>
  <c r="BT57" i="285"/>
  <c r="CK57" i="285"/>
  <c r="BT49" i="285"/>
  <c r="CK49" i="285"/>
  <c r="BT41" i="285"/>
  <c r="CK41" i="285"/>
  <c r="BT38" i="285"/>
  <c r="CK38" i="285"/>
  <c r="BT34" i="285"/>
  <c r="CK34" i="285"/>
  <c r="BT30" i="285"/>
  <c r="CK30" i="285"/>
  <c r="BT26" i="285"/>
  <c r="CK26" i="285"/>
  <c r="BT24" i="285"/>
  <c r="CK24" i="285"/>
  <c r="BT22" i="285"/>
  <c r="CK22" i="285"/>
  <c r="BT20" i="285"/>
  <c r="CK20" i="285"/>
  <c r="BT18" i="285"/>
  <c r="CK18" i="285"/>
  <c r="BT16" i="285"/>
  <c r="CK16" i="285"/>
  <c r="BT14" i="285"/>
  <c r="CK14" i="285"/>
  <c r="BT12" i="285"/>
  <c r="CK12" i="285"/>
  <c r="BT10" i="285"/>
  <c r="CK10" i="285"/>
  <c r="BT8" i="285"/>
  <c r="CK8" i="285"/>
  <c r="BT53" i="285"/>
  <c r="CK53" i="285"/>
  <c r="BT45" i="285"/>
  <c r="CK45" i="285"/>
  <c r="BT36" i="285"/>
  <c r="CK36" i="285"/>
  <c r="BT32" i="285"/>
  <c r="CK32" i="285"/>
  <c r="BT28" i="285"/>
  <c r="CK28" i="285"/>
  <c r="BT11" i="285"/>
  <c r="CK11" i="285"/>
  <c r="BD6" i="285"/>
  <c r="V104" i="285"/>
  <c r="BT13" i="285"/>
  <c r="CK13" i="285"/>
  <c r="BT9" i="285"/>
  <c r="CK9" i="285"/>
  <c r="V99" i="285"/>
  <c r="CR6" i="284"/>
  <c r="CA6" i="284"/>
  <c r="CA59" i="284"/>
  <c r="CR59" i="284"/>
  <c r="CA57" i="284"/>
  <c r="CR57" i="284"/>
  <c r="CA55" i="284"/>
  <c r="CR55" i="284"/>
  <c r="CA53" i="284"/>
  <c r="CR53" i="284"/>
  <c r="CA51" i="284"/>
  <c r="CR51" i="284"/>
  <c r="CA49" i="284"/>
  <c r="CR49" i="284"/>
  <c r="CA47" i="284"/>
  <c r="CR47" i="284"/>
  <c r="CA45" i="284"/>
  <c r="CR45" i="284"/>
  <c r="CA43" i="284"/>
  <c r="CR43" i="284"/>
  <c r="CA41" i="284"/>
  <c r="CR41" i="284"/>
  <c r="CA39" i="284"/>
  <c r="CR39" i="284"/>
  <c r="CA60" i="284"/>
  <c r="CR60" i="284"/>
  <c r="CA58" i="284"/>
  <c r="CR58" i="284"/>
  <c r="CA56" i="284"/>
  <c r="CR56" i="284"/>
  <c r="CA54" i="284"/>
  <c r="CR54" i="284"/>
  <c r="CA52" i="284"/>
  <c r="CR52" i="284"/>
  <c r="CA50" i="284"/>
  <c r="CR50" i="284"/>
  <c r="CA48" i="284"/>
  <c r="CR48" i="284"/>
  <c r="CA46" i="284"/>
  <c r="CR46" i="284"/>
  <c r="CA44" i="284"/>
  <c r="CR44" i="284"/>
  <c r="CA42" i="284"/>
  <c r="CR42" i="284"/>
  <c r="CA40" i="284"/>
  <c r="CR40" i="284"/>
  <c r="CA37" i="284"/>
  <c r="CR37" i="284"/>
  <c r="CA35" i="284"/>
  <c r="CR35" i="284"/>
  <c r="CA33" i="284"/>
  <c r="CR33" i="284"/>
  <c r="CA31" i="284"/>
  <c r="CR31" i="284"/>
  <c r="CA29" i="284"/>
  <c r="CR29" i="284"/>
  <c r="CA27" i="284"/>
  <c r="CR27" i="284"/>
  <c r="CA25" i="284"/>
  <c r="CR25" i="284"/>
  <c r="CA23" i="284"/>
  <c r="CR23" i="284"/>
  <c r="CA21" i="284"/>
  <c r="CR21" i="284"/>
  <c r="CA19" i="284"/>
  <c r="CR19" i="284"/>
  <c r="CA17" i="284"/>
  <c r="CR17" i="284"/>
  <c r="CA15" i="284"/>
  <c r="CR15" i="284"/>
  <c r="CA36" i="284"/>
  <c r="CR36" i="284"/>
  <c r="CA32" i="284"/>
  <c r="CR32" i="284"/>
  <c r="CA28" i="284"/>
  <c r="CR28" i="284"/>
  <c r="CA24" i="284"/>
  <c r="CR24" i="284"/>
  <c r="CA20" i="284"/>
  <c r="CR20" i="284"/>
  <c r="CA16" i="284"/>
  <c r="CR16" i="284"/>
  <c r="CA13" i="284"/>
  <c r="CR13" i="284"/>
  <c r="CA11" i="284"/>
  <c r="CR11" i="284"/>
  <c r="CA9" i="284"/>
  <c r="CR9" i="284"/>
  <c r="AC6" i="284"/>
  <c r="AC99" i="284"/>
  <c r="BK6" i="284"/>
  <c r="AC104" i="284"/>
  <c r="CA38" i="284"/>
  <c r="CR38" i="284"/>
  <c r="CA34" i="284"/>
  <c r="CR34" i="284"/>
  <c r="CA30" i="284"/>
  <c r="CR30" i="284"/>
  <c r="CA26" i="284"/>
  <c r="CR26" i="284"/>
  <c r="CA22" i="284"/>
  <c r="CR22" i="284"/>
  <c r="CA18" i="284"/>
  <c r="CR18" i="284"/>
  <c r="CA14" i="284"/>
  <c r="CR14" i="284"/>
  <c r="CA12" i="284"/>
  <c r="CR12" i="284"/>
  <c r="CA10" i="284"/>
  <c r="CR10" i="284"/>
  <c r="CA8" i="284"/>
  <c r="CR8" i="284"/>
  <c r="AS6" i="284"/>
  <c r="CJ6" i="284"/>
  <c r="BS6" i="284"/>
  <c r="BS59" i="284"/>
  <c r="CJ59" i="284"/>
  <c r="BS57" i="284"/>
  <c r="CJ57" i="284"/>
  <c r="BS55" i="284"/>
  <c r="CJ55" i="284"/>
  <c r="BS53" i="284"/>
  <c r="CJ53" i="284"/>
  <c r="BS51" i="284"/>
  <c r="CJ51" i="284"/>
  <c r="BS49" i="284"/>
  <c r="CJ49" i="284"/>
  <c r="BS47" i="284"/>
  <c r="CJ47" i="284"/>
  <c r="BS45" i="284"/>
  <c r="CJ45" i="284"/>
  <c r="BS43" i="284"/>
  <c r="CJ43" i="284"/>
  <c r="BS41" i="284"/>
  <c r="CJ41" i="284"/>
  <c r="BS39" i="284"/>
  <c r="CJ39" i="284"/>
  <c r="BS60" i="284"/>
  <c r="CJ60" i="284"/>
  <c r="BS58" i="284"/>
  <c r="CJ58" i="284"/>
  <c r="BS56" i="284"/>
  <c r="CJ56" i="284"/>
  <c r="BS54" i="284"/>
  <c r="CJ54" i="284"/>
  <c r="BS52" i="284"/>
  <c r="CJ52" i="284"/>
  <c r="BS50" i="284"/>
  <c r="CJ50" i="284"/>
  <c r="BS48" i="284"/>
  <c r="CJ48" i="284"/>
  <c r="BS46" i="284"/>
  <c r="CJ46" i="284"/>
  <c r="BS44" i="284"/>
  <c r="CJ44" i="284"/>
  <c r="BS42" i="284"/>
  <c r="CJ42" i="284"/>
  <c r="BS40" i="284"/>
  <c r="CJ40" i="284"/>
  <c r="BS37" i="284"/>
  <c r="CJ37" i="284"/>
  <c r="BS35" i="284"/>
  <c r="CJ35" i="284"/>
  <c r="BS33" i="284"/>
  <c r="CJ33" i="284"/>
  <c r="BS31" i="284"/>
  <c r="CJ31" i="284"/>
  <c r="BS29" i="284"/>
  <c r="CJ29" i="284"/>
  <c r="BS27" i="284"/>
  <c r="CJ27" i="284"/>
  <c r="BS25" i="284"/>
  <c r="CJ25" i="284"/>
  <c r="BS23" i="284"/>
  <c r="CJ23" i="284"/>
  <c r="BS21" i="284"/>
  <c r="CJ21" i="284"/>
  <c r="BS19" i="284"/>
  <c r="CJ19" i="284"/>
  <c r="BS17" i="284"/>
  <c r="CJ17" i="284"/>
  <c r="BS15" i="284"/>
  <c r="CJ15" i="284"/>
  <c r="BS36" i="284"/>
  <c r="CJ36" i="284"/>
  <c r="BS32" i="284"/>
  <c r="CJ32" i="284"/>
  <c r="BS28" i="284"/>
  <c r="CJ28" i="284"/>
  <c r="BS24" i="284"/>
  <c r="CJ24" i="284"/>
  <c r="BS20" i="284"/>
  <c r="CJ20" i="284"/>
  <c r="BS16" i="284"/>
  <c r="CJ16" i="284"/>
  <c r="BS13" i="284"/>
  <c r="CJ13" i="284"/>
  <c r="BS11" i="284"/>
  <c r="CJ11" i="284"/>
  <c r="BS9" i="284"/>
  <c r="CJ9" i="284"/>
  <c r="U6" i="284"/>
  <c r="BC6" i="284"/>
  <c r="U104" i="284"/>
  <c r="BS38" i="284"/>
  <c r="CJ38" i="284"/>
  <c r="BS34" i="284"/>
  <c r="CJ34" i="284"/>
  <c r="BS30" i="284"/>
  <c r="CJ30" i="284"/>
  <c r="BS26" i="284"/>
  <c r="CJ26" i="284"/>
  <c r="BS22" i="284"/>
  <c r="CJ22" i="284"/>
  <c r="BS18" i="284"/>
  <c r="CJ18" i="284"/>
  <c r="BS14" i="284"/>
  <c r="CJ14" i="284"/>
  <c r="BS12" i="284"/>
  <c r="CJ12" i="284"/>
  <c r="BS10" i="284"/>
  <c r="CJ10" i="284"/>
  <c r="BS8" i="284"/>
  <c r="CJ8" i="284"/>
  <c r="AK6" i="284"/>
  <c r="BZ59" i="284"/>
  <c r="CQ59" i="284"/>
  <c r="BZ57" i="284"/>
  <c r="CQ57" i="284"/>
  <c r="BZ55" i="284"/>
  <c r="CQ55" i="284"/>
  <c r="BZ53" i="284"/>
  <c r="CQ53" i="284"/>
  <c r="BZ51" i="284"/>
  <c r="CQ51" i="284"/>
  <c r="BZ49" i="284"/>
  <c r="CQ49" i="284"/>
  <c r="BZ47" i="284"/>
  <c r="CQ47" i="284"/>
  <c r="BZ45" i="284"/>
  <c r="CQ45" i="284"/>
  <c r="BZ43" i="284"/>
  <c r="CQ43" i="284"/>
  <c r="BZ41" i="284"/>
  <c r="CQ41" i="284"/>
  <c r="BZ39" i="284"/>
  <c r="CQ39" i="284"/>
  <c r="CQ6" i="284"/>
  <c r="BZ6" i="284"/>
  <c r="BZ60" i="284"/>
  <c r="CQ60" i="284"/>
  <c r="BZ58" i="284"/>
  <c r="CQ58" i="284"/>
  <c r="BZ56" i="284"/>
  <c r="CQ56" i="284"/>
  <c r="BZ54" i="284"/>
  <c r="CQ54" i="284"/>
  <c r="BZ52" i="284"/>
  <c r="CQ52" i="284"/>
  <c r="BZ50" i="284"/>
  <c r="CQ50" i="284"/>
  <c r="BZ48" i="284"/>
  <c r="CQ48" i="284"/>
  <c r="BZ46" i="284"/>
  <c r="CQ46" i="284"/>
  <c r="BZ44" i="284"/>
  <c r="CQ44" i="284"/>
  <c r="BZ42" i="284"/>
  <c r="CQ42" i="284"/>
  <c r="BZ40" i="284"/>
  <c r="CQ40" i="284"/>
  <c r="BZ38" i="284"/>
  <c r="CQ38" i="284"/>
  <c r="BZ36" i="284"/>
  <c r="CQ36" i="284"/>
  <c r="BZ34" i="284"/>
  <c r="CQ34" i="284"/>
  <c r="BZ32" i="284"/>
  <c r="CQ32" i="284"/>
  <c r="BZ30" i="284"/>
  <c r="CQ30" i="284"/>
  <c r="BZ28" i="284"/>
  <c r="CQ28" i="284"/>
  <c r="BZ26" i="284"/>
  <c r="CQ26" i="284"/>
  <c r="BZ24" i="284"/>
  <c r="CQ24" i="284"/>
  <c r="BZ22" i="284"/>
  <c r="CQ22" i="284"/>
  <c r="BZ20" i="284"/>
  <c r="CQ20" i="284"/>
  <c r="BZ18" i="284"/>
  <c r="CQ18" i="284"/>
  <c r="BZ16" i="284"/>
  <c r="CQ16" i="284"/>
  <c r="BZ35" i="284"/>
  <c r="CQ35" i="284"/>
  <c r="BZ31" i="284"/>
  <c r="CQ31" i="284"/>
  <c r="BZ27" i="284"/>
  <c r="CQ27" i="284"/>
  <c r="BZ23" i="284"/>
  <c r="CQ23" i="284"/>
  <c r="BZ19" i="284"/>
  <c r="CQ19" i="284"/>
  <c r="BZ15" i="284"/>
  <c r="CQ15" i="284"/>
  <c r="BZ14" i="284"/>
  <c r="CQ14" i="284"/>
  <c r="BZ12" i="284"/>
  <c r="CQ12" i="284"/>
  <c r="BZ10" i="284"/>
  <c r="CQ10" i="284"/>
  <c r="BZ8" i="284"/>
  <c r="CQ8" i="284"/>
  <c r="AB6" i="284"/>
  <c r="AB99" i="284"/>
  <c r="BZ37" i="284"/>
  <c r="CQ37" i="284"/>
  <c r="BZ33" i="284"/>
  <c r="CQ33" i="284"/>
  <c r="BZ29" i="284"/>
  <c r="CQ29" i="284"/>
  <c r="BZ25" i="284"/>
  <c r="CQ25" i="284"/>
  <c r="BZ21" i="284"/>
  <c r="CQ21" i="284"/>
  <c r="BZ17" i="284"/>
  <c r="CQ17" i="284"/>
  <c r="BZ13" i="284"/>
  <c r="CQ13" i="284"/>
  <c r="BZ11" i="284"/>
  <c r="CQ11" i="284"/>
  <c r="BZ9" i="284"/>
  <c r="CQ9" i="284"/>
  <c r="AR6" i="284"/>
  <c r="BJ6" i="284"/>
  <c r="BR59" i="284"/>
  <c r="CI59" i="284"/>
  <c r="BR57" i="284"/>
  <c r="CI57" i="284"/>
  <c r="BR55" i="284"/>
  <c r="CI55" i="284"/>
  <c r="BR53" i="284"/>
  <c r="CI53" i="284"/>
  <c r="BR51" i="284"/>
  <c r="CI51" i="284"/>
  <c r="BR49" i="284"/>
  <c r="CI49" i="284"/>
  <c r="BR47" i="284"/>
  <c r="CI47" i="284"/>
  <c r="BR45" i="284"/>
  <c r="CI45" i="284"/>
  <c r="BR43" i="284"/>
  <c r="CI43" i="284"/>
  <c r="BR41" i="284"/>
  <c r="CI41" i="284"/>
  <c r="BR39" i="284"/>
  <c r="CI39" i="284"/>
  <c r="CI6" i="284"/>
  <c r="BR6" i="284"/>
  <c r="BR60" i="284"/>
  <c r="CI60" i="284"/>
  <c r="BR58" i="284"/>
  <c r="CI58" i="284"/>
  <c r="BR56" i="284"/>
  <c r="CI56" i="284"/>
  <c r="BR54" i="284"/>
  <c r="CI54" i="284"/>
  <c r="BR52" i="284"/>
  <c r="CI52" i="284"/>
  <c r="BR50" i="284"/>
  <c r="CI50" i="284"/>
  <c r="BR48" i="284"/>
  <c r="CI48" i="284"/>
  <c r="BR46" i="284"/>
  <c r="CI46" i="284"/>
  <c r="BR44" i="284"/>
  <c r="CI44" i="284"/>
  <c r="BR42" i="284"/>
  <c r="CI42" i="284"/>
  <c r="BR40" i="284"/>
  <c r="CI40" i="284"/>
  <c r="BR38" i="284"/>
  <c r="CI38" i="284"/>
  <c r="BR36" i="284"/>
  <c r="CI36" i="284"/>
  <c r="BR34" i="284"/>
  <c r="CI34" i="284"/>
  <c r="BR32" i="284"/>
  <c r="CI32" i="284"/>
  <c r="BR30" i="284"/>
  <c r="CI30" i="284"/>
  <c r="BR28" i="284"/>
  <c r="CI28" i="284"/>
  <c r="BR26" i="284"/>
  <c r="CI26" i="284"/>
  <c r="BR24" i="284"/>
  <c r="CI24" i="284"/>
  <c r="BR22" i="284"/>
  <c r="CI22" i="284"/>
  <c r="BR20" i="284"/>
  <c r="CI20" i="284"/>
  <c r="BR18" i="284"/>
  <c r="CI18" i="284"/>
  <c r="BR16" i="284"/>
  <c r="CI16" i="284"/>
  <c r="BR35" i="284"/>
  <c r="CI35" i="284"/>
  <c r="BR31" i="284"/>
  <c r="CI31" i="284"/>
  <c r="BR27" i="284"/>
  <c r="CI27" i="284"/>
  <c r="BR23" i="284"/>
  <c r="CI23" i="284"/>
  <c r="BR19" i="284"/>
  <c r="CI19" i="284"/>
  <c r="BR15" i="284"/>
  <c r="CI15" i="284"/>
  <c r="BR14" i="284"/>
  <c r="CI14" i="284"/>
  <c r="BR12" i="284"/>
  <c r="CI12" i="284"/>
  <c r="BR10" i="284"/>
  <c r="CI10" i="284"/>
  <c r="BR8" i="284"/>
  <c r="CI8" i="284"/>
  <c r="BR37" i="284"/>
  <c r="CI37" i="284"/>
  <c r="BR33" i="284"/>
  <c r="CI33" i="284"/>
  <c r="BR29" i="284"/>
  <c r="CI29" i="284"/>
  <c r="BR25" i="284"/>
  <c r="CI25" i="284"/>
  <c r="BR21" i="284"/>
  <c r="CI21" i="284"/>
  <c r="BR17" i="284"/>
  <c r="CI17" i="284"/>
  <c r="BR13" i="284"/>
  <c r="CI13" i="284"/>
  <c r="BR11" i="284"/>
  <c r="CI11" i="284"/>
  <c r="BR9" i="284"/>
  <c r="CI9" i="284"/>
  <c r="BB6" i="284"/>
  <c r="CC60" i="284"/>
  <c r="CT60" i="284"/>
  <c r="CC58" i="284"/>
  <c r="CT58" i="284"/>
  <c r="CC56" i="284"/>
  <c r="CT56" i="284"/>
  <c r="CC54" i="284"/>
  <c r="CT54" i="284"/>
  <c r="CC52" i="284"/>
  <c r="CT52" i="284"/>
  <c r="CC50" i="284"/>
  <c r="CT50" i="284"/>
  <c r="CC48" i="284"/>
  <c r="CT48" i="284"/>
  <c r="CC46" i="284"/>
  <c r="CT46" i="284"/>
  <c r="CC44" i="284"/>
  <c r="CT44" i="284"/>
  <c r="CC42" i="284"/>
  <c r="CT42" i="284"/>
  <c r="CC40" i="284"/>
  <c r="CT40" i="284"/>
  <c r="CT6" i="284"/>
  <c r="CC6" i="284"/>
  <c r="CC59" i="284"/>
  <c r="CT59" i="284"/>
  <c r="CC57" i="284"/>
  <c r="CT57" i="284"/>
  <c r="CC55" i="284"/>
  <c r="CT55" i="284"/>
  <c r="CC53" i="284"/>
  <c r="CT53" i="284"/>
  <c r="CC51" i="284"/>
  <c r="CT51" i="284"/>
  <c r="CC49" i="284"/>
  <c r="CT49" i="284"/>
  <c r="CC47" i="284"/>
  <c r="CT47" i="284"/>
  <c r="CC45" i="284"/>
  <c r="CT45" i="284"/>
  <c r="CC43" i="284"/>
  <c r="CT43" i="284"/>
  <c r="CC41" i="284"/>
  <c r="CT41" i="284"/>
  <c r="CC39" i="284"/>
  <c r="CT39" i="284"/>
  <c r="CC36" i="284"/>
  <c r="CT36" i="284"/>
  <c r="CC34" i="284"/>
  <c r="CT34" i="284"/>
  <c r="CC32" i="284"/>
  <c r="CT32" i="284"/>
  <c r="CC30" i="284"/>
  <c r="CT30" i="284"/>
  <c r="CC28" i="284"/>
  <c r="CT28" i="284"/>
  <c r="CC26" i="284"/>
  <c r="CT26" i="284"/>
  <c r="CC24" i="284"/>
  <c r="CT24" i="284"/>
  <c r="CC22" i="284"/>
  <c r="CT22" i="284"/>
  <c r="CC20" i="284"/>
  <c r="CT20" i="284"/>
  <c r="CC18" i="284"/>
  <c r="CT18" i="284"/>
  <c r="CC16" i="284"/>
  <c r="CT16" i="284"/>
  <c r="CC14" i="284"/>
  <c r="CT14" i="284"/>
  <c r="BM6" i="284"/>
  <c r="AE104" i="284"/>
  <c r="CC37" i="284"/>
  <c r="CT37" i="284"/>
  <c r="CC33" i="284"/>
  <c r="CT33" i="284"/>
  <c r="CC29" i="284"/>
  <c r="CT29" i="284"/>
  <c r="CC25" i="284"/>
  <c r="CT25" i="284"/>
  <c r="CC21" i="284"/>
  <c r="CT21" i="284"/>
  <c r="CC17" i="284"/>
  <c r="CT17" i="284"/>
  <c r="CC12" i="284"/>
  <c r="CT12" i="284"/>
  <c r="CC10" i="284"/>
  <c r="CT10" i="284"/>
  <c r="CC8" i="284"/>
  <c r="CT8" i="284"/>
  <c r="AU6" i="284"/>
  <c r="CC38" i="284"/>
  <c r="CT38" i="284"/>
  <c r="CC35" i="284"/>
  <c r="CT35" i="284"/>
  <c r="CC31" i="284"/>
  <c r="CT31" i="284"/>
  <c r="CC27" i="284"/>
  <c r="CT27" i="284"/>
  <c r="CC23" i="284"/>
  <c r="CT23" i="284"/>
  <c r="CC19" i="284"/>
  <c r="CT19" i="284"/>
  <c r="CC15" i="284"/>
  <c r="CT15" i="284"/>
  <c r="CC13" i="284"/>
  <c r="CT13" i="284"/>
  <c r="CC11" i="284"/>
  <c r="CT11" i="284"/>
  <c r="CC9" i="284"/>
  <c r="CT9" i="284"/>
  <c r="AE6" i="284"/>
  <c r="AE99" i="284"/>
  <c r="BY60" i="284"/>
  <c r="CP60" i="284"/>
  <c r="BY58" i="284"/>
  <c r="CP58" i="284"/>
  <c r="BY56" i="284"/>
  <c r="CP56" i="284"/>
  <c r="BY54" i="284"/>
  <c r="CP54" i="284"/>
  <c r="BY52" i="284"/>
  <c r="CP52" i="284"/>
  <c r="BY50" i="284"/>
  <c r="CP50" i="284"/>
  <c r="BY48" i="284"/>
  <c r="CP48" i="284"/>
  <c r="BY46" i="284"/>
  <c r="CP46" i="284"/>
  <c r="BY44" i="284"/>
  <c r="CP44" i="284"/>
  <c r="BY42" i="284"/>
  <c r="CP42" i="284"/>
  <c r="BY40" i="284"/>
  <c r="CP40" i="284"/>
  <c r="CP6" i="284"/>
  <c r="BY6" i="284"/>
  <c r="BY59" i="284"/>
  <c r="CP59" i="284"/>
  <c r="BY57" i="284"/>
  <c r="CP57" i="284"/>
  <c r="BY55" i="284"/>
  <c r="CP55" i="284"/>
  <c r="BY53" i="284"/>
  <c r="CP53" i="284"/>
  <c r="BY51" i="284"/>
  <c r="CP51" i="284"/>
  <c r="BY49" i="284"/>
  <c r="CP49" i="284"/>
  <c r="BY47" i="284"/>
  <c r="CP47" i="284"/>
  <c r="BY45" i="284"/>
  <c r="CP45" i="284"/>
  <c r="BY43" i="284"/>
  <c r="CP43" i="284"/>
  <c r="BY41" i="284"/>
  <c r="CP41" i="284"/>
  <c r="BY39" i="284"/>
  <c r="CP39" i="284"/>
  <c r="BY38" i="284"/>
  <c r="CP38" i="284"/>
  <c r="BY36" i="284"/>
  <c r="CP36" i="284"/>
  <c r="BY34" i="284"/>
  <c r="CP34" i="284"/>
  <c r="BY32" i="284"/>
  <c r="CP32" i="284"/>
  <c r="BY30" i="284"/>
  <c r="CP30" i="284"/>
  <c r="BY28" i="284"/>
  <c r="CP28" i="284"/>
  <c r="BY26" i="284"/>
  <c r="CP26" i="284"/>
  <c r="BY24" i="284"/>
  <c r="CP24" i="284"/>
  <c r="BY22" i="284"/>
  <c r="CP22" i="284"/>
  <c r="BY20" i="284"/>
  <c r="CP20" i="284"/>
  <c r="BY18" i="284"/>
  <c r="CP18" i="284"/>
  <c r="BY16" i="284"/>
  <c r="CP16" i="284"/>
  <c r="BI6" i="284"/>
  <c r="AA104" i="284"/>
  <c r="BY35" i="284"/>
  <c r="CP35" i="284"/>
  <c r="BY31" i="284"/>
  <c r="CP31" i="284"/>
  <c r="BY27" i="284"/>
  <c r="CP27" i="284"/>
  <c r="BY23" i="284"/>
  <c r="CP23" i="284"/>
  <c r="BY19" i="284"/>
  <c r="CP19" i="284"/>
  <c r="BY15" i="284"/>
  <c r="CP15" i="284"/>
  <c r="BY14" i="284"/>
  <c r="CP14" i="284"/>
  <c r="BY12" i="284"/>
  <c r="CP12" i="284"/>
  <c r="BY10" i="284"/>
  <c r="CP10" i="284"/>
  <c r="BY8" i="284"/>
  <c r="CP8" i="284"/>
  <c r="AQ6" i="284"/>
  <c r="BY37" i="284"/>
  <c r="CP37" i="284"/>
  <c r="BY33" i="284"/>
  <c r="CP33" i="284"/>
  <c r="BY29" i="284"/>
  <c r="CP29" i="284"/>
  <c r="BY25" i="284"/>
  <c r="CP25" i="284"/>
  <c r="BY21" i="284"/>
  <c r="CP21" i="284"/>
  <c r="BY17" i="284"/>
  <c r="CP17" i="284"/>
  <c r="BY13" i="284"/>
  <c r="CP13" i="284"/>
  <c r="BY11" i="284"/>
  <c r="CP11" i="284"/>
  <c r="BY9" i="284"/>
  <c r="CP9" i="284"/>
  <c r="AA6" i="284"/>
  <c r="AA99" i="284"/>
  <c r="BU60" i="284"/>
  <c r="CL60" i="284"/>
  <c r="BU58" i="284"/>
  <c r="CL58" i="284"/>
  <c r="BU56" i="284"/>
  <c r="CL56" i="284"/>
  <c r="BU54" i="284"/>
  <c r="CL54" i="284"/>
  <c r="BU52" i="284"/>
  <c r="CL52" i="284"/>
  <c r="BU50" i="284"/>
  <c r="CL50" i="284"/>
  <c r="BU48" i="284"/>
  <c r="CL48" i="284"/>
  <c r="BU46" i="284"/>
  <c r="CL46" i="284"/>
  <c r="BU44" i="284"/>
  <c r="CL44" i="284"/>
  <c r="BU42" i="284"/>
  <c r="CL42" i="284"/>
  <c r="BU40" i="284"/>
  <c r="CL40" i="284"/>
  <c r="CL6" i="284"/>
  <c r="BU6" i="284"/>
  <c r="BU59" i="284"/>
  <c r="CL59" i="284"/>
  <c r="BU57" i="284"/>
  <c r="CL57" i="284"/>
  <c r="BU55" i="284"/>
  <c r="CL55" i="284"/>
  <c r="BU53" i="284"/>
  <c r="CL53" i="284"/>
  <c r="BU51" i="284"/>
  <c r="CL51" i="284"/>
  <c r="BU49" i="284"/>
  <c r="CL49" i="284"/>
  <c r="BU47" i="284"/>
  <c r="CL47" i="284"/>
  <c r="BU45" i="284"/>
  <c r="CL45" i="284"/>
  <c r="BU43" i="284"/>
  <c r="CL43" i="284"/>
  <c r="BU41" i="284"/>
  <c r="CL41" i="284"/>
  <c r="BU39" i="284"/>
  <c r="CL39" i="284"/>
  <c r="BU38" i="284"/>
  <c r="CL38" i="284"/>
  <c r="BU36" i="284"/>
  <c r="CL36" i="284"/>
  <c r="BU34" i="284"/>
  <c r="CL34" i="284"/>
  <c r="BU32" i="284"/>
  <c r="CL32" i="284"/>
  <c r="BU30" i="284"/>
  <c r="CL30" i="284"/>
  <c r="BU28" i="284"/>
  <c r="CL28" i="284"/>
  <c r="BU26" i="284"/>
  <c r="CL26" i="284"/>
  <c r="BU24" i="284"/>
  <c r="CL24" i="284"/>
  <c r="BU22" i="284"/>
  <c r="CL22" i="284"/>
  <c r="BU20" i="284"/>
  <c r="CL20" i="284"/>
  <c r="BU18" i="284"/>
  <c r="CL18" i="284"/>
  <c r="BU16" i="284"/>
  <c r="CL16" i="284"/>
  <c r="BE6" i="284"/>
  <c r="W104" i="284"/>
  <c r="BU37" i="284"/>
  <c r="CL37" i="284"/>
  <c r="BU33" i="284"/>
  <c r="CL33" i="284"/>
  <c r="BU29" i="284"/>
  <c r="CL29" i="284"/>
  <c r="BU25" i="284"/>
  <c r="CL25" i="284"/>
  <c r="BU21" i="284"/>
  <c r="CL21" i="284"/>
  <c r="BU17" i="284"/>
  <c r="CL17" i="284"/>
  <c r="BU14" i="284"/>
  <c r="CL14" i="284"/>
  <c r="BU12" i="284"/>
  <c r="CL12" i="284"/>
  <c r="BU10" i="284"/>
  <c r="CL10" i="284"/>
  <c r="BU8" i="284"/>
  <c r="CL8" i="284"/>
  <c r="AM6" i="284"/>
  <c r="BU35" i="284"/>
  <c r="CL35" i="284"/>
  <c r="BU31" i="284"/>
  <c r="CL31" i="284"/>
  <c r="BU27" i="284"/>
  <c r="CL27" i="284"/>
  <c r="BU23" i="284"/>
  <c r="CL23" i="284"/>
  <c r="BU19" i="284"/>
  <c r="CL19" i="284"/>
  <c r="BU15" i="284"/>
  <c r="CL15" i="284"/>
  <c r="BU13" i="284"/>
  <c r="CL13" i="284"/>
  <c r="BU11" i="284"/>
  <c r="CL11" i="284"/>
  <c r="BU9" i="284"/>
  <c r="CL9" i="284"/>
  <c r="W6" i="284"/>
  <c r="W99" i="284"/>
  <c r="CV6" i="284"/>
  <c r="CE6" i="284"/>
  <c r="CE59" i="284"/>
  <c r="CV59" i="284"/>
  <c r="CE57" i="284"/>
  <c r="CV57" i="284"/>
  <c r="CE55" i="284"/>
  <c r="CV55" i="284"/>
  <c r="CE53" i="284"/>
  <c r="CV53" i="284"/>
  <c r="CE51" i="284"/>
  <c r="CV51" i="284"/>
  <c r="CE49" i="284"/>
  <c r="CV49" i="284"/>
  <c r="CE47" i="284"/>
  <c r="CV47" i="284"/>
  <c r="CE45" i="284"/>
  <c r="CV45" i="284"/>
  <c r="CE43" i="284"/>
  <c r="CV43" i="284"/>
  <c r="CE41" i="284"/>
  <c r="CV41" i="284"/>
  <c r="CE39" i="284"/>
  <c r="CV39" i="284"/>
  <c r="CE60" i="284"/>
  <c r="CV60" i="284"/>
  <c r="CE58" i="284"/>
  <c r="CV58" i="284"/>
  <c r="CE56" i="284"/>
  <c r="CV56" i="284"/>
  <c r="CE54" i="284"/>
  <c r="CV54" i="284"/>
  <c r="CE52" i="284"/>
  <c r="CV52" i="284"/>
  <c r="CE50" i="284"/>
  <c r="CV50" i="284"/>
  <c r="CE48" i="284"/>
  <c r="CV48" i="284"/>
  <c r="CE46" i="284"/>
  <c r="CV46" i="284"/>
  <c r="CE44" i="284"/>
  <c r="CV44" i="284"/>
  <c r="CE42" i="284"/>
  <c r="CV42" i="284"/>
  <c r="CE40" i="284"/>
  <c r="CV40" i="284"/>
  <c r="CE38" i="284"/>
  <c r="CV38" i="284"/>
  <c r="CE37" i="284"/>
  <c r="CV37" i="284"/>
  <c r="CE35" i="284"/>
  <c r="CV35" i="284"/>
  <c r="CE33" i="284"/>
  <c r="CV33" i="284"/>
  <c r="CE31" i="284"/>
  <c r="CV31" i="284"/>
  <c r="CE29" i="284"/>
  <c r="CV29" i="284"/>
  <c r="CE27" i="284"/>
  <c r="CV27" i="284"/>
  <c r="CE25" i="284"/>
  <c r="CV25" i="284"/>
  <c r="CE23" i="284"/>
  <c r="CV23" i="284"/>
  <c r="CE21" i="284"/>
  <c r="CV21" i="284"/>
  <c r="CE19" i="284"/>
  <c r="CV19" i="284"/>
  <c r="CE17" i="284"/>
  <c r="CV17" i="284"/>
  <c r="CE15" i="284"/>
  <c r="CV15" i="284"/>
  <c r="CE34" i="284"/>
  <c r="CV34" i="284"/>
  <c r="CE30" i="284"/>
  <c r="CV30" i="284"/>
  <c r="CE26" i="284"/>
  <c r="CV26" i="284"/>
  <c r="CE22" i="284"/>
  <c r="CV22" i="284"/>
  <c r="CE18" i="284"/>
  <c r="CV18" i="284"/>
  <c r="CE14" i="284"/>
  <c r="CV14" i="284"/>
  <c r="CE13" i="284"/>
  <c r="CV13" i="284"/>
  <c r="CE11" i="284"/>
  <c r="CV11" i="284"/>
  <c r="CE9" i="284"/>
  <c r="CV9" i="284"/>
  <c r="AG6" i="284"/>
  <c r="AG99" i="284"/>
  <c r="BO6" i="284"/>
  <c r="AG104" i="284"/>
  <c r="CE36" i="284"/>
  <c r="CV36" i="284"/>
  <c r="CE32" i="284"/>
  <c r="CV32" i="284"/>
  <c r="CE28" i="284"/>
  <c r="CV28" i="284"/>
  <c r="CE24" i="284"/>
  <c r="CV24" i="284"/>
  <c r="CE20" i="284"/>
  <c r="CV20" i="284"/>
  <c r="CE16" i="284"/>
  <c r="CV16" i="284"/>
  <c r="CE12" i="284"/>
  <c r="CV12" i="284"/>
  <c r="CE10" i="284"/>
  <c r="CV10" i="284"/>
  <c r="CE8" i="284"/>
  <c r="CV8" i="284"/>
  <c r="AW6" i="284"/>
  <c r="CN6" i="284"/>
  <c r="BW6" i="284"/>
  <c r="BW59" i="284"/>
  <c r="CN59" i="284"/>
  <c r="BW57" i="284"/>
  <c r="CN57" i="284"/>
  <c r="BW55" i="284"/>
  <c r="CN55" i="284"/>
  <c r="BW53" i="284"/>
  <c r="CN53" i="284"/>
  <c r="BW51" i="284"/>
  <c r="CN51" i="284"/>
  <c r="BW49" i="284"/>
  <c r="CN49" i="284"/>
  <c r="BW47" i="284"/>
  <c r="CN47" i="284"/>
  <c r="BW45" i="284"/>
  <c r="CN45" i="284"/>
  <c r="BW43" i="284"/>
  <c r="CN43" i="284"/>
  <c r="BW41" i="284"/>
  <c r="CN41" i="284"/>
  <c r="BW39" i="284"/>
  <c r="CN39" i="284"/>
  <c r="BW60" i="284"/>
  <c r="CN60" i="284"/>
  <c r="BW58" i="284"/>
  <c r="CN58" i="284"/>
  <c r="BW56" i="284"/>
  <c r="CN56" i="284"/>
  <c r="BW54" i="284"/>
  <c r="CN54" i="284"/>
  <c r="BW52" i="284"/>
  <c r="CN52" i="284"/>
  <c r="BW50" i="284"/>
  <c r="CN50" i="284"/>
  <c r="BW48" i="284"/>
  <c r="CN48" i="284"/>
  <c r="BW46" i="284"/>
  <c r="CN46" i="284"/>
  <c r="BW44" i="284"/>
  <c r="CN44" i="284"/>
  <c r="BW42" i="284"/>
  <c r="CN42" i="284"/>
  <c r="BW40" i="284"/>
  <c r="CN40" i="284"/>
  <c r="BW37" i="284"/>
  <c r="CN37" i="284"/>
  <c r="BW35" i="284"/>
  <c r="CN35" i="284"/>
  <c r="BW33" i="284"/>
  <c r="CN33" i="284"/>
  <c r="BW31" i="284"/>
  <c r="CN31" i="284"/>
  <c r="BW29" i="284"/>
  <c r="CN29" i="284"/>
  <c r="BW27" i="284"/>
  <c r="CN27" i="284"/>
  <c r="BW25" i="284"/>
  <c r="CN25" i="284"/>
  <c r="BW23" i="284"/>
  <c r="CN23" i="284"/>
  <c r="BW21" i="284"/>
  <c r="CN21" i="284"/>
  <c r="BW19" i="284"/>
  <c r="CN19" i="284"/>
  <c r="BW17" i="284"/>
  <c r="CN17" i="284"/>
  <c r="BW15" i="284"/>
  <c r="CN15" i="284"/>
  <c r="BW38" i="284"/>
  <c r="CN38" i="284"/>
  <c r="BW34" i="284"/>
  <c r="CN34" i="284"/>
  <c r="BW30" i="284"/>
  <c r="CN30" i="284"/>
  <c r="BW26" i="284"/>
  <c r="CN26" i="284"/>
  <c r="BW22" i="284"/>
  <c r="CN22" i="284"/>
  <c r="BW18" i="284"/>
  <c r="CN18" i="284"/>
  <c r="BW13" i="284"/>
  <c r="CN13" i="284"/>
  <c r="BW11" i="284"/>
  <c r="CN11" i="284"/>
  <c r="BW9" i="284"/>
  <c r="CN9" i="284"/>
  <c r="Y6" i="284"/>
  <c r="Y99" i="284"/>
  <c r="BG6" i="284"/>
  <c r="Y104" i="284"/>
  <c r="BW36" i="284"/>
  <c r="CN36" i="284"/>
  <c r="BW32" i="284"/>
  <c r="CN32" i="284"/>
  <c r="BW28" i="284"/>
  <c r="CN28" i="284"/>
  <c r="BW24" i="284"/>
  <c r="CN24" i="284"/>
  <c r="BW20" i="284"/>
  <c r="CN20" i="284"/>
  <c r="BW16" i="284"/>
  <c r="CN16" i="284"/>
  <c r="BW14" i="284"/>
  <c r="CN14" i="284"/>
  <c r="BW12" i="284"/>
  <c r="CN12" i="284"/>
  <c r="BW10" i="284"/>
  <c r="CN10" i="284"/>
  <c r="BW8" i="284"/>
  <c r="CN8" i="284"/>
  <c r="AO6" i="284"/>
  <c r="CD59" i="284"/>
  <c r="CU59" i="284"/>
  <c r="CD57" i="284"/>
  <c r="CU57" i="284"/>
  <c r="CD55" i="284"/>
  <c r="CU55" i="284"/>
  <c r="CD53" i="284"/>
  <c r="CU53" i="284"/>
  <c r="CD51" i="284"/>
  <c r="CU51" i="284"/>
  <c r="CD49" i="284"/>
  <c r="CU49" i="284"/>
  <c r="CD47" i="284"/>
  <c r="CU47" i="284"/>
  <c r="CD45" i="284"/>
  <c r="CU45" i="284"/>
  <c r="CD43" i="284"/>
  <c r="CU43" i="284"/>
  <c r="CD41" i="284"/>
  <c r="CU41" i="284"/>
  <c r="CD39" i="284"/>
  <c r="CU39" i="284"/>
  <c r="CU6" i="284"/>
  <c r="CD6" i="284"/>
  <c r="CD60" i="284"/>
  <c r="CU60" i="284"/>
  <c r="CD58" i="284"/>
  <c r="CU58" i="284"/>
  <c r="CD56" i="284"/>
  <c r="CU56" i="284"/>
  <c r="CD54" i="284"/>
  <c r="CU54" i="284"/>
  <c r="CD52" i="284"/>
  <c r="CU52" i="284"/>
  <c r="CD50" i="284"/>
  <c r="CU50" i="284"/>
  <c r="CD48" i="284"/>
  <c r="CU48" i="284"/>
  <c r="CD46" i="284"/>
  <c r="CU46" i="284"/>
  <c r="CD44" i="284"/>
  <c r="CU44" i="284"/>
  <c r="CD42" i="284"/>
  <c r="CU42" i="284"/>
  <c r="CD40" i="284"/>
  <c r="CU40" i="284"/>
  <c r="CD38" i="284"/>
  <c r="CU38" i="284"/>
  <c r="CD36" i="284"/>
  <c r="CU36" i="284"/>
  <c r="CD34" i="284"/>
  <c r="CU34" i="284"/>
  <c r="CD32" i="284"/>
  <c r="CU32" i="284"/>
  <c r="CD30" i="284"/>
  <c r="CU30" i="284"/>
  <c r="CD28" i="284"/>
  <c r="CU28" i="284"/>
  <c r="CD26" i="284"/>
  <c r="CU26" i="284"/>
  <c r="CD24" i="284"/>
  <c r="CU24" i="284"/>
  <c r="CD22" i="284"/>
  <c r="CU22" i="284"/>
  <c r="CD20" i="284"/>
  <c r="CU20" i="284"/>
  <c r="CD18" i="284"/>
  <c r="CU18" i="284"/>
  <c r="CD16" i="284"/>
  <c r="CU16" i="284"/>
  <c r="CD14" i="284"/>
  <c r="CU14" i="284"/>
  <c r="CD37" i="284"/>
  <c r="CU37" i="284"/>
  <c r="CD33" i="284"/>
  <c r="CU33" i="284"/>
  <c r="CD29" i="284"/>
  <c r="CU29" i="284"/>
  <c r="CD25" i="284"/>
  <c r="CU25" i="284"/>
  <c r="CD21" i="284"/>
  <c r="CU21" i="284"/>
  <c r="CD17" i="284"/>
  <c r="CU17" i="284"/>
  <c r="CD12" i="284"/>
  <c r="CU12" i="284"/>
  <c r="CD10" i="284"/>
  <c r="CU10" i="284"/>
  <c r="CD8" i="284"/>
  <c r="CU8" i="284"/>
  <c r="AF6" i="284"/>
  <c r="AF99" i="284"/>
  <c r="CD35" i="284"/>
  <c r="CU35" i="284"/>
  <c r="CD31" i="284"/>
  <c r="CU31" i="284"/>
  <c r="CD27" i="284"/>
  <c r="CU27" i="284"/>
  <c r="CD23" i="284"/>
  <c r="CU23" i="284"/>
  <c r="CD19" i="284"/>
  <c r="CU19" i="284"/>
  <c r="CD15" i="284"/>
  <c r="CU15" i="284"/>
  <c r="CD13" i="284"/>
  <c r="CU13" i="284"/>
  <c r="CD11" i="284"/>
  <c r="CU11" i="284"/>
  <c r="CD9" i="284"/>
  <c r="CU9" i="284"/>
  <c r="AV6" i="284"/>
  <c r="BN6" i="284"/>
  <c r="BV59" i="284"/>
  <c r="CM59" i="284"/>
  <c r="BV57" i="284"/>
  <c r="CM57" i="284"/>
  <c r="BV55" i="284"/>
  <c r="CM55" i="284"/>
  <c r="BV53" i="284"/>
  <c r="CM53" i="284"/>
  <c r="BV51" i="284"/>
  <c r="CM51" i="284"/>
  <c r="BV49" i="284"/>
  <c r="CM49" i="284"/>
  <c r="BV47" i="284"/>
  <c r="CM47" i="284"/>
  <c r="BV45" i="284"/>
  <c r="CM45" i="284"/>
  <c r="BV43" i="284"/>
  <c r="CM43" i="284"/>
  <c r="BV41" i="284"/>
  <c r="CM41" i="284"/>
  <c r="BV39" i="284"/>
  <c r="CM39" i="284"/>
  <c r="CM6" i="284"/>
  <c r="BV6" i="284"/>
  <c r="BV60" i="284"/>
  <c r="CM60" i="284"/>
  <c r="BV58" i="284"/>
  <c r="CM58" i="284"/>
  <c r="BV56" i="284"/>
  <c r="CM56" i="284"/>
  <c r="BV54" i="284"/>
  <c r="CM54" i="284"/>
  <c r="BV52" i="284"/>
  <c r="CM52" i="284"/>
  <c r="BV50" i="284"/>
  <c r="CM50" i="284"/>
  <c r="BV48" i="284"/>
  <c r="CM48" i="284"/>
  <c r="BV46" i="284"/>
  <c r="CM46" i="284"/>
  <c r="BV44" i="284"/>
  <c r="CM44" i="284"/>
  <c r="BV42" i="284"/>
  <c r="CM42" i="284"/>
  <c r="BV40" i="284"/>
  <c r="CM40" i="284"/>
  <c r="BV38" i="284"/>
  <c r="CM38" i="284"/>
  <c r="BV36" i="284"/>
  <c r="CM36" i="284"/>
  <c r="BV34" i="284"/>
  <c r="CM34" i="284"/>
  <c r="BV32" i="284"/>
  <c r="CM32" i="284"/>
  <c r="BV30" i="284"/>
  <c r="CM30" i="284"/>
  <c r="BV28" i="284"/>
  <c r="CM28" i="284"/>
  <c r="BV26" i="284"/>
  <c r="CM26" i="284"/>
  <c r="BV24" i="284"/>
  <c r="CM24" i="284"/>
  <c r="BV22" i="284"/>
  <c r="CM22" i="284"/>
  <c r="BV20" i="284"/>
  <c r="CM20" i="284"/>
  <c r="BV18" i="284"/>
  <c r="CM18" i="284"/>
  <c r="BV16" i="284"/>
  <c r="CM16" i="284"/>
  <c r="BV37" i="284"/>
  <c r="CM37" i="284"/>
  <c r="BV33" i="284"/>
  <c r="CM33" i="284"/>
  <c r="BV29" i="284"/>
  <c r="CM29" i="284"/>
  <c r="BV25" i="284"/>
  <c r="CM25" i="284"/>
  <c r="BV21" i="284"/>
  <c r="CM21" i="284"/>
  <c r="BV17" i="284"/>
  <c r="CM17" i="284"/>
  <c r="BV14" i="284"/>
  <c r="CM14" i="284"/>
  <c r="BV12" i="284"/>
  <c r="CM12" i="284"/>
  <c r="BV10" i="284"/>
  <c r="CM10" i="284"/>
  <c r="BV8" i="284"/>
  <c r="CM8" i="284"/>
  <c r="X6" i="284"/>
  <c r="BV35" i="284"/>
  <c r="CM35" i="284"/>
  <c r="BV31" i="284"/>
  <c r="CM31" i="284"/>
  <c r="BV27" i="284"/>
  <c r="CM27" i="284"/>
  <c r="BV23" i="284"/>
  <c r="CM23" i="284"/>
  <c r="BV19" i="284"/>
  <c r="CM19" i="284"/>
  <c r="BV15" i="284"/>
  <c r="CM15" i="284"/>
  <c r="BV13" i="284"/>
  <c r="CM13" i="284"/>
  <c r="BV11" i="284"/>
  <c r="CM11" i="284"/>
  <c r="BV9" i="284"/>
  <c r="CM9" i="284"/>
  <c r="AN6" i="284"/>
  <c r="BF6" i="284"/>
  <c r="CS6" i="284"/>
  <c r="CB6" i="284"/>
  <c r="CB60" i="284"/>
  <c r="CS60" i="284"/>
  <c r="CB58" i="284"/>
  <c r="CS58" i="284"/>
  <c r="CB56" i="284"/>
  <c r="CS56" i="284"/>
  <c r="CB54" i="284"/>
  <c r="CS54" i="284"/>
  <c r="CB52" i="284"/>
  <c r="CS52" i="284"/>
  <c r="CB50" i="284"/>
  <c r="CS50" i="284"/>
  <c r="CB48" i="284"/>
  <c r="CS48" i="284"/>
  <c r="CB46" i="284"/>
  <c r="CS46" i="284"/>
  <c r="CB44" i="284"/>
  <c r="CS44" i="284"/>
  <c r="CB42" i="284"/>
  <c r="CS42" i="284"/>
  <c r="CB40" i="284"/>
  <c r="CS40" i="284"/>
  <c r="CB38" i="284"/>
  <c r="CS38" i="284"/>
  <c r="CB59" i="284"/>
  <c r="CS59" i="284"/>
  <c r="CB57" i="284"/>
  <c r="CS57" i="284"/>
  <c r="CB55" i="284"/>
  <c r="CS55" i="284"/>
  <c r="CB53" i="284"/>
  <c r="CS53" i="284"/>
  <c r="CB51" i="284"/>
  <c r="CS51" i="284"/>
  <c r="CB49" i="284"/>
  <c r="CS49" i="284"/>
  <c r="CB47" i="284"/>
  <c r="CS47" i="284"/>
  <c r="CB45" i="284"/>
  <c r="CS45" i="284"/>
  <c r="CB43" i="284"/>
  <c r="CS43" i="284"/>
  <c r="CB41" i="284"/>
  <c r="CS41" i="284"/>
  <c r="CB39" i="284"/>
  <c r="CS39" i="284"/>
  <c r="CB37" i="284"/>
  <c r="CS37" i="284"/>
  <c r="CB35" i="284"/>
  <c r="CS35" i="284"/>
  <c r="CB33" i="284"/>
  <c r="CS33" i="284"/>
  <c r="CB31" i="284"/>
  <c r="CS31" i="284"/>
  <c r="CB29" i="284"/>
  <c r="CS29" i="284"/>
  <c r="CB27" i="284"/>
  <c r="CS27" i="284"/>
  <c r="CB25" i="284"/>
  <c r="CS25" i="284"/>
  <c r="CB23" i="284"/>
  <c r="CS23" i="284"/>
  <c r="CB21" i="284"/>
  <c r="CS21" i="284"/>
  <c r="CB19" i="284"/>
  <c r="CS19" i="284"/>
  <c r="CB17" i="284"/>
  <c r="CS17" i="284"/>
  <c r="CB15" i="284"/>
  <c r="CS15" i="284"/>
  <c r="CB36" i="284"/>
  <c r="CS36" i="284"/>
  <c r="CB32" i="284"/>
  <c r="CS32" i="284"/>
  <c r="CB28" i="284"/>
  <c r="CS28" i="284"/>
  <c r="CB24" i="284"/>
  <c r="CS24" i="284"/>
  <c r="CB20" i="284"/>
  <c r="CS20" i="284"/>
  <c r="CB16" i="284"/>
  <c r="CS16" i="284"/>
  <c r="CB13" i="284"/>
  <c r="CS13" i="284"/>
  <c r="CB11" i="284"/>
  <c r="CS11" i="284"/>
  <c r="CB9" i="284"/>
  <c r="CS9" i="284"/>
  <c r="AT6" i="284"/>
  <c r="BL6" i="284"/>
  <c r="AD104" i="284"/>
  <c r="CB34" i="284"/>
  <c r="CS34" i="284"/>
  <c r="CB30" i="284"/>
  <c r="CS30" i="284"/>
  <c r="CB26" i="284"/>
  <c r="CS26" i="284"/>
  <c r="CB22" i="284"/>
  <c r="CS22" i="284"/>
  <c r="CB18" i="284"/>
  <c r="CS18" i="284"/>
  <c r="CB14" i="284"/>
  <c r="CS14" i="284"/>
  <c r="CB12" i="284"/>
  <c r="CS12" i="284"/>
  <c r="CB10" i="284"/>
  <c r="CS10" i="284"/>
  <c r="CB8" i="284"/>
  <c r="CS8" i="284"/>
  <c r="AD6" i="284"/>
  <c r="CO6" i="284"/>
  <c r="BX6" i="284"/>
  <c r="BX60" i="284"/>
  <c r="CO60" i="284"/>
  <c r="BX58" i="284"/>
  <c r="CO58" i="284"/>
  <c r="BX56" i="284"/>
  <c r="CO56" i="284"/>
  <c r="BX54" i="284"/>
  <c r="CO54" i="284"/>
  <c r="BX52" i="284"/>
  <c r="CO52" i="284"/>
  <c r="BX50" i="284"/>
  <c r="CO50" i="284"/>
  <c r="BX48" i="284"/>
  <c r="CO48" i="284"/>
  <c r="BX46" i="284"/>
  <c r="CO46" i="284"/>
  <c r="BX44" i="284"/>
  <c r="CO44" i="284"/>
  <c r="BX42" i="284"/>
  <c r="CO42" i="284"/>
  <c r="BX40" i="284"/>
  <c r="CO40" i="284"/>
  <c r="BX59" i="284"/>
  <c r="CO59" i="284"/>
  <c r="BX57" i="284"/>
  <c r="CO57" i="284"/>
  <c r="BX55" i="284"/>
  <c r="CO55" i="284"/>
  <c r="BX53" i="284"/>
  <c r="CO53" i="284"/>
  <c r="BX51" i="284"/>
  <c r="CO51" i="284"/>
  <c r="BX49" i="284"/>
  <c r="CO49" i="284"/>
  <c r="BX47" i="284"/>
  <c r="CO47" i="284"/>
  <c r="BX45" i="284"/>
  <c r="CO45" i="284"/>
  <c r="BX43" i="284"/>
  <c r="CO43" i="284"/>
  <c r="BX41" i="284"/>
  <c r="CO41" i="284"/>
  <c r="BX39" i="284"/>
  <c r="CO39" i="284"/>
  <c r="BX37" i="284"/>
  <c r="CO37" i="284"/>
  <c r="BX35" i="284"/>
  <c r="CO35" i="284"/>
  <c r="BX33" i="284"/>
  <c r="CO33" i="284"/>
  <c r="BX31" i="284"/>
  <c r="CO31" i="284"/>
  <c r="BX29" i="284"/>
  <c r="CO29" i="284"/>
  <c r="BX27" i="284"/>
  <c r="CO27" i="284"/>
  <c r="BX25" i="284"/>
  <c r="CO25" i="284"/>
  <c r="BX23" i="284"/>
  <c r="CO23" i="284"/>
  <c r="BX21" i="284"/>
  <c r="CO21" i="284"/>
  <c r="BX19" i="284"/>
  <c r="CO19" i="284"/>
  <c r="BX17" i="284"/>
  <c r="CO17" i="284"/>
  <c r="BX15" i="284"/>
  <c r="CO15" i="284"/>
  <c r="BX38" i="284"/>
  <c r="CO38" i="284"/>
  <c r="BX34" i="284"/>
  <c r="CO34" i="284"/>
  <c r="BX30" i="284"/>
  <c r="CO30" i="284"/>
  <c r="BX26" i="284"/>
  <c r="CO26" i="284"/>
  <c r="BX22" i="284"/>
  <c r="CO22" i="284"/>
  <c r="BX18" i="284"/>
  <c r="CO18" i="284"/>
  <c r="BX13" i="284"/>
  <c r="CO13" i="284"/>
  <c r="BX11" i="284"/>
  <c r="CO11" i="284"/>
  <c r="BX9" i="284"/>
  <c r="CO9" i="284"/>
  <c r="AP6" i="284"/>
  <c r="BH6" i="284"/>
  <c r="Z104" i="284"/>
  <c r="BX36" i="284"/>
  <c r="CO36" i="284"/>
  <c r="BX32" i="284"/>
  <c r="CO32" i="284"/>
  <c r="BX28" i="284"/>
  <c r="CO28" i="284"/>
  <c r="BX24" i="284"/>
  <c r="CO24" i="284"/>
  <c r="BX20" i="284"/>
  <c r="CO20" i="284"/>
  <c r="BX16" i="284"/>
  <c r="CO16" i="284"/>
  <c r="BX14" i="284"/>
  <c r="CO14" i="284"/>
  <c r="BX12" i="284"/>
  <c r="CO12" i="284"/>
  <c r="BX10" i="284"/>
  <c r="CO10" i="284"/>
  <c r="BX8" i="284"/>
  <c r="CO8" i="284"/>
  <c r="Z6" i="284"/>
  <c r="CK6" i="284"/>
  <c r="BT6" i="284"/>
  <c r="BT60" i="284"/>
  <c r="CK60" i="284"/>
  <c r="BT58" i="284"/>
  <c r="CK58" i="284"/>
  <c r="BT56" i="284"/>
  <c r="CK56" i="284"/>
  <c r="BT54" i="284"/>
  <c r="CK54" i="284"/>
  <c r="BT52" i="284"/>
  <c r="CK52" i="284"/>
  <c r="BT50" i="284"/>
  <c r="CK50" i="284"/>
  <c r="BT48" i="284"/>
  <c r="CK48" i="284"/>
  <c r="BT46" i="284"/>
  <c r="CK46" i="284"/>
  <c r="BT44" i="284"/>
  <c r="CK44" i="284"/>
  <c r="BT42" i="284"/>
  <c r="CK42" i="284"/>
  <c r="BT40" i="284"/>
  <c r="CK40" i="284"/>
  <c r="BT59" i="284"/>
  <c r="CK59" i="284"/>
  <c r="BT57" i="284"/>
  <c r="CK57" i="284"/>
  <c r="BT55" i="284"/>
  <c r="CK55" i="284"/>
  <c r="BT53" i="284"/>
  <c r="CK53" i="284"/>
  <c r="BT51" i="284"/>
  <c r="CK51" i="284"/>
  <c r="BT49" i="284"/>
  <c r="CK49" i="284"/>
  <c r="BT47" i="284"/>
  <c r="CK47" i="284"/>
  <c r="BT45" i="284"/>
  <c r="CK45" i="284"/>
  <c r="BT43" i="284"/>
  <c r="CK43" i="284"/>
  <c r="BT41" i="284"/>
  <c r="CK41" i="284"/>
  <c r="BT39" i="284"/>
  <c r="CK39" i="284"/>
  <c r="BT37" i="284"/>
  <c r="CK37" i="284"/>
  <c r="BT35" i="284"/>
  <c r="CK35" i="284"/>
  <c r="BT33" i="284"/>
  <c r="CK33" i="284"/>
  <c r="BT31" i="284"/>
  <c r="CK31" i="284"/>
  <c r="BT29" i="284"/>
  <c r="CK29" i="284"/>
  <c r="BT27" i="284"/>
  <c r="CK27" i="284"/>
  <c r="BT25" i="284"/>
  <c r="CK25" i="284"/>
  <c r="BT23" i="284"/>
  <c r="CK23" i="284"/>
  <c r="BT21" i="284"/>
  <c r="CK21" i="284"/>
  <c r="BT19" i="284"/>
  <c r="CK19" i="284"/>
  <c r="BT17" i="284"/>
  <c r="CK17" i="284"/>
  <c r="BT15" i="284"/>
  <c r="CK15" i="284"/>
  <c r="BT36" i="284"/>
  <c r="CK36" i="284"/>
  <c r="BT32" i="284"/>
  <c r="CK32" i="284"/>
  <c r="BT28" i="284"/>
  <c r="CK28" i="284"/>
  <c r="BT24" i="284"/>
  <c r="CK24" i="284"/>
  <c r="BT20" i="284"/>
  <c r="CK20" i="284"/>
  <c r="BT16" i="284"/>
  <c r="CK16" i="284"/>
  <c r="BT13" i="284"/>
  <c r="CK13" i="284"/>
  <c r="BT11" i="284"/>
  <c r="CK11" i="284"/>
  <c r="BT9" i="284"/>
  <c r="CK9" i="284"/>
  <c r="AL6" i="284"/>
  <c r="BD6" i="284"/>
  <c r="V104" i="284"/>
  <c r="BT38" i="284"/>
  <c r="CK38" i="284"/>
  <c r="BT34" i="284"/>
  <c r="CK34" i="284"/>
  <c r="BT30" i="284"/>
  <c r="CK30" i="284"/>
  <c r="BT26" i="284"/>
  <c r="CK26" i="284"/>
  <c r="BT22" i="284"/>
  <c r="CK22" i="284"/>
  <c r="BT18" i="284"/>
  <c r="CK18" i="284"/>
  <c r="BT14" i="284"/>
  <c r="CK14" i="284"/>
  <c r="BT12" i="284"/>
  <c r="CK12" i="284"/>
  <c r="BT10" i="284"/>
  <c r="CK10" i="284"/>
  <c r="BT8" i="284"/>
  <c r="CK8" i="284"/>
  <c r="V6" i="284"/>
  <c r="CV6" i="283"/>
  <c r="CE60" i="283"/>
  <c r="CV60" i="283"/>
  <c r="CE58" i="283"/>
  <c r="CV58" i="283"/>
  <c r="CE56" i="283"/>
  <c r="CV56" i="283"/>
  <c r="CE54" i="283"/>
  <c r="CV54" i="283"/>
  <c r="CE52" i="283"/>
  <c r="CV52" i="283"/>
  <c r="CE50" i="283"/>
  <c r="CV50" i="283"/>
  <c r="CE48" i="283"/>
  <c r="CV48" i="283"/>
  <c r="CE46" i="283"/>
  <c r="CV46" i="283"/>
  <c r="CE44" i="283"/>
  <c r="CV44" i="283"/>
  <c r="CE42" i="283"/>
  <c r="CV42" i="283"/>
  <c r="CE40" i="283"/>
  <c r="CV40" i="283"/>
  <c r="CE38" i="283"/>
  <c r="CV38" i="283"/>
  <c r="CE6" i="283"/>
  <c r="CE59" i="283"/>
  <c r="CV59" i="283"/>
  <c r="CE57" i="283"/>
  <c r="CV57" i="283"/>
  <c r="CE55" i="283"/>
  <c r="CV55" i="283"/>
  <c r="CE53" i="283"/>
  <c r="CV53" i="283"/>
  <c r="CE51" i="283"/>
  <c r="CV51" i="283"/>
  <c r="CE49" i="283"/>
  <c r="CV49" i="283"/>
  <c r="CE47" i="283"/>
  <c r="CV47" i="283"/>
  <c r="CE45" i="283"/>
  <c r="CV45" i="283"/>
  <c r="CE43" i="283"/>
  <c r="CV43" i="283"/>
  <c r="CE41" i="283"/>
  <c r="CV41" i="283"/>
  <c r="CE39" i="283"/>
  <c r="CV39" i="283"/>
  <c r="CE37" i="283"/>
  <c r="CV37" i="283"/>
  <c r="CE35" i="283"/>
  <c r="CV35" i="283"/>
  <c r="CE33" i="283"/>
  <c r="CV33" i="283"/>
  <c r="CE31" i="283"/>
  <c r="CV31" i="283"/>
  <c r="CE29" i="283"/>
  <c r="CV29" i="283"/>
  <c r="CE27" i="283"/>
  <c r="CV27" i="283"/>
  <c r="CE25" i="283"/>
  <c r="CV25" i="283"/>
  <c r="CE23" i="283"/>
  <c r="CV23" i="283"/>
  <c r="CE21" i="283"/>
  <c r="CV21" i="283"/>
  <c r="CE19" i="283"/>
  <c r="CV19" i="283"/>
  <c r="CE17" i="283"/>
  <c r="CV17" i="283"/>
  <c r="CE15" i="283"/>
  <c r="CV15" i="283"/>
  <c r="CE36" i="283"/>
  <c r="CV36" i="283"/>
  <c r="CE32" i="283"/>
  <c r="CV32" i="283"/>
  <c r="CE28" i="283"/>
  <c r="CV28" i="283"/>
  <c r="CE24" i="283"/>
  <c r="CV24" i="283"/>
  <c r="CE20" i="283"/>
  <c r="CV20" i="283"/>
  <c r="CE16" i="283"/>
  <c r="CV16" i="283"/>
  <c r="CE13" i="283"/>
  <c r="CV13" i="283"/>
  <c r="CE11" i="283"/>
  <c r="CV11" i="283"/>
  <c r="CE9" i="283"/>
  <c r="CV9" i="283"/>
  <c r="AG6" i="283"/>
  <c r="AG99" i="283"/>
  <c r="CE34" i="283"/>
  <c r="CV34" i="283"/>
  <c r="CE30" i="283"/>
  <c r="CV30" i="283"/>
  <c r="CE26" i="283"/>
  <c r="CV26" i="283"/>
  <c r="CE22" i="283"/>
  <c r="CV22" i="283"/>
  <c r="CE18" i="283"/>
  <c r="CV18" i="283"/>
  <c r="CE14" i="283"/>
  <c r="CV14" i="283"/>
  <c r="CE12" i="283"/>
  <c r="CV12" i="283"/>
  <c r="CE10" i="283"/>
  <c r="CV10" i="283"/>
  <c r="CE8" i="283"/>
  <c r="CV8" i="283"/>
  <c r="AW6" i="283"/>
  <c r="BO6" i="283"/>
  <c r="AG104" i="283"/>
  <c r="CJ6" i="283"/>
  <c r="BS60" i="283"/>
  <c r="CJ60" i="283"/>
  <c r="BS58" i="283"/>
  <c r="CJ58" i="283"/>
  <c r="BS56" i="283"/>
  <c r="CJ56" i="283"/>
  <c r="BS54" i="283"/>
  <c r="CJ54" i="283"/>
  <c r="BS52" i="283"/>
  <c r="CJ52" i="283"/>
  <c r="BS50" i="283"/>
  <c r="CJ50" i="283"/>
  <c r="BS48" i="283"/>
  <c r="CJ48" i="283"/>
  <c r="BS46" i="283"/>
  <c r="CJ46" i="283"/>
  <c r="BS44" i="283"/>
  <c r="CJ44" i="283"/>
  <c r="BS42" i="283"/>
  <c r="CJ42" i="283"/>
  <c r="BS40" i="283"/>
  <c r="CJ40" i="283"/>
  <c r="BS6" i="283"/>
  <c r="BS59" i="283"/>
  <c r="CJ59" i="283"/>
  <c r="BS57" i="283"/>
  <c r="CJ57" i="283"/>
  <c r="BS55" i="283"/>
  <c r="CJ55" i="283"/>
  <c r="BS53" i="283"/>
  <c r="CJ53" i="283"/>
  <c r="BS51" i="283"/>
  <c r="CJ51" i="283"/>
  <c r="BS49" i="283"/>
  <c r="CJ49" i="283"/>
  <c r="BS47" i="283"/>
  <c r="CJ47" i="283"/>
  <c r="BS45" i="283"/>
  <c r="CJ45" i="283"/>
  <c r="BS43" i="283"/>
  <c r="CJ43" i="283"/>
  <c r="BS41" i="283"/>
  <c r="CJ41" i="283"/>
  <c r="BS39" i="283"/>
  <c r="CJ39" i="283"/>
  <c r="BS37" i="283"/>
  <c r="CJ37" i="283"/>
  <c r="BS35" i="283"/>
  <c r="CJ35" i="283"/>
  <c r="BS33" i="283"/>
  <c r="CJ33" i="283"/>
  <c r="BS31" i="283"/>
  <c r="CJ31" i="283"/>
  <c r="BS29" i="283"/>
  <c r="CJ29" i="283"/>
  <c r="BS27" i="283"/>
  <c r="CJ27" i="283"/>
  <c r="BS25" i="283"/>
  <c r="CJ25" i="283"/>
  <c r="BS23" i="283"/>
  <c r="CJ23" i="283"/>
  <c r="BS21" i="283"/>
  <c r="CJ21" i="283"/>
  <c r="BS19" i="283"/>
  <c r="CJ19" i="283"/>
  <c r="BS17" i="283"/>
  <c r="CJ17" i="283"/>
  <c r="BS15" i="283"/>
  <c r="CJ15" i="283"/>
  <c r="BS38" i="283"/>
  <c r="CJ38" i="283"/>
  <c r="BS34" i="283"/>
  <c r="CJ34" i="283"/>
  <c r="BS30" i="283"/>
  <c r="CJ30" i="283"/>
  <c r="BS26" i="283"/>
  <c r="CJ26" i="283"/>
  <c r="BS18" i="283"/>
  <c r="CJ18" i="283"/>
  <c r="BS13" i="283"/>
  <c r="CJ13" i="283"/>
  <c r="BS11" i="283"/>
  <c r="CJ11" i="283"/>
  <c r="BS9" i="283"/>
  <c r="CJ9" i="283"/>
  <c r="U6" i="283"/>
  <c r="U99" i="283"/>
  <c r="BS36" i="283"/>
  <c r="CJ36" i="283"/>
  <c r="BS32" i="283"/>
  <c r="CJ32" i="283"/>
  <c r="BS28" i="283"/>
  <c r="CJ28" i="283"/>
  <c r="BS24" i="283"/>
  <c r="CJ24" i="283"/>
  <c r="BS20" i="283"/>
  <c r="CJ20" i="283"/>
  <c r="BS16" i="283"/>
  <c r="CJ16" i="283"/>
  <c r="BS14" i="283"/>
  <c r="CJ14" i="283"/>
  <c r="BS12" i="283"/>
  <c r="CJ12" i="283"/>
  <c r="BS10" i="283"/>
  <c r="CJ10" i="283"/>
  <c r="BS8" i="283"/>
  <c r="CJ8" i="283"/>
  <c r="AK6" i="283"/>
  <c r="BC6" i="283"/>
  <c r="U104" i="283"/>
  <c r="BS22" i="283"/>
  <c r="CJ22" i="283"/>
  <c r="BZ6" i="283"/>
  <c r="BZ60" i="283"/>
  <c r="CQ60" i="283"/>
  <c r="BZ58" i="283"/>
  <c r="CQ58" i="283"/>
  <c r="BZ56" i="283"/>
  <c r="CQ56" i="283"/>
  <c r="BZ54" i="283"/>
  <c r="CQ54" i="283"/>
  <c r="BZ52" i="283"/>
  <c r="CQ52" i="283"/>
  <c r="BZ50" i="283"/>
  <c r="CQ50" i="283"/>
  <c r="BZ48" i="283"/>
  <c r="CQ48" i="283"/>
  <c r="BZ46" i="283"/>
  <c r="CQ46" i="283"/>
  <c r="BZ44" i="283"/>
  <c r="CQ44" i="283"/>
  <c r="BZ42" i="283"/>
  <c r="CQ42" i="283"/>
  <c r="BZ40" i="283"/>
  <c r="CQ40" i="283"/>
  <c r="CQ6" i="283"/>
  <c r="BZ59" i="283"/>
  <c r="CQ59" i="283"/>
  <c r="BZ57" i="283"/>
  <c r="CQ57" i="283"/>
  <c r="BZ55" i="283"/>
  <c r="CQ55" i="283"/>
  <c r="BZ53" i="283"/>
  <c r="CQ53" i="283"/>
  <c r="BZ51" i="283"/>
  <c r="CQ51" i="283"/>
  <c r="BZ49" i="283"/>
  <c r="CQ49" i="283"/>
  <c r="BZ47" i="283"/>
  <c r="CQ47" i="283"/>
  <c r="BZ45" i="283"/>
  <c r="CQ45" i="283"/>
  <c r="BZ43" i="283"/>
  <c r="CQ43" i="283"/>
  <c r="BZ41" i="283"/>
  <c r="CQ41" i="283"/>
  <c r="BZ39" i="283"/>
  <c r="CQ39" i="283"/>
  <c r="BZ37" i="283"/>
  <c r="CQ37" i="283"/>
  <c r="BZ35" i="283"/>
  <c r="CQ35" i="283"/>
  <c r="BZ33" i="283"/>
  <c r="CQ33" i="283"/>
  <c r="BZ31" i="283"/>
  <c r="CQ31" i="283"/>
  <c r="BZ29" i="283"/>
  <c r="CQ29" i="283"/>
  <c r="BZ27" i="283"/>
  <c r="CQ27" i="283"/>
  <c r="BZ25" i="283"/>
  <c r="CQ25" i="283"/>
  <c r="BZ23" i="283"/>
  <c r="CQ23" i="283"/>
  <c r="BZ21" i="283"/>
  <c r="CQ21" i="283"/>
  <c r="BZ19" i="283"/>
  <c r="CQ19" i="283"/>
  <c r="BZ17" i="283"/>
  <c r="CQ17" i="283"/>
  <c r="BZ15" i="283"/>
  <c r="CQ15" i="283"/>
  <c r="BZ38" i="283"/>
  <c r="CQ38" i="283"/>
  <c r="BZ34" i="283"/>
  <c r="CQ34" i="283"/>
  <c r="BZ30" i="283"/>
  <c r="CQ30" i="283"/>
  <c r="BZ26" i="283"/>
  <c r="CQ26" i="283"/>
  <c r="BZ22" i="283"/>
  <c r="CQ22" i="283"/>
  <c r="BZ18" i="283"/>
  <c r="CQ18" i="283"/>
  <c r="BZ14" i="283"/>
  <c r="CQ14" i="283"/>
  <c r="BZ13" i="283"/>
  <c r="CQ13" i="283"/>
  <c r="BZ11" i="283"/>
  <c r="CQ11" i="283"/>
  <c r="BZ9" i="283"/>
  <c r="CQ9" i="283"/>
  <c r="AR6" i="283"/>
  <c r="AB6" i="283"/>
  <c r="AB99" i="283"/>
  <c r="BZ36" i="283"/>
  <c r="CQ36" i="283"/>
  <c r="BZ32" i="283"/>
  <c r="CQ32" i="283"/>
  <c r="BZ28" i="283"/>
  <c r="CQ28" i="283"/>
  <c r="BZ24" i="283"/>
  <c r="CQ24" i="283"/>
  <c r="BZ20" i="283"/>
  <c r="CQ20" i="283"/>
  <c r="BZ16" i="283"/>
  <c r="CQ16" i="283"/>
  <c r="BZ12" i="283"/>
  <c r="CQ12" i="283"/>
  <c r="BZ10" i="283"/>
  <c r="CQ10" i="283"/>
  <c r="BZ8" i="283"/>
  <c r="CQ8" i="283"/>
  <c r="BJ6" i="283"/>
  <c r="AB104" i="283"/>
  <c r="BR6" i="283"/>
  <c r="BR60" i="283"/>
  <c r="CI60" i="283"/>
  <c r="BR58" i="283"/>
  <c r="CI58" i="283"/>
  <c r="BR56" i="283"/>
  <c r="CI56" i="283"/>
  <c r="BR54" i="283"/>
  <c r="CI54" i="283"/>
  <c r="BR52" i="283"/>
  <c r="CI52" i="283"/>
  <c r="BR50" i="283"/>
  <c r="CI50" i="283"/>
  <c r="BR48" i="283"/>
  <c r="CI48" i="283"/>
  <c r="BR46" i="283"/>
  <c r="CI46" i="283"/>
  <c r="BR44" i="283"/>
  <c r="CI44" i="283"/>
  <c r="BR42" i="283"/>
  <c r="CI42" i="283"/>
  <c r="BR40" i="283"/>
  <c r="CI40" i="283"/>
  <c r="CI6" i="283"/>
  <c r="BR59" i="283"/>
  <c r="CI59" i="283"/>
  <c r="BR57" i="283"/>
  <c r="CI57" i="283"/>
  <c r="BR55" i="283"/>
  <c r="CI55" i="283"/>
  <c r="BR53" i="283"/>
  <c r="CI53" i="283"/>
  <c r="BR51" i="283"/>
  <c r="CI51" i="283"/>
  <c r="BR49" i="283"/>
  <c r="CI49" i="283"/>
  <c r="BR47" i="283"/>
  <c r="CI47" i="283"/>
  <c r="BR45" i="283"/>
  <c r="CI45" i="283"/>
  <c r="BR43" i="283"/>
  <c r="CI43" i="283"/>
  <c r="BR41" i="283"/>
  <c r="CI41" i="283"/>
  <c r="BR39" i="283"/>
  <c r="CI39" i="283"/>
  <c r="BR37" i="283"/>
  <c r="CI37" i="283"/>
  <c r="BR35" i="283"/>
  <c r="CI35" i="283"/>
  <c r="BR33" i="283"/>
  <c r="CI33" i="283"/>
  <c r="BR31" i="283"/>
  <c r="CI31" i="283"/>
  <c r="BR29" i="283"/>
  <c r="CI29" i="283"/>
  <c r="BR27" i="283"/>
  <c r="CI27" i="283"/>
  <c r="BR25" i="283"/>
  <c r="CI25" i="283"/>
  <c r="BR23" i="283"/>
  <c r="CI23" i="283"/>
  <c r="BR21" i="283"/>
  <c r="CI21" i="283"/>
  <c r="BR19" i="283"/>
  <c r="CI19" i="283"/>
  <c r="BR17" i="283"/>
  <c r="CI17" i="283"/>
  <c r="BR15" i="283"/>
  <c r="CI15" i="283"/>
  <c r="BR38" i="283"/>
  <c r="CI38" i="283"/>
  <c r="BR34" i="283"/>
  <c r="CI34" i="283"/>
  <c r="BR30" i="283"/>
  <c r="CI30" i="283"/>
  <c r="BR26" i="283"/>
  <c r="CI26" i="283"/>
  <c r="BR22" i="283"/>
  <c r="CI22" i="283"/>
  <c r="BR18" i="283"/>
  <c r="CI18" i="283"/>
  <c r="BR13" i="283"/>
  <c r="CI13" i="283"/>
  <c r="BR11" i="283"/>
  <c r="CI11" i="283"/>
  <c r="BR9" i="283"/>
  <c r="CI9" i="283"/>
  <c r="BR36" i="283"/>
  <c r="CI36" i="283"/>
  <c r="BR32" i="283"/>
  <c r="CI32" i="283"/>
  <c r="BR28" i="283"/>
  <c r="CI28" i="283"/>
  <c r="BR24" i="283"/>
  <c r="CI24" i="283"/>
  <c r="BR20" i="283"/>
  <c r="CI20" i="283"/>
  <c r="BR16" i="283"/>
  <c r="CI16" i="283"/>
  <c r="BR14" i="283"/>
  <c r="CI14" i="283"/>
  <c r="BR12" i="283"/>
  <c r="CI12" i="283"/>
  <c r="BR10" i="283"/>
  <c r="CI10" i="283"/>
  <c r="BR8" i="283"/>
  <c r="CI8" i="283"/>
  <c r="BB6" i="283"/>
  <c r="T104" i="283"/>
  <c r="CC6" i="283"/>
  <c r="CC59" i="283"/>
  <c r="CT59" i="283"/>
  <c r="CC57" i="283"/>
  <c r="CT57" i="283"/>
  <c r="CC55" i="283"/>
  <c r="CT55" i="283"/>
  <c r="CC53" i="283"/>
  <c r="CT53" i="283"/>
  <c r="CC51" i="283"/>
  <c r="CT51" i="283"/>
  <c r="CC49" i="283"/>
  <c r="CT49" i="283"/>
  <c r="CC47" i="283"/>
  <c r="CT47" i="283"/>
  <c r="CC45" i="283"/>
  <c r="CT45" i="283"/>
  <c r="CC43" i="283"/>
  <c r="CT43" i="283"/>
  <c r="CC41" i="283"/>
  <c r="CT41" i="283"/>
  <c r="CC39" i="283"/>
  <c r="CT39" i="283"/>
  <c r="CT6" i="283"/>
  <c r="CC60" i="283"/>
  <c r="CT60" i="283"/>
  <c r="CC58" i="283"/>
  <c r="CT58" i="283"/>
  <c r="CC56" i="283"/>
  <c r="CT56" i="283"/>
  <c r="CC54" i="283"/>
  <c r="CT54" i="283"/>
  <c r="CC52" i="283"/>
  <c r="CT52" i="283"/>
  <c r="CC50" i="283"/>
  <c r="CT50" i="283"/>
  <c r="CC48" i="283"/>
  <c r="CT48" i="283"/>
  <c r="CC46" i="283"/>
  <c r="CT46" i="283"/>
  <c r="CC44" i="283"/>
  <c r="CT44" i="283"/>
  <c r="CC42" i="283"/>
  <c r="CT42" i="283"/>
  <c r="CC40" i="283"/>
  <c r="CT40" i="283"/>
  <c r="CC38" i="283"/>
  <c r="CT38" i="283"/>
  <c r="CC36" i="283"/>
  <c r="CT36" i="283"/>
  <c r="CC34" i="283"/>
  <c r="CT34" i="283"/>
  <c r="CC32" i="283"/>
  <c r="CT32" i="283"/>
  <c r="CC30" i="283"/>
  <c r="CT30" i="283"/>
  <c r="CC28" i="283"/>
  <c r="CT28" i="283"/>
  <c r="CC26" i="283"/>
  <c r="CT26" i="283"/>
  <c r="CC24" i="283"/>
  <c r="CT24" i="283"/>
  <c r="CC22" i="283"/>
  <c r="CT22" i="283"/>
  <c r="CC20" i="283"/>
  <c r="CT20" i="283"/>
  <c r="CC18" i="283"/>
  <c r="CT18" i="283"/>
  <c r="CC16" i="283"/>
  <c r="CT16" i="283"/>
  <c r="CC14" i="283"/>
  <c r="CT14" i="283"/>
  <c r="CC35" i="283"/>
  <c r="CT35" i="283"/>
  <c r="CC31" i="283"/>
  <c r="CT31" i="283"/>
  <c r="CC27" i="283"/>
  <c r="CT27" i="283"/>
  <c r="CC23" i="283"/>
  <c r="CT23" i="283"/>
  <c r="CC19" i="283"/>
  <c r="CT19" i="283"/>
  <c r="CC15" i="283"/>
  <c r="CT15" i="283"/>
  <c r="CC12" i="283"/>
  <c r="CT12" i="283"/>
  <c r="CC10" i="283"/>
  <c r="CT10" i="283"/>
  <c r="CC8" i="283"/>
  <c r="CT8" i="283"/>
  <c r="CC37" i="283"/>
  <c r="CT37" i="283"/>
  <c r="CC33" i="283"/>
  <c r="CT33" i="283"/>
  <c r="CC29" i="283"/>
  <c r="CT29" i="283"/>
  <c r="CC25" i="283"/>
  <c r="CT25" i="283"/>
  <c r="CC21" i="283"/>
  <c r="CT21" i="283"/>
  <c r="CC17" i="283"/>
  <c r="CT17" i="283"/>
  <c r="CC13" i="283"/>
  <c r="CT13" i="283"/>
  <c r="CC11" i="283"/>
  <c r="CT11" i="283"/>
  <c r="CC9" i="283"/>
  <c r="CT9" i="283"/>
  <c r="AU6" i="283"/>
  <c r="BM6" i="283"/>
  <c r="AE104" i="283"/>
  <c r="AE6" i="283"/>
  <c r="BY6" i="283"/>
  <c r="BY59" i="283"/>
  <c r="CP59" i="283"/>
  <c r="BY57" i="283"/>
  <c r="CP57" i="283"/>
  <c r="BY55" i="283"/>
  <c r="CP55" i="283"/>
  <c r="BY53" i="283"/>
  <c r="CP53" i="283"/>
  <c r="BY51" i="283"/>
  <c r="CP51" i="283"/>
  <c r="BY49" i="283"/>
  <c r="CP49" i="283"/>
  <c r="BY47" i="283"/>
  <c r="CP47" i="283"/>
  <c r="BY45" i="283"/>
  <c r="CP45" i="283"/>
  <c r="BY43" i="283"/>
  <c r="CP43" i="283"/>
  <c r="BY41" i="283"/>
  <c r="CP41" i="283"/>
  <c r="BY39" i="283"/>
  <c r="CP39" i="283"/>
  <c r="CP6" i="283"/>
  <c r="BY60" i="283"/>
  <c r="CP60" i="283"/>
  <c r="BY58" i="283"/>
  <c r="CP58" i="283"/>
  <c r="BY56" i="283"/>
  <c r="CP56" i="283"/>
  <c r="BY54" i="283"/>
  <c r="CP54" i="283"/>
  <c r="BY52" i="283"/>
  <c r="CP52" i="283"/>
  <c r="BY50" i="283"/>
  <c r="CP50" i="283"/>
  <c r="BY48" i="283"/>
  <c r="CP48" i="283"/>
  <c r="BY46" i="283"/>
  <c r="CP46" i="283"/>
  <c r="BY44" i="283"/>
  <c r="CP44" i="283"/>
  <c r="BY42" i="283"/>
  <c r="CP42" i="283"/>
  <c r="BY40" i="283"/>
  <c r="CP40" i="283"/>
  <c r="BY38" i="283"/>
  <c r="CP38" i="283"/>
  <c r="BY36" i="283"/>
  <c r="CP36" i="283"/>
  <c r="BY34" i="283"/>
  <c r="CP34" i="283"/>
  <c r="BY32" i="283"/>
  <c r="CP32" i="283"/>
  <c r="BY30" i="283"/>
  <c r="CP30" i="283"/>
  <c r="BY28" i="283"/>
  <c r="CP28" i="283"/>
  <c r="BY26" i="283"/>
  <c r="CP26" i="283"/>
  <c r="BY24" i="283"/>
  <c r="CP24" i="283"/>
  <c r="BY22" i="283"/>
  <c r="CP22" i="283"/>
  <c r="BY20" i="283"/>
  <c r="CP20" i="283"/>
  <c r="BY18" i="283"/>
  <c r="CP18" i="283"/>
  <c r="BY16" i="283"/>
  <c r="CP16" i="283"/>
  <c r="BY14" i="283"/>
  <c r="CP14" i="283"/>
  <c r="BY37" i="283"/>
  <c r="CP37" i="283"/>
  <c r="BY33" i="283"/>
  <c r="CP33" i="283"/>
  <c r="BY29" i="283"/>
  <c r="CP29" i="283"/>
  <c r="BY25" i="283"/>
  <c r="CP25" i="283"/>
  <c r="BY21" i="283"/>
  <c r="CP21" i="283"/>
  <c r="BY17" i="283"/>
  <c r="CP17" i="283"/>
  <c r="BY12" i="283"/>
  <c r="CP12" i="283"/>
  <c r="BY10" i="283"/>
  <c r="CP10" i="283"/>
  <c r="BY8" i="283"/>
  <c r="CP8" i="283"/>
  <c r="BY35" i="283"/>
  <c r="CP35" i="283"/>
  <c r="BY31" i="283"/>
  <c r="CP31" i="283"/>
  <c r="BY27" i="283"/>
  <c r="CP27" i="283"/>
  <c r="BY23" i="283"/>
  <c r="CP23" i="283"/>
  <c r="BY19" i="283"/>
  <c r="CP19" i="283"/>
  <c r="BY15" i="283"/>
  <c r="CP15" i="283"/>
  <c r="BY13" i="283"/>
  <c r="CP13" i="283"/>
  <c r="BY11" i="283"/>
  <c r="CP11" i="283"/>
  <c r="BY9" i="283"/>
  <c r="CP9" i="283"/>
  <c r="AA6" i="283"/>
  <c r="AQ6" i="283"/>
  <c r="BI6" i="283"/>
  <c r="AA104" i="283"/>
  <c r="BU6" i="283"/>
  <c r="BU59" i="283"/>
  <c r="CL59" i="283"/>
  <c r="BU57" i="283"/>
  <c r="CL57" i="283"/>
  <c r="BU55" i="283"/>
  <c r="CL55" i="283"/>
  <c r="BU53" i="283"/>
  <c r="CL53" i="283"/>
  <c r="BU51" i="283"/>
  <c r="CL51" i="283"/>
  <c r="BU49" i="283"/>
  <c r="CL49" i="283"/>
  <c r="BU47" i="283"/>
  <c r="CL47" i="283"/>
  <c r="BU45" i="283"/>
  <c r="CL45" i="283"/>
  <c r="BU43" i="283"/>
  <c r="CL43" i="283"/>
  <c r="BU41" i="283"/>
  <c r="CL41" i="283"/>
  <c r="BU39" i="283"/>
  <c r="CL39" i="283"/>
  <c r="CL6" i="283"/>
  <c r="BU60" i="283"/>
  <c r="CL60" i="283"/>
  <c r="BU58" i="283"/>
  <c r="CL58" i="283"/>
  <c r="BU56" i="283"/>
  <c r="CL56" i="283"/>
  <c r="BU54" i="283"/>
  <c r="CL54" i="283"/>
  <c r="BU52" i="283"/>
  <c r="CL52" i="283"/>
  <c r="BU50" i="283"/>
  <c r="CL50" i="283"/>
  <c r="BU48" i="283"/>
  <c r="CL48" i="283"/>
  <c r="BU46" i="283"/>
  <c r="CL46" i="283"/>
  <c r="BU44" i="283"/>
  <c r="CL44" i="283"/>
  <c r="BU42" i="283"/>
  <c r="CL42" i="283"/>
  <c r="BU40" i="283"/>
  <c r="CL40" i="283"/>
  <c r="BU38" i="283"/>
  <c r="CL38" i="283"/>
  <c r="BU36" i="283"/>
  <c r="CL36" i="283"/>
  <c r="BU34" i="283"/>
  <c r="CL34" i="283"/>
  <c r="BU32" i="283"/>
  <c r="CL32" i="283"/>
  <c r="BU30" i="283"/>
  <c r="CL30" i="283"/>
  <c r="BU28" i="283"/>
  <c r="CL28" i="283"/>
  <c r="BU26" i="283"/>
  <c r="CL26" i="283"/>
  <c r="BU24" i="283"/>
  <c r="CL24" i="283"/>
  <c r="BU22" i="283"/>
  <c r="CL22" i="283"/>
  <c r="BU20" i="283"/>
  <c r="CL20" i="283"/>
  <c r="BU18" i="283"/>
  <c r="CL18" i="283"/>
  <c r="BU16" i="283"/>
  <c r="CL16" i="283"/>
  <c r="BU35" i="283"/>
  <c r="CL35" i="283"/>
  <c r="BU31" i="283"/>
  <c r="CL31" i="283"/>
  <c r="BU27" i="283"/>
  <c r="CL27" i="283"/>
  <c r="BU23" i="283"/>
  <c r="CL23" i="283"/>
  <c r="BU19" i="283"/>
  <c r="CL19" i="283"/>
  <c r="BU15" i="283"/>
  <c r="CL15" i="283"/>
  <c r="BU14" i="283"/>
  <c r="CL14" i="283"/>
  <c r="BU12" i="283"/>
  <c r="CL12" i="283"/>
  <c r="BU10" i="283"/>
  <c r="CL10" i="283"/>
  <c r="BU8" i="283"/>
  <c r="CL8" i="283"/>
  <c r="BE6" i="283"/>
  <c r="W104" i="283"/>
  <c r="BU37" i="283"/>
  <c r="CL37" i="283"/>
  <c r="BU33" i="283"/>
  <c r="CL33" i="283"/>
  <c r="BU29" i="283"/>
  <c r="CL29" i="283"/>
  <c r="BU25" i="283"/>
  <c r="CL25" i="283"/>
  <c r="BU21" i="283"/>
  <c r="CL21" i="283"/>
  <c r="BU17" i="283"/>
  <c r="CL17" i="283"/>
  <c r="BU13" i="283"/>
  <c r="CL13" i="283"/>
  <c r="BU11" i="283"/>
  <c r="CL11" i="283"/>
  <c r="BU9" i="283"/>
  <c r="CL9" i="283"/>
  <c r="AM6" i="283"/>
  <c r="W6" i="283"/>
  <c r="W99" i="283"/>
  <c r="CR6" i="283"/>
  <c r="CA60" i="283"/>
  <c r="CR60" i="283"/>
  <c r="CA58" i="283"/>
  <c r="CR58" i="283"/>
  <c r="CA56" i="283"/>
  <c r="CR56" i="283"/>
  <c r="CA54" i="283"/>
  <c r="CR54" i="283"/>
  <c r="CA52" i="283"/>
  <c r="CR52" i="283"/>
  <c r="CA50" i="283"/>
  <c r="CR50" i="283"/>
  <c r="CA48" i="283"/>
  <c r="CR48" i="283"/>
  <c r="CA46" i="283"/>
  <c r="CR46" i="283"/>
  <c r="CA44" i="283"/>
  <c r="CR44" i="283"/>
  <c r="CA42" i="283"/>
  <c r="CR42" i="283"/>
  <c r="CA40" i="283"/>
  <c r="CR40" i="283"/>
  <c r="CA6" i="283"/>
  <c r="CA59" i="283"/>
  <c r="CR59" i="283"/>
  <c r="CA57" i="283"/>
  <c r="CR57" i="283"/>
  <c r="CA55" i="283"/>
  <c r="CR55" i="283"/>
  <c r="CA53" i="283"/>
  <c r="CR53" i="283"/>
  <c r="CA51" i="283"/>
  <c r="CR51" i="283"/>
  <c r="CA49" i="283"/>
  <c r="CR49" i="283"/>
  <c r="CA47" i="283"/>
  <c r="CR47" i="283"/>
  <c r="CA45" i="283"/>
  <c r="CR45" i="283"/>
  <c r="CA43" i="283"/>
  <c r="CR43" i="283"/>
  <c r="CA41" i="283"/>
  <c r="CR41" i="283"/>
  <c r="CA39" i="283"/>
  <c r="CR39" i="283"/>
  <c r="CA37" i="283"/>
  <c r="CR37" i="283"/>
  <c r="CA35" i="283"/>
  <c r="CR35" i="283"/>
  <c r="CA33" i="283"/>
  <c r="CR33" i="283"/>
  <c r="CA31" i="283"/>
  <c r="CR31" i="283"/>
  <c r="CA29" i="283"/>
  <c r="CR29" i="283"/>
  <c r="CA27" i="283"/>
  <c r="CR27" i="283"/>
  <c r="CA25" i="283"/>
  <c r="CR25" i="283"/>
  <c r="CA23" i="283"/>
  <c r="CR23" i="283"/>
  <c r="CA21" i="283"/>
  <c r="CR21" i="283"/>
  <c r="CA19" i="283"/>
  <c r="CR19" i="283"/>
  <c r="CA17" i="283"/>
  <c r="CR17" i="283"/>
  <c r="CA15" i="283"/>
  <c r="CR15" i="283"/>
  <c r="CA38" i="283"/>
  <c r="CR38" i="283"/>
  <c r="CA34" i="283"/>
  <c r="CR34" i="283"/>
  <c r="CA30" i="283"/>
  <c r="CR30" i="283"/>
  <c r="CA26" i="283"/>
  <c r="CR26" i="283"/>
  <c r="CA18" i="283"/>
  <c r="CR18" i="283"/>
  <c r="CA14" i="283"/>
  <c r="CR14" i="283"/>
  <c r="CA13" i="283"/>
  <c r="CR13" i="283"/>
  <c r="CA11" i="283"/>
  <c r="CR11" i="283"/>
  <c r="CA9" i="283"/>
  <c r="CR9" i="283"/>
  <c r="AC6" i="283"/>
  <c r="CA36" i="283"/>
  <c r="CR36" i="283"/>
  <c r="CA32" i="283"/>
  <c r="CR32" i="283"/>
  <c r="CA28" i="283"/>
  <c r="CR28" i="283"/>
  <c r="CA24" i="283"/>
  <c r="CR24" i="283"/>
  <c r="CA20" i="283"/>
  <c r="CR20" i="283"/>
  <c r="CA16" i="283"/>
  <c r="CR16" i="283"/>
  <c r="CA12" i="283"/>
  <c r="CR12" i="283"/>
  <c r="CA10" i="283"/>
  <c r="CR10" i="283"/>
  <c r="CA8" i="283"/>
  <c r="CR8" i="283"/>
  <c r="AS6" i="283"/>
  <c r="BK6" i="283"/>
  <c r="AC104" i="283"/>
  <c r="CA22" i="283"/>
  <c r="CR22" i="283"/>
  <c r="CN6" i="283"/>
  <c r="BW60" i="283"/>
  <c r="CN60" i="283"/>
  <c r="BW58" i="283"/>
  <c r="CN58" i="283"/>
  <c r="BW56" i="283"/>
  <c r="CN56" i="283"/>
  <c r="BW54" i="283"/>
  <c r="CN54" i="283"/>
  <c r="BW52" i="283"/>
  <c r="CN52" i="283"/>
  <c r="BW50" i="283"/>
  <c r="CN50" i="283"/>
  <c r="BW48" i="283"/>
  <c r="CN48" i="283"/>
  <c r="BW46" i="283"/>
  <c r="CN46" i="283"/>
  <c r="BW44" i="283"/>
  <c r="CN44" i="283"/>
  <c r="BW42" i="283"/>
  <c r="CN42" i="283"/>
  <c r="BW40" i="283"/>
  <c r="CN40" i="283"/>
  <c r="BW6" i="283"/>
  <c r="BW59" i="283"/>
  <c r="CN59" i="283"/>
  <c r="BW57" i="283"/>
  <c r="CN57" i="283"/>
  <c r="BW55" i="283"/>
  <c r="CN55" i="283"/>
  <c r="BW53" i="283"/>
  <c r="CN53" i="283"/>
  <c r="BW51" i="283"/>
  <c r="CN51" i="283"/>
  <c r="BW49" i="283"/>
  <c r="CN49" i="283"/>
  <c r="BW47" i="283"/>
  <c r="CN47" i="283"/>
  <c r="BW45" i="283"/>
  <c r="CN45" i="283"/>
  <c r="BW43" i="283"/>
  <c r="CN43" i="283"/>
  <c r="BW41" i="283"/>
  <c r="CN41" i="283"/>
  <c r="BW39" i="283"/>
  <c r="CN39" i="283"/>
  <c r="BW37" i="283"/>
  <c r="CN37" i="283"/>
  <c r="BW35" i="283"/>
  <c r="CN35" i="283"/>
  <c r="BW33" i="283"/>
  <c r="CN33" i="283"/>
  <c r="BW31" i="283"/>
  <c r="CN31" i="283"/>
  <c r="BW29" i="283"/>
  <c r="CN29" i="283"/>
  <c r="BW27" i="283"/>
  <c r="CN27" i="283"/>
  <c r="BW25" i="283"/>
  <c r="CN25" i="283"/>
  <c r="BW23" i="283"/>
  <c r="CN23" i="283"/>
  <c r="BW21" i="283"/>
  <c r="CN21" i="283"/>
  <c r="BW19" i="283"/>
  <c r="CN19" i="283"/>
  <c r="BW17" i="283"/>
  <c r="CN17" i="283"/>
  <c r="BW15" i="283"/>
  <c r="CN15" i="283"/>
  <c r="BW36" i="283"/>
  <c r="CN36" i="283"/>
  <c r="BW32" i="283"/>
  <c r="CN32" i="283"/>
  <c r="BW28" i="283"/>
  <c r="CN28" i="283"/>
  <c r="BW24" i="283"/>
  <c r="CN24" i="283"/>
  <c r="BW20" i="283"/>
  <c r="CN20" i="283"/>
  <c r="BW16" i="283"/>
  <c r="CN16" i="283"/>
  <c r="BW13" i="283"/>
  <c r="CN13" i="283"/>
  <c r="BW11" i="283"/>
  <c r="CN11" i="283"/>
  <c r="BW9" i="283"/>
  <c r="CN9" i="283"/>
  <c r="Y6" i="283"/>
  <c r="BW38" i="283"/>
  <c r="CN38" i="283"/>
  <c r="BW34" i="283"/>
  <c r="CN34" i="283"/>
  <c r="BW30" i="283"/>
  <c r="CN30" i="283"/>
  <c r="BW26" i="283"/>
  <c r="CN26" i="283"/>
  <c r="BW22" i="283"/>
  <c r="CN22" i="283"/>
  <c r="BW18" i="283"/>
  <c r="CN18" i="283"/>
  <c r="BW14" i="283"/>
  <c r="CN14" i="283"/>
  <c r="BW12" i="283"/>
  <c r="CN12" i="283"/>
  <c r="BW10" i="283"/>
  <c r="CN10" i="283"/>
  <c r="BW8" i="283"/>
  <c r="CN8" i="283"/>
  <c r="AO6" i="283"/>
  <c r="BG6" i="283"/>
  <c r="Y104" i="283"/>
  <c r="CD6" i="283"/>
  <c r="CD60" i="283"/>
  <c r="CU60" i="283"/>
  <c r="CD58" i="283"/>
  <c r="CU58" i="283"/>
  <c r="CD56" i="283"/>
  <c r="CU56" i="283"/>
  <c r="CD54" i="283"/>
  <c r="CU54" i="283"/>
  <c r="CD52" i="283"/>
  <c r="CU52" i="283"/>
  <c r="CD50" i="283"/>
  <c r="CU50" i="283"/>
  <c r="CD48" i="283"/>
  <c r="CU48" i="283"/>
  <c r="CD46" i="283"/>
  <c r="CU46" i="283"/>
  <c r="CD44" i="283"/>
  <c r="CU44" i="283"/>
  <c r="CD42" i="283"/>
  <c r="CU42" i="283"/>
  <c r="CD40" i="283"/>
  <c r="CU40" i="283"/>
  <c r="CD38" i="283"/>
  <c r="CU38" i="283"/>
  <c r="CU6" i="283"/>
  <c r="CD59" i="283"/>
  <c r="CU59" i="283"/>
  <c r="CD57" i="283"/>
  <c r="CU57" i="283"/>
  <c r="CD55" i="283"/>
  <c r="CU55" i="283"/>
  <c r="CD53" i="283"/>
  <c r="CU53" i="283"/>
  <c r="CD51" i="283"/>
  <c r="CU51" i="283"/>
  <c r="CD49" i="283"/>
  <c r="CU49" i="283"/>
  <c r="CD47" i="283"/>
  <c r="CU47" i="283"/>
  <c r="CD45" i="283"/>
  <c r="CU45" i="283"/>
  <c r="CD43" i="283"/>
  <c r="CU43" i="283"/>
  <c r="CD41" i="283"/>
  <c r="CU41" i="283"/>
  <c r="CD39" i="283"/>
  <c r="CU39" i="283"/>
  <c r="CD37" i="283"/>
  <c r="CU37" i="283"/>
  <c r="CD35" i="283"/>
  <c r="CU35" i="283"/>
  <c r="CD33" i="283"/>
  <c r="CU33" i="283"/>
  <c r="CD31" i="283"/>
  <c r="CU31" i="283"/>
  <c r="CD29" i="283"/>
  <c r="CU29" i="283"/>
  <c r="CD27" i="283"/>
  <c r="CU27" i="283"/>
  <c r="CD25" i="283"/>
  <c r="CU25" i="283"/>
  <c r="CD23" i="283"/>
  <c r="CU23" i="283"/>
  <c r="CD21" i="283"/>
  <c r="CU21" i="283"/>
  <c r="CD19" i="283"/>
  <c r="CU19" i="283"/>
  <c r="CD17" i="283"/>
  <c r="CU17" i="283"/>
  <c r="CD15" i="283"/>
  <c r="CU15" i="283"/>
  <c r="CD36" i="283"/>
  <c r="CU36" i="283"/>
  <c r="CD32" i="283"/>
  <c r="CU32" i="283"/>
  <c r="CD28" i="283"/>
  <c r="CU28" i="283"/>
  <c r="CD24" i="283"/>
  <c r="CU24" i="283"/>
  <c r="CD20" i="283"/>
  <c r="CU20" i="283"/>
  <c r="CD16" i="283"/>
  <c r="CU16" i="283"/>
  <c r="CD13" i="283"/>
  <c r="CU13" i="283"/>
  <c r="CD11" i="283"/>
  <c r="CU11" i="283"/>
  <c r="CD9" i="283"/>
  <c r="CU9" i="283"/>
  <c r="AV6" i="283"/>
  <c r="AF6" i="283"/>
  <c r="AF99" i="283"/>
  <c r="CD34" i="283"/>
  <c r="CU34" i="283"/>
  <c r="CD30" i="283"/>
  <c r="CU30" i="283"/>
  <c r="CD26" i="283"/>
  <c r="CU26" i="283"/>
  <c r="CD22" i="283"/>
  <c r="CU22" i="283"/>
  <c r="CD18" i="283"/>
  <c r="CU18" i="283"/>
  <c r="CD14" i="283"/>
  <c r="CU14" i="283"/>
  <c r="CD12" i="283"/>
  <c r="CU12" i="283"/>
  <c r="CD10" i="283"/>
  <c r="CU10" i="283"/>
  <c r="CD8" i="283"/>
  <c r="CU8" i="283"/>
  <c r="BN6" i="283"/>
  <c r="AF104" i="283"/>
  <c r="BV6" i="283"/>
  <c r="BV60" i="283"/>
  <c r="CM60" i="283"/>
  <c r="BV58" i="283"/>
  <c r="CM58" i="283"/>
  <c r="BV56" i="283"/>
  <c r="CM56" i="283"/>
  <c r="BV54" i="283"/>
  <c r="CM54" i="283"/>
  <c r="BV52" i="283"/>
  <c r="CM52" i="283"/>
  <c r="BV50" i="283"/>
  <c r="CM50" i="283"/>
  <c r="BV48" i="283"/>
  <c r="CM48" i="283"/>
  <c r="BV46" i="283"/>
  <c r="CM46" i="283"/>
  <c r="BV44" i="283"/>
  <c r="CM44" i="283"/>
  <c r="BV42" i="283"/>
  <c r="CM42" i="283"/>
  <c r="BV40" i="283"/>
  <c r="CM40" i="283"/>
  <c r="CM6" i="283"/>
  <c r="BV59" i="283"/>
  <c r="CM59" i="283"/>
  <c r="BV57" i="283"/>
  <c r="CM57" i="283"/>
  <c r="BV55" i="283"/>
  <c r="CM55" i="283"/>
  <c r="BV53" i="283"/>
  <c r="CM53" i="283"/>
  <c r="BV51" i="283"/>
  <c r="CM51" i="283"/>
  <c r="BV49" i="283"/>
  <c r="CM49" i="283"/>
  <c r="BV47" i="283"/>
  <c r="CM47" i="283"/>
  <c r="BV45" i="283"/>
  <c r="CM45" i="283"/>
  <c r="BV43" i="283"/>
  <c r="CM43" i="283"/>
  <c r="BV41" i="283"/>
  <c r="CM41" i="283"/>
  <c r="BV39" i="283"/>
  <c r="CM39" i="283"/>
  <c r="BV37" i="283"/>
  <c r="CM37" i="283"/>
  <c r="BV35" i="283"/>
  <c r="CM35" i="283"/>
  <c r="BV33" i="283"/>
  <c r="CM33" i="283"/>
  <c r="BV31" i="283"/>
  <c r="CM31" i="283"/>
  <c r="BV29" i="283"/>
  <c r="CM29" i="283"/>
  <c r="BV27" i="283"/>
  <c r="CM27" i="283"/>
  <c r="BV25" i="283"/>
  <c r="CM25" i="283"/>
  <c r="BV23" i="283"/>
  <c r="CM23" i="283"/>
  <c r="BV21" i="283"/>
  <c r="CM21" i="283"/>
  <c r="BV19" i="283"/>
  <c r="CM19" i="283"/>
  <c r="BV17" i="283"/>
  <c r="CM17" i="283"/>
  <c r="BV15" i="283"/>
  <c r="CM15" i="283"/>
  <c r="BV36" i="283"/>
  <c r="CM36" i="283"/>
  <c r="BV32" i="283"/>
  <c r="CM32" i="283"/>
  <c r="BV28" i="283"/>
  <c r="CM28" i="283"/>
  <c r="BV24" i="283"/>
  <c r="CM24" i="283"/>
  <c r="BV20" i="283"/>
  <c r="CM20" i="283"/>
  <c r="BV16" i="283"/>
  <c r="CM16" i="283"/>
  <c r="BV13" i="283"/>
  <c r="CM13" i="283"/>
  <c r="BV11" i="283"/>
  <c r="CM11" i="283"/>
  <c r="BV9" i="283"/>
  <c r="CM9" i="283"/>
  <c r="AN6" i="283"/>
  <c r="BV38" i="283"/>
  <c r="CM38" i="283"/>
  <c r="BV34" i="283"/>
  <c r="CM34" i="283"/>
  <c r="BV30" i="283"/>
  <c r="CM30" i="283"/>
  <c r="BV26" i="283"/>
  <c r="CM26" i="283"/>
  <c r="BV22" i="283"/>
  <c r="CM22" i="283"/>
  <c r="BV18" i="283"/>
  <c r="CM18" i="283"/>
  <c r="BV14" i="283"/>
  <c r="CM14" i="283"/>
  <c r="BV12" i="283"/>
  <c r="CM12" i="283"/>
  <c r="BV10" i="283"/>
  <c r="CM10" i="283"/>
  <c r="BV8" i="283"/>
  <c r="CM8" i="283"/>
  <c r="BF6" i="283"/>
  <c r="X104" i="283"/>
  <c r="X6" i="283"/>
  <c r="X99" i="283"/>
  <c r="CS6" i="283"/>
  <c r="CB59" i="283"/>
  <c r="CS59" i="283"/>
  <c r="CB57" i="283"/>
  <c r="CS57" i="283"/>
  <c r="CB55" i="283"/>
  <c r="CS55" i="283"/>
  <c r="CB53" i="283"/>
  <c r="CS53" i="283"/>
  <c r="CB51" i="283"/>
  <c r="CS51" i="283"/>
  <c r="CB49" i="283"/>
  <c r="CS49" i="283"/>
  <c r="CB47" i="283"/>
  <c r="CS47" i="283"/>
  <c r="CB45" i="283"/>
  <c r="CS45" i="283"/>
  <c r="CB43" i="283"/>
  <c r="CS43" i="283"/>
  <c r="CB41" i="283"/>
  <c r="CS41" i="283"/>
  <c r="CB39" i="283"/>
  <c r="CS39" i="283"/>
  <c r="CB6" i="283"/>
  <c r="CB60" i="283"/>
  <c r="CS60" i="283"/>
  <c r="CB58" i="283"/>
  <c r="CS58" i="283"/>
  <c r="CB56" i="283"/>
  <c r="CS56" i="283"/>
  <c r="CB54" i="283"/>
  <c r="CS54" i="283"/>
  <c r="CB52" i="283"/>
  <c r="CS52" i="283"/>
  <c r="CB50" i="283"/>
  <c r="CS50" i="283"/>
  <c r="CB48" i="283"/>
  <c r="CS48" i="283"/>
  <c r="CB46" i="283"/>
  <c r="CS46" i="283"/>
  <c r="CB44" i="283"/>
  <c r="CS44" i="283"/>
  <c r="CB42" i="283"/>
  <c r="CS42" i="283"/>
  <c r="CB40" i="283"/>
  <c r="CS40" i="283"/>
  <c r="CB38" i="283"/>
  <c r="CS38" i="283"/>
  <c r="CB36" i="283"/>
  <c r="CS36" i="283"/>
  <c r="CB34" i="283"/>
  <c r="CS34" i="283"/>
  <c r="CB32" i="283"/>
  <c r="CS32" i="283"/>
  <c r="CB30" i="283"/>
  <c r="CS30" i="283"/>
  <c r="CB28" i="283"/>
  <c r="CS28" i="283"/>
  <c r="CB26" i="283"/>
  <c r="CS26" i="283"/>
  <c r="CB24" i="283"/>
  <c r="CS24" i="283"/>
  <c r="CB22" i="283"/>
  <c r="CS22" i="283"/>
  <c r="CB20" i="283"/>
  <c r="CS20" i="283"/>
  <c r="CB18" i="283"/>
  <c r="CS18" i="283"/>
  <c r="CB16" i="283"/>
  <c r="CS16" i="283"/>
  <c r="CB14" i="283"/>
  <c r="CS14" i="283"/>
  <c r="CB35" i="283"/>
  <c r="CS35" i="283"/>
  <c r="CB31" i="283"/>
  <c r="CS31" i="283"/>
  <c r="CB27" i="283"/>
  <c r="CS27" i="283"/>
  <c r="CB23" i="283"/>
  <c r="CS23" i="283"/>
  <c r="CB19" i="283"/>
  <c r="CS19" i="283"/>
  <c r="CB15" i="283"/>
  <c r="CS15" i="283"/>
  <c r="CB12" i="283"/>
  <c r="CS12" i="283"/>
  <c r="CB10" i="283"/>
  <c r="CS10" i="283"/>
  <c r="CB8" i="283"/>
  <c r="CS8" i="283"/>
  <c r="BL6" i="283"/>
  <c r="AD6" i="283"/>
  <c r="AD99" i="283"/>
  <c r="CB37" i="283"/>
  <c r="CS37" i="283"/>
  <c r="CB33" i="283"/>
  <c r="CS33" i="283"/>
  <c r="CB29" i="283"/>
  <c r="CS29" i="283"/>
  <c r="CB25" i="283"/>
  <c r="CS25" i="283"/>
  <c r="CB21" i="283"/>
  <c r="CS21" i="283"/>
  <c r="CB17" i="283"/>
  <c r="CS17" i="283"/>
  <c r="CB13" i="283"/>
  <c r="CS13" i="283"/>
  <c r="CB11" i="283"/>
  <c r="CS11" i="283"/>
  <c r="CB9" i="283"/>
  <c r="CS9" i="283"/>
  <c r="AT6" i="283"/>
  <c r="CO6" i="283"/>
  <c r="BX59" i="283"/>
  <c r="CO59" i="283"/>
  <c r="BX57" i="283"/>
  <c r="CO57" i="283"/>
  <c r="BX55" i="283"/>
  <c r="CO55" i="283"/>
  <c r="BX53" i="283"/>
  <c r="CO53" i="283"/>
  <c r="BX51" i="283"/>
  <c r="CO51" i="283"/>
  <c r="BX49" i="283"/>
  <c r="CO49" i="283"/>
  <c r="BX47" i="283"/>
  <c r="CO47" i="283"/>
  <c r="BX45" i="283"/>
  <c r="CO45" i="283"/>
  <c r="BX43" i="283"/>
  <c r="CO43" i="283"/>
  <c r="BX41" i="283"/>
  <c r="CO41" i="283"/>
  <c r="BX39" i="283"/>
  <c r="CO39" i="283"/>
  <c r="BX6" i="283"/>
  <c r="BX60" i="283"/>
  <c r="CO60" i="283"/>
  <c r="BX58" i="283"/>
  <c r="CO58" i="283"/>
  <c r="BX56" i="283"/>
  <c r="CO56" i="283"/>
  <c r="BX54" i="283"/>
  <c r="CO54" i="283"/>
  <c r="BX52" i="283"/>
  <c r="CO52" i="283"/>
  <c r="BX50" i="283"/>
  <c r="CO50" i="283"/>
  <c r="BX48" i="283"/>
  <c r="CO48" i="283"/>
  <c r="BX46" i="283"/>
  <c r="CO46" i="283"/>
  <c r="BX44" i="283"/>
  <c r="CO44" i="283"/>
  <c r="BX42" i="283"/>
  <c r="CO42" i="283"/>
  <c r="BX40" i="283"/>
  <c r="CO40" i="283"/>
  <c r="BX38" i="283"/>
  <c r="CO38" i="283"/>
  <c r="BX36" i="283"/>
  <c r="CO36" i="283"/>
  <c r="BX34" i="283"/>
  <c r="CO34" i="283"/>
  <c r="BX32" i="283"/>
  <c r="CO32" i="283"/>
  <c r="BX30" i="283"/>
  <c r="CO30" i="283"/>
  <c r="BX28" i="283"/>
  <c r="CO28" i="283"/>
  <c r="BX26" i="283"/>
  <c r="CO26" i="283"/>
  <c r="BX24" i="283"/>
  <c r="CO24" i="283"/>
  <c r="BX22" i="283"/>
  <c r="CO22" i="283"/>
  <c r="BX20" i="283"/>
  <c r="CO20" i="283"/>
  <c r="BX18" i="283"/>
  <c r="CO18" i="283"/>
  <c r="BX16" i="283"/>
  <c r="CO16" i="283"/>
  <c r="BX14" i="283"/>
  <c r="CO14" i="283"/>
  <c r="BX37" i="283"/>
  <c r="CO37" i="283"/>
  <c r="BX33" i="283"/>
  <c r="CO33" i="283"/>
  <c r="BX29" i="283"/>
  <c r="CO29" i="283"/>
  <c r="BX25" i="283"/>
  <c r="CO25" i="283"/>
  <c r="BX21" i="283"/>
  <c r="CO21" i="283"/>
  <c r="BX17" i="283"/>
  <c r="CO17" i="283"/>
  <c r="BX12" i="283"/>
  <c r="CO12" i="283"/>
  <c r="BX10" i="283"/>
  <c r="CO10" i="283"/>
  <c r="BX8" i="283"/>
  <c r="CO8" i="283"/>
  <c r="BH6" i="283"/>
  <c r="Z6" i="283"/>
  <c r="Z99" i="283"/>
  <c r="BX35" i="283"/>
  <c r="CO35" i="283"/>
  <c r="BX31" i="283"/>
  <c r="CO31" i="283"/>
  <c r="BX27" i="283"/>
  <c r="CO27" i="283"/>
  <c r="BX23" i="283"/>
  <c r="CO23" i="283"/>
  <c r="BX19" i="283"/>
  <c r="CO19" i="283"/>
  <c r="BX15" i="283"/>
  <c r="CO15" i="283"/>
  <c r="BX13" i="283"/>
  <c r="CO13" i="283"/>
  <c r="BX11" i="283"/>
  <c r="CO11" i="283"/>
  <c r="BX9" i="283"/>
  <c r="CO9" i="283"/>
  <c r="AP6" i="283"/>
  <c r="CK6" i="283"/>
  <c r="BT59" i="283"/>
  <c r="CK59" i="283"/>
  <c r="BT57" i="283"/>
  <c r="CK57" i="283"/>
  <c r="BT55" i="283"/>
  <c r="CK55" i="283"/>
  <c r="BT53" i="283"/>
  <c r="CK53" i="283"/>
  <c r="BT51" i="283"/>
  <c r="CK51" i="283"/>
  <c r="BT49" i="283"/>
  <c r="CK49" i="283"/>
  <c r="BT47" i="283"/>
  <c r="CK47" i="283"/>
  <c r="BT45" i="283"/>
  <c r="CK45" i="283"/>
  <c r="BT43" i="283"/>
  <c r="CK43" i="283"/>
  <c r="BT41" i="283"/>
  <c r="CK41" i="283"/>
  <c r="BT39" i="283"/>
  <c r="CK39" i="283"/>
  <c r="BT6" i="283"/>
  <c r="BT60" i="283"/>
  <c r="CK60" i="283"/>
  <c r="BT58" i="283"/>
  <c r="CK58" i="283"/>
  <c r="BT56" i="283"/>
  <c r="CK56" i="283"/>
  <c r="BT54" i="283"/>
  <c r="CK54" i="283"/>
  <c r="BT52" i="283"/>
  <c r="CK52" i="283"/>
  <c r="BT50" i="283"/>
  <c r="CK50" i="283"/>
  <c r="BT48" i="283"/>
  <c r="CK48" i="283"/>
  <c r="BT46" i="283"/>
  <c r="CK46" i="283"/>
  <c r="BT44" i="283"/>
  <c r="CK44" i="283"/>
  <c r="BT42" i="283"/>
  <c r="CK42" i="283"/>
  <c r="BT40" i="283"/>
  <c r="CK40" i="283"/>
  <c r="BT38" i="283"/>
  <c r="CK38" i="283"/>
  <c r="BT36" i="283"/>
  <c r="CK36" i="283"/>
  <c r="BT34" i="283"/>
  <c r="CK34" i="283"/>
  <c r="BT32" i="283"/>
  <c r="CK32" i="283"/>
  <c r="BT30" i="283"/>
  <c r="CK30" i="283"/>
  <c r="BT28" i="283"/>
  <c r="CK28" i="283"/>
  <c r="BT26" i="283"/>
  <c r="CK26" i="283"/>
  <c r="BT24" i="283"/>
  <c r="CK24" i="283"/>
  <c r="BT22" i="283"/>
  <c r="CK22" i="283"/>
  <c r="BT20" i="283"/>
  <c r="CK20" i="283"/>
  <c r="BT18" i="283"/>
  <c r="CK18" i="283"/>
  <c r="BT16" i="283"/>
  <c r="CK16" i="283"/>
  <c r="BT35" i="283"/>
  <c r="CK35" i="283"/>
  <c r="BT31" i="283"/>
  <c r="CK31" i="283"/>
  <c r="BT27" i="283"/>
  <c r="CK27" i="283"/>
  <c r="BT23" i="283"/>
  <c r="CK23" i="283"/>
  <c r="BT19" i="283"/>
  <c r="CK19" i="283"/>
  <c r="BT15" i="283"/>
  <c r="CK15" i="283"/>
  <c r="BT14" i="283"/>
  <c r="CK14" i="283"/>
  <c r="BT12" i="283"/>
  <c r="CK12" i="283"/>
  <c r="BT10" i="283"/>
  <c r="CK10" i="283"/>
  <c r="BT8" i="283"/>
  <c r="CK8" i="283"/>
  <c r="BD6" i="283"/>
  <c r="V6" i="283"/>
  <c r="BT37" i="283"/>
  <c r="CK37" i="283"/>
  <c r="BT33" i="283"/>
  <c r="CK33" i="283"/>
  <c r="BT29" i="283"/>
  <c r="CK29" i="283"/>
  <c r="BT25" i="283"/>
  <c r="CK25" i="283"/>
  <c r="BT21" i="283"/>
  <c r="CK21" i="283"/>
  <c r="BT17" i="283"/>
  <c r="CK17" i="283"/>
  <c r="BT13" i="283"/>
  <c r="CK13" i="283"/>
  <c r="BT11" i="283"/>
  <c r="CK11" i="283"/>
  <c r="BT9" i="283"/>
  <c r="CK9" i="283"/>
  <c r="AL6" i="283"/>
  <c r="CV6" i="282"/>
  <c r="CE6" i="282"/>
  <c r="CE59" i="282"/>
  <c r="CV59" i="282"/>
  <c r="CE57" i="282"/>
  <c r="CV57" i="282"/>
  <c r="CE55" i="282"/>
  <c r="CV55" i="282"/>
  <c r="CE53" i="282"/>
  <c r="CV53" i="282"/>
  <c r="CE51" i="282"/>
  <c r="CV51" i="282"/>
  <c r="CE49" i="282"/>
  <c r="CV49" i="282"/>
  <c r="CE47" i="282"/>
  <c r="CV47" i="282"/>
  <c r="CE45" i="282"/>
  <c r="CV45" i="282"/>
  <c r="CE43" i="282"/>
  <c r="CV43" i="282"/>
  <c r="CE41" i="282"/>
  <c r="CV41" i="282"/>
  <c r="CE39" i="282"/>
  <c r="CV39" i="282"/>
  <c r="CE60" i="282"/>
  <c r="CV60" i="282"/>
  <c r="CE58" i="282"/>
  <c r="CV58" i="282"/>
  <c r="CE56" i="282"/>
  <c r="CV56" i="282"/>
  <c r="CE54" i="282"/>
  <c r="CV54" i="282"/>
  <c r="CE52" i="282"/>
  <c r="CV52" i="282"/>
  <c r="CE50" i="282"/>
  <c r="CV50" i="282"/>
  <c r="CE48" i="282"/>
  <c r="CV48" i="282"/>
  <c r="CE46" i="282"/>
  <c r="CV46" i="282"/>
  <c r="CE44" i="282"/>
  <c r="CV44" i="282"/>
  <c r="CE42" i="282"/>
  <c r="CV42" i="282"/>
  <c r="CE40" i="282"/>
  <c r="CV40" i="282"/>
  <c r="CE38" i="282"/>
  <c r="CV38" i="282"/>
  <c r="CE37" i="282"/>
  <c r="CV37" i="282"/>
  <c r="CE35" i="282"/>
  <c r="CV35" i="282"/>
  <c r="CE33" i="282"/>
  <c r="CV33" i="282"/>
  <c r="CE31" i="282"/>
  <c r="CV31" i="282"/>
  <c r="CE29" i="282"/>
  <c r="CV29" i="282"/>
  <c r="CE27" i="282"/>
  <c r="CV27" i="282"/>
  <c r="CE25" i="282"/>
  <c r="CV25" i="282"/>
  <c r="CE23" i="282"/>
  <c r="CV23" i="282"/>
  <c r="CE21" i="282"/>
  <c r="CV21" i="282"/>
  <c r="CE19" i="282"/>
  <c r="CV19" i="282"/>
  <c r="CE17" i="282"/>
  <c r="CV17" i="282"/>
  <c r="CE15" i="282"/>
  <c r="CV15" i="282"/>
  <c r="CE36" i="282"/>
  <c r="CV36" i="282"/>
  <c r="CE32" i="282"/>
  <c r="CV32" i="282"/>
  <c r="CE28" i="282"/>
  <c r="CV28" i="282"/>
  <c r="CE24" i="282"/>
  <c r="CV24" i="282"/>
  <c r="CE20" i="282"/>
  <c r="CV20" i="282"/>
  <c r="CE16" i="282"/>
  <c r="CV16" i="282"/>
  <c r="CE13" i="282"/>
  <c r="CV13" i="282"/>
  <c r="CE11" i="282"/>
  <c r="CV11" i="282"/>
  <c r="CE9" i="282"/>
  <c r="CV9" i="282"/>
  <c r="AG6" i="282"/>
  <c r="AG99" i="282"/>
  <c r="CE34" i="282"/>
  <c r="CV34" i="282"/>
  <c r="CE30" i="282"/>
  <c r="CV30" i="282"/>
  <c r="CE26" i="282"/>
  <c r="CV26" i="282"/>
  <c r="CE22" i="282"/>
  <c r="CV22" i="282"/>
  <c r="CE18" i="282"/>
  <c r="CV18" i="282"/>
  <c r="CE14" i="282"/>
  <c r="CV14" i="282"/>
  <c r="CE12" i="282"/>
  <c r="CV12" i="282"/>
  <c r="CE10" i="282"/>
  <c r="CV10" i="282"/>
  <c r="CE8" i="282"/>
  <c r="CV8" i="282"/>
  <c r="BO6" i="282"/>
  <c r="CN6" i="282"/>
  <c r="BW6" i="282"/>
  <c r="BW59" i="282"/>
  <c r="CN59" i="282"/>
  <c r="BW57" i="282"/>
  <c r="CN57" i="282"/>
  <c r="BW55" i="282"/>
  <c r="CN55" i="282"/>
  <c r="BW53" i="282"/>
  <c r="CN53" i="282"/>
  <c r="BW51" i="282"/>
  <c r="CN51" i="282"/>
  <c r="BW49" i="282"/>
  <c r="CN49" i="282"/>
  <c r="BW47" i="282"/>
  <c r="CN47" i="282"/>
  <c r="BW45" i="282"/>
  <c r="CN45" i="282"/>
  <c r="BW43" i="282"/>
  <c r="CN43" i="282"/>
  <c r="BW41" i="282"/>
  <c r="CN41" i="282"/>
  <c r="BW60" i="282"/>
  <c r="CN60" i="282"/>
  <c r="BW58" i="282"/>
  <c r="CN58" i="282"/>
  <c r="BW56" i="282"/>
  <c r="CN56" i="282"/>
  <c r="BW54" i="282"/>
  <c r="CN54" i="282"/>
  <c r="BW52" i="282"/>
  <c r="CN52" i="282"/>
  <c r="BW50" i="282"/>
  <c r="CN50" i="282"/>
  <c r="BW48" i="282"/>
  <c r="CN48" i="282"/>
  <c r="BW46" i="282"/>
  <c r="CN46" i="282"/>
  <c r="BW44" i="282"/>
  <c r="CN44" i="282"/>
  <c r="BW42" i="282"/>
  <c r="CN42" i="282"/>
  <c r="BW40" i="282"/>
  <c r="CN40" i="282"/>
  <c r="BW39" i="282"/>
  <c r="CN39" i="282"/>
  <c r="BW37" i="282"/>
  <c r="CN37" i="282"/>
  <c r="BW35" i="282"/>
  <c r="CN35" i="282"/>
  <c r="BW33" i="282"/>
  <c r="CN33" i="282"/>
  <c r="BW31" i="282"/>
  <c r="CN31" i="282"/>
  <c r="BW29" i="282"/>
  <c r="CN29" i="282"/>
  <c r="BW27" i="282"/>
  <c r="CN27" i="282"/>
  <c r="BW25" i="282"/>
  <c r="CN25" i="282"/>
  <c r="BW23" i="282"/>
  <c r="CN23" i="282"/>
  <c r="BW21" i="282"/>
  <c r="CN21" i="282"/>
  <c r="BW19" i="282"/>
  <c r="CN19" i="282"/>
  <c r="BW17" i="282"/>
  <c r="CN17" i="282"/>
  <c r="BW15" i="282"/>
  <c r="CN15" i="282"/>
  <c r="BW36" i="282"/>
  <c r="CN36" i="282"/>
  <c r="BW32" i="282"/>
  <c r="CN32" i="282"/>
  <c r="BW28" i="282"/>
  <c r="CN28" i="282"/>
  <c r="BW24" i="282"/>
  <c r="CN24" i="282"/>
  <c r="BW20" i="282"/>
  <c r="CN20" i="282"/>
  <c r="BW16" i="282"/>
  <c r="CN16" i="282"/>
  <c r="BW13" i="282"/>
  <c r="CN13" i="282"/>
  <c r="BW11" i="282"/>
  <c r="CN11" i="282"/>
  <c r="BW9" i="282"/>
  <c r="CN9" i="282"/>
  <c r="Y6" i="282"/>
  <c r="Y99" i="282"/>
  <c r="BW38" i="282"/>
  <c r="CN38" i="282"/>
  <c r="BW34" i="282"/>
  <c r="CN34" i="282"/>
  <c r="BW30" i="282"/>
  <c r="CN30" i="282"/>
  <c r="BW26" i="282"/>
  <c r="CN26" i="282"/>
  <c r="BW22" i="282"/>
  <c r="CN22" i="282"/>
  <c r="BW18" i="282"/>
  <c r="CN18" i="282"/>
  <c r="BW14" i="282"/>
  <c r="CN14" i="282"/>
  <c r="BW12" i="282"/>
  <c r="CN12" i="282"/>
  <c r="BW10" i="282"/>
  <c r="CN10" i="282"/>
  <c r="BW8" i="282"/>
  <c r="CN8" i="282"/>
  <c r="BG6" i="282"/>
  <c r="BZ59" i="282"/>
  <c r="CQ59" i="282"/>
  <c r="BZ57" i="282"/>
  <c r="CQ57" i="282"/>
  <c r="BZ55" i="282"/>
  <c r="CQ55" i="282"/>
  <c r="BZ53" i="282"/>
  <c r="CQ53" i="282"/>
  <c r="BZ51" i="282"/>
  <c r="CQ51" i="282"/>
  <c r="BZ49" i="282"/>
  <c r="CQ49" i="282"/>
  <c r="BZ47" i="282"/>
  <c r="CQ47" i="282"/>
  <c r="BZ45" i="282"/>
  <c r="CQ45" i="282"/>
  <c r="BZ43" i="282"/>
  <c r="CQ43" i="282"/>
  <c r="BZ41" i="282"/>
  <c r="CQ41" i="282"/>
  <c r="BZ39" i="282"/>
  <c r="CQ39" i="282"/>
  <c r="CQ6" i="282"/>
  <c r="BZ6" i="282"/>
  <c r="BZ60" i="282"/>
  <c r="CQ60" i="282"/>
  <c r="BZ58" i="282"/>
  <c r="CQ58" i="282"/>
  <c r="BZ56" i="282"/>
  <c r="CQ56" i="282"/>
  <c r="BZ54" i="282"/>
  <c r="CQ54" i="282"/>
  <c r="BZ52" i="282"/>
  <c r="CQ52" i="282"/>
  <c r="BZ50" i="282"/>
  <c r="CQ50" i="282"/>
  <c r="BZ48" i="282"/>
  <c r="CQ48" i="282"/>
  <c r="BZ46" i="282"/>
  <c r="CQ46" i="282"/>
  <c r="BZ44" i="282"/>
  <c r="CQ44" i="282"/>
  <c r="BZ42" i="282"/>
  <c r="CQ42" i="282"/>
  <c r="BZ40" i="282"/>
  <c r="CQ40" i="282"/>
  <c r="BZ38" i="282"/>
  <c r="CQ38" i="282"/>
  <c r="BZ36" i="282"/>
  <c r="CQ36" i="282"/>
  <c r="BZ34" i="282"/>
  <c r="CQ34" i="282"/>
  <c r="BZ32" i="282"/>
  <c r="CQ32" i="282"/>
  <c r="BZ30" i="282"/>
  <c r="CQ30" i="282"/>
  <c r="BZ28" i="282"/>
  <c r="CQ28" i="282"/>
  <c r="BZ26" i="282"/>
  <c r="CQ26" i="282"/>
  <c r="BZ24" i="282"/>
  <c r="CQ24" i="282"/>
  <c r="BZ22" i="282"/>
  <c r="CQ22" i="282"/>
  <c r="BZ20" i="282"/>
  <c r="CQ20" i="282"/>
  <c r="BZ18" i="282"/>
  <c r="CQ18" i="282"/>
  <c r="BZ16" i="282"/>
  <c r="CQ16" i="282"/>
  <c r="BZ37" i="282"/>
  <c r="CQ37" i="282"/>
  <c r="BZ33" i="282"/>
  <c r="CQ33" i="282"/>
  <c r="BZ29" i="282"/>
  <c r="CQ29" i="282"/>
  <c r="BZ25" i="282"/>
  <c r="CQ25" i="282"/>
  <c r="BZ17" i="282"/>
  <c r="CQ17" i="282"/>
  <c r="BZ14" i="282"/>
  <c r="CQ14" i="282"/>
  <c r="BZ12" i="282"/>
  <c r="CQ12" i="282"/>
  <c r="BZ10" i="282"/>
  <c r="CQ10" i="282"/>
  <c r="BZ8" i="282"/>
  <c r="CQ8" i="282"/>
  <c r="AB6" i="282"/>
  <c r="AB99" i="282"/>
  <c r="BJ6" i="282"/>
  <c r="AB104" i="282"/>
  <c r="BZ35" i="282"/>
  <c r="CQ35" i="282"/>
  <c r="BZ31" i="282"/>
  <c r="CQ31" i="282"/>
  <c r="BZ27" i="282"/>
  <c r="CQ27" i="282"/>
  <c r="BZ23" i="282"/>
  <c r="CQ23" i="282"/>
  <c r="BZ19" i="282"/>
  <c r="CQ19" i="282"/>
  <c r="BZ15" i="282"/>
  <c r="CQ15" i="282"/>
  <c r="BZ13" i="282"/>
  <c r="CQ13" i="282"/>
  <c r="BZ11" i="282"/>
  <c r="CQ11" i="282"/>
  <c r="BZ9" i="282"/>
  <c r="CQ9" i="282"/>
  <c r="BZ21" i="282"/>
  <c r="CQ21" i="282"/>
  <c r="CI6" i="282"/>
  <c r="BR6" i="282"/>
  <c r="BR59" i="282"/>
  <c r="CI59" i="282"/>
  <c r="BR57" i="282"/>
  <c r="CI57" i="282"/>
  <c r="BR55" i="282"/>
  <c r="CI55" i="282"/>
  <c r="BR53" i="282"/>
  <c r="CI53" i="282"/>
  <c r="BR51" i="282"/>
  <c r="CI51" i="282"/>
  <c r="BR49" i="282"/>
  <c r="CI49" i="282"/>
  <c r="BR47" i="282"/>
  <c r="CI47" i="282"/>
  <c r="BR45" i="282"/>
  <c r="CI45" i="282"/>
  <c r="BR43" i="282"/>
  <c r="CI43" i="282"/>
  <c r="BR41" i="282"/>
  <c r="CI41" i="282"/>
  <c r="BR60" i="282"/>
  <c r="CI60" i="282"/>
  <c r="BR58" i="282"/>
  <c r="CI58" i="282"/>
  <c r="BR56" i="282"/>
  <c r="CI56" i="282"/>
  <c r="BR54" i="282"/>
  <c r="CI54" i="282"/>
  <c r="BR52" i="282"/>
  <c r="CI52" i="282"/>
  <c r="BR50" i="282"/>
  <c r="CI50" i="282"/>
  <c r="BR48" i="282"/>
  <c r="CI48" i="282"/>
  <c r="BR46" i="282"/>
  <c r="CI46" i="282"/>
  <c r="BR44" i="282"/>
  <c r="CI44" i="282"/>
  <c r="BR42" i="282"/>
  <c r="CI42" i="282"/>
  <c r="BR40" i="282"/>
  <c r="CI40" i="282"/>
  <c r="BR38" i="282"/>
  <c r="CI38" i="282"/>
  <c r="BR36" i="282"/>
  <c r="CI36" i="282"/>
  <c r="BR34" i="282"/>
  <c r="CI34" i="282"/>
  <c r="BR32" i="282"/>
  <c r="CI32" i="282"/>
  <c r="BR30" i="282"/>
  <c r="CI30" i="282"/>
  <c r="BR28" i="282"/>
  <c r="CI28" i="282"/>
  <c r="BR26" i="282"/>
  <c r="CI26" i="282"/>
  <c r="BR24" i="282"/>
  <c r="CI24" i="282"/>
  <c r="BR22" i="282"/>
  <c r="CI22" i="282"/>
  <c r="BR20" i="282"/>
  <c r="CI20" i="282"/>
  <c r="BR18" i="282"/>
  <c r="CI18" i="282"/>
  <c r="BR16" i="282"/>
  <c r="CI16" i="282"/>
  <c r="BR37" i="282"/>
  <c r="CI37" i="282"/>
  <c r="BR33" i="282"/>
  <c r="CI33" i="282"/>
  <c r="BR29" i="282"/>
  <c r="CI29" i="282"/>
  <c r="BR25" i="282"/>
  <c r="CI25" i="282"/>
  <c r="BR21" i="282"/>
  <c r="CI21" i="282"/>
  <c r="BR17" i="282"/>
  <c r="CI17" i="282"/>
  <c r="BR14" i="282"/>
  <c r="CI14" i="282"/>
  <c r="BR12" i="282"/>
  <c r="CI12" i="282"/>
  <c r="BR10" i="282"/>
  <c r="CI10" i="282"/>
  <c r="BR8" i="282"/>
  <c r="CI8" i="282"/>
  <c r="BB6" i="282"/>
  <c r="T104" i="282"/>
  <c r="BR35" i="282"/>
  <c r="CI35" i="282"/>
  <c r="BR31" i="282"/>
  <c r="CI31" i="282"/>
  <c r="BR27" i="282"/>
  <c r="CI27" i="282"/>
  <c r="BR23" i="282"/>
  <c r="CI23" i="282"/>
  <c r="BR19" i="282"/>
  <c r="CI19" i="282"/>
  <c r="BR15" i="282"/>
  <c r="CI15" i="282"/>
  <c r="BR13" i="282"/>
  <c r="CI13" i="282"/>
  <c r="BR11" i="282"/>
  <c r="CI11" i="282"/>
  <c r="BR9" i="282"/>
  <c r="CI9" i="282"/>
  <c r="BR39" i="282"/>
  <c r="CI39" i="282"/>
  <c r="CC60" i="282"/>
  <c r="CT60" i="282"/>
  <c r="CC58" i="282"/>
  <c r="CT58" i="282"/>
  <c r="CC56" i="282"/>
  <c r="CT56" i="282"/>
  <c r="CC54" i="282"/>
  <c r="CT54" i="282"/>
  <c r="CC52" i="282"/>
  <c r="CT52" i="282"/>
  <c r="CC50" i="282"/>
  <c r="CT50" i="282"/>
  <c r="CC48" i="282"/>
  <c r="CT48" i="282"/>
  <c r="CC46" i="282"/>
  <c r="CT46" i="282"/>
  <c r="CC44" i="282"/>
  <c r="CT44" i="282"/>
  <c r="CC42" i="282"/>
  <c r="CT42" i="282"/>
  <c r="CC40" i="282"/>
  <c r="CT40" i="282"/>
  <c r="CT6" i="282"/>
  <c r="CC6" i="282"/>
  <c r="CC59" i="282"/>
  <c r="CT59" i="282"/>
  <c r="CC57" i="282"/>
  <c r="CT57" i="282"/>
  <c r="CC55" i="282"/>
  <c r="CT55" i="282"/>
  <c r="CC53" i="282"/>
  <c r="CT53" i="282"/>
  <c r="CC51" i="282"/>
  <c r="CT51" i="282"/>
  <c r="CC49" i="282"/>
  <c r="CT49" i="282"/>
  <c r="CC47" i="282"/>
  <c r="CT47" i="282"/>
  <c r="CC45" i="282"/>
  <c r="CT45" i="282"/>
  <c r="CC43" i="282"/>
  <c r="CT43" i="282"/>
  <c r="CC41" i="282"/>
  <c r="CT41" i="282"/>
  <c r="CC39" i="282"/>
  <c r="CT39" i="282"/>
  <c r="CC38" i="282"/>
  <c r="CT38" i="282"/>
  <c r="CC36" i="282"/>
  <c r="CT36" i="282"/>
  <c r="CC34" i="282"/>
  <c r="CT34" i="282"/>
  <c r="CC32" i="282"/>
  <c r="CT32" i="282"/>
  <c r="CC30" i="282"/>
  <c r="CT30" i="282"/>
  <c r="CC28" i="282"/>
  <c r="CT28" i="282"/>
  <c r="CC26" i="282"/>
  <c r="CT26" i="282"/>
  <c r="CC24" i="282"/>
  <c r="CT24" i="282"/>
  <c r="CC22" i="282"/>
  <c r="CT22" i="282"/>
  <c r="CC20" i="282"/>
  <c r="CT20" i="282"/>
  <c r="CC18" i="282"/>
  <c r="CT18" i="282"/>
  <c r="CC16" i="282"/>
  <c r="CT16" i="282"/>
  <c r="AE6" i="282"/>
  <c r="CC35" i="282"/>
  <c r="CT35" i="282"/>
  <c r="CC31" i="282"/>
  <c r="CT31" i="282"/>
  <c r="CC27" i="282"/>
  <c r="CT27" i="282"/>
  <c r="CC23" i="282"/>
  <c r="CT23" i="282"/>
  <c r="CC19" i="282"/>
  <c r="CT19" i="282"/>
  <c r="CC15" i="282"/>
  <c r="CT15" i="282"/>
  <c r="CC14" i="282"/>
  <c r="CT14" i="282"/>
  <c r="CC12" i="282"/>
  <c r="CT12" i="282"/>
  <c r="CC10" i="282"/>
  <c r="CT10" i="282"/>
  <c r="CC8" i="282"/>
  <c r="CT8" i="282"/>
  <c r="BM6" i="282"/>
  <c r="AE104" i="282"/>
  <c r="CC37" i="282"/>
  <c r="CT37" i="282"/>
  <c r="CC33" i="282"/>
  <c r="CT33" i="282"/>
  <c r="CC29" i="282"/>
  <c r="CT29" i="282"/>
  <c r="CC25" i="282"/>
  <c r="CT25" i="282"/>
  <c r="CC21" i="282"/>
  <c r="CT21" i="282"/>
  <c r="CC17" i="282"/>
  <c r="CT17" i="282"/>
  <c r="CC13" i="282"/>
  <c r="CT13" i="282"/>
  <c r="CC11" i="282"/>
  <c r="CT11" i="282"/>
  <c r="CC9" i="282"/>
  <c r="CT9" i="282"/>
  <c r="BY60" i="282"/>
  <c r="CP60" i="282"/>
  <c r="BY58" i="282"/>
  <c r="CP58" i="282"/>
  <c r="BY56" i="282"/>
  <c r="CP56" i="282"/>
  <c r="BY54" i="282"/>
  <c r="CP54" i="282"/>
  <c r="BY52" i="282"/>
  <c r="CP52" i="282"/>
  <c r="BY50" i="282"/>
  <c r="CP50" i="282"/>
  <c r="BY48" i="282"/>
  <c r="CP48" i="282"/>
  <c r="BY46" i="282"/>
  <c r="CP46" i="282"/>
  <c r="BY44" i="282"/>
  <c r="CP44" i="282"/>
  <c r="BY42" i="282"/>
  <c r="CP42" i="282"/>
  <c r="BY40" i="282"/>
  <c r="CP40" i="282"/>
  <c r="CP6" i="282"/>
  <c r="BY6" i="282"/>
  <c r="BY59" i="282"/>
  <c r="CP59" i="282"/>
  <c r="BY57" i="282"/>
  <c r="CP57" i="282"/>
  <c r="BY55" i="282"/>
  <c r="CP55" i="282"/>
  <c r="BY53" i="282"/>
  <c r="CP53" i="282"/>
  <c r="BY51" i="282"/>
  <c r="CP51" i="282"/>
  <c r="BY49" i="282"/>
  <c r="CP49" i="282"/>
  <c r="BY47" i="282"/>
  <c r="CP47" i="282"/>
  <c r="BY45" i="282"/>
  <c r="CP45" i="282"/>
  <c r="BY43" i="282"/>
  <c r="CP43" i="282"/>
  <c r="BY41" i="282"/>
  <c r="CP41" i="282"/>
  <c r="BY39" i="282"/>
  <c r="CP39" i="282"/>
  <c r="BY38" i="282"/>
  <c r="CP38" i="282"/>
  <c r="BY36" i="282"/>
  <c r="CP36" i="282"/>
  <c r="BY34" i="282"/>
  <c r="CP34" i="282"/>
  <c r="BY32" i="282"/>
  <c r="CP32" i="282"/>
  <c r="BY30" i="282"/>
  <c r="CP30" i="282"/>
  <c r="BY28" i="282"/>
  <c r="CP28" i="282"/>
  <c r="BY26" i="282"/>
  <c r="CP26" i="282"/>
  <c r="BY24" i="282"/>
  <c r="CP24" i="282"/>
  <c r="BY22" i="282"/>
  <c r="CP22" i="282"/>
  <c r="BY20" i="282"/>
  <c r="CP20" i="282"/>
  <c r="BY18" i="282"/>
  <c r="CP18" i="282"/>
  <c r="BY16" i="282"/>
  <c r="CP16" i="282"/>
  <c r="BY37" i="282"/>
  <c r="CP37" i="282"/>
  <c r="BY33" i="282"/>
  <c r="CP33" i="282"/>
  <c r="BY29" i="282"/>
  <c r="CP29" i="282"/>
  <c r="BY25" i="282"/>
  <c r="CP25" i="282"/>
  <c r="BY21" i="282"/>
  <c r="CP21" i="282"/>
  <c r="BY17" i="282"/>
  <c r="CP17" i="282"/>
  <c r="BY14" i="282"/>
  <c r="CP14" i="282"/>
  <c r="BY12" i="282"/>
  <c r="CP12" i="282"/>
  <c r="BY10" i="282"/>
  <c r="CP10" i="282"/>
  <c r="BY8" i="282"/>
  <c r="CP8" i="282"/>
  <c r="BI6" i="282"/>
  <c r="AA104" i="282"/>
  <c r="BY35" i="282"/>
  <c r="CP35" i="282"/>
  <c r="BY31" i="282"/>
  <c r="CP31" i="282"/>
  <c r="BY27" i="282"/>
  <c r="CP27" i="282"/>
  <c r="BY23" i="282"/>
  <c r="CP23" i="282"/>
  <c r="BY19" i="282"/>
  <c r="CP19" i="282"/>
  <c r="BY15" i="282"/>
  <c r="CP15" i="282"/>
  <c r="BY13" i="282"/>
  <c r="CP13" i="282"/>
  <c r="BY11" i="282"/>
  <c r="CP11" i="282"/>
  <c r="BY9" i="282"/>
  <c r="CP9" i="282"/>
  <c r="AA6" i="282"/>
  <c r="AA99" i="282"/>
  <c r="BU60" i="282"/>
  <c r="CL60" i="282"/>
  <c r="BU58" i="282"/>
  <c r="CL58" i="282"/>
  <c r="BU56" i="282"/>
  <c r="CL56" i="282"/>
  <c r="BU54" i="282"/>
  <c r="CL54" i="282"/>
  <c r="BU52" i="282"/>
  <c r="CL52" i="282"/>
  <c r="BU50" i="282"/>
  <c r="CL50" i="282"/>
  <c r="BU48" i="282"/>
  <c r="CL48" i="282"/>
  <c r="BU46" i="282"/>
  <c r="CL46" i="282"/>
  <c r="BU44" i="282"/>
  <c r="CL44" i="282"/>
  <c r="BU42" i="282"/>
  <c r="CL42" i="282"/>
  <c r="BU40" i="282"/>
  <c r="CL40" i="282"/>
  <c r="CL6" i="282"/>
  <c r="BU6" i="282"/>
  <c r="BU59" i="282"/>
  <c r="CL59" i="282"/>
  <c r="BU57" i="282"/>
  <c r="CL57" i="282"/>
  <c r="BU55" i="282"/>
  <c r="CL55" i="282"/>
  <c r="BU53" i="282"/>
  <c r="CL53" i="282"/>
  <c r="BU51" i="282"/>
  <c r="CL51" i="282"/>
  <c r="BU49" i="282"/>
  <c r="CL49" i="282"/>
  <c r="BU47" i="282"/>
  <c r="CL47" i="282"/>
  <c r="BU45" i="282"/>
  <c r="CL45" i="282"/>
  <c r="BU43" i="282"/>
  <c r="CL43" i="282"/>
  <c r="BU41" i="282"/>
  <c r="CL41" i="282"/>
  <c r="BU39" i="282"/>
  <c r="CL39" i="282"/>
  <c r="BU38" i="282"/>
  <c r="CL38" i="282"/>
  <c r="BU36" i="282"/>
  <c r="CL36" i="282"/>
  <c r="BU34" i="282"/>
  <c r="CL34" i="282"/>
  <c r="BU32" i="282"/>
  <c r="CL32" i="282"/>
  <c r="BU30" i="282"/>
  <c r="CL30" i="282"/>
  <c r="BU28" i="282"/>
  <c r="CL28" i="282"/>
  <c r="BU26" i="282"/>
  <c r="CL26" i="282"/>
  <c r="BU24" i="282"/>
  <c r="CL24" i="282"/>
  <c r="BU22" i="282"/>
  <c r="CL22" i="282"/>
  <c r="BU20" i="282"/>
  <c r="CL20" i="282"/>
  <c r="BU18" i="282"/>
  <c r="CL18" i="282"/>
  <c r="BU16" i="282"/>
  <c r="CL16" i="282"/>
  <c r="BU35" i="282"/>
  <c r="CL35" i="282"/>
  <c r="BU31" i="282"/>
  <c r="CL31" i="282"/>
  <c r="BU27" i="282"/>
  <c r="CL27" i="282"/>
  <c r="BU23" i="282"/>
  <c r="CL23" i="282"/>
  <c r="BU19" i="282"/>
  <c r="CL19" i="282"/>
  <c r="BU15" i="282"/>
  <c r="CL15" i="282"/>
  <c r="BU14" i="282"/>
  <c r="CL14" i="282"/>
  <c r="BU12" i="282"/>
  <c r="CL12" i="282"/>
  <c r="BU10" i="282"/>
  <c r="CL10" i="282"/>
  <c r="BU8" i="282"/>
  <c r="CL8" i="282"/>
  <c r="BE6" i="282"/>
  <c r="W104" i="282"/>
  <c r="W6" i="282"/>
  <c r="BU37" i="282"/>
  <c r="CL37" i="282"/>
  <c r="BU33" i="282"/>
  <c r="CL33" i="282"/>
  <c r="BU29" i="282"/>
  <c r="CL29" i="282"/>
  <c r="BU25" i="282"/>
  <c r="CL25" i="282"/>
  <c r="BU21" i="282"/>
  <c r="CL21" i="282"/>
  <c r="BU17" i="282"/>
  <c r="CL17" i="282"/>
  <c r="BU13" i="282"/>
  <c r="CL13" i="282"/>
  <c r="BU11" i="282"/>
  <c r="CL11" i="282"/>
  <c r="BU9" i="282"/>
  <c r="CL9" i="282"/>
  <c r="CR6" i="282"/>
  <c r="CA6" i="282"/>
  <c r="CA59" i="282"/>
  <c r="CR59" i="282"/>
  <c r="CA57" i="282"/>
  <c r="CR57" i="282"/>
  <c r="CA55" i="282"/>
  <c r="CR55" i="282"/>
  <c r="CA53" i="282"/>
  <c r="CR53" i="282"/>
  <c r="CA51" i="282"/>
  <c r="CR51" i="282"/>
  <c r="CA49" i="282"/>
  <c r="CR49" i="282"/>
  <c r="CA47" i="282"/>
  <c r="CR47" i="282"/>
  <c r="CA45" i="282"/>
  <c r="CR45" i="282"/>
  <c r="CA43" i="282"/>
  <c r="CR43" i="282"/>
  <c r="CA41" i="282"/>
  <c r="CR41" i="282"/>
  <c r="CA39" i="282"/>
  <c r="CR39" i="282"/>
  <c r="CA60" i="282"/>
  <c r="CR60" i="282"/>
  <c r="CA58" i="282"/>
  <c r="CR58" i="282"/>
  <c r="CA56" i="282"/>
  <c r="CR56" i="282"/>
  <c r="CA54" i="282"/>
  <c r="CR54" i="282"/>
  <c r="CA52" i="282"/>
  <c r="CR52" i="282"/>
  <c r="CA50" i="282"/>
  <c r="CR50" i="282"/>
  <c r="CA48" i="282"/>
  <c r="CR48" i="282"/>
  <c r="CA46" i="282"/>
  <c r="CR46" i="282"/>
  <c r="CA44" i="282"/>
  <c r="CR44" i="282"/>
  <c r="CA42" i="282"/>
  <c r="CR42" i="282"/>
  <c r="CA40" i="282"/>
  <c r="CR40" i="282"/>
  <c r="CA37" i="282"/>
  <c r="CR37" i="282"/>
  <c r="CA35" i="282"/>
  <c r="CR35" i="282"/>
  <c r="CA33" i="282"/>
  <c r="CR33" i="282"/>
  <c r="CA31" i="282"/>
  <c r="CR31" i="282"/>
  <c r="CA29" i="282"/>
  <c r="CR29" i="282"/>
  <c r="CA27" i="282"/>
  <c r="CR27" i="282"/>
  <c r="CA25" i="282"/>
  <c r="CR25" i="282"/>
  <c r="CA23" i="282"/>
  <c r="CR23" i="282"/>
  <c r="CA21" i="282"/>
  <c r="CR21" i="282"/>
  <c r="CA19" i="282"/>
  <c r="CR19" i="282"/>
  <c r="CA17" i="282"/>
  <c r="CR17" i="282"/>
  <c r="CA15" i="282"/>
  <c r="CR15" i="282"/>
  <c r="CA38" i="282"/>
  <c r="CR38" i="282"/>
  <c r="CA34" i="282"/>
  <c r="CR34" i="282"/>
  <c r="CA30" i="282"/>
  <c r="CR30" i="282"/>
  <c r="CA26" i="282"/>
  <c r="CR26" i="282"/>
  <c r="CA22" i="282"/>
  <c r="CR22" i="282"/>
  <c r="CA18" i="282"/>
  <c r="CR18" i="282"/>
  <c r="CA13" i="282"/>
  <c r="CR13" i="282"/>
  <c r="CA11" i="282"/>
  <c r="CR11" i="282"/>
  <c r="CA9" i="282"/>
  <c r="CR9" i="282"/>
  <c r="AC6" i="282"/>
  <c r="AC99" i="282"/>
  <c r="BK6" i="282"/>
  <c r="CA36" i="282"/>
  <c r="CR36" i="282"/>
  <c r="CA32" i="282"/>
  <c r="CR32" i="282"/>
  <c r="CA28" i="282"/>
  <c r="CR28" i="282"/>
  <c r="CA24" i="282"/>
  <c r="CR24" i="282"/>
  <c r="CA20" i="282"/>
  <c r="CR20" i="282"/>
  <c r="CA16" i="282"/>
  <c r="CR16" i="282"/>
  <c r="CA14" i="282"/>
  <c r="CR14" i="282"/>
  <c r="CA12" i="282"/>
  <c r="CR12" i="282"/>
  <c r="CA10" i="282"/>
  <c r="CR10" i="282"/>
  <c r="CA8" i="282"/>
  <c r="CR8" i="282"/>
  <c r="CJ6" i="282"/>
  <c r="BS6" i="282"/>
  <c r="BS59" i="282"/>
  <c r="CJ59" i="282"/>
  <c r="BS57" i="282"/>
  <c r="CJ57" i="282"/>
  <c r="BS55" i="282"/>
  <c r="CJ55" i="282"/>
  <c r="BS53" i="282"/>
  <c r="CJ53" i="282"/>
  <c r="BS51" i="282"/>
  <c r="CJ51" i="282"/>
  <c r="BS49" i="282"/>
  <c r="CJ49" i="282"/>
  <c r="BS47" i="282"/>
  <c r="CJ47" i="282"/>
  <c r="BS45" i="282"/>
  <c r="CJ45" i="282"/>
  <c r="BS43" i="282"/>
  <c r="CJ43" i="282"/>
  <c r="BS41" i="282"/>
  <c r="CJ41" i="282"/>
  <c r="BS60" i="282"/>
  <c r="CJ60" i="282"/>
  <c r="BS58" i="282"/>
  <c r="CJ58" i="282"/>
  <c r="BS56" i="282"/>
  <c r="CJ56" i="282"/>
  <c r="BS54" i="282"/>
  <c r="CJ54" i="282"/>
  <c r="BS52" i="282"/>
  <c r="CJ52" i="282"/>
  <c r="BS50" i="282"/>
  <c r="CJ50" i="282"/>
  <c r="BS48" i="282"/>
  <c r="CJ48" i="282"/>
  <c r="BS46" i="282"/>
  <c r="CJ46" i="282"/>
  <c r="BS44" i="282"/>
  <c r="CJ44" i="282"/>
  <c r="BS42" i="282"/>
  <c r="CJ42" i="282"/>
  <c r="BS40" i="282"/>
  <c r="CJ40" i="282"/>
  <c r="BS37" i="282"/>
  <c r="CJ37" i="282"/>
  <c r="BS35" i="282"/>
  <c r="CJ35" i="282"/>
  <c r="BS33" i="282"/>
  <c r="CJ33" i="282"/>
  <c r="BS31" i="282"/>
  <c r="CJ31" i="282"/>
  <c r="BS29" i="282"/>
  <c r="CJ29" i="282"/>
  <c r="BS27" i="282"/>
  <c r="CJ27" i="282"/>
  <c r="BS25" i="282"/>
  <c r="CJ25" i="282"/>
  <c r="BS23" i="282"/>
  <c r="CJ23" i="282"/>
  <c r="BS21" i="282"/>
  <c r="CJ21" i="282"/>
  <c r="BS19" i="282"/>
  <c r="CJ19" i="282"/>
  <c r="BS17" i="282"/>
  <c r="CJ17" i="282"/>
  <c r="BS15" i="282"/>
  <c r="CJ15" i="282"/>
  <c r="BS38" i="282"/>
  <c r="CJ38" i="282"/>
  <c r="BS34" i="282"/>
  <c r="CJ34" i="282"/>
  <c r="BS30" i="282"/>
  <c r="CJ30" i="282"/>
  <c r="BS26" i="282"/>
  <c r="CJ26" i="282"/>
  <c r="BS22" i="282"/>
  <c r="CJ22" i="282"/>
  <c r="BS18" i="282"/>
  <c r="CJ18" i="282"/>
  <c r="BS13" i="282"/>
  <c r="CJ13" i="282"/>
  <c r="BS11" i="282"/>
  <c r="CJ11" i="282"/>
  <c r="BS9" i="282"/>
  <c r="CJ9" i="282"/>
  <c r="BS39" i="282"/>
  <c r="CJ39" i="282"/>
  <c r="U6" i="282"/>
  <c r="U99" i="282"/>
  <c r="BC6" i="282"/>
  <c r="BS36" i="282"/>
  <c r="CJ36" i="282"/>
  <c r="BS32" i="282"/>
  <c r="CJ32" i="282"/>
  <c r="BS28" i="282"/>
  <c r="CJ28" i="282"/>
  <c r="BS24" i="282"/>
  <c r="CJ24" i="282"/>
  <c r="BS20" i="282"/>
  <c r="CJ20" i="282"/>
  <c r="BS16" i="282"/>
  <c r="CJ16" i="282"/>
  <c r="BS14" i="282"/>
  <c r="CJ14" i="282"/>
  <c r="BS12" i="282"/>
  <c r="CJ12" i="282"/>
  <c r="BS10" i="282"/>
  <c r="CJ10" i="282"/>
  <c r="BS8" i="282"/>
  <c r="CJ8" i="282"/>
  <c r="CD59" i="282"/>
  <c r="CU59" i="282"/>
  <c r="CD57" i="282"/>
  <c r="CU57" i="282"/>
  <c r="CD55" i="282"/>
  <c r="CU55" i="282"/>
  <c r="CD53" i="282"/>
  <c r="CU53" i="282"/>
  <c r="CD51" i="282"/>
  <c r="CU51" i="282"/>
  <c r="CD49" i="282"/>
  <c r="CU49" i="282"/>
  <c r="CD47" i="282"/>
  <c r="CU47" i="282"/>
  <c r="CD45" i="282"/>
  <c r="CU45" i="282"/>
  <c r="CD43" i="282"/>
  <c r="CU43" i="282"/>
  <c r="CD41" i="282"/>
  <c r="CU41" i="282"/>
  <c r="CD39" i="282"/>
  <c r="CU39" i="282"/>
  <c r="CU6" i="282"/>
  <c r="CD6" i="282"/>
  <c r="CD60" i="282"/>
  <c r="CU60" i="282"/>
  <c r="CD58" i="282"/>
  <c r="CU58" i="282"/>
  <c r="CD56" i="282"/>
  <c r="CU56" i="282"/>
  <c r="CD54" i="282"/>
  <c r="CU54" i="282"/>
  <c r="CD52" i="282"/>
  <c r="CU52" i="282"/>
  <c r="CD50" i="282"/>
  <c r="CU50" i="282"/>
  <c r="CD48" i="282"/>
  <c r="CU48" i="282"/>
  <c r="CD46" i="282"/>
  <c r="CU46" i="282"/>
  <c r="CD44" i="282"/>
  <c r="CU44" i="282"/>
  <c r="CD42" i="282"/>
  <c r="CU42" i="282"/>
  <c r="CD40" i="282"/>
  <c r="CU40" i="282"/>
  <c r="CD38" i="282"/>
  <c r="CU38" i="282"/>
  <c r="CD36" i="282"/>
  <c r="CU36" i="282"/>
  <c r="CD34" i="282"/>
  <c r="CU34" i="282"/>
  <c r="CD32" i="282"/>
  <c r="CU32" i="282"/>
  <c r="CD30" i="282"/>
  <c r="CU30" i="282"/>
  <c r="CD28" i="282"/>
  <c r="CU28" i="282"/>
  <c r="CD26" i="282"/>
  <c r="CU26" i="282"/>
  <c r="CD24" i="282"/>
  <c r="CU24" i="282"/>
  <c r="CD22" i="282"/>
  <c r="CU22" i="282"/>
  <c r="CD20" i="282"/>
  <c r="CU20" i="282"/>
  <c r="CD18" i="282"/>
  <c r="CU18" i="282"/>
  <c r="CD16" i="282"/>
  <c r="CU16" i="282"/>
  <c r="CD35" i="282"/>
  <c r="CU35" i="282"/>
  <c r="CD31" i="282"/>
  <c r="CU31" i="282"/>
  <c r="CD27" i="282"/>
  <c r="CU27" i="282"/>
  <c r="CD23" i="282"/>
  <c r="CU23" i="282"/>
  <c r="CD19" i="282"/>
  <c r="CU19" i="282"/>
  <c r="CD15" i="282"/>
  <c r="CU15" i="282"/>
  <c r="CD14" i="282"/>
  <c r="CU14" i="282"/>
  <c r="CD12" i="282"/>
  <c r="CU12" i="282"/>
  <c r="CD10" i="282"/>
  <c r="CU10" i="282"/>
  <c r="CD8" i="282"/>
  <c r="CU8" i="282"/>
  <c r="AF6" i="282"/>
  <c r="BN6" i="282"/>
  <c r="AF104" i="282"/>
  <c r="CD37" i="282"/>
  <c r="CU37" i="282"/>
  <c r="CD33" i="282"/>
  <c r="CU33" i="282"/>
  <c r="CD29" i="282"/>
  <c r="CU29" i="282"/>
  <c r="CD25" i="282"/>
  <c r="CU25" i="282"/>
  <c r="CD21" i="282"/>
  <c r="CU21" i="282"/>
  <c r="CD17" i="282"/>
  <c r="CU17" i="282"/>
  <c r="CD13" i="282"/>
  <c r="CU13" i="282"/>
  <c r="CD11" i="282"/>
  <c r="CU11" i="282"/>
  <c r="CD9" i="282"/>
  <c r="CU9" i="282"/>
  <c r="BV59" i="282"/>
  <c r="CM59" i="282"/>
  <c r="BV57" i="282"/>
  <c r="CM57" i="282"/>
  <c r="BV55" i="282"/>
  <c r="CM55" i="282"/>
  <c r="BV53" i="282"/>
  <c r="CM53" i="282"/>
  <c r="BV51" i="282"/>
  <c r="CM51" i="282"/>
  <c r="BV49" i="282"/>
  <c r="CM49" i="282"/>
  <c r="BV47" i="282"/>
  <c r="CM47" i="282"/>
  <c r="BV45" i="282"/>
  <c r="CM45" i="282"/>
  <c r="BV43" i="282"/>
  <c r="CM43" i="282"/>
  <c r="BV41" i="282"/>
  <c r="CM41" i="282"/>
  <c r="CM6" i="282"/>
  <c r="BV6" i="282"/>
  <c r="BV60" i="282"/>
  <c r="CM60" i="282"/>
  <c r="BV58" i="282"/>
  <c r="CM58" i="282"/>
  <c r="BV56" i="282"/>
  <c r="CM56" i="282"/>
  <c r="BV54" i="282"/>
  <c r="CM54" i="282"/>
  <c r="BV52" i="282"/>
  <c r="CM52" i="282"/>
  <c r="BV50" i="282"/>
  <c r="CM50" i="282"/>
  <c r="BV48" i="282"/>
  <c r="CM48" i="282"/>
  <c r="BV46" i="282"/>
  <c r="CM46" i="282"/>
  <c r="BV44" i="282"/>
  <c r="CM44" i="282"/>
  <c r="BV42" i="282"/>
  <c r="CM42" i="282"/>
  <c r="BV40" i="282"/>
  <c r="CM40" i="282"/>
  <c r="BV38" i="282"/>
  <c r="CM38" i="282"/>
  <c r="BV36" i="282"/>
  <c r="CM36" i="282"/>
  <c r="BV34" i="282"/>
  <c r="CM34" i="282"/>
  <c r="BV32" i="282"/>
  <c r="CM32" i="282"/>
  <c r="BV30" i="282"/>
  <c r="CM30" i="282"/>
  <c r="BV28" i="282"/>
  <c r="CM28" i="282"/>
  <c r="BV26" i="282"/>
  <c r="CM26" i="282"/>
  <c r="BV24" i="282"/>
  <c r="CM24" i="282"/>
  <c r="BV22" i="282"/>
  <c r="CM22" i="282"/>
  <c r="BV20" i="282"/>
  <c r="CM20" i="282"/>
  <c r="BV18" i="282"/>
  <c r="CM18" i="282"/>
  <c r="BV16" i="282"/>
  <c r="CM16" i="282"/>
  <c r="BV39" i="282"/>
  <c r="CM39" i="282"/>
  <c r="BV35" i="282"/>
  <c r="CM35" i="282"/>
  <c r="BV31" i="282"/>
  <c r="CM31" i="282"/>
  <c r="BV27" i="282"/>
  <c r="CM27" i="282"/>
  <c r="BV23" i="282"/>
  <c r="CM23" i="282"/>
  <c r="BV19" i="282"/>
  <c r="CM19" i="282"/>
  <c r="BV15" i="282"/>
  <c r="CM15" i="282"/>
  <c r="BV14" i="282"/>
  <c r="CM14" i="282"/>
  <c r="BV12" i="282"/>
  <c r="CM12" i="282"/>
  <c r="BV10" i="282"/>
  <c r="CM10" i="282"/>
  <c r="BV8" i="282"/>
  <c r="CM8" i="282"/>
  <c r="X6" i="282"/>
  <c r="BF6" i="282"/>
  <c r="X104" i="282"/>
  <c r="BV37" i="282"/>
  <c r="CM37" i="282"/>
  <c r="BV33" i="282"/>
  <c r="CM33" i="282"/>
  <c r="BV29" i="282"/>
  <c r="CM29" i="282"/>
  <c r="BV25" i="282"/>
  <c r="CM25" i="282"/>
  <c r="BV21" i="282"/>
  <c r="CM21" i="282"/>
  <c r="BV17" i="282"/>
  <c r="CM17" i="282"/>
  <c r="BV13" i="282"/>
  <c r="CM13" i="282"/>
  <c r="BV11" i="282"/>
  <c r="CM11" i="282"/>
  <c r="BV9" i="282"/>
  <c r="CM9" i="282"/>
  <c r="CS6" i="282"/>
  <c r="CB6" i="282"/>
  <c r="CB60" i="282"/>
  <c r="CS60" i="282"/>
  <c r="CB58" i="282"/>
  <c r="CS58" i="282"/>
  <c r="CB56" i="282"/>
  <c r="CS56" i="282"/>
  <c r="CB54" i="282"/>
  <c r="CS54" i="282"/>
  <c r="CB52" i="282"/>
  <c r="CS52" i="282"/>
  <c r="CB50" i="282"/>
  <c r="CS50" i="282"/>
  <c r="CB48" i="282"/>
  <c r="CS48" i="282"/>
  <c r="CB46" i="282"/>
  <c r="CS46" i="282"/>
  <c r="CB44" i="282"/>
  <c r="CS44" i="282"/>
  <c r="CB42" i="282"/>
  <c r="CS42" i="282"/>
  <c r="CB40" i="282"/>
  <c r="CS40" i="282"/>
  <c r="CB59" i="282"/>
  <c r="CS59" i="282"/>
  <c r="CB57" i="282"/>
  <c r="CS57" i="282"/>
  <c r="CB55" i="282"/>
  <c r="CS55" i="282"/>
  <c r="CB53" i="282"/>
  <c r="CS53" i="282"/>
  <c r="CB51" i="282"/>
  <c r="CS51" i="282"/>
  <c r="CB49" i="282"/>
  <c r="CS49" i="282"/>
  <c r="CB47" i="282"/>
  <c r="CS47" i="282"/>
  <c r="CB45" i="282"/>
  <c r="CS45" i="282"/>
  <c r="CB43" i="282"/>
  <c r="CS43" i="282"/>
  <c r="CB41" i="282"/>
  <c r="CS41" i="282"/>
  <c r="CB39" i="282"/>
  <c r="CS39" i="282"/>
  <c r="CB37" i="282"/>
  <c r="CS37" i="282"/>
  <c r="CB35" i="282"/>
  <c r="CS35" i="282"/>
  <c r="CB33" i="282"/>
  <c r="CS33" i="282"/>
  <c r="CB31" i="282"/>
  <c r="CS31" i="282"/>
  <c r="CB29" i="282"/>
  <c r="CS29" i="282"/>
  <c r="CB27" i="282"/>
  <c r="CS27" i="282"/>
  <c r="CB25" i="282"/>
  <c r="CS25" i="282"/>
  <c r="CB23" i="282"/>
  <c r="CS23" i="282"/>
  <c r="CB21" i="282"/>
  <c r="CS21" i="282"/>
  <c r="CB19" i="282"/>
  <c r="CS19" i="282"/>
  <c r="CB17" i="282"/>
  <c r="CS17" i="282"/>
  <c r="CB15" i="282"/>
  <c r="CS15" i="282"/>
  <c r="CB38" i="282"/>
  <c r="CS38" i="282"/>
  <c r="CB34" i="282"/>
  <c r="CS34" i="282"/>
  <c r="CB30" i="282"/>
  <c r="CS30" i="282"/>
  <c r="CB26" i="282"/>
  <c r="CS26" i="282"/>
  <c r="CB22" i="282"/>
  <c r="CS22" i="282"/>
  <c r="CB18" i="282"/>
  <c r="CS18" i="282"/>
  <c r="CB13" i="282"/>
  <c r="CS13" i="282"/>
  <c r="CB11" i="282"/>
  <c r="CS11" i="282"/>
  <c r="CB9" i="282"/>
  <c r="CS9" i="282"/>
  <c r="CB36" i="282"/>
  <c r="CS36" i="282"/>
  <c r="CB32" i="282"/>
  <c r="CS32" i="282"/>
  <c r="CB28" i="282"/>
  <c r="CS28" i="282"/>
  <c r="CB24" i="282"/>
  <c r="CS24" i="282"/>
  <c r="CB20" i="282"/>
  <c r="CS20" i="282"/>
  <c r="CB16" i="282"/>
  <c r="CS16" i="282"/>
  <c r="CB14" i="282"/>
  <c r="CS14" i="282"/>
  <c r="CB12" i="282"/>
  <c r="CS12" i="282"/>
  <c r="CB10" i="282"/>
  <c r="CS10" i="282"/>
  <c r="CB8" i="282"/>
  <c r="CS8" i="282"/>
  <c r="AD6" i="282"/>
  <c r="BL6" i="282"/>
  <c r="AD104" i="282"/>
  <c r="CO6" i="282"/>
  <c r="BX6" i="282"/>
  <c r="BX60" i="282"/>
  <c r="CO60" i="282"/>
  <c r="BX58" i="282"/>
  <c r="CO58" i="282"/>
  <c r="BX56" i="282"/>
  <c r="CO56" i="282"/>
  <c r="BX54" i="282"/>
  <c r="CO54" i="282"/>
  <c r="BX52" i="282"/>
  <c r="CO52" i="282"/>
  <c r="BX50" i="282"/>
  <c r="CO50" i="282"/>
  <c r="BX48" i="282"/>
  <c r="CO48" i="282"/>
  <c r="BX46" i="282"/>
  <c r="CO46" i="282"/>
  <c r="BX44" i="282"/>
  <c r="CO44" i="282"/>
  <c r="BX42" i="282"/>
  <c r="CO42" i="282"/>
  <c r="BX40" i="282"/>
  <c r="CO40" i="282"/>
  <c r="BX59" i="282"/>
  <c r="CO59" i="282"/>
  <c r="BX57" i="282"/>
  <c r="CO57" i="282"/>
  <c r="BX55" i="282"/>
  <c r="CO55" i="282"/>
  <c r="BX53" i="282"/>
  <c r="CO53" i="282"/>
  <c r="BX51" i="282"/>
  <c r="CO51" i="282"/>
  <c r="BX49" i="282"/>
  <c r="CO49" i="282"/>
  <c r="BX47" i="282"/>
  <c r="CO47" i="282"/>
  <c r="BX45" i="282"/>
  <c r="CO45" i="282"/>
  <c r="BX43" i="282"/>
  <c r="CO43" i="282"/>
  <c r="BX41" i="282"/>
  <c r="CO41" i="282"/>
  <c r="BX39" i="282"/>
  <c r="CO39" i="282"/>
  <c r="BX37" i="282"/>
  <c r="CO37" i="282"/>
  <c r="BX35" i="282"/>
  <c r="CO35" i="282"/>
  <c r="BX33" i="282"/>
  <c r="CO33" i="282"/>
  <c r="BX31" i="282"/>
  <c r="CO31" i="282"/>
  <c r="BX29" i="282"/>
  <c r="CO29" i="282"/>
  <c r="BX27" i="282"/>
  <c r="CO27" i="282"/>
  <c r="BX25" i="282"/>
  <c r="CO25" i="282"/>
  <c r="BX23" i="282"/>
  <c r="CO23" i="282"/>
  <c r="BX21" i="282"/>
  <c r="CO21" i="282"/>
  <c r="BX19" i="282"/>
  <c r="CO19" i="282"/>
  <c r="BX17" i="282"/>
  <c r="CO17" i="282"/>
  <c r="BX15" i="282"/>
  <c r="CO15" i="282"/>
  <c r="BX36" i="282"/>
  <c r="CO36" i="282"/>
  <c r="BX32" i="282"/>
  <c r="CO32" i="282"/>
  <c r="BX28" i="282"/>
  <c r="CO28" i="282"/>
  <c r="BX24" i="282"/>
  <c r="CO24" i="282"/>
  <c r="BX20" i="282"/>
  <c r="CO20" i="282"/>
  <c r="BX16" i="282"/>
  <c r="CO16" i="282"/>
  <c r="BX13" i="282"/>
  <c r="CO13" i="282"/>
  <c r="BX11" i="282"/>
  <c r="CO11" i="282"/>
  <c r="BX9" i="282"/>
  <c r="CO9" i="282"/>
  <c r="BX38" i="282"/>
  <c r="CO38" i="282"/>
  <c r="BX34" i="282"/>
  <c r="CO34" i="282"/>
  <c r="BX30" i="282"/>
  <c r="CO30" i="282"/>
  <c r="BX26" i="282"/>
  <c r="CO26" i="282"/>
  <c r="BX22" i="282"/>
  <c r="CO22" i="282"/>
  <c r="BX18" i="282"/>
  <c r="CO18" i="282"/>
  <c r="BX14" i="282"/>
  <c r="CO14" i="282"/>
  <c r="BX12" i="282"/>
  <c r="CO12" i="282"/>
  <c r="BX10" i="282"/>
  <c r="CO10" i="282"/>
  <c r="BX8" i="282"/>
  <c r="CO8" i="282"/>
  <c r="Z6" i="282"/>
  <c r="BH6" i="282"/>
  <c r="Z104" i="282"/>
  <c r="CK6" i="282"/>
  <c r="BT6" i="282"/>
  <c r="BT60" i="282"/>
  <c r="CK60" i="282"/>
  <c r="BT58" i="282"/>
  <c r="CK58" i="282"/>
  <c r="BT56" i="282"/>
  <c r="CK56" i="282"/>
  <c r="BT54" i="282"/>
  <c r="CK54" i="282"/>
  <c r="BT52" i="282"/>
  <c r="CK52" i="282"/>
  <c r="BT50" i="282"/>
  <c r="CK50" i="282"/>
  <c r="BT48" i="282"/>
  <c r="CK48" i="282"/>
  <c r="BT46" i="282"/>
  <c r="CK46" i="282"/>
  <c r="BT44" i="282"/>
  <c r="CK44" i="282"/>
  <c r="BT42" i="282"/>
  <c r="CK42" i="282"/>
  <c r="BT40" i="282"/>
  <c r="CK40" i="282"/>
  <c r="BT59" i="282"/>
  <c r="CK59" i="282"/>
  <c r="BT57" i="282"/>
  <c r="CK57" i="282"/>
  <c r="BT55" i="282"/>
  <c r="CK55" i="282"/>
  <c r="BT53" i="282"/>
  <c r="CK53" i="282"/>
  <c r="BT51" i="282"/>
  <c r="CK51" i="282"/>
  <c r="BT49" i="282"/>
  <c r="CK49" i="282"/>
  <c r="BT47" i="282"/>
  <c r="CK47" i="282"/>
  <c r="BT45" i="282"/>
  <c r="CK45" i="282"/>
  <c r="BT43" i="282"/>
  <c r="CK43" i="282"/>
  <c r="BT41" i="282"/>
  <c r="CK41" i="282"/>
  <c r="BT39" i="282"/>
  <c r="CK39" i="282"/>
  <c r="BT37" i="282"/>
  <c r="CK37" i="282"/>
  <c r="BT35" i="282"/>
  <c r="CK35" i="282"/>
  <c r="BT33" i="282"/>
  <c r="CK33" i="282"/>
  <c r="BT31" i="282"/>
  <c r="CK31" i="282"/>
  <c r="BT29" i="282"/>
  <c r="CK29" i="282"/>
  <c r="BT27" i="282"/>
  <c r="CK27" i="282"/>
  <c r="BT25" i="282"/>
  <c r="CK25" i="282"/>
  <c r="BT23" i="282"/>
  <c r="CK23" i="282"/>
  <c r="BT21" i="282"/>
  <c r="CK21" i="282"/>
  <c r="BT19" i="282"/>
  <c r="CK19" i="282"/>
  <c r="BT17" i="282"/>
  <c r="CK17" i="282"/>
  <c r="BT15" i="282"/>
  <c r="CK15" i="282"/>
  <c r="BT38" i="282"/>
  <c r="CK38" i="282"/>
  <c r="BT34" i="282"/>
  <c r="CK34" i="282"/>
  <c r="BT30" i="282"/>
  <c r="CK30" i="282"/>
  <c r="BT26" i="282"/>
  <c r="CK26" i="282"/>
  <c r="BT18" i="282"/>
  <c r="CK18" i="282"/>
  <c r="BT13" i="282"/>
  <c r="CK13" i="282"/>
  <c r="BT11" i="282"/>
  <c r="CK11" i="282"/>
  <c r="BT9" i="282"/>
  <c r="CK9" i="282"/>
  <c r="BT36" i="282"/>
  <c r="CK36" i="282"/>
  <c r="BT32" i="282"/>
  <c r="CK32" i="282"/>
  <c r="BT28" i="282"/>
  <c r="CK28" i="282"/>
  <c r="BT24" i="282"/>
  <c r="CK24" i="282"/>
  <c r="BT20" i="282"/>
  <c r="CK20" i="282"/>
  <c r="BT16" i="282"/>
  <c r="CK16" i="282"/>
  <c r="BT14" i="282"/>
  <c r="CK14" i="282"/>
  <c r="BT12" i="282"/>
  <c r="CK12" i="282"/>
  <c r="BT10" i="282"/>
  <c r="CK10" i="282"/>
  <c r="BT8" i="282"/>
  <c r="CK8" i="282"/>
  <c r="V6" i="282"/>
  <c r="V99" i="282"/>
  <c r="BD6" i="282"/>
  <c r="V104" i="282"/>
  <c r="BT22" i="282"/>
  <c r="CK22" i="282"/>
  <c r="CD6" i="281"/>
  <c r="CD60" i="281"/>
  <c r="CU60" i="281"/>
  <c r="CD58" i="281"/>
  <c r="CU58" i="281"/>
  <c r="CD56" i="281"/>
  <c r="CU56" i="281"/>
  <c r="CD54" i="281"/>
  <c r="CU54" i="281"/>
  <c r="CD52" i="281"/>
  <c r="CU52" i="281"/>
  <c r="CD50" i="281"/>
  <c r="CU50" i="281"/>
  <c r="CD48" i="281"/>
  <c r="CU48" i="281"/>
  <c r="CD46" i="281"/>
  <c r="CU46" i="281"/>
  <c r="CD44" i="281"/>
  <c r="CU44" i="281"/>
  <c r="CD42" i="281"/>
  <c r="CU42" i="281"/>
  <c r="CD40" i="281"/>
  <c r="CU40" i="281"/>
  <c r="CD38" i="281"/>
  <c r="CU38" i="281"/>
  <c r="CU6" i="281"/>
  <c r="CD59" i="281"/>
  <c r="CU59" i="281"/>
  <c r="CD57" i="281"/>
  <c r="CU57" i="281"/>
  <c r="CD55" i="281"/>
  <c r="CU55" i="281"/>
  <c r="CD53" i="281"/>
  <c r="CU53" i="281"/>
  <c r="CD51" i="281"/>
  <c r="CU51" i="281"/>
  <c r="CD49" i="281"/>
  <c r="CU49" i="281"/>
  <c r="CD47" i="281"/>
  <c r="CU47" i="281"/>
  <c r="CD45" i="281"/>
  <c r="CU45" i="281"/>
  <c r="CD43" i="281"/>
  <c r="CU43" i="281"/>
  <c r="CD41" i="281"/>
  <c r="CU41" i="281"/>
  <c r="CD39" i="281"/>
  <c r="CU39" i="281"/>
  <c r="CD36" i="281"/>
  <c r="CU36" i="281"/>
  <c r="CD34" i="281"/>
  <c r="CU34" i="281"/>
  <c r="CD32" i="281"/>
  <c r="CU32" i="281"/>
  <c r="CD30" i="281"/>
  <c r="CU30" i="281"/>
  <c r="CD28" i="281"/>
  <c r="CU28" i="281"/>
  <c r="CD26" i="281"/>
  <c r="CU26" i="281"/>
  <c r="CD24" i="281"/>
  <c r="CU24" i="281"/>
  <c r="CD22" i="281"/>
  <c r="CU22" i="281"/>
  <c r="CD20" i="281"/>
  <c r="CU20" i="281"/>
  <c r="CD18" i="281"/>
  <c r="CU18" i="281"/>
  <c r="CD16" i="281"/>
  <c r="CU16" i="281"/>
  <c r="CD14" i="281"/>
  <c r="CU14" i="281"/>
  <c r="CD37" i="281"/>
  <c r="CU37" i="281"/>
  <c r="CD35" i="281"/>
  <c r="CU35" i="281"/>
  <c r="CD33" i="281"/>
  <c r="CU33" i="281"/>
  <c r="CD31" i="281"/>
  <c r="CU31" i="281"/>
  <c r="CD29" i="281"/>
  <c r="CU29" i="281"/>
  <c r="CD27" i="281"/>
  <c r="CU27" i="281"/>
  <c r="CD25" i="281"/>
  <c r="CU25" i="281"/>
  <c r="CD23" i="281"/>
  <c r="CU23" i="281"/>
  <c r="CD21" i="281"/>
  <c r="CU21" i="281"/>
  <c r="CD19" i="281"/>
  <c r="CU19" i="281"/>
  <c r="CD17" i="281"/>
  <c r="CU17" i="281"/>
  <c r="CD15" i="281"/>
  <c r="CU15" i="281"/>
  <c r="CD13" i="281"/>
  <c r="CU13" i="281"/>
  <c r="CD11" i="281"/>
  <c r="CU11" i="281"/>
  <c r="CD9" i="281"/>
  <c r="CU9" i="281"/>
  <c r="AV6" i="281"/>
  <c r="AF6" i="281"/>
  <c r="BN6" i="281"/>
  <c r="AF104" i="281"/>
  <c r="CD12" i="281"/>
  <c r="CU12" i="281"/>
  <c r="CD10" i="281"/>
  <c r="CU10" i="281"/>
  <c r="CD8" i="281"/>
  <c r="CU8" i="281"/>
  <c r="BZ6" i="281"/>
  <c r="BZ60" i="281"/>
  <c r="CQ60" i="281"/>
  <c r="BZ58" i="281"/>
  <c r="CQ58" i="281"/>
  <c r="BZ56" i="281"/>
  <c r="CQ56" i="281"/>
  <c r="BZ54" i="281"/>
  <c r="CQ54" i="281"/>
  <c r="BZ52" i="281"/>
  <c r="CQ52" i="281"/>
  <c r="BZ50" i="281"/>
  <c r="CQ50" i="281"/>
  <c r="BZ48" i="281"/>
  <c r="CQ48" i="281"/>
  <c r="BZ46" i="281"/>
  <c r="CQ46" i="281"/>
  <c r="BZ44" i="281"/>
  <c r="CQ44" i="281"/>
  <c r="BZ42" i="281"/>
  <c r="CQ42" i="281"/>
  <c r="BZ40" i="281"/>
  <c r="CQ40" i="281"/>
  <c r="CQ6" i="281"/>
  <c r="BZ59" i="281"/>
  <c r="CQ59" i="281"/>
  <c r="BZ57" i="281"/>
  <c r="CQ57" i="281"/>
  <c r="BZ55" i="281"/>
  <c r="CQ55" i="281"/>
  <c r="BZ53" i="281"/>
  <c r="CQ53" i="281"/>
  <c r="BZ51" i="281"/>
  <c r="CQ51" i="281"/>
  <c r="BZ49" i="281"/>
  <c r="CQ49" i="281"/>
  <c r="BZ47" i="281"/>
  <c r="CQ47" i="281"/>
  <c r="BZ45" i="281"/>
  <c r="CQ45" i="281"/>
  <c r="BZ43" i="281"/>
  <c r="CQ43" i="281"/>
  <c r="BZ41" i="281"/>
  <c r="CQ41" i="281"/>
  <c r="BZ39" i="281"/>
  <c r="CQ39" i="281"/>
  <c r="BZ38" i="281"/>
  <c r="CQ38" i="281"/>
  <c r="BZ36" i="281"/>
  <c r="CQ36" i="281"/>
  <c r="BZ34" i="281"/>
  <c r="CQ34" i="281"/>
  <c r="BZ32" i="281"/>
  <c r="CQ32" i="281"/>
  <c r="BZ30" i="281"/>
  <c r="CQ30" i="281"/>
  <c r="BZ28" i="281"/>
  <c r="CQ28" i="281"/>
  <c r="BZ26" i="281"/>
  <c r="CQ26" i="281"/>
  <c r="BZ24" i="281"/>
  <c r="CQ24" i="281"/>
  <c r="BZ22" i="281"/>
  <c r="CQ22" i="281"/>
  <c r="BZ20" i="281"/>
  <c r="CQ20" i="281"/>
  <c r="BZ18" i="281"/>
  <c r="CQ18" i="281"/>
  <c r="BZ16" i="281"/>
  <c r="CQ16" i="281"/>
  <c r="BZ14" i="281"/>
  <c r="CQ14" i="281"/>
  <c r="BZ37" i="281"/>
  <c r="CQ37" i="281"/>
  <c r="BZ35" i="281"/>
  <c r="CQ35" i="281"/>
  <c r="BZ33" i="281"/>
  <c r="CQ33" i="281"/>
  <c r="BZ31" i="281"/>
  <c r="CQ31" i="281"/>
  <c r="BZ29" i="281"/>
  <c r="CQ29" i="281"/>
  <c r="BZ27" i="281"/>
  <c r="CQ27" i="281"/>
  <c r="BZ25" i="281"/>
  <c r="CQ25" i="281"/>
  <c r="BZ23" i="281"/>
  <c r="CQ23" i="281"/>
  <c r="BZ21" i="281"/>
  <c r="CQ21" i="281"/>
  <c r="BZ19" i="281"/>
  <c r="CQ19" i="281"/>
  <c r="BZ17" i="281"/>
  <c r="CQ17" i="281"/>
  <c r="BZ15" i="281"/>
  <c r="CQ15" i="281"/>
  <c r="BZ13" i="281"/>
  <c r="CQ13" i="281"/>
  <c r="BZ11" i="281"/>
  <c r="CQ11" i="281"/>
  <c r="BZ9" i="281"/>
  <c r="CQ9" i="281"/>
  <c r="AR6" i="281"/>
  <c r="AB6" i="281"/>
  <c r="BJ6" i="281"/>
  <c r="AB104" i="281"/>
  <c r="BZ12" i="281"/>
  <c r="CQ12" i="281"/>
  <c r="BZ10" i="281"/>
  <c r="CQ10" i="281"/>
  <c r="BZ8" i="281"/>
  <c r="CQ8" i="281"/>
  <c r="BV6" i="281"/>
  <c r="BV60" i="281"/>
  <c r="CM60" i="281"/>
  <c r="BV58" i="281"/>
  <c r="CM58" i="281"/>
  <c r="BV56" i="281"/>
  <c r="CM56" i="281"/>
  <c r="BV54" i="281"/>
  <c r="CM54" i="281"/>
  <c r="BV52" i="281"/>
  <c r="CM52" i="281"/>
  <c r="BV50" i="281"/>
  <c r="CM50" i="281"/>
  <c r="BV48" i="281"/>
  <c r="CM48" i="281"/>
  <c r="BV46" i="281"/>
  <c r="CM46" i="281"/>
  <c r="BV44" i="281"/>
  <c r="CM44" i="281"/>
  <c r="BV42" i="281"/>
  <c r="CM42" i="281"/>
  <c r="BV40" i="281"/>
  <c r="CM40" i="281"/>
  <c r="CM6" i="281"/>
  <c r="BV59" i="281"/>
  <c r="CM59" i="281"/>
  <c r="BV57" i="281"/>
  <c r="CM57" i="281"/>
  <c r="BV55" i="281"/>
  <c r="CM55" i="281"/>
  <c r="BV53" i="281"/>
  <c r="CM53" i="281"/>
  <c r="BV51" i="281"/>
  <c r="CM51" i="281"/>
  <c r="BV49" i="281"/>
  <c r="CM49" i="281"/>
  <c r="BV47" i="281"/>
  <c r="CM47" i="281"/>
  <c r="BV45" i="281"/>
  <c r="CM45" i="281"/>
  <c r="BV43" i="281"/>
  <c r="CM43" i="281"/>
  <c r="BV41" i="281"/>
  <c r="CM41" i="281"/>
  <c r="BV39" i="281"/>
  <c r="CM39" i="281"/>
  <c r="BV38" i="281"/>
  <c r="CM38" i="281"/>
  <c r="BV36" i="281"/>
  <c r="CM36" i="281"/>
  <c r="BV34" i="281"/>
  <c r="CM34" i="281"/>
  <c r="BV32" i="281"/>
  <c r="CM32" i="281"/>
  <c r="BV30" i="281"/>
  <c r="CM30" i="281"/>
  <c r="BV28" i="281"/>
  <c r="CM28" i="281"/>
  <c r="BV26" i="281"/>
  <c r="CM26" i="281"/>
  <c r="BV24" i="281"/>
  <c r="CM24" i="281"/>
  <c r="BV22" i="281"/>
  <c r="CM22" i="281"/>
  <c r="BV20" i="281"/>
  <c r="CM20" i="281"/>
  <c r="BV18" i="281"/>
  <c r="CM18" i="281"/>
  <c r="BV16" i="281"/>
  <c r="CM16" i="281"/>
  <c r="BV14" i="281"/>
  <c r="CM14" i="281"/>
  <c r="BV37" i="281"/>
  <c r="CM37" i="281"/>
  <c r="BV35" i="281"/>
  <c r="CM35" i="281"/>
  <c r="BV33" i="281"/>
  <c r="CM33" i="281"/>
  <c r="BV31" i="281"/>
  <c r="CM31" i="281"/>
  <c r="BV29" i="281"/>
  <c r="CM29" i="281"/>
  <c r="BV27" i="281"/>
  <c r="CM27" i="281"/>
  <c r="BV25" i="281"/>
  <c r="CM25" i="281"/>
  <c r="BV23" i="281"/>
  <c r="CM23" i="281"/>
  <c r="BV21" i="281"/>
  <c r="CM21" i="281"/>
  <c r="BV19" i="281"/>
  <c r="CM19" i="281"/>
  <c r="BV17" i="281"/>
  <c r="CM17" i="281"/>
  <c r="BV15" i="281"/>
  <c r="CM15" i="281"/>
  <c r="BV13" i="281"/>
  <c r="CM13" i="281"/>
  <c r="BV11" i="281"/>
  <c r="CM11" i="281"/>
  <c r="BV9" i="281"/>
  <c r="CM9" i="281"/>
  <c r="AN6" i="281"/>
  <c r="X6" i="281"/>
  <c r="BF6" i="281"/>
  <c r="X104" i="281"/>
  <c r="BV12" i="281"/>
  <c r="CM12" i="281"/>
  <c r="BV10" i="281"/>
  <c r="CM10" i="281"/>
  <c r="BV8" i="281"/>
  <c r="CM8" i="281"/>
  <c r="CI6" i="281"/>
  <c r="BR60" i="281"/>
  <c r="CI60" i="281"/>
  <c r="BR58" i="281"/>
  <c r="CI58" i="281"/>
  <c r="BR56" i="281"/>
  <c r="CI56" i="281"/>
  <c r="BR54" i="281"/>
  <c r="CI54" i="281"/>
  <c r="BR52" i="281"/>
  <c r="CI52" i="281"/>
  <c r="BR50" i="281"/>
  <c r="CI50" i="281"/>
  <c r="BR48" i="281"/>
  <c r="CI48" i="281"/>
  <c r="BR46" i="281"/>
  <c r="CI46" i="281"/>
  <c r="BR44" i="281"/>
  <c r="CI44" i="281"/>
  <c r="BR42" i="281"/>
  <c r="CI42" i="281"/>
  <c r="BR40" i="281"/>
  <c r="CI40" i="281"/>
  <c r="BR6" i="281"/>
  <c r="BR59" i="281"/>
  <c r="CI59" i="281"/>
  <c r="BR57" i="281"/>
  <c r="CI57" i="281"/>
  <c r="BR55" i="281"/>
  <c r="CI55" i="281"/>
  <c r="BR53" i="281"/>
  <c r="CI53" i="281"/>
  <c r="BR51" i="281"/>
  <c r="CI51" i="281"/>
  <c r="BR49" i="281"/>
  <c r="CI49" i="281"/>
  <c r="BR47" i="281"/>
  <c r="CI47" i="281"/>
  <c r="BR45" i="281"/>
  <c r="CI45" i="281"/>
  <c r="BR43" i="281"/>
  <c r="CI43" i="281"/>
  <c r="BR41" i="281"/>
  <c r="CI41" i="281"/>
  <c r="BR39" i="281"/>
  <c r="CI39" i="281"/>
  <c r="BR38" i="281"/>
  <c r="CI38" i="281"/>
  <c r="BR36" i="281"/>
  <c r="CI36" i="281"/>
  <c r="BR34" i="281"/>
  <c r="CI34" i="281"/>
  <c r="BR32" i="281"/>
  <c r="CI32" i="281"/>
  <c r="BR30" i="281"/>
  <c r="CI30" i="281"/>
  <c r="BR28" i="281"/>
  <c r="CI28" i="281"/>
  <c r="BR26" i="281"/>
  <c r="CI26" i="281"/>
  <c r="BR24" i="281"/>
  <c r="CI24" i="281"/>
  <c r="BR22" i="281"/>
  <c r="CI22" i="281"/>
  <c r="BR20" i="281"/>
  <c r="CI20" i="281"/>
  <c r="BR18" i="281"/>
  <c r="CI18" i="281"/>
  <c r="BR16" i="281"/>
  <c r="CI16" i="281"/>
  <c r="BR37" i="281"/>
  <c r="CI37" i="281"/>
  <c r="BR35" i="281"/>
  <c r="CI35" i="281"/>
  <c r="BR33" i="281"/>
  <c r="CI33" i="281"/>
  <c r="BR31" i="281"/>
  <c r="CI31" i="281"/>
  <c r="BR29" i="281"/>
  <c r="CI29" i="281"/>
  <c r="BR27" i="281"/>
  <c r="CI27" i="281"/>
  <c r="BR25" i="281"/>
  <c r="CI25" i="281"/>
  <c r="BR23" i="281"/>
  <c r="CI23" i="281"/>
  <c r="BR21" i="281"/>
  <c r="CI21" i="281"/>
  <c r="BR19" i="281"/>
  <c r="CI19" i="281"/>
  <c r="BR17" i="281"/>
  <c r="CI17" i="281"/>
  <c r="BR15" i="281"/>
  <c r="CI15" i="281"/>
  <c r="BR13" i="281"/>
  <c r="CI13" i="281"/>
  <c r="BR11" i="281"/>
  <c r="CI11" i="281"/>
  <c r="BR9" i="281"/>
  <c r="CI9" i="281"/>
  <c r="BB6" i="281"/>
  <c r="T104" i="281"/>
  <c r="BR14" i="281"/>
  <c r="CI14" i="281"/>
  <c r="BR12" i="281"/>
  <c r="CI12" i="281"/>
  <c r="BR10" i="281"/>
  <c r="CI10" i="281"/>
  <c r="BR8" i="281"/>
  <c r="CI8" i="281"/>
  <c r="CC6" i="281"/>
  <c r="CC59" i="281"/>
  <c r="CT59" i="281"/>
  <c r="CC57" i="281"/>
  <c r="CT57" i="281"/>
  <c r="CC55" i="281"/>
  <c r="CT55" i="281"/>
  <c r="CC53" i="281"/>
  <c r="CT53" i="281"/>
  <c r="CC51" i="281"/>
  <c r="CT51" i="281"/>
  <c r="CC49" i="281"/>
  <c r="CT49" i="281"/>
  <c r="CC47" i="281"/>
  <c r="CT47" i="281"/>
  <c r="CC45" i="281"/>
  <c r="CT45" i="281"/>
  <c r="CC43" i="281"/>
  <c r="CT43" i="281"/>
  <c r="CC41" i="281"/>
  <c r="CT41" i="281"/>
  <c r="CC39" i="281"/>
  <c r="CT39" i="281"/>
  <c r="CT6" i="281"/>
  <c r="CC60" i="281"/>
  <c r="CT60" i="281"/>
  <c r="CC58" i="281"/>
  <c r="CT58" i="281"/>
  <c r="CC56" i="281"/>
  <c r="CT56" i="281"/>
  <c r="CC54" i="281"/>
  <c r="CT54" i="281"/>
  <c r="CC52" i="281"/>
  <c r="CT52" i="281"/>
  <c r="CC50" i="281"/>
  <c r="CT50" i="281"/>
  <c r="CC48" i="281"/>
  <c r="CT48" i="281"/>
  <c r="CC46" i="281"/>
  <c r="CT46" i="281"/>
  <c r="CC44" i="281"/>
  <c r="CT44" i="281"/>
  <c r="CC42" i="281"/>
  <c r="CT42" i="281"/>
  <c r="CC40" i="281"/>
  <c r="CT40" i="281"/>
  <c r="CC38" i="281"/>
  <c r="CT38" i="281"/>
  <c r="CC35" i="281"/>
  <c r="CT35" i="281"/>
  <c r="CC31" i="281"/>
  <c r="CT31" i="281"/>
  <c r="CC27" i="281"/>
  <c r="CT27" i="281"/>
  <c r="CC23" i="281"/>
  <c r="CT23" i="281"/>
  <c r="CC19" i="281"/>
  <c r="CT19" i="281"/>
  <c r="CC15" i="281"/>
  <c r="CT15" i="281"/>
  <c r="CC36" i="281"/>
  <c r="CT36" i="281"/>
  <c r="CC32" i="281"/>
  <c r="CT32" i="281"/>
  <c r="CC28" i="281"/>
  <c r="CT28" i="281"/>
  <c r="CC24" i="281"/>
  <c r="CT24" i="281"/>
  <c r="CC20" i="281"/>
  <c r="CT20" i="281"/>
  <c r="CC16" i="281"/>
  <c r="CT16" i="281"/>
  <c r="CC13" i="281"/>
  <c r="CT13" i="281"/>
  <c r="CC11" i="281"/>
  <c r="CT11" i="281"/>
  <c r="CC9" i="281"/>
  <c r="CT9" i="281"/>
  <c r="BM6" i="281"/>
  <c r="AE104" i="281"/>
  <c r="CC37" i="281"/>
  <c r="CT37" i="281"/>
  <c r="CC33" i="281"/>
  <c r="CT33" i="281"/>
  <c r="CC29" i="281"/>
  <c r="CT29" i="281"/>
  <c r="CC25" i="281"/>
  <c r="CT25" i="281"/>
  <c r="CC21" i="281"/>
  <c r="CT21" i="281"/>
  <c r="CC17" i="281"/>
  <c r="CT17" i="281"/>
  <c r="CC34" i="281"/>
  <c r="CT34" i="281"/>
  <c r="CC30" i="281"/>
  <c r="CT30" i="281"/>
  <c r="CC26" i="281"/>
  <c r="CT26" i="281"/>
  <c r="CC22" i="281"/>
  <c r="CT22" i="281"/>
  <c r="CC18" i="281"/>
  <c r="CT18" i="281"/>
  <c r="CC14" i="281"/>
  <c r="CT14" i="281"/>
  <c r="CC12" i="281"/>
  <c r="CT12" i="281"/>
  <c r="CC10" i="281"/>
  <c r="CT10" i="281"/>
  <c r="CC8" i="281"/>
  <c r="CT8" i="281"/>
  <c r="AU6" i="281"/>
  <c r="AE6" i="281"/>
  <c r="BY6" i="281"/>
  <c r="BY59" i="281"/>
  <c r="CP59" i="281"/>
  <c r="BY57" i="281"/>
  <c r="CP57" i="281"/>
  <c r="BY55" i="281"/>
  <c r="CP55" i="281"/>
  <c r="BY53" i="281"/>
  <c r="CP53" i="281"/>
  <c r="BY51" i="281"/>
  <c r="CP51" i="281"/>
  <c r="BY49" i="281"/>
  <c r="CP49" i="281"/>
  <c r="BY47" i="281"/>
  <c r="CP47" i="281"/>
  <c r="BY45" i="281"/>
  <c r="CP45" i="281"/>
  <c r="BY43" i="281"/>
  <c r="CP43" i="281"/>
  <c r="BY41" i="281"/>
  <c r="CP41" i="281"/>
  <c r="BY39" i="281"/>
  <c r="CP39" i="281"/>
  <c r="CP6" i="281"/>
  <c r="BY60" i="281"/>
  <c r="CP60" i="281"/>
  <c r="BY58" i="281"/>
  <c r="CP58" i="281"/>
  <c r="BY56" i="281"/>
  <c r="CP56" i="281"/>
  <c r="BY54" i="281"/>
  <c r="CP54" i="281"/>
  <c r="BY52" i="281"/>
  <c r="CP52" i="281"/>
  <c r="BY50" i="281"/>
  <c r="CP50" i="281"/>
  <c r="BY48" i="281"/>
  <c r="CP48" i="281"/>
  <c r="BY46" i="281"/>
  <c r="CP46" i="281"/>
  <c r="BY44" i="281"/>
  <c r="CP44" i="281"/>
  <c r="BY42" i="281"/>
  <c r="CP42" i="281"/>
  <c r="BY40" i="281"/>
  <c r="CP40" i="281"/>
  <c r="BY37" i="281"/>
  <c r="CP37" i="281"/>
  <c r="BY33" i="281"/>
  <c r="CP33" i="281"/>
  <c r="BY29" i="281"/>
  <c r="CP29" i="281"/>
  <c r="BY25" i="281"/>
  <c r="CP25" i="281"/>
  <c r="BY21" i="281"/>
  <c r="CP21" i="281"/>
  <c r="BY17" i="281"/>
  <c r="CP17" i="281"/>
  <c r="BY38" i="281"/>
  <c r="CP38" i="281"/>
  <c r="BY34" i="281"/>
  <c r="CP34" i="281"/>
  <c r="BY30" i="281"/>
  <c r="CP30" i="281"/>
  <c r="BY26" i="281"/>
  <c r="CP26" i="281"/>
  <c r="BY22" i="281"/>
  <c r="CP22" i="281"/>
  <c r="BY18" i="281"/>
  <c r="CP18" i="281"/>
  <c r="BY14" i="281"/>
  <c r="CP14" i="281"/>
  <c r="BY13" i="281"/>
  <c r="CP13" i="281"/>
  <c r="BY11" i="281"/>
  <c r="CP11" i="281"/>
  <c r="BY9" i="281"/>
  <c r="CP9" i="281"/>
  <c r="BI6" i="281"/>
  <c r="AA104" i="281"/>
  <c r="BY35" i="281"/>
  <c r="CP35" i="281"/>
  <c r="BY31" i="281"/>
  <c r="CP31" i="281"/>
  <c r="BY27" i="281"/>
  <c r="CP27" i="281"/>
  <c r="BY23" i="281"/>
  <c r="CP23" i="281"/>
  <c r="BY19" i="281"/>
  <c r="CP19" i="281"/>
  <c r="BY15" i="281"/>
  <c r="CP15" i="281"/>
  <c r="BY36" i="281"/>
  <c r="CP36" i="281"/>
  <c r="BY32" i="281"/>
  <c r="CP32" i="281"/>
  <c r="BY28" i="281"/>
  <c r="CP28" i="281"/>
  <c r="BY24" i="281"/>
  <c r="CP24" i="281"/>
  <c r="BY20" i="281"/>
  <c r="CP20" i="281"/>
  <c r="BY16" i="281"/>
  <c r="CP16" i="281"/>
  <c r="BY12" i="281"/>
  <c r="CP12" i="281"/>
  <c r="BY10" i="281"/>
  <c r="CP10" i="281"/>
  <c r="BY8" i="281"/>
  <c r="CP8" i="281"/>
  <c r="AQ6" i="281"/>
  <c r="AA6" i="281"/>
  <c r="BU6" i="281"/>
  <c r="BU59" i="281"/>
  <c r="CL59" i="281"/>
  <c r="BU57" i="281"/>
  <c r="CL57" i="281"/>
  <c r="BU55" i="281"/>
  <c r="CL55" i="281"/>
  <c r="BU53" i="281"/>
  <c r="CL53" i="281"/>
  <c r="BU51" i="281"/>
  <c r="CL51" i="281"/>
  <c r="BU49" i="281"/>
  <c r="CL49" i="281"/>
  <c r="BU47" i="281"/>
  <c r="CL47" i="281"/>
  <c r="BU45" i="281"/>
  <c r="CL45" i="281"/>
  <c r="BU43" i="281"/>
  <c r="CL43" i="281"/>
  <c r="BU41" i="281"/>
  <c r="CL41" i="281"/>
  <c r="BU39" i="281"/>
  <c r="CL39" i="281"/>
  <c r="CL6" i="281"/>
  <c r="BU60" i="281"/>
  <c r="CL60" i="281"/>
  <c r="BU58" i="281"/>
  <c r="CL58" i="281"/>
  <c r="BU56" i="281"/>
  <c r="CL56" i="281"/>
  <c r="BU54" i="281"/>
  <c r="CL54" i="281"/>
  <c r="BU52" i="281"/>
  <c r="CL52" i="281"/>
  <c r="BU50" i="281"/>
  <c r="CL50" i="281"/>
  <c r="BU48" i="281"/>
  <c r="CL48" i="281"/>
  <c r="BU46" i="281"/>
  <c r="CL46" i="281"/>
  <c r="BU44" i="281"/>
  <c r="CL44" i="281"/>
  <c r="BU42" i="281"/>
  <c r="CL42" i="281"/>
  <c r="BU40" i="281"/>
  <c r="CL40" i="281"/>
  <c r="BU35" i="281"/>
  <c r="CL35" i="281"/>
  <c r="BU31" i="281"/>
  <c r="CL31" i="281"/>
  <c r="BU27" i="281"/>
  <c r="CL27" i="281"/>
  <c r="BU23" i="281"/>
  <c r="CL23" i="281"/>
  <c r="BU19" i="281"/>
  <c r="CL19" i="281"/>
  <c r="BU15" i="281"/>
  <c r="CL15" i="281"/>
  <c r="BU36" i="281"/>
  <c r="CL36" i="281"/>
  <c r="BU32" i="281"/>
  <c r="CL32" i="281"/>
  <c r="BU28" i="281"/>
  <c r="CL28" i="281"/>
  <c r="BU24" i="281"/>
  <c r="CL24" i="281"/>
  <c r="BU20" i="281"/>
  <c r="CL20" i="281"/>
  <c r="BU16" i="281"/>
  <c r="CL16" i="281"/>
  <c r="BU13" i="281"/>
  <c r="CL13" i="281"/>
  <c r="BU11" i="281"/>
  <c r="CL11" i="281"/>
  <c r="BU9" i="281"/>
  <c r="CL9" i="281"/>
  <c r="BE6" i="281"/>
  <c r="W104" i="281"/>
  <c r="BU37" i="281"/>
  <c r="CL37" i="281"/>
  <c r="BU33" i="281"/>
  <c r="CL33" i="281"/>
  <c r="BU29" i="281"/>
  <c r="CL29" i="281"/>
  <c r="BU25" i="281"/>
  <c r="CL25" i="281"/>
  <c r="BU21" i="281"/>
  <c r="CL21" i="281"/>
  <c r="BU17" i="281"/>
  <c r="CL17" i="281"/>
  <c r="BU38" i="281"/>
  <c r="CL38" i="281"/>
  <c r="BU34" i="281"/>
  <c r="CL34" i="281"/>
  <c r="BU30" i="281"/>
  <c r="CL30" i="281"/>
  <c r="BU26" i="281"/>
  <c r="CL26" i="281"/>
  <c r="BU22" i="281"/>
  <c r="CL22" i="281"/>
  <c r="BU18" i="281"/>
  <c r="CL18" i="281"/>
  <c r="BU14" i="281"/>
  <c r="CL14" i="281"/>
  <c r="BU12" i="281"/>
  <c r="CL12" i="281"/>
  <c r="BU10" i="281"/>
  <c r="CL10" i="281"/>
  <c r="BU8" i="281"/>
  <c r="CL8" i="281"/>
  <c r="AM6" i="281"/>
  <c r="W6" i="281"/>
  <c r="CS6" i="281"/>
  <c r="CB59" i="281"/>
  <c r="CS59" i="281"/>
  <c r="CB57" i="281"/>
  <c r="CS57" i="281"/>
  <c r="CB55" i="281"/>
  <c r="CS55" i="281"/>
  <c r="CB53" i="281"/>
  <c r="CS53" i="281"/>
  <c r="CB51" i="281"/>
  <c r="CS51" i="281"/>
  <c r="CB49" i="281"/>
  <c r="CS49" i="281"/>
  <c r="CB47" i="281"/>
  <c r="CS47" i="281"/>
  <c r="CB45" i="281"/>
  <c r="CS45" i="281"/>
  <c r="CB43" i="281"/>
  <c r="CS43" i="281"/>
  <c r="CB41" i="281"/>
  <c r="CS41" i="281"/>
  <c r="CB39" i="281"/>
  <c r="CS39" i="281"/>
  <c r="CB6" i="281"/>
  <c r="CB60" i="281"/>
  <c r="CS60" i="281"/>
  <c r="CB58" i="281"/>
  <c r="CS58" i="281"/>
  <c r="CB56" i="281"/>
  <c r="CS56" i="281"/>
  <c r="CB54" i="281"/>
  <c r="CS54" i="281"/>
  <c r="CB52" i="281"/>
  <c r="CS52" i="281"/>
  <c r="CB50" i="281"/>
  <c r="CS50" i="281"/>
  <c r="CB48" i="281"/>
  <c r="CS48" i="281"/>
  <c r="CB46" i="281"/>
  <c r="CS46" i="281"/>
  <c r="CB44" i="281"/>
  <c r="CS44" i="281"/>
  <c r="CB42" i="281"/>
  <c r="CS42" i="281"/>
  <c r="CB40" i="281"/>
  <c r="CS40" i="281"/>
  <c r="CB38" i="281"/>
  <c r="CS38" i="281"/>
  <c r="CB37" i="281"/>
  <c r="CS37" i="281"/>
  <c r="CB35" i="281"/>
  <c r="CS35" i="281"/>
  <c r="CB33" i="281"/>
  <c r="CS33" i="281"/>
  <c r="CB31" i="281"/>
  <c r="CS31" i="281"/>
  <c r="CB29" i="281"/>
  <c r="CS29" i="281"/>
  <c r="CB27" i="281"/>
  <c r="CS27" i="281"/>
  <c r="CB25" i="281"/>
  <c r="CS25" i="281"/>
  <c r="CB23" i="281"/>
  <c r="CS23" i="281"/>
  <c r="CB21" i="281"/>
  <c r="CS21" i="281"/>
  <c r="CB19" i="281"/>
  <c r="CS19" i="281"/>
  <c r="CB17" i="281"/>
  <c r="CS17" i="281"/>
  <c r="CB15" i="281"/>
  <c r="CS15" i="281"/>
  <c r="CB36" i="281"/>
  <c r="CS36" i="281"/>
  <c r="CB34" i="281"/>
  <c r="CS34" i="281"/>
  <c r="CB32" i="281"/>
  <c r="CS32" i="281"/>
  <c r="CB30" i="281"/>
  <c r="CS30" i="281"/>
  <c r="CB28" i="281"/>
  <c r="CS28" i="281"/>
  <c r="CB26" i="281"/>
  <c r="CS26" i="281"/>
  <c r="CB24" i="281"/>
  <c r="CS24" i="281"/>
  <c r="CB22" i="281"/>
  <c r="CS22" i="281"/>
  <c r="CB20" i="281"/>
  <c r="CS20" i="281"/>
  <c r="CB18" i="281"/>
  <c r="CS18" i="281"/>
  <c r="CB16" i="281"/>
  <c r="CS16" i="281"/>
  <c r="CB14" i="281"/>
  <c r="CS14" i="281"/>
  <c r="CB12" i="281"/>
  <c r="CS12" i="281"/>
  <c r="CB10" i="281"/>
  <c r="CS10" i="281"/>
  <c r="CB8" i="281"/>
  <c r="CS8" i="281"/>
  <c r="CB13" i="281"/>
  <c r="CS13" i="281"/>
  <c r="CB11" i="281"/>
  <c r="CS11" i="281"/>
  <c r="CB9" i="281"/>
  <c r="CS9" i="281"/>
  <c r="AT6" i="281"/>
  <c r="AD6" i="281"/>
  <c r="AD99" i="281"/>
  <c r="BL6" i="281"/>
  <c r="CO6" i="281"/>
  <c r="BX59" i="281"/>
  <c r="CO59" i="281"/>
  <c r="BX57" i="281"/>
  <c r="CO57" i="281"/>
  <c r="BX55" i="281"/>
  <c r="CO55" i="281"/>
  <c r="BX53" i="281"/>
  <c r="CO53" i="281"/>
  <c r="BX51" i="281"/>
  <c r="CO51" i="281"/>
  <c r="BX49" i="281"/>
  <c r="CO49" i="281"/>
  <c r="BX47" i="281"/>
  <c r="CO47" i="281"/>
  <c r="BX45" i="281"/>
  <c r="CO45" i="281"/>
  <c r="BX43" i="281"/>
  <c r="CO43" i="281"/>
  <c r="BX41" i="281"/>
  <c r="CO41" i="281"/>
  <c r="BX39" i="281"/>
  <c r="CO39" i="281"/>
  <c r="BX6" i="281"/>
  <c r="BX60" i="281"/>
  <c r="CO60" i="281"/>
  <c r="BX58" i="281"/>
  <c r="CO58" i="281"/>
  <c r="BX56" i="281"/>
  <c r="CO56" i="281"/>
  <c r="BX54" i="281"/>
  <c r="CO54" i="281"/>
  <c r="BX52" i="281"/>
  <c r="CO52" i="281"/>
  <c r="BX50" i="281"/>
  <c r="CO50" i="281"/>
  <c r="BX48" i="281"/>
  <c r="CO48" i="281"/>
  <c r="BX46" i="281"/>
  <c r="CO46" i="281"/>
  <c r="BX44" i="281"/>
  <c r="CO44" i="281"/>
  <c r="BX42" i="281"/>
  <c r="CO42" i="281"/>
  <c r="BX40" i="281"/>
  <c r="CO40" i="281"/>
  <c r="BX37" i="281"/>
  <c r="CO37" i="281"/>
  <c r="BX35" i="281"/>
  <c r="CO35" i="281"/>
  <c r="BX33" i="281"/>
  <c r="CO33" i="281"/>
  <c r="BX31" i="281"/>
  <c r="CO31" i="281"/>
  <c r="BX29" i="281"/>
  <c r="CO29" i="281"/>
  <c r="BX27" i="281"/>
  <c r="CO27" i="281"/>
  <c r="BX25" i="281"/>
  <c r="CO25" i="281"/>
  <c r="BX23" i="281"/>
  <c r="CO23" i="281"/>
  <c r="BX21" i="281"/>
  <c r="CO21" i="281"/>
  <c r="BX19" i="281"/>
  <c r="CO19" i="281"/>
  <c r="BX17" i="281"/>
  <c r="CO17" i="281"/>
  <c r="BX15" i="281"/>
  <c r="CO15" i="281"/>
  <c r="BX38" i="281"/>
  <c r="CO38" i="281"/>
  <c r="BX36" i="281"/>
  <c r="CO36" i="281"/>
  <c r="BX34" i="281"/>
  <c r="CO34" i="281"/>
  <c r="BX32" i="281"/>
  <c r="CO32" i="281"/>
  <c r="BX30" i="281"/>
  <c r="CO30" i="281"/>
  <c r="BX28" i="281"/>
  <c r="CO28" i="281"/>
  <c r="BX26" i="281"/>
  <c r="CO26" i="281"/>
  <c r="BX24" i="281"/>
  <c r="CO24" i="281"/>
  <c r="BX22" i="281"/>
  <c r="CO22" i="281"/>
  <c r="BX20" i="281"/>
  <c r="CO20" i="281"/>
  <c r="BX18" i="281"/>
  <c r="CO18" i="281"/>
  <c r="BX16" i="281"/>
  <c r="CO16" i="281"/>
  <c r="BX14" i="281"/>
  <c r="CO14" i="281"/>
  <c r="BX12" i="281"/>
  <c r="CO12" i="281"/>
  <c r="BX10" i="281"/>
  <c r="CO10" i="281"/>
  <c r="BX8" i="281"/>
  <c r="CO8" i="281"/>
  <c r="BX13" i="281"/>
  <c r="CO13" i="281"/>
  <c r="BX11" i="281"/>
  <c r="CO11" i="281"/>
  <c r="BX9" i="281"/>
  <c r="CO9" i="281"/>
  <c r="AP6" i="281"/>
  <c r="Z6" i="281"/>
  <c r="Z99" i="281"/>
  <c r="BH6" i="281"/>
  <c r="Z104" i="281"/>
  <c r="CK6" i="281"/>
  <c r="BT59" i="281"/>
  <c r="CK59" i="281"/>
  <c r="BT57" i="281"/>
  <c r="CK57" i="281"/>
  <c r="BT55" i="281"/>
  <c r="CK55" i="281"/>
  <c r="BT53" i="281"/>
  <c r="CK53" i="281"/>
  <c r="BT51" i="281"/>
  <c r="CK51" i="281"/>
  <c r="BT49" i="281"/>
  <c r="CK49" i="281"/>
  <c r="BT47" i="281"/>
  <c r="CK47" i="281"/>
  <c r="BT45" i="281"/>
  <c r="CK45" i="281"/>
  <c r="BT43" i="281"/>
  <c r="CK43" i="281"/>
  <c r="BT41" i="281"/>
  <c r="CK41" i="281"/>
  <c r="BT39" i="281"/>
  <c r="CK39" i="281"/>
  <c r="BT6" i="281"/>
  <c r="BT60" i="281"/>
  <c r="CK60" i="281"/>
  <c r="BT58" i="281"/>
  <c r="CK58" i="281"/>
  <c r="BT56" i="281"/>
  <c r="CK56" i="281"/>
  <c r="BT54" i="281"/>
  <c r="CK54" i="281"/>
  <c r="BT52" i="281"/>
  <c r="CK52" i="281"/>
  <c r="BT50" i="281"/>
  <c r="CK50" i="281"/>
  <c r="BT48" i="281"/>
  <c r="CK48" i="281"/>
  <c r="BT46" i="281"/>
  <c r="CK46" i="281"/>
  <c r="BT44" i="281"/>
  <c r="CK44" i="281"/>
  <c r="BT42" i="281"/>
  <c r="CK42" i="281"/>
  <c r="BT40" i="281"/>
  <c r="CK40" i="281"/>
  <c r="BT37" i="281"/>
  <c r="CK37" i="281"/>
  <c r="BT35" i="281"/>
  <c r="CK35" i="281"/>
  <c r="BT33" i="281"/>
  <c r="CK33" i="281"/>
  <c r="BT31" i="281"/>
  <c r="CK31" i="281"/>
  <c r="BT29" i="281"/>
  <c r="CK29" i="281"/>
  <c r="BT27" i="281"/>
  <c r="CK27" i="281"/>
  <c r="BT25" i="281"/>
  <c r="CK25" i="281"/>
  <c r="BT23" i="281"/>
  <c r="CK23" i="281"/>
  <c r="BT21" i="281"/>
  <c r="CK21" i="281"/>
  <c r="BT19" i="281"/>
  <c r="CK19" i="281"/>
  <c r="BT17" i="281"/>
  <c r="CK17" i="281"/>
  <c r="BT15" i="281"/>
  <c r="CK15" i="281"/>
  <c r="BT38" i="281"/>
  <c r="CK38" i="281"/>
  <c r="BT36" i="281"/>
  <c r="CK36" i="281"/>
  <c r="BT34" i="281"/>
  <c r="CK34" i="281"/>
  <c r="BT32" i="281"/>
  <c r="CK32" i="281"/>
  <c r="BT30" i="281"/>
  <c r="CK30" i="281"/>
  <c r="BT28" i="281"/>
  <c r="CK28" i="281"/>
  <c r="BT26" i="281"/>
  <c r="CK26" i="281"/>
  <c r="BT24" i="281"/>
  <c r="CK24" i="281"/>
  <c r="BT22" i="281"/>
  <c r="CK22" i="281"/>
  <c r="BT20" i="281"/>
  <c r="CK20" i="281"/>
  <c r="BT18" i="281"/>
  <c r="CK18" i="281"/>
  <c r="BT16" i="281"/>
  <c r="CK16" i="281"/>
  <c r="BT14" i="281"/>
  <c r="CK14" i="281"/>
  <c r="BT12" i="281"/>
  <c r="CK12" i="281"/>
  <c r="BT10" i="281"/>
  <c r="CK10" i="281"/>
  <c r="BT8" i="281"/>
  <c r="CK8" i="281"/>
  <c r="BT13" i="281"/>
  <c r="CK13" i="281"/>
  <c r="BT11" i="281"/>
  <c r="CK11" i="281"/>
  <c r="BT9" i="281"/>
  <c r="CK9" i="281"/>
  <c r="AL6" i="281"/>
  <c r="V6" i="281"/>
  <c r="V99" i="281"/>
  <c r="BD6" i="281"/>
  <c r="CV6" i="281"/>
  <c r="CE60" i="281"/>
  <c r="CV60" i="281"/>
  <c r="CE58" i="281"/>
  <c r="CV58" i="281"/>
  <c r="CE56" i="281"/>
  <c r="CV56" i="281"/>
  <c r="CE54" i="281"/>
  <c r="CV54" i="281"/>
  <c r="CE52" i="281"/>
  <c r="CV52" i="281"/>
  <c r="CE50" i="281"/>
  <c r="CV50" i="281"/>
  <c r="CE48" i="281"/>
  <c r="CV48" i="281"/>
  <c r="CE46" i="281"/>
  <c r="CV46" i="281"/>
  <c r="CE44" i="281"/>
  <c r="CV44" i="281"/>
  <c r="CE42" i="281"/>
  <c r="CV42" i="281"/>
  <c r="CE40" i="281"/>
  <c r="CV40" i="281"/>
  <c r="CE38" i="281"/>
  <c r="CV38" i="281"/>
  <c r="CE6" i="281"/>
  <c r="CE59" i="281"/>
  <c r="CV59" i="281"/>
  <c r="CE57" i="281"/>
  <c r="CV57" i="281"/>
  <c r="CE55" i="281"/>
  <c r="CV55" i="281"/>
  <c r="CE53" i="281"/>
  <c r="CV53" i="281"/>
  <c r="CE51" i="281"/>
  <c r="CV51" i="281"/>
  <c r="CE49" i="281"/>
  <c r="CV49" i="281"/>
  <c r="CE47" i="281"/>
  <c r="CV47" i="281"/>
  <c r="CE45" i="281"/>
  <c r="CV45" i="281"/>
  <c r="CE43" i="281"/>
  <c r="CV43" i="281"/>
  <c r="CE41" i="281"/>
  <c r="CV41" i="281"/>
  <c r="CE39" i="281"/>
  <c r="CV39" i="281"/>
  <c r="CE36" i="281"/>
  <c r="CV36" i="281"/>
  <c r="CE32" i="281"/>
  <c r="CV32" i="281"/>
  <c r="CE28" i="281"/>
  <c r="CV28" i="281"/>
  <c r="CE24" i="281"/>
  <c r="CV24" i="281"/>
  <c r="CE20" i="281"/>
  <c r="CV20" i="281"/>
  <c r="CE16" i="281"/>
  <c r="CV16" i="281"/>
  <c r="CE37" i="281"/>
  <c r="CV37" i="281"/>
  <c r="CE33" i="281"/>
  <c r="CV33" i="281"/>
  <c r="CE29" i="281"/>
  <c r="CV29" i="281"/>
  <c r="CE25" i="281"/>
  <c r="CV25" i="281"/>
  <c r="CE21" i="281"/>
  <c r="CV21" i="281"/>
  <c r="CE17" i="281"/>
  <c r="CV17" i="281"/>
  <c r="CE12" i="281"/>
  <c r="CV12" i="281"/>
  <c r="CE10" i="281"/>
  <c r="CV10" i="281"/>
  <c r="CE8" i="281"/>
  <c r="CV8" i="281"/>
  <c r="AW6" i="281"/>
  <c r="AG6" i="281"/>
  <c r="CE34" i="281"/>
  <c r="CV34" i="281"/>
  <c r="CE30" i="281"/>
  <c r="CV30" i="281"/>
  <c r="CE26" i="281"/>
  <c r="CV26" i="281"/>
  <c r="CE22" i="281"/>
  <c r="CV22" i="281"/>
  <c r="CE18" i="281"/>
  <c r="CV18" i="281"/>
  <c r="CE14" i="281"/>
  <c r="CV14" i="281"/>
  <c r="CE35" i="281"/>
  <c r="CV35" i="281"/>
  <c r="CE31" i="281"/>
  <c r="CV31" i="281"/>
  <c r="CE27" i="281"/>
  <c r="CV27" i="281"/>
  <c r="CE23" i="281"/>
  <c r="CV23" i="281"/>
  <c r="CE19" i="281"/>
  <c r="CV19" i="281"/>
  <c r="CE15" i="281"/>
  <c r="CV15" i="281"/>
  <c r="CE13" i="281"/>
  <c r="CV13" i="281"/>
  <c r="CE11" i="281"/>
  <c r="CV11" i="281"/>
  <c r="CE9" i="281"/>
  <c r="CV9" i="281"/>
  <c r="BO6" i="281"/>
  <c r="CR6" i="281"/>
  <c r="CA60" i="281"/>
  <c r="CR60" i="281"/>
  <c r="CA58" i="281"/>
  <c r="CR58" i="281"/>
  <c r="CA56" i="281"/>
  <c r="CR56" i="281"/>
  <c r="CA54" i="281"/>
  <c r="CR54" i="281"/>
  <c r="CA52" i="281"/>
  <c r="CR52" i="281"/>
  <c r="CA50" i="281"/>
  <c r="CR50" i="281"/>
  <c r="CA48" i="281"/>
  <c r="CR48" i="281"/>
  <c r="CA46" i="281"/>
  <c r="CR46" i="281"/>
  <c r="CA44" i="281"/>
  <c r="CR44" i="281"/>
  <c r="CA42" i="281"/>
  <c r="CR42" i="281"/>
  <c r="CA40" i="281"/>
  <c r="CR40" i="281"/>
  <c r="CA6" i="281"/>
  <c r="CA59" i="281"/>
  <c r="CR59" i="281"/>
  <c r="CA57" i="281"/>
  <c r="CR57" i="281"/>
  <c r="CA55" i="281"/>
  <c r="CR55" i="281"/>
  <c r="CA53" i="281"/>
  <c r="CR53" i="281"/>
  <c r="CA51" i="281"/>
  <c r="CR51" i="281"/>
  <c r="CA49" i="281"/>
  <c r="CR49" i="281"/>
  <c r="CA47" i="281"/>
  <c r="CR47" i="281"/>
  <c r="CA45" i="281"/>
  <c r="CR45" i="281"/>
  <c r="CA43" i="281"/>
  <c r="CR43" i="281"/>
  <c r="CA41" i="281"/>
  <c r="CR41" i="281"/>
  <c r="CA39" i="281"/>
  <c r="CR39" i="281"/>
  <c r="CA38" i="281"/>
  <c r="CR38" i="281"/>
  <c r="CA34" i="281"/>
  <c r="CR34" i="281"/>
  <c r="CA30" i="281"/>
  <c r="CR30" i="281"/>
  <c r="CA26" i="281"/>
  <c r="CR26" i="281"/>
  <c r="CA22" i="281"/>
  <c r="CR22" i="281"/>
  <c r="CA18" i="281"/>
  <c r="CR18" i="281"/>
  <c r="CA14" i="281"/>
  <c r="CR14" i="281"/>
  <c r="CA35" i="281"/>
  <c r="CR35" i="281"/>
  <c r="CA31" i="281"/>
  <c r="CR31" i="281"/>
  <c r="CA27" i="281"/>
  <c r="CR27" i="281"/>
  <c r="CA23" i="281"/>
  <c r="CR23" i="281"/>
  <c r="CA19" i="281"/>
  <c r="CR19" i="281"/>
  <c r="CA15" i="281"/>
  <c r="CR15" i="281"/>
  <c r="CA12" i="281"/>
  <c r="CR12" i="281"/>
  <c r="CA10" i="281"/>
  <c r="CR10" i="281"/>
  <c r="CA8" i="281"/>
  <c r="CR8" i="281"/>
  <c r="AS6" i="281"/>
  <c r="AC6" i="281"/>
  <c r="AC99" i="281"/>
  <c r="CA36" i="281"/>
  <c r="CR36" i="281"/>
  <c r="CA32" i="281"/>
  <c r="CR32" i="281"/>
  <c r="CA28" i="281"/>
  <c r="CR28" i="281"/>
  <c r="CA24" i="281"/>
  <c r="CR24" i="281"/>
  <c r="CA20" i="281"/>
  <c r="CR20" i="281"/>
  <c r="CA16" i="281"/>
  <c r="CR16" i="281"/>
  <c r="CA37" i="281"/>
  <c r="CR37" i="281"/>
  <c r="CA33" i="281"/>
  <c r="CR33" i="281"/>
  <c r="CA29" i="281"/>
  <c r="CR29" i="281"/>
  <c r="CA25" i="281"/>
  <c r="CR25" i="281"/>
  <c r="CA21" i="281"/>
  <c r="CR21" i="281"/>
  <c r="CA17" i="281"/>
  <c r="CR17" i="281"/>
  <c r="CA13" i="281"/>
  <c r="CR13" i="281"/>
  <c r="CA11" i="281"/>
  <c r="CR11" i="281"/>
  <c r="CA9" i="281"/>
  <c r="CR9" i="281"/>
  <c r="BK6" i="281"/>
  <c r="CN6" i="281"/>
  <c r="BW60" i="281"/>
  <c r="CN60" i="281"/>
  <c r="BW58" i="281"/>
  <c r="CN58" i="281"/>
  <c r="BW56" i="281"/>
  <c r="CN56" i="281"/>
  <c r="BW54" i="281"/>
  <c r="CN54" i="281"/>
  <c r="BW52" i="281"/>
  <c r="CN52" i="281"/>
  <c r="BW50" i="281"/>
  <c r="CN50" i="281"/>
  <c r="BW48" i="281"/>
  <c r="CN48" i="281"/>
  <c r="BW46" i="281"/>
  <c r="CN46" i="281"/>
  <c r="BW44" i="281"/>
  <c r="CN44" i="281"/>
  <c r="BW42" i="281"/>
  <c r="CN42" i="281"/>
  <c r="BW40" i="281"/>
  <c r="CN40" i="281"/>
  <c r="BW6" i="281"/>
  <c r="BW59" i="281"/>
  <c r="CN59" i="281"/>
  <c r="BW57" i="281"/>
  <c r="CN57" i="281"/>
  <c r="BW55" i="281"/>
  <c r="CN55" i="281"/>
  <c r="BW53" i="281"/>
  <c r="CN53" i="281"/>
  <c r="BW51" i="281"/>
  <c r="CN51" i="281"/>
  <c r="BW49" i="281"/>
  <c r="CN49" i="281"/>
  <c r="BW47" i="281"/>
  <c r="CN47" i="281"/>
  <c r="BW45" i="281"/>
  <c r="CN45" i="281"/>
  <c r="BW43" i="281"/>
  <c r="CN43" i="281"/>
  <c r="BW41" i="281"/>
  <c r="CN41" i="281"/>
  <c r="BW39" i="281"/>
  <c r="CN39" i="281"/>
  <c r="BW36" i="281"/>
  <c r="CN36" i="281"/>
  <c r="BW32" i="281"/>
  <c r="CN32" i="281"/>
  <c r="BW28" i="281"/>
  <c r="CN28" i="281"/>
  <c r="BW24" i="281"/>
  <c r="CN24" i="281"/>
  <c r="BW20" i="281"/>
  <c r="CN20" i="281"/>
  <c r="BW16" i="281"/>
  <c r="CN16" i="281"/>
  <c r="BW37" i="281"/>
  <c r="CN37" i="281"/>
  <c r="BW33" i="281"/>
  <c r="CN33" i="281"/>
  <c r="BW29" i="281"/>
  <c r="CN29" i="281"/>
  <c r="BW25" i="281"/>
  <c r="CN25" i="281"/>
  <c r="BW21" i="281"/>
  <c r="CN21" i="281"/>
  <c r="BW17" i="281"/>
  <c r="CN17" i="281"/>
  <c r="BW12" i="281"/>
  <c r="CN12" i="281"/>
  <c r="BW10" i="281"/>
  <c r="CN10" i="281"/>
  <c r="BW8" i="281"/>
  <c r="CN8" i="281"/>
  <c r="AO6" i="281"/>
  <c r="Y6" i="281"/>
  <c r="BW38" i="281"/>
  <c r="CN38" i="281"/>
  <c r="BW34" i="281"/>
  <c r="CN34" i="281"/>
  <c r="BW30" i="281"/>
  <c r="CN30" i="281"/>
  <c r="BW26" i="281"/>
  <c r="CN26" i="281"/>
  <c r="BW22" i="281"/>
  <c r="CN22" i="281"/>
  <c r="BW18" i="281"/>
  <c r="CN18" i="281"/>
  <c r="BW14" i="281"/>
  <c r="CN14" i="281"/>
  <c r="BW35" i="281"/>
  <c r="CN35" i="281"/>
  <c r="BW31" i="281"/>
  <c r="CN31" i="281"/>
  <c r="BW27" i="281"/>
  <c r="CN27" i="281"/>
  <c r="BW23" i="281"/>
  <c r="CN23" i="281"/>
  <c r="BW19" i="281"/>
  <c r="CN19" i="281"/>
  <c r="BW15" i="281"/>
  <c r="CN15" i="281"/>
  <c r="BW13" i="281"/>
  <c r="CN13" i="281"/>
  <c r="BW11" i="281"/>
  <c r="CN11" i="281"/>
  <c r="BW9" i="281"/>
  <c r="CN9" i="281"/>
  <c r="BG6" i="281"/>
  <c r="CJ6" i="281"/>
  <c r="BS60" i="281"/>
  <c r="CJ60" i="281"/>
  <c r="BS58" i="281"/>
  <c r="CJ58" i="281"/>
  <c r="BS56" i="281"/>
  <c r="CJ56" i="281"/>
  <c r="BS54" i="281"/>
  <c r="CJ54" i="281"/>
  <c r="BS52" i="281"/>
  <c r="CJ52" i="281"/>
  <c r="BS50" i="281"/>
  <c r="CJ50" i="281"/>
  <c r="BS48" i="281"/>
  <c r="CJ48" i="281"/>
  <c r="BS46" i="281"/>
  <c r="CJ46" i="281"/>
  <c r="BS44" i="281"/>
  <c r="CJ44" i="281"/>
  <c r="BS42" i="281"/>
  <c r="CJ42" i="281"/>
  <c r="BS40" i="281"/>
  <c r="CJ40" i="281"/>
  <c r="BS6" i="281"/>
  <c r="BS59" i="281"/>
  <c r="CJ59" i="281"/>
  <c r="BS57" i="281"/>
  <c r="CJ57" i="281"/>
  <c r="BS55" i="281"/>
  <c r="CJ55" i="281"/>
  <c r="BS53" i="281"/>
  <c r="CJ53" i="281"/>
  <c r="BS51" i="281"/>
  <c r="CJ51" i="281"/>
  <c r="BS49" i="281"/>
  <c r="CJ49" i="281"/>
  <c r="BS47" i="281"/>
  <c r="CJ47" i="281"/>
  <c r="BS45" i="281"/>
  <c r="CJ45" i="281"/>
  <c r="BS43" i="281"/>
  <c r="CJ43" i="281"/>
  <c r="BS41" i="281"/>
  <c r="CJ41" i="281"/>
  <c r="BS39" i="281"/>
  <c r="CJ39" i="281"/>
  <c r="BS38" i="281"/>
  <c r="CJ38" i="281"/>
  <c r="BS34" i="281"/>
  <c r="CJ34" i="281"/>
  <c r="BS30" i="281"/>
  <c r="CJ30" i="281"/>
  <c r="BS26" i="281"/>
  <c r="CJ26" i="281"/>
  <c r="BS22" i="281"/>
  <c r="CJ22" i="281"/>
  <c r="BS18" i="281"/>
  <c r="CJ18" i="281"/>
  <c r="BS35" i="281"/>
  <c r="CJ35" i="281"/>
  <c r="BS31" i="281"/>
  <c r="CJ31" i="281"/>
  <c r="BS27" i="281"/>
  <c r="CJ27" i="281"/>
  <c r="BS23" i="281"/>
  <c r="CJ23" i="281"/>
  <c r="BS19" i="281"/>
  <c r="CJ19" i="281"/>
  <c r="BS15" i="281"/>
  <c r="CJ15" i="281"/>
  <c r="BS14" i="281"/>
  <c r="CJ14" i="281"/>
  <c r="BS12" i="281"/>
  <c r="CJ12" i="281"/>
  <c r="BS10" i="281"/>
  <c r="CJ10" i="281"/>
  <c r="BS8" i="281"/>
  <c r="CJ8" i="281"/>
  <c r="AK6" i="281"/>
  <c r="U6" i="281"/>
  <c r="U99" i="281"/>
  <c r="BS36" i="281"/>
  <c r="CJ36" i="281"/>
  <c r="BS32" i="281"/>
  <c r="CJ32" i="281"/>
  <c r="BS28" i="281"/>
  <c r="CJ28" i="281"/>
  <c r="BS24" i="281"/>
  <c r="CJ24" i="281"/>
  <c r="BS20" i="281"/>
  <c r="CJ20" i="281"/>
  <c r="BS16" i="281"/>
  <c r="CJ16" i="281"/>
  <c r="BS37" i="281"/>
  <c r="CJ37" i="281"/>
  <c r="BS33" i="281"/>
  <c r="CJ33" i="281"/>
  <c r="BS29" i="281"/>
  <c r="CJ29" i="281"/>
  <c r="BS25" i="281"/>
  <c r="CJ25" i="281"/>
  <c r="BS21" i="281"/>
  <c r="CJ21" i="281"/>
  <c r="BS17" i="281"/>
  <c r="CJ17" i="281"/>
  <c r="BS13" i="281"/>
  <c r="CJ13" i="281"/>
  <c r="BS11" i="281"/>
  <c r="CJ11" i="281"/>
  <c r="BS9" i="281"/>
  <c r="CJ9" i="281"/>
  <c r="BC6" i="281"/>
  <c r="CV6" i="280"/>
  <c r="CE6" i="280"/>
  <c r="CE59" i="280"/>
  <c r="CV59" i="280"/>
  <c r="CE57" i="280"/>
  <c r="CV57" i="280"/>
  <c r="CE55" i="280"/>
  <c r="CV55" i="280"/>
  <c r="CE53" i="280"/>
  <c r="CV53" i="280"/>
  <c r="CE51" i="280"/>
  <c r="CV51" i="280"/>
  <c r="CE49" i="280"/>
  <c r="CV49" i="280"/>
  <c r="CE47" i="280"/>
  <c r="CV47" i="280"/>
  <c r="CE45" i="280"/>
  <c r="CV45" i="280"/>
  <c r="CE43" i="280"/>
  <c r="CV43" i="280"/>
  <c r="CE41" i="280"/>
  <c r="CV41" i="280"/>
  <c r="CE39" i="280"/>
  <c r="CV39" i="280"/>
  <c r="CE60" i="280"/>
  <c r="CV60" i="280"/>
  <c r="CE58" i="280"/>
  <c r="CV58" i="280"/>
  <c r="CE56" i="280"/>
  <c r="CV56" i="280"/>
  <c r="CE54" i="280"/>
  <c r="CV54" i="280"/>
  <c r="CE52" i="280"/>
  <c r="CV52" i="280"/>
  <c r="CE50" i="280"/>
  <c r="CV50" i="280"/>
  <c r="CE48" i="280"/>
  <c r="CV48" i="280"/>
  <c r="CE46" i="280"/>
  <c r="CV46" i="280"/>
  <c r="CE44" i="280"/>
  <c r="CV44" i="280"/>
  <c r="CE42" i="280"/>
  <c r="CV42" i="280"/>
  <c r="CE40" i="280"/>
  <c r="CV40" i="280"/>
  <c r="CE38" i="280"/>
  <c r="CV38" i="280"/>
  <c r="CE36" i="280"/>
  <c r="CV36" i="280"/>
  <c r="CE34" i="280"/>
  <c r="CV34" i="280"/>
  <c r="CE32" i="280"/>
  <c r="CV32" i="280"/>
  <c r="CE30" i="280"/>
  <c r="CV30" i="280"/>
  <c r="CE28" i="280"/>
  <c r="CV28" i="280"/>
  <c r="CE26" i="280"/>
  <c r="CV26" i="280"/>
  <c r="CE24" i="280"/>
  <c r="CV24" i="280"/>
  <c r="CE22" i="280"/>
  <c r="CV22" i="280"/>
  <c r="CE20" i="280"/>
  <c r="CV20" i="280"/>
  <c r="CE18" i="280"/>
  <c r="CV18" i="280"/>
  <c r="CE16" i="280"/>
  <c r="CV16" i="280"/>
  <c r="CE14" i="280"/>
  <c r="CV14" i="280"/>
  <c r="CE37" i="280"/>
  <c r="CV37" i="280"/>
  <c r="CE33" i="280"/>
  <c r="CV33" i="280"/>
  <c r="CE29" i="280"/>
  <c r="CV29" i="280"/>
  <c r="CE25" i="280"/>
  <c r="CV25" i="280"/>
  <c r="CE21" i="280"/>
  <c r="CV21" i="280"/>
  <c r="CE17" i="280"/>
  <c r="CV17" i="280"/>
  <c r="CE13" i="280"/>
  <c r="CV13" i="280"/>
  <c r="CE11" i="280"/>
  <c r="CV11" i="280"/>
  <c r="CE9" i="280"/>
  <c r="CV9" i="280"/>
  <c r="AW6" i="280"/>
  <c r="CE35" i="280"/>
  <c r="CV35" i="280"/>
  <c r="CE31" i="280"/>
  <c r="CV31" i="280"/>
  <c r="CE27" i="280"/>
  <c r="CV27" i="280"/>
  <c r="CE23" i="280"/>
  <c r="CV23" i="280"/>
  <c r="CE19" i="280"/>
  <c r="CV19" i="280"/>
  <c r="CE15" i="280"/>
  <c r="CV15" i="280"/>
  <c r="CE12" i="280"/>
  <c r="CV12" i="280"/>
  <c r="CE10" i="280"/>
  <c r="CV10" i="280"/>
  <c r="CE8" i="280"/>
  <c r="CV8" i="280"/>
  <c r="AG6" i="280"/>
  <c r="BO6" i="280"/>
  <c r="AG104" i="280"/>
  <c r="CN6" i="280"/>
  <c r="BW6" i="280"/>
  <c r="BW59" i="280"/>
  <c r="CN59" i="280"/>
  <c r="BW57" i="280"/>
  <c r="CN57" i="280"/>
  <c r="BW55" i="280"/>
  <c r="CN55" i="280"/>
  <c r="BW53" i="280"/>
  <c r="CN53" i="280"/>
  <c r="BW51" i="280"/>
  <c r="CN51" i="280"/>
  <c r="BW49" i="280"/>
  <c r="CN49" i="280"/>
  <c r="BW47" i="280"/>
  <c r="CN47" i="280"/>
  <c r="BW45" i="280"/>
  <c r="CN45" i="280"/>
  <c r="BW43" i="280"/>
  <c r="CN43" i="280"/>
  <c r="BW41" i="280"/>
  <c r="CN41" i="280"/>
  <c r="BW39" i="280"/>
  <c r="CN39" i="280"/>
  <c r="BW60" i="280"/>
  <c r="CN60" i="280"/>
  <c r="BW58" i="280"/>
  <c r="CN58" i="280"/>
  <c r="BW56" i="280"/>
  <c r="CN56" i="280"/>
  <c r="BW54" i="280"/>
  <c r="CN54" i="280"/>
  <c r="BW52" i="280"/>
  <c r="CN52" i="280"/>
  <c r="BW50" i="280"/>
  <c r="CN50" i="280"/>
  <c r="BW48" i="280"/>
  <c r="CN48" i="280"/>
  <c r="BW46" i="280"/>
  <c r="CN46" i="280"/>
  <c r="BW44" i="280"/>
  <c r="CN44" i="280"/>
  <c r="BW42" i="280"/>
  <c r="CN42" i="280"/>
  <c r="BW40" i="280"/>
  <c r="CN40" i="280"/>
  <c r="BW38" i="280"/>
  <c r="CN38" i="280"/>
  <c r="BW36" i="280"/>
  <c r="CN36" i="280"/>
  <c r="BW34" i="280"/>
  <c r="CN34" i="280"/>
  <c r="BW32" i="280"/>
  <c r="CN32" i="280"/>
  <c r="BW30" i="280"/>
  <c r="CN30" i="280"/>
  <c r="BW28" i="280"/>
  <c r="CN28" i="280"/>
  <c r="BW26" i="280"/>
  <c r="CN26" i="280"/>
  <c r="BW24" i="280"/>
  <c r="CN24" i="280"/>
  <c r="BW22" i="280"/>
  <c r="CN22" i="280"/>
  <c r="BW20" i="280"/>
  <c r="CN20" i="280"/>
  <c r="BW18" i="280"/>
  <c r="CN18" i="280"/>
  <c r="BW16" i="280"/>
  <c r="CN16" i="280"/>
  <c r="BW37" i="280"/>
  <c r="CN37" i="280"/>
  <c r="BW33" i="280"/>
  <c r="CN33" i="280"/>
  <c r="BW29" i="280"/>
  <c r="CN29" i="280"/>
  <c r="BW25" i="280"/>
  <c r="CN25" i="280"/>
  <c r="BW21" i="280"/>
  <c r="CN21" i="280"/>
  <c r="BW17" i="280"/>
  <c r="CN17" i="280"/>
  <c r="BW13" i="280"/>
  <c r="CN13" i="280"/>
  <c r="BW11" i="280"/>
  <c r="CN11" i="280"/>
  <c r="BW9" i="280"/>
  <c r="CN9" i="280"/>
  <c r="AO6" i="280"/>
  <c r="BW35" i="280"/>
  <c r="CN35" i="280"/>
  <c r="BW31" i="280"/>
  <c r="CN31" i="280"/>
  <c r="BW27" i="280"/>
  <c r="CN27" i="280"/>
  <c r="BW23" i="280"/>
  <c r="CN23" i="280"/>
  <c r="BW19" i="280"/>
  <c r="CN19" i="280"/>
  <c r="BW15" i="280"/>
  <c r="CN15" i="280"/>
  <c r="BW14" i="280"/>
  <c r="CN14" i="280"/>
  <c r="BW12" i="280"/>
  <c r="CN12" i="280"/>
  <c r="BW10" i="280"/>
  <c r="CN10" i="280"/>
  <c r="BW8" i="280"/>
  <c r="CN8" i="280"/>
  <c r="Y6" i="280"/>
  <c r="BG6" i="280"/>
  <c r="Y104" i="280"/>
  <c r="BZ59" i="280"/>
  <c r="CQ59" i="280"/>
  <c r="BZ57" i="280"/>
  <c r="CQ57" i="280"/>
  <c r="BZ55" i="280"/>
  <c r="CQ55" i="280"/>
  <c r="BZ53" i="280"/>
  <c r="CQ53" i="280"/>
  <c r="BZ51" i="280"/>
  <c r="CQ51" i="280"/>
  <c r="BZ49" i="280"/>
  <c r="CQ49" i="280"/>
  <c r="BZ47" i="280"/>
  <c r="CQ47" i="280"/>
  <c r="BZ45" i="280"/>
  <c r="CQ45" i="280"/>
  <c r="BZ43" i="280"/>
  <c r="CQ43" i="280"/>
  <c r="BZ41" i="280"/>
  <c r="CQ41" i="280"/>
  <c r="BZ39" i="280"/>
  <c r="CQ39" i="280"/>
  <c r="CQ6" i="280"/>
  <c r="BZ6" i="280"/>
  <c r="BZ60" i="280"/>
  <c r="CQ60" i="280"/>
  <c r="BZ58" i="280"/>
  <c r="CQ58" i="280"/>
  <c r="BZ56" i="280"/>
  <c r="CQ56" i="280"/>
  <c r="BZ54" i="280"/>
  <c r="CQ54" i="280"/>
  <c r="BZ52" i="280"/>
  <c r="CQ52" i="280"/>
  <c r="BZ50" i="280"/>
  <c r="CQ50" i="280"/>
  <c r="BZ48" i="280"/>
  <c r="CQ48" i="280"/>
  <c r="BZ46" i="280"/>
  <c r="CQ46" i="280"/>
  <c r="BZ44" i="280"/>
  <c r="CQ44" i="280"/>
  <c r="BZ42" i="280"/>
  <c r="CQ42" i="280"/>
  <c r="BZ40" i="280"/>
  <c r="CQ40" i="280"/>
  <c r="BZ38" i="280"/>
  <c r="CQ38" i="280"/>
  <c r="BZ36" i="280"/>
  <c r="CQ36" i="280"/>
  <c r="BZ34" i="280"/>
  <c r="CQ34" i="280"/>
  <c r="BZ32" i="280"/>
  <c r="CQ32" i="280"/>
  <c r="BZ30" i="280"/>
  <c r="CQ30" i="280"/>
  <c r="BZ28" i="280"/>
  <c r="CQ28" i="280"/>
  <c r="BZ26" i="280"/>
  <c r="CQ26" i="280"/>
  <c r="BZ24" i="280"/>
  <c r="CQ24" i="280"/>
  <c r="BZ22" i="280"/>
  <c r="CQ22" i="280"/>
  <c r="BZ20" i="280"/>
  <c r="CQ20" i="280"/>
  <c r="BZ18" i="280"/>
  <c r="CQ18" i="280"/>
  <c r="BZ16" i="280"/>
  <c r="CQ16" i="280"/>
  <c r="BZ14" i="280"/>
  <c r="CQ14" i="280"/>
  <c r="BZ12" i="280"/>
  <c r="CQ12" i="280"/>
  <c r="BZ10" i="280"/>
  <c r="CQ10" i="280"/>
  <c r="BZ8" i="280"/>
  <c r="CQ8" i="280"/>
  <c r="BZ35" i="280"/>
  <c r="CQ35" i="280"/>
  <c r="BZ31" i="280"/>
  <c r="CQ31" i="280"/>
  <c r="BZ27" i="280"/>
  <c r="CQ27" i="280"/>
  <c r="BZ23" i="280"/>
  <c r="CQ23" i="280"/>
  <c r="BZ19" i="280"/>
  <c r="CQ19" i="280"/>
  <c r="BZ15" i="280"/>
  <c r="CQ15" i="280"/>
  <c r="BZ13" i="280"/>
  <c r="CQ13" i="280"/>
  <c r="BZ11" i="280"/>
  <c r="CQ11" i="280"/>
  <c r="BZ9" i="280"/>
  <c r="CQ9" i="280"/>
  <c r="AB6" i="280"/>
  <c r="AB99" i="280"/>
  <c r="BJ6" i="280"/>
  <c r="BZ37" i="280"/>
  <c r="CQ37" i="280"/>
  <c r="BZ33" i="280"/>
  <c r="CQ33" i="280"/>
  <c r="BZ29" i="280"/>
  <c r="CQ29" i="280"/>
  <c r="BZ25" i="280"/>
  <c r="CQ25" i="280"/>
  <c r="BZ21" i="280"/>
  <c r="CQ21" i="280"/>
  <c r="BZ17" i="280"/>
  <c r="CQ17" i="280"/>
  <c r="AR6" i="280"/>
  <c r="BR59" i="280"/>
  <c r="CI59" i="280"/>
  <c r="BR57" i="280"/>
  <c r="CI57" i="280"/>
  <c r="BR55" i="280"/>
  <c r="CI55" i="280"/>
  <c r="BR53" i="280"/>
  <c r="CI53" i="280"/>
  <c r="BR51" i="280"/>
  <c r="CI51" i="280"/>
  <c r="BR49" i="280"/>
  <c r="CI49" i="280"/>
  <c r="BR47" i="280"/>
  <c r="CI47" i="280"/>
  <c r="BR45" i="280"/>
  <c r="CI45" i="280"/>
  <c r="BR43" i="280"/>
  <c r="CI43" i="280"/>
  <c r="BR41" i="280"/>
  <c r="CI41" i="280"/>
  <c r="BR39" i="280"/>
  <c r="CI39" i="280"/>
  <c r="CI6" i="280"/>
  <c r="BR6" i="280"/>
  <c r="BR60" i="280"/>
  <c r="CI60" i="280"/>
  <c r="BR58" i="280"/>
  <c r="CI58" i="280"/>
  <c r="BR56" i="280"/>
  <c r="CI56" i="280"/>
  <c r="BR54" i="280"/>
  <c r="CI54" i="280"/>
  <c r="BR52" i="280"/>
  <c r="CI52" i="280"/>
  <c r="BR50" i="280"/>
  <c r="CI50" i="280"/>
  <c r="BR48" i="280"/>
  <c r="CI48" i="280"/>
  <c r="BR46" i="280"/>
  <c r="CI46" i="280"/>
  <c r="BR44" i="280"/>
  <c r="CI44" i="280"/>
  <c r="BR42" i="280"/>
  <c r="CI42" i="280"/>
  <c r="BR40" i="280"/>
  <c r="CI40" i="280"/>
  <c r="BR38" i="280"/>
  <c r="CI38" i="280"/>
  <c r="BR36" i="280"/>
  <c r="CI36" i="280"/>
  <c r="BR34" i="280"/>
  <c r="CI34" i="280"/>
  <c r="BR32" i="280"/>
  <c r="CI32" i="280"/>
  <c r="BR30" i="280"/>
  <c r="CI30" i="280"/>
  <c r="BR28" i="280"/>
  <c r="CI28" i="280"/>
  <c r="BR26" i="280"/>
  <c r="CI26" i="280"/>
  <c r="BR24" i="280"/>
  <c r="CI24" i="280"/>
  <c r="BR22" i="280"/>
  <c r="CI22" i="280"/>
  <c r="BR20" i="280"/>
  <c r="CI20" i="280"/>
  <c r="BR18" i="280"/>
  <c r="CI18" i="280"/>
  <c r="BR16" i="280"/>
  <c r="CI16" i="280"/>
  <c r="BR14" i="280"/>
  <c r="CI14" i="280"/>
  <c r="BR12" i="280"/>
  <c r="CI12" i="280"/>
  <c r="BR10" i="280"/>
  <c r="CI10" i="280"/>
  <c r="BR8" i="280"/>
  <c r="CI8" i="280"/>
  <c r="BR35" i="280"/>
  <c r="CI35" i="280"/>
  <c r="BR31" i="280"/>
  <c r="CI31" i="280"/>
  <c r="BR27" i="280"/>
  <c r="CI27" i="280"/>
  <c r="BR23" i="280"/>
  <c r="CI23" i="280"/>
  <c r="BR19" i="280"/>
  <c r="CI19" i="280"/>
  <c r="BR15" i="280"/>
  <c r="CI15" i="280"/>
  <c r="BR13" i="280"/>
  <c r="CI13" i="280"/>
  <c r="BR11" i="280"/>
  <c r="CI11" i="280"/>
  <c r="BR9" i="280"/>
  <c r="CI9" i="280"/>
  <c r="BB6" i="280"/>
  <c r="T104" i="280"/>
  <c r="BR37" i="280"/>
  <c r="CI37" i="280"/>
  <c r="BR33" i="280"/>
  <c r="CI33" i="280"/>
  <c r="BR29" i="280"/>
  <c r="CI29" i="280"/>
  <c r="BR25" i="280"/>
  <c r="CI25" i="280"/>
  <c r="BR21" i="280"/>
  <c r="CI21" i="280"/>
  <c r="BR17" i="280"/>
  <c r="CI17" i="280"/>
  <c r="CC60" i="280"/>
  <c r="CT60" i="280"/>
  <c r="CC58" i="280"/>
  <c r="CT58" i="280"/>
  <c r="CC56" i="280"/>
  <c r="CT56" i="280"/>
  <c r="CC54" i="280"/>
  <c r="CT54" i="280"/>
  <c r="CC52" i="280"/>
  <c r="CT52" i="280"/>
  <c r="CC50" i="280"/>
  <c r="CT50" i="280"/>
  <c r="CC48" i="280"/>
  <c r="CT48" i="280"/>
  <c r="CC46" i="280"/>
  <c r="CT46" i="280"/>
  <c r="CC44" i="280"/>
  <c r="CT44" i="280"/>
  <c r="CC42" i="280"/>
  <c r="CT42" i="280"/>
  <c r="CC40" i="280"/>
  <c r="CT40" i="280"/>
  <c r="CT6" i="280"/>
  <c r="CC6" i="280"/>
  <c r="CC59" i="280"/>
  <c r="CT59" i="280"/>
  <c r="CC57" i="280"/>
  <c r="CT57" i="280"/>
  <c r="CC55" i="280"/>
  <c r="CT55" i="280"/>
  <c r="CC53" i="280"/>
  <c r="CT53" i="280"/>
  <c r="CC51" i="280"/>
  <c r="CT51" i="280"/>
  <c r="CC49" i="280"/>
  <c r="CT49" i="280"/>
  <c r="CC47" i="280"/>
  <c r="CT47" i="280"/>
  <c r="CC45" i="280"/>
  <c r="CT45" i="280"/>
  <c r="CC43" i="280"/>
  <c r="CT43" i="280"/>
  <c r="CC41" i="280"/>
  <c r="CT41" i="280"/>
  <c r="CC39" i="280"/>
  <c r="CT39" i="280"/>
  <c r="CC37" i="280"/>
  <c r="CT37" i="280"/>
  <c r="CC35" i="280"/>
  <c r="CT35" i="280"/>
  <c r="CC33" i="280"/>
  <c r="CT33" i="280"/>
  <c r="CC31" i="280"/>
  <c r="CT31" i="280"/>
  <c r="CC29" i="280"/>
  <c r="CT29" i="280"/>
  <c r="CC27" i="280"/>
  <c r="CT27" i="280"/>
  <c r="CC25" i="280"/>
  <c r="CT25" i="280"/>
  <c r="CC23" i="280"/>
  <c r="CT23" i="280"/>
  <c r="CC21" i="280"/>
  <c r="CT21" i="280"/>
  <c r="CC19" i="280"/>
  <c r="CT19" i="280"/>
  <c r="CC17" i="280"/>
  <c r="CT17" i="280"/>
  <c r="CC15" i="280"/>
  <c r="CT15" i="280"/>
  <c r="CC36" i="280"/>
  <c r="CT36" i="280"/>
  <c r="CC32" i="280"/>
  <c r="CT32" i="280"/>
  <c r="CC28" i="280"/>
  <c r="CT28" i="280"/>
  <c r="CC24" i="280"/>
  <c r="CT24" i="280"/>
  <c r="CC20" i="280"/>
  <c r="CT20" i="280"/>
  <c r="CC16" i="280"/>
  <c r="CT16" i="280"/>
  <c r="CC12" i="280"/>
  <c r="CT12" i="280"/>
  <c r="CC10" i="280"/>
  <c r="CT10" i="280"/>
  <c r="CC8" i="280"/>
  <c r="CT8" i="280"/>
  <c r="AE6" i="280"/>
  <c r="AE99" i="280"/>
  <c r="BM6" i="280"/>
  <c r="CC38" i="280"/>
  <c r="CT38" i="280"/>
  <c r="CC34" i="280"/>
  <c r="CT34" i="280"/>
  <c r="CC30" i="280"/>
  <c r="CT30" i="280"/>
  <c r="CC26" i="280"/>
  <c r="CT26" i="280"/>
  <c r="CC22" i="280"/>
  <c r="CT22" i="280"/>
  <c r="CC18" i="280"/>
  <c r="CT18" i="280"/>
  <c r="CC14" i="280"/>
  <c r="CT14" i="280"/>
  <c r="CC13" i="280"/>
  <c r="CT13" i="280"/>
  <c r="CC11" i="280"/>
  <c r="CT11" i="280"/>
  <c r="CC9" i="280"/>
  <c r="CT9" i="280"/>
  <c r="AU6" i="280"/>
  <c r="BY60" i="280"/>
  <c r="CP60" i="280"/>
  <c r="BY58" i="280"/>
  <c r="CP58" i="280"/>
  <c r="BY56" i="280"/>
  <c r="CP56" i="280"/>
  <c r="BY54" i="280"/>
  <c r="CP54" i="280"/>
  <c r="BY52" i="280"/>
  <c r="CP52" i="280"/>
  <c r="BY50" i="280"/>
  <c r="CP50" i="280"/>
  <c r="BY48" i="280"/>
  <c r="CP48" i="280"/>
  <c r="BY46" i="280"/>
  <c r="CP46" i="280"/>
  <c r="BY44" i="280"/>
  <c r="CP44" i="280"/>
  <c r="BY42" i="280"/>
  <c r="CP42" i="280"/>
  <c r="BY40" i="280"/>
  <c r="CP40" i="280"/>
  <c r="CP6" i="280"/>
  <c r="BY6" i="280"/>
  <c r="BY59" i="280"/>
  <c r="CP59" i="280"/>
  <c r="BY57" i="280"/>
  <c r="CP57" i="280"/>
  <c r="BY55" i="280"/>
  <c r="CP55" i="280"/>
  <c r="BY53" i="280"/>
  <c r="CP53" i="280"/>
  <c r="BY51" i="280"/>
  <c r="CP51" i="280"/>
  <c r="BY49" i="280"/>
  <c r="CP49" i="280"/>
  <c r="BY47" i="280"/>
  <c r="CP47" i="280"/>
  <c r="BY45" i="280"/>
  <c r="CP45" i="280"/>
  <c r="BY43" i="280"/>
  <c r="CP43" i="280"/>
  <c r="BY41" i="280"/>
  <c r="CP41" i="280"/>
  <c r="BY39" i="280"/>
  <c r="CP39" i="280"/>
  <c r="BY37" i="280"/>
  <c r="CP37" i="280"/>
  <c r="BY35" i="280"/>
  <c r="CP35" i="280"/>
  <c r="BY33" i="280"/>
  <c r="CP33" i="280"/>
  <c r="BY31" i="280"/>
  <c r="CP31" i="280"/>
  <c r="BY29" i="280"/>
  <c r="CP29" i="280"/>
  <c r="BY27" i="280"/>
  <c r="CP27" i="280"/>
  <c r="BY25" i="280"/>
  <c r="CP25" i="280"/>
  <c r="BY23" i="280"/>
  <c r="CP23" i="280"/>
  <c r="BY21" i="280"/>
  <c r="CP21" i="280"/>
  <c r="BY19" i="280"/>
  <c r="CP19" i="280"/>
  <c r="BY17" i="280"/>
  <c r="CP17" i="280"/>
  <c r="BY15" i="280"/>
  <c r="CP15" i="280"/>
  <c r="BY38" i="280"/>
  <c r="CP38" i="280"/>
  <c r="BY34" i="280"/>
  <c r="CP34" i="280"/>
  <c r="BY30" i="280"/>
  <c r="CP30" i="280"/>
  <c r="BY26" i="280"/>
  <c r="CP26" i="280"/>
  <c r="BY22" i="280"/>
  <c r="CP22" i="280"/>
  <c r="BY18" i="280"/>
  <c r="CP18" i="280"/>
  <c r="BY14" i="280"/>
  <c r="CP14" i="280"/>
  <c r="BY12" i="280"/>
  <c r="CP12" i="280"/>
  <c r="BY10" i="280"/>
  <c r="CP10" i="280"/>
  <c r="BY8" i="280"/>
  <c r="CP8" i="280"/>
  <c r="AA6" i="280"/>
  <c r="AA99" i="280"/>
  <c r="BI6" i="280"/>
  <c r="BY36" i="280"/>
  <c r="CP36" i="280"/>
  <c r="BY32" i="280"/>
  <c r="CP32" i="280"/>
  <c r="BY28" i="280"/>
  <c r="CP28" i="280"/>
  <c r="BY24" i="280"/>
  <c r="CP24" i="280"/>
  <c r="BY20" i="280"/>
  <c r="CP20" i="280"/>
  <c r="BY16" i="280"/>
  <c r="CP16" i="280"/>
  <c r="BY13" i="280"/>
  <c r="CP13" i="280"/>
  <c r="BY11" i="280"/>
  <c r="CP11" i="280"/>
  <c r="BY9" i="280"/>
  <c r="CP9" i="280"/>
  <c r="AQ6" i="280"/>
  <c r="BU60" i="280"/>
  <c r="CL60" i="280"/>
  <c r="BU58" i="280"/>
  <c r="CL58" i="280"/>
  <c r="BU56" i="280"/>
  <c r="CL56" i="280"/>
  <c r="BU54" i="280"/>
  <c r="CL54" i="280"/>
  <c r="BU52" i="280"/>
  <c r="CL52" i="280"/>
  <c r="BU50" i="280"/>
  <c r="CL50" i="280"/>
  <c r="BU48" i="280"/>
  <c r="CL48" i="280"/>
  <c r="BU46" i="280"/>
  <c r="CL46" i="280"/>
  <c r="BU44" i="280"/>
  <c r="CL44" i="280"/>
  <c r="BU42" i="280"/>
  <c r="CL42" i="280"/>
  <c r="BU40" i="280"/>
  <c r="CL40" i="280"/>
  <c r="CL6" i="280"/>
  <c r="BU6" i="280"/>
  <c r="BU59" i="280"/>
  <c r="CL59" i="280"/>
  <c r="BU57" i="280"/>
  <c r="CL57" i="280"/>
  <c r="BU55" i="280"/>
  <c r="CL55" i="280"/>
  <c r="BU53" i="280"/>
  <c r="CL53" i="280"/>
  <c r="BU51" i="280"/>
  <c r="CL51" i="280"/>
  <c r="BU49" i="280"/>
  <c r="CL49" i="280"/>
  <c r="BU47" i="280"/>
  <c r="CL47" i="280"/>
  <c r="BU45" i="280"/>
  <c r="CL45" i="280"/>
  <c r="BU43" i="280"/>
  <c r="CL43" i="280"/>
  <c r="BU41" i="280"/>
  <c r="CL41" i="280"/>
  <c r="BU39" i="280"/>
  <c r="CL39" i="280"/>
  <c r="BU37" i="280"/>
  <c r="CL37" i="280"/>
  <c r="BU35" i="280"/>
  <c r="CL35" i="280"/>
  <c r="BU33" i="280"/>
  <c r="CL33" i="280"/>
  <c r="BU31" i="280"/>
  <c r="CL31" i="280"/>
  <c r="BU29" i="280"/>
  <c r="CL29" i="280"/>
  <c r="BU27" i="280"/>
  <c r="CL27" i="280"/>
  <c r="BU25" i="280"/>
  <c r="CL25" i="280"/>
  <c r="BU23" i="280"/>
  <c r="CL23" i="280"/>
  <c r="BU21" i="280"/>
  <c r="CL21" i="280"/>
  <c r="BU19" i="280"/>
  <c r="CL19" i="280"/>
  <c r="BU17" i="280"/>
  <c r="CL17" i="280"/>
  <c r="BU15" i="280"/>
  <c r="CL15" i="280"/>
  <c r="BU36" i="280"/>
  <c r="CL36" i="280"/>
  <c r="BU32" i="280"/>
  <c r="CL32" i="280"/>
  <c r="BU28" i="280"/>
  <c r="CL28" i="280"/>
  <c r="BU24" i="280"/>
  <c r="CL24" i="280"/>
  <c r="BU16" i="280"/>
  <c r="CL16" i="280"/>
  <c r="BU14" i="280"/>
  <c r="CL14" i="280"/>
  <c r="BU12" i="280"/>
  <c r="CL12" i="280"/>
  <c r="BU10" i="280"/>
  <c r="CL10" i="280"/>
  <c r="BU8" i="280"/>
  <c r="CL8" i="280"/>
  <c r="W6" i="280"/>
  <c r="W99" i="280"/>
  <c r="BE6" i="280"/>
  <c r="BU38" i="280"/>
  <c r="CL38" i="280"/>
  <c r="BU34" i="280"/>
  <c r="CL34" i="280"/>
  <c r="BU30" i="280"/>
  <c r="CL30" i="280"/>
  <c r="BU26" i="280"/>
  <c r="CL26" i="280"/>
  <c r="BU22" i="280"/>
  <c r="CL22" i="280"/>
  <c r="BU18" i="280"/>
  <c r="CL18" i="280"/>
  <c r="BU13" i="280"/>
  <c r="CL13" i="280"/>
  <c r="BU11" i="280"/>
  <c r="CL11" i="280"/>
  <c r="BU9" i="280"/>
  <c r="CL9" i="280"/>
  <c r="AM6" i="280"/>
  <c r="BU20" i="280"/>
  <c r="CL20" i="280"/>
  <c r="CR6" i="280"/>
  <c r="CA6" i="280"/>
  <c r="CA59" i="280"/>
  <c r="CR59" i="280"/>
  <c r="CA57" i="280"/>
  <c r="CR57" i="280"/>
  <c r="CA55" i="280"/>
  <c r="CR55" i="280"/>
  <c r="CA53" i="280"/>
  <c r="CR53" i="280"/>
  <c r="CA51" i="280"/>
  <c r="CR51" i="280"/>
  <c r="CA49" i="280"/>
  <c r="CR49" i="280"/>
  <c r="CA47" i="280"/>
  <c r="CR47" i="280"/>
  <c r="CA45" i="280"/>
  <c r="CR45" i="280"/>
  <c r="CA43" i="280"/>
  <c r="CR43" i="280"/>
  <c r="CA41" i="280"/>
  <c r="CR41" i="280"/>
  <c r="CA39" i="280"/>
  <c r="CR39" i="280"/>
  <c r="CA60" i="280"/>
  <c r="CR60" i="280"/>
  <c r="CA58" i="280"/>
  <c r="CR58" i="280"/>
  <c r="CA56" i="280"/>
  <c r="CR56" i="280"/>
  <c r="CA54" i="280"/>
  <c r="CR54" i="280"/>
  <c r="CA52" i="280"/>
  <c r="CR52" i="280"/>
  <c r="CA50" i="280"/>
  <c r="CR50" i="280"/>
  <c r="CA48" i="280"/>
  <c r="CR48" i="280"/>
  <c r="CA46" i="280"/>
  <c r="CR46" i="280"/>
  <c r="CA44" i="280"/>
  <c r="CR44" i="280"/>
  <c r="CA42" i="280"/>
  <c r="CR42" i="280"/>
  <c r="CA40" i="280"/>
  <c r="CR40" i="280"/>
  <c r="CA38" i="280"/>
  <c r="CR38" i="280"/>
  <c r="CA36" i="280"/>
  <c r="CR36" i="280"/>
  <c r="CA34" i="280"/>
  <c r="CR34" i="280"/>
  <c r="CA32" i="280"/>
  <c r="CR32" i="280"/>
  <c r="CA30" i="280"/>
  <c r="CR30" i="280"/>
  <c r="CA28" i="280"/>
  <c r="CR28" i="280"/>
  <c r="CA26" i="280"/>
  <c r="CR26" i="280"/>
  <c r="CA24" i="280"/>
  <c r="CR24" i="280"/>
  <c r="CA22" i="280"/>
  <c r="CR22" i="280"/>
  <c r="CA20" i="280"/>
  <c r="CR20" i="280"/>
  <c r="CA18" i="280"/>
  <c r="CR18" i="280"/>
  <c r="CA16" i="280"/>
  <c r="CR16" i="280"/>
  <c r="CA14" i="280"/>
  <c r="CR14" i="280"/>
  <c r="CA35" i="280"/>
  <c r="CR35" i="280"/>
  <c r="CA31" i="280"/>
  <c r="CR31" i="280"/>
  <c r="CA27" i="280"/>
  <c r="CR27" i="280"/>
  <c r="CA23" i="280"/>
  <c r="CR23" i="280"/>
  <c r="CA15" i="280"/>
  <c r="CR15" i="280"/>
  <c r="CA13" i="280"/>
  <c r="CR13" i="280"/>
  <c r="CA11" i="280"/>
  <c r="CR11" i="280"/>
  <c r="CA9" i="280"/>
  <c r="CR9" i="280"/>
  <c r="AS6" i="280"/>
  <c r="CA37" i="280"/>
  <c r="CR37" i="280"/>
  <c r="CA33" i="280"/>
  <c r="CR33" i="280"/>
  <c r="CA29" i="280"/>
  <c r="CR29" i="280"/>
  <c r="CA25" i="280"/>
  <c r="CR25" i="280"/>
  <c r="CA21" i="280"/>
  <c r="CR21" i="280"/>
  <c r="CA17" i="280"/>
  <c r="CR17" i="280"/>
  <c r="CA19" i="280"/>
  <c r="CR19" i="280"/>
  <c r="CA12" i="280"/>
  <c r="CR12" i="280"/>
  <c r="CA10" i="280"/>
  <c r="CR10" i="280"/>
  <c r="CA8" i="280"/>
  <c r="CR8" i="280"/>
  <c r="AC6" i="280"/>
  <c r="BK6" i="280"/>
  <c r="AC104" i="280"/>
  <c r="CJ6" i="280"/>
  <c r="BS6" i="280"/>
  <c r="BS59" i="280"/>
  <c r="CJ59" i="280"/>
  <c r="BS57" i="280"/>
  <c r="CJ57" i="280"/>
  <c r="BS55" i="280"/>
  <c r="CJ55" i="280"/>
  <c r="BS53" i="280"/>
  <c r="CJ53" i="280"/>
  <c r="BS51" i="280"/>
  <c r="CJ51" i="280"/>
  <c r="BS49" i="280"/>
  <c r="CJ49" i="280"/>
  <c r="BS47" i="280"/>
  <c r="CJ47" i="280"/>
  <c r="BS45" i="280"/>
  <c r="CJ45" i="280"/>
  <c r="BS43" i="280"/>
  <c r="CJ43" i="280"/>
  <c r="BS41" i="280"/>
  <c r="CJ41" i="280"/>
  <c r="BS39" i="280"/>
  <c r="CJ39" i="280"/>
  <c r="BS60" i="280"/>
  <c r="CJ60" i="280"/>
  <c r="BS58" i="280"/>
  <c r="CJ58" i="280"/>
  <c r="BS56" i="280"/>
  <c r="CJ56" i="280"/>
  <c r="BS54" i="280"/>
  <c r="CJ54" i="280"/>
  <c r="BS52" i="280"/>
  <c r="CJ52" i="280"/>
  <c r="BS50" i="280"/>
  <c r="CJ50" i="280"/>
  <c r="BS48" i="280"/>
  <c r="CJ48" i="280"/>
  <c r="BS46" i="280"/>
  <c r="CJ46" i="280"/>
  <c r="BS44" i="280"/>
  <c r="CJ44" i="280"/>
  <c r="BS42" i="280"/>
  <c r="CJ42" i="280"/>
  <c r="BS40" i="280"/>
  <c r="CJ40" i="280"/>
  <c r="BS38" i="280"/>
  <c r="CJ38" i="280"/>
  <c r="BS36" i="280"/>
  <c r="CJ36" i="280"/>
  <c r="BS34" i="280"/>
  <c r="CJ34" i="280"/>
  <c r="BS32" i="280"/>
  <c r="CJ32" i="280"/>
  <c r="BS30" i="280"/>
  <c r="CJ30" i="280"/>
  <c r="BS28" i="280"/>
  <c r="CJ28" i="280"/>
  <c r="BS26" i="280"/>
  <c r="CJ26" i="280"/>
  <c r="BS24" i="280"/>
  <c r="CJ24" i="280"/>
  <c r="BS22" i="280"/>
  <c r="CJ22" i="280"/>
  <c r="BS20" i="280"/>
  <c r="CJ20" i="280"/>
  <c r="BS18" i="280"/>
  <c r="CJ18" i="280"/>
  <c r="BS16" i="280"/>
  <c r="CJ16" i="280"/>
  <c r="BS35" i="280"/>
  <c r="CJ35" i="280"/>
  <c r="BS31" i="280"/>
  <c r="CJ31" i="280"/>
  <c r="BS27" i="280"/>
  <c r="CJ27" i="280"/>
  <c r="BS23" i="280"/>
  <c r="CJ23" i="280"/>
  <c r="BS19" i="280"/>
  <c r="CJ19" i="280"/>
  <c r="BS15" i="280"/>
  <c r="CJ15" i="280"/>
  <c r="BS13" i="280"/>
  <c r="CJ13" i="280"/>
  <c r="BS11" i="280"/>
  <c r="CJ11" i="280"/>
  <c r="BS9" i="280"/>
  <c r="CJ9" i="280"/>
  <c r="AK6" i="280"/>
  <c r="BS37" i="280"/>
  <c r="CJ37" i="280"/>
  <c r="BS33" i="280"/>
  <c r="CJ33" i="280"/>
  <c r="BS29" i="280"/>
  <c r="CJ29" i="280"/>
  <c r="BS25" i="280"/>
  <c r="CJ25" i="280"/>
  <c r="BS21" i="280"/>
  <c r="CJ21" i="280"/>
  <c r="BS17" i="280"/>
  <c r="CJ17" i="280"/>
  <c r="BS14" i="280"/>
  <c r="CJ14" i="280"/>
  <c r="BS12" i="280"/>
  <c r="CJ12" i="280"/>
  <c r="BS10" i="280"/>
  <c r="CJ10" i="280"/>
  <c r="BS8" i="280"/>
  <c r="CJ8" i="280"/>
  <c r="U6" i="280"/>
  <c r="U99" i="280"/>
  <c r="BC6" i="280"/>
  <c r="U104" i="280"/>
  <c r="CD59" i="280"/>
  <c r="CU59" i="280"/>
  <c r="CD57" i="280"/>
  <c r="CU57" i="280"/>
  <c r="CD55" i="280"/>
  <c r="CU55" i="280"/>
  <c r="CD53" i="280"/>
  <c r="CU53" i="280"/>
  <c r="CD51" i="280"/>
  <c r="CU51" i="280"/>
  <c r="CD49" i="280"/>
  <c r="CU49" i="280"/>
  <c r="CD47" i="280"/>
  <c r="CU47" i="280"/>
  <c r="CD45" i="280"/>
  <c r="CU45" i="280"/>
  <c r="CD43" i="280"/>
  <c r="CU43" i="280"/>
  <c r="CD41" i="280"/>
  <c r="CU41" i="280"/>
  <c r="CD39" i="280"/>
  <c r="CU39" i="280"/>
  <c r="CU6" i="280"/>
  <c r="CD6" i="280"/>
  <c r="CD60" i="280"/>
  <c r="CU60" i="280"/>
  <c r="CD58" i="280"/>
  <c r="CU58" i="280"/>
  <c r="CD56" i="280"/>
  <c r="CU56" i="280"/>
  <c r="CD54" i="280"/>
  <c r="CU54" i="280"/>
  <c r="CD52" i="280"/>
  <c r="CU52" i="280"/>
  <c r="CD50" i="280"/>
  <c r="CU50" i="280"/>
  <c r="CD48" i="280"/>
  <c r="CU48" i="280"/>
  <c r="CD46" i="280"/>
  <c r="CU46" i="280"/>
  <c r="CD44" i="280"/>
  <c r="CU44" i="280"/>
  <c r="CD42" i="280"/>
  <c r="CU42" i="280"/>
  <c r="CD40" i="280"/>
  <c r="CU40" i="280"/>
  <c r="CD38" i="280"/>
  <c r="CU38" i="280"/>
  <c r="CD36" i="280"/>
  <c r="CU36" i="280"/>
  <c r="CD34" i="280"/>
  <c r="CU34" i="280"/>
  <c r="CD32" i="280"/>
  <c r="CU32" i="280"/>
  <c r="CD30" i="280"/>
  <c r="CU30" i="280"/>
  <c r="CD28" i="280"/>
  <c r="CU28" i="280"/>
  <c r="CD26" i="280"/>
  <c r="CU26" i="280"/>
  <c r="CD24" i="280"/>
  <c r="CU24" i="280"/>
  <c r="CD22" i="280"/>
  <c r="CU22" i="280"/>
  <c r="CD20" i="280"/>
  <c r="CU20" i="280"/>
  <c r="CD18" i="280"/>
  <c r="CU18" i="280"/>
  <c r="CD16" i="280"/>
  <c r="CU16" i="280"/>
  <c r="CD14" i="280"/>
  <c r="CU14" i="280"/>
  <c r="CD12" i="280"/>
  <c r="CU12" i="280"/>
  <c r="CD10" i="280"/>
  <c r="CU10" i="280"/>
  <c r="CD8" i="280"/>
  <c r="CU8" i="280"/>
  <c r="AV6" i="280"/>
  <c r="CD37" i="280"/>
  <c r="CU37" i="280"/>
  <c r="CD33" i="280"/>
  <c r="CU33" i="280"/>
  <c r="CD29" i="280"/>
  <c r="CU29" i="280"/>
  <c r="CD25" i="280"/>
  <c r="CU25" i="280"/>
  <c r="CD21" i="280"/>
  <c r="CU21" i="280"/>
  <c r="CD17" i="280"/>
  <c r="CU17" i="280"/>
  <c r="CD13" i="280"/>
  <c r="CU13" i="280"/>
  <c r="CD11" i="280"/>
  <c r="CU11" i="280"/>
  <c r="CD9" i="280"/>
  <c r="CU9" i="280"/>
  <c r="AF6" i="280"/>
  <c r="CD35" i="280"/>
  <c r="CU35" i="280"/>
  <c r="CD31" i="280"/>
  <c r="CU31" i="280"/>
  <c r="CD27" i="280"/>
  <c r="CU27" i="280"/>
  <c r="CD23" i="280"/>
  <c r="CU23" i="280"/>
  <c r="CD19" i="280"/>
  <c r="CU19" i="280"/>
  <c r="CD15" i="280"/>
  <c r="CU15" i="280"/>
  <c r="BN6" i="280"/>
  <c r="BV59" i="280"/>
  <c r="CM59" i="280"/>
  <c r="BV57" i="280"/>
  <c r="CM57" i="280"/>
  <c r="BV55" i="280"/>
  <c r="CM55" i="280"/>
  <c r="BV53" i="280"/>
  <c r="CM53" i="280"/>
  <c r="BV51" i="280"/>
  <c r="CM51" i="280"/>
  <c r="BV49" i="280"/>
  <c r="CM49" i="280"/>
  <c r="BV47" i="280"/>
  <c r="CM47" i="280"/>
  <c r="BV45" i="280"/>
  <c r="CM45" i="280"/>
  <c r="BV43" i="280"/>
  <c r="CM43" i="280"/>
  <c r="BV41" i="280"/>
  <c r="CM41" i="280"/>
  <c r="BV39" i="280"/>
  <c r="CM39" i="280"/>
  <c r="CM6" i="280"/>
  <c r="BV6" i="280"/>
  <c r="BV60" i="280"/>
  <c r="CM60" i="280"/>
  <c r="BV58" i="280"/>
  <c r="CM58" i="280"/>
  <c r="BV56" i="280"/>
  <c r="CM56" i="280"/>
  <c r="BV54" i="280"/>
  <c r="CM54" i="280"/>
  <c r="BV52" i="280"/>
  <c r="CM52" i="280"/>
  <c r="BV50" i="280"/>
  <c r="CM50" i="280"/>
  <c r="BV48" i="280"/>
  <c r="CM48" i="280"/>
  <c r="BV46" i="280"/>
  <c r="CM46" i="280"/>
  <c r="BV44" i="280"/>
  <c r="CM44" i="280"/>
  <c r="BV42" i="280"/>
  <c r="CM42" i="280"/>
  <c r="BV40" i="280"/>
  <c r="CM40" i="280"/>
  <c r="BV38" i="280"/>
  <c r="CM38" i="280"/>
  <c r="BV36" i="280"/>
  <c r="CM36" i="280"/>
  <c r="BV34" i="280"/>
  <c r="CM34" i="280"/>
  <c r="BV32" i="280"/>
  <c r="CM32" i="280"/>
  <c r="BV30" i="280"/>
  <c r="CM30" i="280"/>
  <c r="BV28" i="280"/>
  <c r="CM28" i="280"/>
  <c r="BV26" i="280"/>
  <c r="CM26" i="280"/>
  <c r="BV24" i="280"/>
  <c r="CM24" i="280"/>
  <c r="BV22" i="280"/>
  <c r="CM22" i="280"/>
  <c r="BV20" i="280"/>
  <c r="CM20" i="280"/>
  <c r="BV18" i="280"/>
  <c r="CM18" i="280"/>
  <c r="BV16" i="280"/>
  <c r="CM16" i="280"/>
  <c r="BV14" i="280"/>
  <c r="CM14" i="280"/>
  <c r="BV12" i="280"/>
  <c r="CM12" i="280"/>
  <c r="BV10" i="280"/>
  <c r="CM10" i="280"/>
  <c r="BV8" i="280"/>
  <c r="CM8" i="280"/>
  <c r="BV37" i="280"/>
  <c r="CM37" i="280"/>
  <c r="BV33" i="280"/>
  <c r="CM33" i="280"/>
  <c r="BV29" i="280"/>
  <c r="CM29" i="280"/>
  <c r="BV25" i="280"/>
  <c r="CM25" i="280"/>
  <c r="BV21" i="280"/>
  <c r="CM21" i="280"/>
  <c r="BV17" i="280"/>
  <c r="CM17" i="280"/>
  <c r="BV13" i="280"/>
  <c r="CM13" i="280"/>
  <c r="BV11" i="280"/>
  <c r="CM11" i="280"/>
  <c r="BV9" i="280"/>
  <c r="CM9" i="280"/>
  <c r="X6" i="280"/>
  <c r="X99" i="280"/>
  <c r="AN6" i="280"/>
  <c r="BV35" i="280"/>
  <c r="CM35" i="280"/>
  <c r="BV31" i="280"/>
  <c r="CM31" i="280"/>
  <c r="BV27" i="280"/>
  <c r="CM27" i="280"/>
  <c r="BV23" i="280"/>
  <c r="CM23" i="280"/>
  <c r="BV19" i="280"/>
  <c r="CM19" i="280"/>
  <c r="BV15" i="280"/>
  <c r="CM15" i="280"/>
  <c r="BF6" i="280"/>
  <c r="CS6" i="280"/>
  <c r="CB6" i="280"/>
  <c r="CB60" i="280"/>
  <c r="CS60" i="280"/>
  <c r="CB58" i="280"/>
  <c r="CS58" i="280"/>
  <c r="CB56" i="280"/>
  <c r="CS56" i="280"/>
  <c r="CB54" i="280"/>
  <c r="CS54" i="280"/>
  <c r="CB52" i="280"/>
  <c r="CS52" i="280"/>
  <c r="CB50" i="280"/>
  <c r="CS50" i="280"/>
  <c r="CB48" i="280"/>
  <c r="CS48" i="280"/>
  <c r="CB46" i="280"/>
  <c r="CS46" i="280"/>
  <c r="CB44" i="280"/>
  <c r="CS44" i="280"/>
  <c r="CB42" i="280"/>
  <c r="CS42" i="280"/>
  <c r="CB40" i="280"/>
  <c r="CS40" i="280"/>
  <c r="CB59" i="280"/>
  <c r="CS59" i="280"/>
  <c r="CB57" i="280"/>
  <c r="CS57" i="280"/>
  <c r="CB55" i="280"/>
  <c r="CS55" i="280"/>
  <c r="CB53" i="280"/>
  <c r="CS53" i="280"/>
  <c r="CB51" i="280"/>
  <c r="CS51" i="280"/>
  <c r="CB49" i="280"/>
  <c r="CS49" i="280"/>
  <c r="CB47" i="280"/>
  <c r="CS47" i="280"/>
  <c r="CB45" i="280"/>
  <c r="CS45" i="280"/>
  <c r="CB43" i="280"/>
  <c r="CS43" i="280"/>
  <c r="CB41" i="280"/>
  <c r="CS41" i="280"/>
  <c r="CB39" i="280"/>
  <c r="CS39" i="280"/>
  <c r="CB37" i="280"/>
  <c r="CS37" i="280"/>
  <c r="CB35" i="280"/>
  <c r="CS35" i="280"/>
  <c r="CB33" i="280"/>
  <c r="CS33" i="280"/>
  <c r="CB31" i="280"/>
  <c r="CS31" i="280"/>
  <c r="CB29" i="280"/>
  <c r="CS29" i="280"/>
  <c r="CB27" i="280"/>
  <c r="CS27" i="280"/>
  <c r="CB25" i="280"/>
  <c r="CS25" i="280"/>
  <c r="CB23" i="280"/>
  <c r="CS23" i="280"/>
  <c r="CB21" i="280"/>
  <c r="CS21" i="280"/>
  <c r="CB19" i="280"/>
  <c r="CS19" i="280"/>
  <c r="CB17" i="280"/>
  <c r="CS17" i="280"/>
  <c r="CB15" i="280"/>
  <c r="CS15" i="280"/>
  <c r="CB13" i="280"/>
  <c r="CS13" i="280"/>
  <c r="CB11" i="280"/>
  <c r="CS11" i="280"/>
  <c r="CB9" i="280"/>
  <c r="CS9" i="280"/>
  <c r="CB36" i="280"/>
  <c r="CS36" i="280"/>
  <c r="CB32" i="280"/>
  <c r="CS32" i="280"/>
  <c r="CB28" i="280"/>
  <c r="CS28" i="280"/>
  <c r="CB24" i="280"/>
  <c r="CS24" i="280"/>
  <c r="CB20" i="280"/>
  <c r="CS20" i="280"/>
  <c r="CB16" i="280"/>
  <c r="CS16" i="280"/>
  <c r="CB12" i="280"/>
  <c r="CS12" i="280"/>
  <c r="CB10" i="280"/>
  <c r="CS10" i="280"/>
  <c r="CB8" i="280"/>
  <c r="CS8" i="280"/>
  <c r="AT6" i="280"/>
  <c r="BL6" i="280"/>
  <c r="AD104" i="280"/>
  <c r="CB38" i="280"/>
  <c r="CS38" i="280"/>
  <c r="CB34" i="280"/>
  <c r="CS34" i="280"/>
  <c r="CB30" i="280"/>
  <c r="CS30" i="280"/>
  <c r="CB26" i="280"/>
  <c r="CS26" i="280"/>
  <c r="CB22" i="280"/>
  <c r="CS22" i="280"/>
  <c r="CB18" i="280"/>
  <c r="CS18" i="280"/>
  <c r="CB14" i="280"/>
  <c r="CS14" i="280"/>
  <c r="AD6" i="280"/>
  <c r="AD99" i="280"/>
  <c r="CO6" i="280"/>
  <c r="BX6" i="280"/>
  <c r="BX60" i="280"/>
  <c r="CO60" i="280"/>
  <c r="BX58" i="280"/>
  <c r="CO58" i="280"/>
  <c r="BX56" i="280"/>
  <c r="CO56" i="280"/>
  <c r="BX54" i="280"/>
  <c r="CO54" i="280"/>
  <c r="BX52" i="280"/>
  <c r="CO52" i="280"/>
  <c r="BX50" i="280"/>
  <c r="CO50" i="280"/>
  <c r="BX48" i="280"/>
  <c r="CO48" i="280"/>
  <c r="BX46" i="280"/>
  <c r="CO46" i="280"/>
  <c r="BX44" i="280"/>
  <c r="CO44" i="280"/>
  <c r="BX42" i="280"/>
  <c r="CO42" i="280"/>
  <c r="BX40" i="280"/>
  <c r="CO40" i="280"/>
  <c r="BX59" i="280"/>
  <c r="CO59" i="280"/>
  <c r="BX57" i="280"/>
  <c r="CO57" i="280"/>
  <c r="BX55" i="280"/>
  <c r="CO55" i="280"/>
  <c r="BX53" i="280"/>
  <c r="CO53" i="280"/>
  <c r="BX51" i="280"/>
  <c r="CO51" i="280"/>
  <c r="BX49" i="280"/>
  <c r="CO49" i="280"/>
  <c r="BX47" i="280"/>
  <c r="CO47" i="280"/>
  <c r="BX45" i="280"/>
  <c r="CO45" i="280"/>
  <c r="BX43" i="280"/>
  <c r="CO43" i="280"/>
  <c r="BX41" i="280"/>
  <c r="CO41" i="280"/>
  <c r="BX39" i="280"/>
  <c r="CO39" i="280"/>
  <c r="BX37" i="280"/>
  <c r="CO37" i="280"/>
  <c r="BX35" i="280"/>
  <c r="CO35" i="280"/>
  <c r="BX33" i="280"/>
  <c r="CO33" i="280"/>
  <c r="BX31" i="280"/>
  <c r="CO31" i="280"/>
  <c r="BX29" i="280"/>
  <c r="CO29" i="280"/>
  <c r="BX27" i="280"/>
  <c r="CO27" i="280"/>
  <c r="BX25" i="280"/>
  <c r="CO25" i="280"/>
  <c r="BX23" i="280"/>
  <c r="CO23" i="280"/>
  <c r="BX21" i="280"/>
  <c r="CO21" i="280"/>
  <c r="BX19" i="280"/>
  <c r="CO19" i="280"/>
  <c r="BX17" i="280"/>
  <c r="CO17" i="280"/>
  <c r="BX15" i="280"/>
  <c r="CO15" i="280"/>
  <c r="BX13" i="280"/>
  <c r="CO13" i="280"/>
  <c r="BX11" i="280"/>
  <c r="CO11" i="280"/>
  <c r="BX9" i="280"/>
  <c r="CO9" i="280"/>
  <c r="BX38" i="280"/>
  <c r="CO38" i="280"/>
  <c r="BX34" i="280"/>
  <c r="CO34" i="280"/>
  <c r="BX30" i="280"/>
  <c r="CO30" i="280"/>
  <c r="BX26" i="280"/>
  <c r="CO26" i="280"/>
  <c r="BX22" i="280"/>
  <c r="CO22" i="280"/>
  <c r="BX18" i="280"/>
  <c r="CO18" i="280"/>
  <c r="BX14" i="280"/>
  <c r="CO14" i="280"/>
  <c r="BX12" i="280"/>
  <c r="CO12" i="280"/>
  <c r="BX10" i="280"/>
  <c r="CO10" i="280"/>
  <c r="BX8" i="280"/>
  <c r="CO8" i="280"/>
  <c r="AP6" i="280"/>
  <c r="BH6" i="280"/>
  <c r="Z6" i="280"/>
  <c r="Z99" i="280"/>
  <c r="BX36" i="280"/>
  <c r="CO36" i="280"/>
  <c r="BX32" i="280"/>
  <c r="CO32" i="280"/>
  <c r="BX28" i="280"/>
  <c r="CO28" i="280"/>
  <c r="BX24" i="280"/>
  <c r="CO24" i="280"/>
  <c r="BX20" i="280"/>
  <c r="CO20" i="280"/>
  <c r="BX16" i="280"/>
  <c r="CO16" i="280"/>
  <c r="CK6" i="280"/>
  <c r="BT6" i="280"/>
  <c r="BT60" i="280"/>
  <c r="CK60" i="280"/>
  <c r="BT58" i="280"/>
  <c r="CK58" i="280"/>
  <c r="BT56" i="280"/>
  <c r="CK56" i="280"/>
  <c r="BT54" i="280"/>
  <c r="CK54" i="280"/>
  <c r="BT52" i="280"/>
  <c r="CK52" i="280"/>
  <c r="BT50" i="280"/>
  <c r="CK50" i="280"/>
  <c r="BT48" i="280"/>
  <c r="CK48" i="280"/>
  <c r="BT46" i="280"/>
  <c r="CK46" i="280"/>
  <c r="BT44" i="280"/>
  <c r="CK44" i="280"/>
  <c r="BT42" i="280"/>
  <c r="CK42" i="280"/>
  <c r="BT40" i="280"/>
  <c r="CK40" i="280"/>
  <c r="BT59" i="280"/>
  <c r="CK59" i="280"/>
  <c r="BT57" i="280"/>
  <c r="CK57" i="280"/>
  <c r="BT55" i="280"/>
  <c r="CK55" i="280"/>
  <c r="BT53" i="280"/>
  <c r="CK53" i="280"/>
  <c r="BT51" i="280"/>
  <c r="CK51" i="280"/>
  <c r="BT49" i="280"/>
  <c r="CK49" i="280"/>
  <c r="BT47" i="280"/>
  <c r="CK47" i="280"/>
  <c r="BT45" i="280"/>
  <c r="CK45" i="280"/>
  <c r="BT43" i="280"/>
  <c r="CK43" i="280"/>
  <c r="BT41" i="280"/>
  <c r="CK41" i="280"/>
  <c r="BT39" i="280"/>
  <c r="CK39" i="280"/>
  <c r="BT37" i="280"/>
  <c r="CK37" i="280"/>
  <c r="BT35" i="280"/>
  <c r="CK35" i="280"/>
  <c r="BT33" i="280"/>
  <c r="CK33" i="280"/>
  <c r="BT31" i="280"/>
  <c r="CK31" i="280"/>
  <c r="BT29" i="280"/>
  <c r="CK29" i="280"/>
  <c r="BT27" i="280"/>
  <c r="CK27" i="280"/>
  <c r="BT25" i="280"/>
  <c r="CK25" i="280"/>
  <c r="BT23" i="280"/>
  <c r="CK23" i="280"/>
  <c r="BT21" i="280"/>
  <c r="CK21" i="280"/>
  <c r="BT19" i="280"/>
  <c r="CK19" i="280"/>
  <c r="BT17" i="280"/>
  <c r="CK17" i="280"/>
  <c r="BT15" i="280"/>
  <c r="CK15" i="280"/>
  <c r="BT13" i="280"/>
  <c r="CK13" i="280"/>
  <c r="BT11" i="280"/>
  <c r="CK11" i="280"/>
  <c r="BT9" i="280"/>
  <c r="CK9" i="280"/>
  <c r="BT36" i="280"/>
  <c r="CK36" i="280"/>
  <c r="BT32" i="280"/>
  <c r="CK32" i="280"/>
  <c r="BT28" i="280"/>
  <c r="CK28" i="280"/>
  <c r="BT24" i="280"/>
  <c r="CK24" i="280"/>
  <c r="BT20" i="280"/>
  <c r="CK20" i="280"/>
  <c r="BT16" i="280"/>
  <c r="CK16" i="280"/>
  <c r="BT14" i="280"/>
  <c r="CK14" i="280"/>
  <c r="BT12" i="280"/>
  <c r="CK12" i="280"/>
  <c r="BT10" i="280"/>
  <c r="CK10" i="280"/>
  <c r="BT8" i="280"/>
  <c r="CK8" i="280"/>
  <c r="AL6" i="280"/>
  <c r="BD6" i="280"/>
  <c r="V104" i="280"/>
  <c r="BT38" i="280"/>
  <c r="CK38" i="280"/>
  <c r="BT34" i="280"/>
  <c r="CK34" i="280"/>
  <c r="BT30" i="280"/>
  <c r="CK30" i="280"/>
  <c r="BT26" i="280"/>
  <c r="CK26" i="280"/>
  <c r="BT22" i="280"/>
  <c r="CK22" i="280"/>
  <c r="BT18" i="280"/>
  <c r="CK18" i="280"/>
  <c r="V6" i="280"/>
  <c r="V99" i="280"/>
  <c r="CD6" i="279"/>
  <c r="CD60" i="279"/>
  <c r="CU60" i="279"/>
  <c r="CD58" i="279"/>
  <c r="CU58" i="279"/>
  <c r="CD56" i="279"/>
  <c r="CU56" i="279"/>
  <c r="CD54" i="279"/>
  <c r="CU54" i="279"/>
  <c r="CD52" i="279"/>
  <c r="CU52" i="279"/>
  <c r="CD50" i="279"/>
  <c r="CU50" i="279"/>
  <c r="CD48" i="279"/>
  <c r="CU48" i="279"/>
  <c r="CD46" i="279"/>
  <c r="CU46" i="279"/>
  <c r="CD44" i="279"/>
  <c r="CU44" i="279"/>
  <c r="CD42" i="279"/>
  <c r="CU42" i="279"/>
  <c r="CD40" i="279"/>
  <c r="CU40" i="279"/>
  <c r="CD38" i="279"/>
  <c r="CU38" i="279"/>
  <c r="CU6" i="279"/>
  <c r="CD59" i="279"/>
  <c r="CU59" i="279"/>
  <c r="CD57" i="279"/>
  <c r="CU57" i="279"/>
  <c r="CD55" i="279"/>
  <c r="CU55" i="279"/>
  <c r="CD53" i="279"/>
  <c r="CU53" i="279"/>
  <c r="CD51" i="279"/>
  <c r="CU51" i="279"/>
  <c r="CD49" i="279"/>
  <c r="CU49" i="279"/>
  <c r="CD47" i="279"/>
  <c r="CU47" i="279"/>
  <c r="CD45" i="279"/>
  <c r="CU45" i="279"/>
  <c r="CD43" i="279"/>
  <c r="CU43" i="279"/>
  <c r="CD41" i="279"/>
  <c r="CU41" i="279"/>
  <c r="CD39" i="279"/>
  <c r="CU39" i="279"/>
  <c r="CD36" i="279"/>
  <c r="CU36" i="279"/>
  <c r="CD34" i="279"/>
  <c r="CU34" i="279"/>
  <c r="CD32" i="279"/>
  <c r="CU32" i="279"/>
  <c r="CD30" i="279"/>
  <c r="CU30" i="279"/>
  <c r="CD28" i="279"/>
  <c r="CU28" i="279"/>
  <c r="CD26" i="279"/>
  <c r="CU26" i="279"/>
  <c r="CD24" i="279"/>
  <c r="CU24" i="279"/>
  <c r="CD22" i="279"/>
  <c r="CU22" i="279"/>
  <c r="CD20" i="279"/>
  <c r="CU20" i="279"/>
  <c r="CD18" i="279"/>
  <c r="CU18" i="279"/>
  <c r="CD37" i="279"/>
  <c r="CU37" i="279"/>
  <c r="CD35" i="279"/>
  <c r="CU35" i="279"/>
  <c r="CD33" i="279"/>
  <c r="CU33" i="279"/>
  <c r="CD31" i="279"/>
  <c r="CU31" i="279"/>
  <c r="CD29" i="279"/>
  <c r="CU29" i="279"/>
  <c r="CD27" i="279"/>
  <c r="CU27" i="279"/>
  <c r="CD25" i="279"/>
  <c r="CU25" i="279"/>
  <c r="CD23" i="279"/>
  <c r="CU23" i="279"/>
  <c r="CD21" i="279"/>
  <c r="CU21" i="279"/>
  <c r="CD19" i="279"/>
  <c r="CU19" i="279"/>
  <c r="CD15" i="279"/>
  <c r="CU15" i="279"/>
  <c r="CD12" i="279"/>
  <c r="CU12" i="279"/>
  <c r="CD10" i="279"/>
  <c r="CU10" i="279"/>
  <c r="CD8" i="279"/>
  <c r="CU8" i="279"/>
  <c r="CD16" i="279"/>
  <c r="CU16" i="279"/>
  <c r="AF6" i="279"/>
  <c r="AF99" i="279"/>
  <c r="BN6" i="279"/>
  <c r="CD17" i="279"/>
  <c r="CU17" i="279"/>
  <c r="CD13" i="279"/>
  <c r="CU13" i="279"/>
  <c r="CD11" i="279"/>
  <c r="CU11" i="279"/>
  <c r="CD9" i="279"/>
  <c r="CU9" i="279"/>
  <c r="CD14" i="279"/>
  <c r="CU14" i="279"/>
  <c r="AV6" i="279"/>
  <c r="BZ6" i="279"/>
  <c r="BZ60" i="279"/>
  <c r="CQ60" i="279"/>
  <c r="BZ58" i="279"/>
  <c r="CQ58" i="279"/>
  <c r="BZ56" i="279"/>
  <c r="CQ56" i="279"/>
  <c r="BZ54" i="279"/>
  <c r="CQ54" i="279"/>
  <c r="BZ52" i="279"/>
  <c r="CQ52" i="279"/>
  <c r="BZ50" i="279"/>
  <c r="CQ50" i="279"/>
  <c r="BZ48" i="279"/>
  <c r="CQ48" i="279"/>
  <c r="BZ46" i="279"/>
  <c r="CQ46" i="279"/>
  <c r="BZ44" i="279"/>
  <c r="CQ44" i="279"/>
  <c r="BZ42" i="279"/>
  <c r="CQ42" i="279"/>
  <c r="BZ40" i="279"/>
  <c r="CQ40" i="279"/>
  <c r="CQ6" i="279"/>
  <c r="BZ59" i="279"/>
  <c r="CQ59" i="279"/>
  <c r="BZ57" i="279"/>
  <c r="CQ57" i="279"/>
  <c r="BZ55" i="279"/>
  <c r="CQ55" i="279"/>
  <c r="BZ53" i="279"/>
  <c r="CQ53" i="279"/>
  <c r="BZ51" i="279"/>
  <c r="CQ51" i="279"/>
  <c r="BZ49" i="279"/>
  <c r="CQ49" i="279"/>
  <c r="BZ47" i="279"/>
  <c r="CQ47" i="279"/>
  <c r="BZ45" i="279"/>
  <c r="CQ45" i="279"/>
  <c r="BZ43" i="279"/>
  <c r="CQ43" i="279"/>
  <c r="BZ41" i="279"/>
  <c r="CQ41" i="279"/>
  <c r="BZ39" i="279"/>
  <c r="CQ39" i="279"/>
  <c r="BZ38" i="279"/>
  <c r="CQ38" i="279"/>
  <c r="BZ36" i="279"/>
  <c r="CQ36" i="279"/>
  <c r="BZ34" i="279"/>
  <c r="CQ34" i="279"/>
  <c r="BZ32" i="279"/>
  <c r="CQ32" i="279"/>
  <c r="BZ30" i="279"/>
  <c r="CQ30" i="279"/>
  <c r="BZ28" i="279"/>
  <c r="CQ28" i="279"/>
  <c r="BZ26" i="279"/>
  <c r="CQ26" i="279"/>
  <c r="BZ24" i="279"/>
  <c r="CQ24" i="279"/>
  <c r="BZ22" i="279"/>
  <c r="CQ22" i="279"/>
  <c r="BZ20" i="279"/>
  <c r="CQ20" i="279"/>
  <c r="BZ18" i="279"/>
  <c r="CQ18" i="279"/>
  <c r="BZ37" i="279"/>
  <c r="CQ37" i="279"/>
  <c r="BZ35" i="279"/>
  <c r="CQ35" i="279"/>
  <c r="BZ33" i="279"/>
  <c r="CQ33" i="279"/>
  <c r="BZ31" i="279"/>
  <c r="CQ31" i="279"/>
  <c r="BZ29" i="279"/>
  <c r="CQ29" i="279"/>
  <c r="BZ27" i="279"/>
  <c r="CQ27" i="279"/>
  <c r="BZ25" i="279"/>
  <c r="CQ25" i="279"/>
  <c r="BZ23" i="279"/>
  <c r="CQ23" i="279"/>
  <c r="BZ21" i="279"/>
  <c r="CQ21" i="279"/>
  <c r="BZ19" i="279"/>
  <c r="CQ19" i="279"/>
  <c r="BZ17" i="279"/>
  <c r="CQ17" i="279"/>
  <c r="BZ12" i="279"/>
  <c r="CQ12" i="279"/>
  <c r="BZ10" i="279"/>
  <c r="CQ10" i="279"/>
  <c r="BZ8" i="279"/>
  <c r="CQ8" i="279"/>
  <c r="BZ14" i="279"/>
  <c r="CQ14" i="279"/>
  <c r="AB6" i="279"/>
  <c r="AB99" i="279"/>
  <c r="BJ6" i="279"/>
  <c r="BZ15" i="279"/>
  <c r="CQ15" i="279"/>
  <c r="BZ13" i="279"/>
  <c r="CQ13" i="279"/>
  <c r="BZ11" i="279"/>
  <c r="CQ11" i="279"/>
  <c r="BZ9" i="279"/>
  <c r="CQ9" i="279"/>
  <c r="BZ16" i="279"/>
  <c r="CQ16" i="279"/>
  <c r="AR6" i="279"/>
  <c r="BV6" i="279"/>
  <c r="BV60" i="279"/>
  <c r="CM60" i="279"/>
  <c r="BV58" i="279"/>
  <c r="CM58" i="279"/>
  <c r="BV56" i="279"/>
  <c r="CM56" i="279"/>
  <c r="BV54" i="279"/>
  <c r="CM54" i="279"/>
  <c r="BV52" i="279"/>
  <c r="CM52" i="279"/>
  <c r="BV50" i="279"/>
  <c r="CM50" i="279"/>
  <c r="BV48" i="279"/>
  <c r="CM48" i="279"/>
  <c r="BV46" i="279"/>
  <c r="CM46" i="279"/>
  <c r="BV44" i="279"/>
  <c r="CM44" i="279"/>
  <c r="BV42" i="279"/>
  <c r="CM42" i="279"/>
  <c r="BV40" i="279"/>
  <c r="CM40" i="279"/>
  <c r="CM6" i="279"/>
  <c r="BV59" i="279"/>
  <c r="CM59" i="279"/>
  <c r="BV57" i="279"/>
  <c r="CM57" i="279"/>
  <c r="BV55" i="279"/>
  <c r="CM55" i="279"/>
  <c r="BV53" i="279"/>
  <c r="CM53" i="279"/>
  <c r="BV51" i="279"/>
  <c r="CM51" i="279"/>
  <c r="BV49" i="279"/>
  <c r="CM49" i="279"/>
  <c r="BV47" i="279"/>
  <c r="CM47" i="279"/>
  <c r="BV45" i="279"/>
  <c r="CM45" i="279"/>
  <c r="BV43" i="279"/>
  <c r="CM43" i="279"/>
  <c r="BV41" i="279"/>
  <c r="CM41" i="279"/>
  <c r="BV39" i="279"/>
  <c r="CM39" i="279"/>
  <c r="BV38" i="279"/>
  <c r="CM38" i="279"/>
  <c r="BV36" i="279"/>
  <c r="CM36" i="279"/>
  <c r="BV34" i="279"/>
  <c r="CM34" i="279"/>
  <c r="BV32" i="279"/>
  <c r="CM32" i="279"/>
  <c r="BV30" i="279"/>
  <c r="CM30" i="279"/>
  <c r="BV28" i="279"/>
  <c r="CM28" i="279"/>
  <c r="BV26" i="279"/>
  <c r="CM26" i="279"/>
  <c r="BV24" i="279"/>
  <c r="CM24" i="279"/>
  <c r="BV22" i="279"/>
  <c r="CM22" i="279"/>
  <c r="BV20" i="279"/>
  <c r="CM20" i="279"/>
  <c r="BV18" i="279"/>
  <c r="CM18" i="279"/>
  <c r="BV37" i="279"/>
  <c r="CM37" i="279"/>
  <c r="BV35" i="279"/>
  <c r="CM35" i="279"/>
  <c r="BV33" i="279"/>
  <c r="CM33" i="279"/>
  <c r="BV31" i="279"/>
  <c r="CM31" i="279"/>
  <c r="BV29" i="279"/>
  <c r="CM29" i="279"/>
  <c r="BV27" i="279"/>
  <c r="CM27" i="279"/>
  <c r="BV25" i="279"/>
  <c r="CM25" i="279"/>
  <c r="BV23" i="279"/>
  <c r="CM23" i="279"/>
  <c r="BV21" i="279"/>
  <c r="CM21" i="279"/>
  <c r="BV19" i="279"/>
  <c r="CM19" i="279"/>
  <c r="BV15" i="279"/>
  <c r="CM15" i="279"/>
  <c r="BV14" i="279"/>
  <c r="CM14" i="279"/>
  <c r="BV12" i="279"/>
  <c r="CM12" i="279"/>
  <c r="BV10" i="279"/>
  <c r="CM10" i="279"/>
  <c r="BV8" i="279"/>
  <c r="CM8" i="279"/>
  <c r="AN6" i="279"/>
  <c r="BV16" i="279"/>
  <c r="CM16" i="279"/>
  <c r="X6" i="279"/>
  <c r="X99" i="279"/>
  <c r="BF6" i="279"/>
  <c r="BV17" i="279"/>
  <c r="CM17" i="279"/>
  <c r="BV13" i="279"/>
  <c r="CM13" i="279"/>
  <c r="BV11" i="279"/>
  <c r="CM11" i="279"/>
  <c r="BV9" i="279"/>
  <c r="CM9" i="279"/>
  <c r="BR6" i="279"/>
  <c r="BR60" i="279"/>
  <c r="CI60" i="279"/>
  <c r="BR58" i="279"/>
  <c r="CI58" i="279"/>
  <c r="BR56" i="279"/>
  <c r="CI56" i="279"/>
  <c r="BR54" i="279"/>
  <c r="CI54" i="279"/>
  <c r="BR52" i="279"/>
  <c r="CI52" i="279"/>
  <c r="BR50" i="279"/>
  <c r="CI50" i="279"/>
  <c r="BR48" i="279"/>
  <c r="CI48" i="279"/>
  <c r="BR46" i="279"/>
  <c r="CI46" i="279"/>
  <c r="BR44" i="279"/>
  <c r="CI44" i="279"/>
  <c r="BR42" i="279"/>
  <c r="CI42" i="279"/>
  <c r="BR40" i="279"/>
  <c r="CI40" i="279"/>
  <c r="CI6" i="279"/>
  <c r="BR59" i="279"/>
  <c r="CI59" i="279"/>
  <c r="BR57" i="279"/>
  <c r="CI57" i="279"/>
  <c r="BR55" i="279"/>
  <c r="CI55" i="279"/>
  <c r="BR53" i="279"/>
  <c r="CI53" i="279"/>
  <c r="BR51" i="279"/>
  <c r="CI51" i="279"/>
  <c r="BR49" i="279"/>
  <c r="CI49" i="279"/>
  <c r="BR47" i="279"/>
  <c r="CI47" i="279"/>
  <c r="BR45" i="279"/>
  <c r="CI45" i="279"/>
  <c r="BR43" i="279"/>
  <c r="CI43" i="279"/>
  <c r="BR41" i="279"/>
  <c r="CI41" i="279"/>
  <c r="BR39" i="279"/>
  <c r="CI39" i="279"/>
  <c r="BR38" i="279"/>
  <c r="CI38" i="279"/>
  <c r="BR36" i="279"/>
  <c r="CI36" i="279"/>
  <c r="BR34" i="279"/>
  <c r="CI34" i="279"/>
  <c r="BR32" i="279"/>
  <c r="CI32" i="279"/>
  <c r="BR30" i="279"/>
  <c r="CI30" i="279"/>
  <c r="BR28" i="279"/>
  <c r="CI28" i="279"/>
  <c r="BR26" i="279"/>
  <c r="CI26" i="279"/>
  <c r="BR24" i="279"/>
  <c r="CI24" i="279"/>
  <c r="BR22" i="279"/>
  <c r="CI22" i="279"/>
  <c r="BR20" i="279"/>
  <c r="CI20" i="279"/>
  <c r="BR18" i="279"/>
  <c r="CI18" i="279"/>
  <c r="BR37" i="279"/>
  <c r="CI37" i="279"/>
  <c r="BR35" i="279"/>
  <c r="CI35" i="279"/>
  <c r="BR33" i="279"/>
  <c r="CI33" i="279"/>
  <c r="BR31" i="279"/>
  <c r="CI31" i="279"/>
  <c r="BR29" i="279"/>
  <c r="CI29" i="279"/>
  <c r="BR27" i="279"/>
  <c r="CI27" i="279"/>
  <c r="BR25" i="279"/>
  <c r="CI25" i="279"/>
  <c r="BR23" i="279"/>
  <c r="CI23" i="279"/>
  <c r="BR21" i="279"/>
  <c r="CI21" i="279"/>
  <c r="BR19" i="279"/>
  <c r="CI19" i="279"/>
  <c r="BR17" i="279"/>
  <c r="CI17" i="279"/>
  <c r="BR14" i="279"/>
  <c r="CI14" i="279"/>
  <c r="BR12" i="279"/>
  <c r="CI12" i="279"/>
  <c r="BR10" i="279"/>
  <c r="CI10" i="279"/>
  <c r="BR8" i="279"/>
  <c r="CI8" i="279"/>
  <c r="BB6" i="279"/>
  <c r="BR15" i="279"/>
  <c r="CI15" i="279"/>
  <c r="BR13" i="279"/>
  <c r="CI13" i="279"/>
  <c r="BR11" i="279"/>
  <c r="CI11" i="279"/>
  <c r="BR9" i="279"/>
  <c r="CI9" i="279"/>
  <c r="BR16" i="279"/>
  <c r="CI16" i="279"/>
  <c r="CC6" i="279"/>
  <c r="CC59" i="279"/>
  <c r="CT59" i="279"/>
  <c r="CC57" i="279"/>
  <c r="CT57" i="279"/>
  <c r="CC55" i="279"/>
  <c r="CT55" i="279"/>
  <c r="CC53" i="279"/>
  <c r="CT53" i="279"/>
  <c r="CC51" i="279"/>
  <c r="CT51" i="279"/>
  <c r="CC49" i="279"/>
  <c r="CT49" i="279"/>
  <c r="CC47" i="279"/>
  <c r="CT47" i="279"/>
  <c r="CC45" i="279"/>
  <c r="CT45" i="279"/>
  <c r="CC43" i="279"/>
  <c r="CT43" i="279"/>
  <c r="CC41" i="279"/>
  <c r="CT41" i="279"/>
  <c r="CC39" i="279"/>
  <c r="CT39" i="279"/>
  <c r="CT6" i="279"/>
  <c r="CC60" i="279"/>
  <c r="CT60" i="279"/>
  <c r="CC58" i="279"/>
  <c r="CT58" i="279"/>
  <c r="CC56" i="279"/>
  <c r="CT56" i="279"/>
  <c r="CC54" i="279"/>
  <c r="CT54" i="279"/>
  <c r="CC52" i="279"/>
  <c r="CT52" i="279"/>
  <c r="CC50" i="279"/>
  <c r="CT50" i="279"/>
  <c r="CC48" i="279"/>
  <c r="CT48" i="279"/>
  <c r="CC46" i="279"/>
  <c r="CT46" i="279"/>
  <c r="CC44" i="279"/>
  <c r="CT44" i="279"/>
  <c r="CC42" i="279"/>
  <c r="CT42" i="279"/>
  <c r="CC40" i="279"/>
  <c r="CT40" i="279"/>
  <c r="CC38" i="279"/>
  <c r="CT38" i="279"/>
  <c r="CC17" i="279"/>
  <c r="CT17" i="279"/>
  <c r="CC15" i="279"/>
  <c r="CT15" i="279"/>
  <c r="CC16" i="279"/>
  <c r="CT16" i="279"/>
  <c r="CC14" i="279"/>
  <c r="CT14" i="279"/>
  <c r="CC35" i="279"/>
  <c r="CT35" i="279"/>
  <c r="CC31" i="279"/>
  <c r="CT31" i="279"/>
  <c r="CC27" i="279"/>
  <c r="CT27" i="279"/>
  <c r="CC23" i="279"/>
  <c r="CT23" i="279"/>
  <c r="CC19" i="279"/>
  <c r="CT19" i="279"/>
  <c r="AE6" i="279"/>
  <c r="CC36" i="279"/>
  <c r="CT36" i="279"/>
  <c r="CC32" i="279"/>
  <c r="CT32" i="279"/>
  <c r="CC28" i="279"/>
  <c r="CT28" i="279"/>
  <c r="CC24" i="279"/>
  <c r="CT24" i="279"/>
  <c r="CC20" i="279"/>
  <c r="CT20" i="279"/>
  <c r="CC12" i="279"/>
  <c r="CT12" i="279"/>
  <c r="CC10" i="279"/>
  <c r="CT10" i="279"/>
  <c r="CC8" i="279"/>
  <c r="CT8" i="279"/>
  <c r="CC29" i="279"/>
  <c r="CT29" i="279"/>
  <c r="CC37" i="279"/>
  <c r="CT37" i="279"/>
  <c r="CC33" i="279"/>
  <c r="CT33" i="279"/>
  <c r="CC25" i="279"/>
  <c r="CT25" i="279"/>
  <c r="CC21" i="279"/>
  <c r="CT21" i="279"/>
  <c r="BM6" i="279"/>
  <c r="AE104" i="279"/>
  <c r="CC34" i="279"/>
  <c r="CT34" i="279"/>
  <c r="CC30" i="279"/>
  <c r="CT30" i="279"/>
  <c r="CC26" i="279"/>
  <c r="CT26" i="279"/>
  <c r="CC22" i="279"/>
  <c r="CT22" i="279"/>
  <c r="CC18" i="279"/>
  <c r="CT18" i="279"/>
  <c r="CC13" i="279"/>
  <c r="CT13" i="279"/>
  <c r="CC11" i="279"/>
  <c r="CT11" i="279"/>
  <c r="CC9" i="279"/>
  <c r="CT9" i="279"/>
  <c r="AU6" i="279"/>
  <c r="BY6" i="279"/>
  <c r="BY59" i="279"/>
  <c r="CP59" i="279"/>
  <c r="BY57" i="279"/>
  <c r="CP57" i="279"/>
  <c r="BY55" i="279"/>
  <c r="CP55" i="279"/>
  <c r="BY53" i="279"/>
  <c r="CP53" i="279"/>
  <c r="BY51" i="279"/>
  <c r="CP51" i="279"/>
  <c r="BY49" i="279"/>
  <c r="CP49" i="279"/>
  <c r="BY47" i="279"/>
  <c r="CP47" i="279"/>
  <c r="BY45" i="279"/>
  <c r="CP45" i="279"/>
  <c r="BY43" i="279"/>
  <c r="CP43" i="279"/>
  <c r="BY41" i="279"/>
  <c r="CP41" i="279"/>
  <c r="BY39" i="279"/>
  <c r="CP39" i="279"/>
  <c r="CP6" i="279"/>
  <c r="BY60" i="279"/>
  <c r="CP60" i="279"/>
  <c r="BY58" i="279"/>
  <c r="CP58" i="279"/>
  <c r="BY56" i="279"/>
  <c r="CP56" i="279"/>
  <c r="BY54" i="279"/>
  <c r="CP54" i="279"/>
  <c r="BY52" i="279"/>
  <c r="CP52" i="279"/>
  <c r="BY50" i="279"/>
  <c r="CP50" i="279"/>
  <c r="BY48" i="279"/>
  <c r="CP48" i="279"/>
  <c r="BY46" i="279"/>
  <c r="CP46" i="279"/>
  <c r="BY44" i="279"/>
  <c r="CP44" i="279"/>
  <c r="BY42" i="279"/>
  <c r="CP42" i="279"/>
  <c r="BY40" i="279"/>
  <c r="CP40" i="279"/>
  <c r="BY17" i="279"/>
  <c r="CP17" i="279"/>
  <c r="BY15" i="279"/>
  <c r="CP15" i="279"/>
  <c r="BY16" i="279"/>
  <c r="CP16" i="279"/>
  <c r="BY14" i="279"/>
  <c r="CP14" i="279"/>
  <c r="BY37" i="279"/>
  <c r="CP37" i="279"/>
  <c r="BY33" i="279"/>
  <c r="CP33" i="279"/>
  <c r="BY29" i="279"/>
  <c r="CP29" i="279"/>
  <c r="BY25" i="279"/>
  <c r="CP25" i="279"/>
  <c r="BY21" i="279"/>
  <c r="CP21" i="279"/>
  <c r="BY38" i="279"/>
  <c r="CP38" i="279"/>
  <c r="BY34" i="279"/>
  <c r="CP34" i="279"/>
  <c r="BY30" i="279"/>
  <c r="CP30" i="279"/>
  <c r="BY26" i="279"/>
  <c r="CP26" i="279"/>
  <c r="BY22" i="279"/>
  <c r="CP22" i="279"/>
  <c r="BY18" i="279"/>
  <c r="CP18" i="279"/>
  <c r="BY12" i="279"/>
  <c r="CP12" i="279"/>
  <c r="BY10" i="279"/>
  <c r="CP10" i="279"/>
  <c r="BY8" i="279"/>
  <c r="CP8" i="279"/>
  <c r="BI6" i="279"/>
  <c r="AA104" i="279"/>
  <c r="BY35" i="279"/>
  <c r="CP35" i="279"/>
  <c r="BY31" i="279"/>
  <c r="CP31" i="279"/>
  <c r="BY27" i="279"/>
  <c r="CP27" i="279"/>
  <c r="BY23" i="279"/>
  <c r="CP23" i="279"/>
  <c r="BY19" i="279"/>
  <c r="CP19" i="279"/>
  <c r="BY36" i="279"/>
  <c r="CP36" i="279"/>
  <c r="BY32" i="279"/>
  <c r="CP32" i="279"/>
  <c r="BY28" i="279"/>
  <c r="CP28" i="279"/>
  <c r="BY24" i="279"/>
  <c r="CP24" i="279"/>
  <c r="BY20" i="279"/>
  <c r="CP20" i="279"/>
  <c r="BY13" i="279"/>
  <c r="CP13" i="279"/>
  <c r="BY11" i="279"/>
  <c r="CP11" i="279"/>
  <c r="BY9" i="279"/>
  <c r="CP9" i="279"/>
  <c r="AQ6" i="279"/>
  <c r="AA6" i="279"/>
  <c r="BU6" i="279"/>
  <c r="BU59" i="279"/>
  <c r="CL59" i="279"/>
  <c r="BU57" i="279"/>
  <c r="CL57" i="279"/>
  <c r="BU55" i="279"/>
  <c r="CL55" i="279"/>
  <c r="BU53" i="279"/>
  <c r="CL53" i="279"/>
  <c r="BU51" i="279"/>
  <c r="CL51" i="279"/>
  <c r="BU49" i="279"/>
  <c r="CL49" i="279"/>
  <c r="BU47" i="279"/>
  <c r="CL47" i="279"/>
  <c r="BU45" i="279"/>
  <c r="CL45" i="279"/>
  <c r="BU43" i="279"/>
  <c r="CL43" i="279"/>
  <c r="BU41" i="279"/>
  <c r="CL41" i="279"/>
  <c r="BU39" i="279"/>
  <c r="CL39" i="279"/>
  <c r="CL6" i="279"/>
  <c r="BU60" i="279"/>
  <c r="CL60" i="279"/>
  <c r="BU58" i="279"/>
  <c r="CL58" i="279"/>
  <c r="BU56" i="279"/>
  <c r="CL56" i="279"/>
  <c r="BU54" i="279"/>
  <c r="CL54" i="279"/>
  <c r="BU52" i="279"/>
  <c r="CL52" i="279"/>
  <c r="BU50" i="279"/>
  <c r="CL50" i="279"/>
  <c r="BU48" i="279"/>
  <c r="CL48" i="279"/>
  <c r="BU46" i="279"/>
  <c r="CL46" i="279"/>
  <c r="BU44" i="279"/>
  <c r="CL44" i="279"/>
  <c r="BU42" i="279"/>
  <c r="CL42" i="279"/>
  <c r="BU40" i="279"/>
  <c r="CL40" i="279"/>
  <c r="BU17" i="279"/>
  <c r="CL17" i="279"/>
  <c r="BU15" i="279"/>
  <c r="CL15" i="279"/>
  <c r="BU16" i="279"/>
  <c r="CL16" i="279"/>
  <c r="BU35" i="279"/>
  <c r="CL35" i="279"/>
  <c r="BU31" i="279"/>
  <c r="CL31" i="279"/>
  <c r="BU27" i="279"/>
  <c r="CL27" i="279"/>
  <c r="BU23" i="279"/>
  <c r="CL23" i="279"/>
  <c r="BU19" i="279"/>
  <c r="CL19" i="279"/>
  <c r="W6" i="279"/>
  <c r="BU36" i="279"/>
  <c r="CL36" i="279"/>
  <c r="BU32" i="279"/>
  <c r="CL32" i="279"/>
  <c r="BU28" i="279"/>
  <c r="CL28" i="279"/>
  <c r="BU24" i="279"/>
  <c r="CL24" i="279"/>
  <c r="BU20" i="279"/>
  <c r="CL20" i="279"/>
  <c r="BU14" i="279"/>
  <c r="CL14" i="279"/>
  <c r="BU12" i="279"/>
  <c r="CL12" i="279"/>
  <c r="BU10" i="279"/>
  <c r="CL10" i="279"/>
  <c r="BU8" i="279"/>
  <c r="CL8" i="279"/>
  <c r="BE6" i="279"/>
  <c r="W104" i="279"/>
  <c r="BU37" i="279"/>
  <c r="CL37" i="279"/>
  <c r="BU33" i="279"/>
  <c r="CL33" i="279"/>
  <c r="BU29" i="279"/>
  <c r="CL29" i="279"/>
  <c r="BU25" i="279"/>
  <c r="CL25" i="279"/>
  <c r="BU21" i="279"/>
  <c r="CL21" i="279"/>
  <c r="BU38" i="279"/>
  <c r="CL38" i="279"/>
  <c r="BU34" i="279"/>
  <c r="CL34" i="279"/>
  <c r="BU30" i="279"/>
  <c r="CL30" i="279"/>
  <c r="BU26" i="279"/>
  <c r="CL26" i="279"/>
  <c r="BU22" i="279"/>
  <c r="CL22" i="279"/>
  <c r="BU18" i="279"/>
  <c r="CL18" i="279"/>
  <c r="BU13" i="279"/>
  <c r="CL13" i="279"/>
  <c r="BU11" i="279"/>
  <c r="CL11" i="279"/>
  <c r="BU9" i="279"/>
  <c r="CL9" i="279"/>
  <c r="AM6" i="279"/>
  <c r="CS6" i="279"/>
  <c r="CB59" i="279"/>
  <c r="CS59" i="279"/>
  <c r="CB57" i="279"/>
  <c r="CS57" i="279"/>
  <c r="CB55" i="279"/>
  <c r="CS55" i="279"/>
  <c r="CB53" i="279"/>
  <c r="CS53" i="279"/>
  <c r="CB51" i="279"/>
  <c r="CS51" i="279"/>
  <c r="CB49" i="279"/>
  <c r="CS49" i="279"/>
  <c r="CB47" i="279"/>
  <c r="CS47" i="279"/>
  <c r="CB45" i="279"/>
  <c r="CS45" i="279"/>
  <c r="CB43" i="279"/>
  <c r="CS43" i="279"/>
  <c r="CB41" i="279"/>
  <c r="CS41" i="279"/>
  <c r="CB39" i="279"/>
  <c r="CS39" i="279"/>
  <c r="CB6" i="279"/>
  <c r="CB60" i="279"/>
  <c r="CS60" i="279"/>
  <c r="CB58" i="279"/>
  <c r="CS58" i="279"/>
  <c r="CB56" i="279"/>
  <c r="CS56" i="279"/>
  <c r="CB54" i="279"/>
  <c r="CS54" i="279"/>
  <c r="CB52" i="279"/>
  <c r="CS52" i="279"/>
  <c r="CB50" i="279"/>
  <c r="CS50" i="279"/>
  <c r="CB48" i="279"/>
  <c r="CS48" i="279"/>
  <c r="CB46" i="279"/>
  <c r="CS46" i="279"/>
  <c r="CB44" i="279"/>
  <c r="CS44" i="279"/>
  <c r="CB42" i="279"/>
  <c r="CS42" i="279"/>
  <c r="CB40" i="279"/>
  <c r="CS40" i="279"/>
  <c r="CB38" i="279"/>
  <c r="CS38" i="279"/>
  <c r="CB37" i="279"/>
  <c r="CS37" i="279"/>
  <c r="CB35" i="279"/>
  <c r="CS35" i="279"/>
  <c r="CB33" i="279"/>
  <c r="CS33" i="279"/>
  <c r="CB31" i="279"/>
  <c r="CS31" i="279"/>
  <c r="CB29" i="279"/>
  <c r="CS29" i="279"/>
  <c r="CB27" i="279"/>
  <c r="CS27" i="279"/>
  <c r="CB25" i="279"/>
  <c r="CS25" i="279"/>
  <c r="CB23" i="279"/>
  <c r="CS23" i="279"/>
  <c r="CB21" i="279"/>
  <c r="CS21" i="279"/>
  <c r="CB19" i="279"/>
  <c r="CS19" i="279"/>
  <c r="CB36" i="279"/>
  <c r="CS36" i="279"/>
  <c r="CB34" i="279"/>
  <c r="CS34" i="279"/>
  <c r="CB32" i="279"/>
  <c r="CS32" i="279"/>
  <c r="CB30" i="279"/>
  <c r="CS30" i="279"/>
  <c r="CB28" i="279"/>
  <c r="CS28" i="279"/>
  <c r="CB26" i="279"/>
  <c r="CS26" i="279"/>
  <c r="CB24" i="279"/>
  <c r="CS24" i="279"/>
  <c r="CB22" i="279"/>
  <c r="CS22" i="279"/>
  <c r="CB20" i="279"/>
  <c r="CS20" i="279"/>
  <c r="CB18" i="279"/>
  <c r="CS18" i="279"/>
  <c r="CB14" i="279"/>
  <c r="CS14" i="279"/>
  <c r="CB13" i="279"/>
  <c r="CS13" i="279"/>
  <c r="CB11" i="279"/>
  <c r="CS11" i="279"/>
  <c r="CB9" i="279"/>
  <c r="CS9" i="279"/>
  <c r="CB15" i="279"/>
  <c r="CS15" i="279"/>
  <c r="AT6" i="279"/>
  <c r="CB16" i="279"/>
  <c r="CS16" i="279"/>
  <c r="CB12" i="279"/>
  <c r="CS12" i="279"/>
  <c r="CB10" i="279"/>
  <c r="CS10" i="279"/>
  <c r="CB8" i="279"/>
  <c r="CS8" i="279"/>
  <c r="CB17" i="279"/>
  <c r="CS17" i="279"/>
  <c r="AD6" i="279"/>
  <c r="AD99" i="279"/>
  <c r="BL6" i="279"/>
  <c r="AD104" i="279"/>
  <c r="CO6" i="279"/>
  <c r="BX59" i="279"/>
  <c r="CO59" i="279"/>
  <c r="BX57" i="279"/>
  <c r="CO57" i="279"/>
  <c r="BX55" i="279"/>
  <c r="CO55" i="279"/>
  <c r="BX53" i="279"/>
  <c r="CO53" i="279"/>
  <c r="BX51" i="279"/>
  <c r="CO51" i="279"/>
  <c r="BX49" i="279"/>
  <c r="CO49" i="279"/>
  <c r="BX47" i="279"/>
  <c r="CO47" i="279"/>
  <c r="BX45" i="279"/>
  <c r="CO45" i="279"/>
  <c r="BX43" i="279"/>
  <c r="CO43" i="279"/>
  <c r="BX41" i="279"/>
  <c r="CO41" i="279"/>
  <c r="BX39" i="279"/>
  <c r="CO39" i="279"/>
  <c r="BX6" i="279"/>
  <c r="BX60" i="279"/>
  <c r="CO60" i="279"/>
  <c r="BX58" i="279"/>
  <c r="CO58" i="279"/>
  <c r="BX56" i="279"/>
  <c r="CO56" i="279"/>
  <c r="BX54" i="279"/>
  <c r="CO54" i="279"/>
  <c r="BX52" i="279"/>
  <c r="CO52" i="279"/>
  <c r="BX50" i="279"/>
  <c r="CO50" i="279"/>
  <c r="BX48" i="279"/>
  <c r="CO48" i="279"/>
  <c r="BX46" i="279"/>
  <c r="CO46" i="279"/>
  <c r="BX44" i="279"/>
  <c r="CO44" i="279"/>
  <c r="BX42" i="279"/>
  <c r="CO42" i="279"/>
  <c r="BX40" i="279"/>
  <c r="CO40" i="279"/>
  <c r="BX37" i="279"/>
  <c r="CO37" i="279"/>
  <c r="BX35" i="279"/>
  <c r="CO35" i="279"/>
  <c r="BX33" i="279"/>
  <c r="CO33" i="279"/>
  <c r="BX31" i="279"/>
  <c r="CO31" i="279"/>
  <c r="BX29" i="279"/>
  <c r="CO29" i="279"/>
  <c r="BX27" i="279"/>
  <c r="CO27" i="279"/>
  <c r="BX25" i="279"/>
  <c r="CO25" i="279"/>
  <c r="BX23" i="279"/>
  <c r="CO23" i="279"/>
  <c r="BX21" i="279"/>
  <c r="CO21" i="279"/>
  <c r="BX19" i="279"/>
  <c r="CO19" i="279"/>
  <c r="BX38" i="279"/>
  <c r="CO38" i="279"/>
  <c r="BX36" i="279"/>
  <c r="CO36" i="279"/>
  <c r="BX34" i="279"/>
  <c r="CO34" i="279"/>
  <c r="BX32" i="279"/>
  <c r="CO32" i="279"/>
  <c r="BX30" i="279"/>
  <c r="CO30" i="279"/>
  <c r="BX28" i="279"/>
  <c r="CO28" i="279"/>
  <c r="BX26" i="279"/>
  <c r="CO26" i="279"/>
  <c r="BX24" i="279"/>
  <c r="CO24" i="279"/>
  <c r="BX22" i="279"/>
  <c r="CO22" i="279"/>
  <c r="BX20" i="279"/>
  <c r="CO20" i="279"/>
  <c r="BX18" i="279"/>
  <c r="CO18" i="279"/>
  <c r="BX16" i="279"/>
  <c r="CO16" i="279"/>
  <c r="BX13" i="279"/>
  <c r="CO13" i="279"/>
  <c r="BX11" i="279"/>
  <c r="CO11" i="279"/>
  <c r="BX9" i="279"/>
  <c r="CO9" i="279"/>
  <c r="BX17" i="279"/>
  <c r="CO17" i="279"/>
  <c r="BX14" i="279"/>
  <c r="CO14" i="279"/>
  <c r="BX12" i="279"/>
  <c r="CO12" i="279"/>
  <c r="BX10" i="279"/>
  <c r="CO10" i="279"/>
  <c r="BX8" i="279"/>
  <c r="CO8" i="279"/>
  <c r="AP6" i="279"/>
  <c r="BX15" i="279"/>
  <c r="CO15" i="279"/>
  <c r="Z6" i="279"/>
  <c r="BH6" i="279"/>
  <c r="Z104" i="279"/>
  <c r="CK6" i="279"/>
  <c r="BT59" i="279"/>
  <c r="CK59" i="279"/>
  <c r="BT57" i="279"/>
  <c r="CK57" i="279"/>
  <c r="BT55" i="279"/>
  <c r="CK55" i="279"/>
  <c r="BT53" i="279"/>
  <c r="CK53" i="279"/>
  <c r="BT51" i="279"/>
  <c r="CK51" i="279"/>
  <c r="BT49" i="279"/>
  <c r="CK49" i="279"/>
  <c r="BT47" i="279"/>
  <c r="CK47" i="279"/>
  <c r="BT45" i="279"/>
  <c r="CK45" i="279"/>
  <c r="BT43" i="279"/>
  <c r="CK43" i="279"/>
  <c r="BT41" i="279"/>
  <c r="CK41" i="279"/>
  <c r="BT39" i="279"/>
  <c r="CK39" i="279"/>
  <c r="BT6" i="279"/>
  <c r="BT60" i="279"/>
  <c r="CK60" i="279"/>
  <c r="BT58" i="279"/>
  <c r="CK58" i="279"/>
  <c r="BT56" i="279"/>
  <c r="CK56" i="279"/>
  <c r="BT54" i="279"/>
  <c r="CK54" i="279"/>
  <c r="BT52" i="279"/>
  <c r="CK52" i="279"/>
  <c r="BT50" i="279"/>
  <c r="CK50" i="279"/>
  <c r="BT48" i="279"/>
  <c r="CK48" i="279"/>
  <c r="BT46" i="279"/>
  <c r="CK46" i="279"/>
  <c r="BT44" i="279"/>
  <c r="CK44" i="279"/>
  <c r="BT42" i="279"/>
  <c r="CK42" i="279"/>
  <c r="BT40" i="279"/>
  <c r="CK40" i="279"/>
  <c r="BT37" i="279"/>
  <c r="CK37" i="279"/>
  <c r="BT35" i="279"/>
  <c r="CK35" i="279"/>
  <c r="BT33" i="279"/>
  <c r="CK33" i="279"/>
  <c r="BT31" i="279"/>
  <c r="CK31" i="279"/>
  <c r="BT29" i="279"/>
  <c r="CK29" i="279"/>
  <c r="BT27" i="279"/>
  <c r="CK27" i="279"/>
  <c r="BT25" i="279"/>
  <c r="CK25" i="279"/>
  <c r="BT23" i="279"/>
  <c r="CK23" i="279"/>
  <c r="BT21" i="279"/>
  <c r="CK21" i="279"/>
  <c r="BT19" i="279"/>
  <c r="CK19" i="279"/>
  <c r="BT38" i="279"/>
  <c r="CK38" i="279"/>
  <c r="BT36" i="279"/>
  <c r="CK36" i="279"/>
  <c r="BT34" i="279"/>
  <c r="CK34" i="279"/>
  <c r="BT32" i="279"/>
  <c r="CK32" i="279"/>
  <c r="BT30" i="279"/>
  <c r="CK30" i="279"/>
  <c r="BT28" i="279"/>
  <c r="CK28" i="279"/>
  <c r="BT26" i="279"/>
  <c r="CK26" i="279"/>
  <c r="BT24" i="279"/>
  <c r="CK24" i="279"/>
  <c r="BT22" i="279"/>
  <c r="CK22" i="279"/>
  <c r="BT20" i="279"/>
  <c r="CK20" i="279"/>
  <c r="BT18" i="279"/>
  <c r="CK18" i="279"/>
  <c r="BT13" i="279"/>
  <c r="CK13" i="279"/>
  <c r="BT11" i="279"/>
  <c r="CK11" i="279"/>
  <c r="BT9" i="279"/>
  <c r="CK9" i="279"/>
  <c r="BT15" i="279"/>
  <c r="CK15" i="279"/>
  <c r="AL6" i="279"/>
  <c r="BT16" i="279"/>
  <c r="CK16" i="279"/>
  <c r="BT14" i="279"/>
  <c r="CK14" i="279"/>
  <c r="BT12" i="279"/>
  <c r="CK12" i="279"/>
  <c r="BT10" i="279"/>
  <c r="CK10" i="279"/>
  <c r="BT8" i="279"/>
  <c r="CK8" i="279"/>
  <c r="BT17" i="279"/>
  <c r="CK17" i="279"/>
  <c r="V6" i="279"/>
  <c r="V99" i="279"/>
  <c r="BD6" i="279"/>
  <c r="CV6" i="279"/>
  <c r="CE60" i="279"/>
  <c r="CV60" i="279"/>
  <c r="CE58" i="279"/>
  <c r="CV58" i="279"/>
  <c r="CE56" i="279"/>
  <c r="CV56" i="279"/>
  <c r="CE54" i="279"/>
  <c r="CV54" i="279"/>
  <c r="CE52" i="279"/>
  <c r="CV52" i="279"/>
  <c r="CE50" i="279"/>
  <c r="CV50" i="279"/>
  <c r="CE48" i="279"/>
  <c r="CV48" i="279"/>
  <c r="CE46" i="279"/>
  <c r="CV46" i="279"/>
  <c r="CE44" i="279"/>
  <c r="CV44" i="279"/>
  <c r="CE42" i="279"/>
  <c r="CV42" i="279"/>
  <c r="CE40" i="279"/>
  <c r="CV40" i="279"/>
  <c r="CE38" i="279"/>
  <c r="CV38" i="279"/>
  <c r="CE6" i="279"/>
  <c r="CE59" i="279"/>
  <c r="CV59" i="279"/>
  <c r="CE57" i="279"/>
  <c r="CV57" i="279"/>
  <c r="CE55" i="279"/>
  <c r="CV55" i="279"/>
  <c r="CE53" i="279"/>
  <c r="CV53" i="279"/>
  <c r="CE51" i="279"/>
  <c r="CV51" i="279"/>
  <c r="CE49" i="279"/>
  <c r="CV49" i="279"/>
  <c r="CE47" i="279"/>
  <c r="CV47" i="279"/>
  <c r="CE45" i="279"/>
  <c r="CV45" i="279"/>
  <c r="CE43" i="279"/>
  <c r="CV43" i="279"/>
  <c r="CE41" i="279"/>
  <c r="CV41" i="279"/>
  <c r="CE39" i="279"/>
  <c r="CV39" i="279"/>
  <c r="CE16" i="279"/>
  <c r="CV16" i="279"/>
  <c r="CE14" i="279"/>
  <c r="CV14" i="279"/>
  <c r="CE17" i="279"/>
  <c r="CV17" i="279"/>
  <c r="CE15" i="279"/>
  <c r="CV15" i="279"/>
  <c r="CE36" i="279"/>
  <c r="CV36" i="279"/>
  <c r="CE32" i="279"/>
  <c r="CV32" i="279"/>
  <c r="CE28" i="279"/>
  <c r="CV28" i="279"/>
  <c r="CE24" i="279"/>
  <c r="CV24" i="279"/>
  <c r="CE20" i="279"/>
  <c r="CV20" i="279"/>
  <c r="BO6" i="279"/>
  <c r="AG104" i="279"/>
  <c r="CE37" i="279"/>
  <c r="CV37" i="279"/>
  <c r="CE33" i="279"/>
  <c r="CV33" i="279"/>
  <c r="CE29" i="279"/>
  <c r="CV29" i="279"/>
  <c r="CE25" i="279"/>
  <c r="CV25" i="279"/>
  <c r="CE21" i="279"/>
  <c r="CV21" i="279"/>
  <c r="CE13" i="279"/>
  <c r="CV13" i="279"/>
  <c r="CE11" i="279"/>
  <c r="CV11" i="279"/>
  <c r="CE9" i="279"/>
  <c r="CV9" i="279"/>
  <c r="AW6" i="279"/>
  <c r="CE34" i="279"/>
  <c r="CV34" i="279"/>
  <c r="CE30" i="279"/>
  <c r="CV30" i="279"/>
  <c r="CE26" i="279"/>
  <c r="CV26" i="279"/>
  <c r="CE22" i="279"/>
  <c r="CV22" i="279"/>
  <c r="CE18" i="279"/>
  <c r="CV18" i="279"/>
  <c r="AG6" i="279"/>
  <c r="CE35" i="279"/>
  <c r="CV35" i="279"/>
  <c r="CE31" i="279"/>
  <c r="CV31" i="279"/>
  <c r="CE27" i="279"/>
  <c r="CV27" i="279"/>
  <c r="CE23" i="279"/>
  <c r="CV23" i="279"/>
  <c r="CE19" i="279"/>
  <c r="CV19" i="279"/>
  <c r="CE12" i="279"/>
  <c r="CV12" i="279"/>
  <c r="CE10" i="279"/>
  <c r="CV10" i="279"/>
  <c r="CE8" i="279"/>
  <c r="CV8" i="279"/>
  <c r="CR6" i="279"/>
  <c r="CA60" i="279"/>
  <c r="CR60" i="279"/>
  <c r="CA58" i="279"/>
  <c r="CR58" i="279"/>
  <c r="CA56" i="279"/>
  <c r="CR56" i="279"/>
  <c r="CA54" i="279"/>
  <c r="CR54" i="279"/>
  <c r="CA52" i="279"/>
  <c r="CR52" i="279"/>
  <c r="CA50" i="279"/>
  <c r="CR50" i="279"/>
  <c r="CA48" i="279"/>
  <c r="CR48" i="279"/>
  <c r="CA46" i="279"/>
  <c r="CR46" i="279"/>
  <c r="CA44" i="279"/>
  <c r="CR44" i="279"/>
  <c r="CA42" i="279"/>
  <c r="CR42" i="279"/>
  <c r="CA40" i="279"/>
  <c r="CR40" i="279"/>
  <c r="CA6" i="279"/>
  <c r="CA59" i="279"/>
  <c r="CR59" i="279"/>
  <c r="CA57" i="279"/>
  <c r="CR57" i="279"/>
  <c r="CA55" i="279"/>
  <c r="CR55" i="279"/>
  <c r="CA53" i="279"/>
  <c r="CR53" i="279"/>
  <c r="CA51" i="279"/>
  <c r="CR51" i="279"/>
  <c r="CA49" i="279"/>
  <c r="CR49" i="279"/>
  <c r="CA47" i="279"/>
  <c r="CR47" i="279"/>
  <c r="CA45" i="279"/>
  <c r="CR45" i="279"/>
  <c r="CA43" i="279"/>
  <c r="CR43" i="279"/>
  <c r="CA41" i="279"/>
  <c r="CR41" i="279"/>
  <c r="CA39" i="279"/>
  <c r="CR39" i="279"/>
  <c r="CA16" i="279"/>
  <c r="CR16" i="279"/>
  <c r="CA14" i="279"/>
  <c r="CR14" i="279"/>
  <c r="CA17" i="279"/>
  <c r="CR17" i="279"/>
  <c r="CA15" i="279"/>
  <c r="CR15" i="279"/>
  <c r="CA38" i="279"/>
  <c r="CR38" i="279"/>
  <c r="CA34" i="279"/>
  <c r="CR34" i="279"/>
  <c r="CA30" i="279"/>
  <c r="CR30" i="279"/>
  <c r="CA26" i="279"/>
  <c r="CR26" i="279"/>
  <c r="CA22" i="279"/>
  <c r="CR22" i="279"/>
  <c r="CA18" i="279"/>
  <c r="CR18" i="279"/>
  <c r="CA35" i="279"/>
  <c r="CR35" i="279"/>
  <c r="CA31" i="279"/>
  <c r="CR31" i="279"/>
  <c r="CA27" i="279"/>
  <c r="CR27" i="279"/>
  <c r="CA23" i="279"/>
  <c r="CR23" i="279"/>
  <c r="CA19" i="279"/>
  <c r="CR19" i="279"/>
  <c r="CA13" i="279"/>
  <c r="CR13" i="279"/>
  <c r="CA11" i="279"/>
  <c r="CR11" i="279"/>
  <c r="CA9" i="279"/>
  <c r="CR9" i="279"/>
  <c r="AS6" i="279"/>
  <c r="AC6" i="279"/>
  <c r="AC99" i="279"/>
  <c r="CA36" i="279"/>
  <c r="CR36" i="279"/>
  <c r="CA32" i="279"/>
  <c r="CR32" i="279"/>
  <c r="CA28" i="279"/>
  <c r="CR28" i="279"/>
  <c r="CA24" i="279"/>
  <c r="CR24" i="279"/>
  <c r="CA20" i="279"/>
  <c r="CR20" i="279"/>
  <c r="CA37" i="279"/>
  <c r="CR37" i="279"/>
  <c r="CA33" i="279"/>
  <c r="CR33" i="279"/>
  <c r="CA29" i="279"/>
  <c r="CR29" i="279"/>
  <c r="CA25" i="279"/>
  <c r="CR25" i="279"/>
  <c r="CA21" i="279"/>
  <c r="CR21" i="279"/>
  <c r="CA12" i="279"/>
  <c r="CR12" i="279"/>
  <c r="CA10" i="279"/>
  <c r="CR10" i="279"/>
  <c r="CA8" i="279"/>
  <c r="CR8" i="279"/>
  <c r="BK6" i="279"/>
  <c r="AC104" i="279"/>
  <c r="CN6" i="279"/>
  <c r="BW60" i="279"/>
  <c r="CN60" i="279"/>
  <c r="BW58" i="279"/>
  <c r="CN58" i="279"/>
  <c r="BW56" i="279"/>
  <c r="CN56" i="279"/>
  <c r="BW54" i="279"/>
  <c r="CN54" i="279"/>
  <c r="BW52" i="279"/>
  <c r="CN52" i="279"/>
  <c r="BW50" i="279"/>
  <c r="CN50" i="279"/>
  <c r="BW48" i="279"/>
  <c r="CN48" i="279"/>
  <c r="BW46" i="279"/>
  <c r="CN46" i="279"/>
  <c r="BW44" i="279"/>
  <c r="CN44" i="279"/>
  <c r="BW42" i="279"/>
  <c r="CN42" i="279"/>
  <c r="BW40" i="279"/>
  <c r="CN40" i="279"/>
  <c r="BW6" i="279"/>
  <c r="BW59" i="279"/>
  <c r="CN59" i="279"/>
  <c r="BW57" i="279"/>
  <c r="CN57" i="279"/>
  <c r="BW55" i="279"/>
  <c r="CN55" i="279"/>
  <c r="BW53" i="279"/>
  <c r="CN53" i="279"/>
  <c r="BW51" i="279"/>
  <c r="CN51" i="279"/>
  <c r="BW49" i="279"/>
  <c r="CN49" i="279"/>
  <c r="BW47" i="279"/>
  <c r="CN47" i="279"/>
  <c r="BW45" i="279"/>
  <c r="CN45" i="279"/>
  <c r="BW43" i="279"/>
  <c r="CN43" i="279"/>
  <c r="BW41" i="279"/>
  <c r="CN41" i="279"/>
  <c r="BW39" i="279"/>
  <c r="CN39" i="279"/>
  <c r="BW16" i="279"/>
  <c r="CN16" i="279"/>
  <c r="BW17" i="279"/>
  <c r="CN17" i="279"/>
  <c r="BW15" i="279"/>
  <c r="CN15" i="279"/>
  <c r="BW36" i="279"/>
  <c r="CN36" i="279"/>
  <c r="BW32" i="279"/>
  <c r="CN32" i="279"/>
  <c r="BW28" i="279"/>
  <c r="CN28" i="279"/>
  <c r="BW24" i="279"/>
  <c r="CN24" i="279"/>
  <c r="BW20" i="279"/>
  <c r="CN20" i="279"/>
  <c r="BG6" i="279"/>
  <c r="Y104" i="279"/>
  <c r="BW37" i="279"/>
  <c r="CN37" i="279"/>
  <c r="BW33" i="279"/>
  <c r="CN33" i="279"/>
  <c r="BW29" i="279"/>
  <c r="CN29" i="279"/>
  <c r="BW25" i="279"/>
  <c r="CN25" i="279"/>
  <c r="BW21" i="279"/>
  <c r="CN21" i="279"/>
  <c r="BW13" i="279"/>
  <c r="CN13" i="279"/>
  <c r="BW11" i="279"/>
  <c r="CN11" i="279"/>
  <c r="BW9" i="279"/>
  <c r="CN9" i="279"/>
  <c r="AO6" i="279"/>
  <c r="Y6" i="279"/>
  <c r="BW38" i="279"/>
  <c r="CN38" i="279"/>
  <c r="BW34" i="279"/>
  <c r="CN34" i="279"/>
  <c r="BW30" i="279"/>
  <c r="CN30" i="279"/>
  <c r="BW26" i="279"/>
  <c r="CN26" i="279"/>
  <c r="BW22" i="279"/>
  <c r="CN22" i="279"/>
  <c r="BW18" i="279"/>
  <c r="CN18" i="279"/>
  <c r="BW35" i="279"/>
  <c r="CN35" i="279"/>
  <c r="BW31" i="279"/>
  <c r="CN31" i="279"/>
  <c r="BW27" i="279"/>
  <c r="CN27" i="279"/>
  <c r="BW23" i="279"/>
  <c r="CN23" i="279"/>
  <c r="BW19" i="279"/>
  <c r="CN19" i="279"/>
  <c r="BW14" i="279"/>
  <c r="CN14" i="279"/>
  <c r="BW12" i="279"/>
  <c r="CN12" i="279"/>
  <c r="BW10" i="279"/>
  <c r="CN10" i="279"/>
  <c r="BW8" i="279"/>
  <c r="CN8" i="279"/>
  <c r="CJ6" i="279"/>
  <c r="BS60" i="279"/>
  <c r="CJ60" i="279"/>
  <c r="BS58" i="279"/>
  <c r="CJ58" i="279"/>
  <c r="BS56" i="279"/>
  <c r="CJ56" i="279"/>
  <c r="BS54" i="279"/>
  <c r="CJ54" i="279"/>
  <c r="BS52" i="279"/>
  <c r="CJ52" i="279"/>
  <c r="BS50" i="279"/>
  <c r="CJ50" i="279"/>
  <c r="BS48" i="279"/>
  <c r="CJ48" i="279"/>
  <c r="BS46" i="279"/>
  <c r="CJ46" i="279"/>
  <c r="BS44" i="279"/>
  <c r="CJ44" i="279"/>
  <c r="BS42" i="279"/>
  <c r="CJ42" i="279"/>
  <c r="BS40" i="279"/>
  <c r="CJ40" i="279"/>
  <c r="BS6" i="279"/>
  <c r="BS59" i="279"/>
  <c r="CJ59" i="279"/>
  <c r="BS57" i="279"/>
  <c r="CJ57" i="279"/>
  <c r="BS55" i="279"/>
  <c r="CJ55" i="279"/>
  <c r="BS53" i="279"/>
  <c r="CJ53" i="279"/>
  <c r="BS51" i="279"/>
  <c r="CJ51" i="279"/>
  <c r="BS49" i="279"/>
  <c r="CJ49" i="279"/>
  <c r="BS47" i="279"/>
  <c r="CJ47" i="279"/>
  <c r="BS45" i="279"/>
  <c r="CJ45" i="279"/>
  <c r="BS43" i="279"/>
  <c r="CJ43" i="279"/>
  <c r="BS41" i="279"/>
  <c r="CJ41" i="279"/>
  <c r="BS39" i="279"/>
  <c r="CJ39" i="279"/>
  <c r="BS16" i="279"/>
  <c r="CJ16" i="279"/>
  <c r="BS17" i="279"/>
  <c r="CJ17" i="279"/>
  <c r="BS15" i="279"/>
  <c r="CJ15" i="279"/>
  <c r="BS38" i="279"/>
  <c r="CJ38" i="279"/>
  <c r="BS34" i="279"/>
  <c r="CJ34" i="279"/>
  <c r="BS26" i="279"/>
  <c r="CJ26" i="279"/>
  <c r="BS22" i="279"/>
  <c r="CJ22" i="279"/>
  <c r="BS18" i="279"/>
  <c r="CJ18" i="279"/>
  <c r="BS35" i="279"/>
  <c r="CJ35" i="279"/>
  <c r="BS31" i="279"/>
  <c r="CJ31" i="279"/>
  <c r="BS27" i="279"/>
  <c r="CJ27" i="279"/>
  <c r="BS23" i="279"/>
  <c r="CJ23" i="279"/>
  <c r="BS19" i="279"/>
  <c r="CJ19" i="279"/>
  <c r="BS13" i="279"/>
  <c r="CJ13" i="279"/>
  <c r="BS11" i="279"/>
  <c r="CJ11" i="279"/>
  <c r="BS9" i="279"/>
  <c r="CJ9" i="279"/>
  <c r="AK6" i="279"/>
  <c r="BS36" i="279"/>
  <c r="CJ36" i="279"/>
  <c r="BS32" i="279"/>
  <c r="CJ32" i="279"/>
  <c r="BS28" i="279"/>
  <c r="CJ28" i="279"/>
  <c r="BS24" i="279"/>
  <c r="CJ24" i="279"/>
  <c r="BS20" i="279"/>
  <c r="CJ20" i="279"/>
  <c r="U6" i="279"/>
  <c r="BS37" i="279"/>
  <c r="CJ37" i="279"/>
  <c r="BS33" i="279"/>
  <c r="CJ33" i="279"/>
  <c r="BS29" i="279"/>
  <c r="CJ29" i="279"/>
  <c r="BS25" i="279"/>
  <c r="CJ25" i="279"/>
  <c r="BS21" i="279"/>
  <c r="CJ21" i="279"/>
  <c r="BS14" i="279"/>
  <c r="CJ14" i="279"/>
  <c r="BS12" i="279"/>
  <c r="CJ12" i="279"/>
  <c r="BS10" i="279"/>
  <c r="CJ10" i="279"/>
  <c r="BS8" i="279"/>
  <c r="CJ8" i="279"/>
  <c r="BS30" i="279"/>
  <c r="CJ30" i="279"/>
  <c r="BC6" i="279"/>
  <c r="U104" i="279"/>
  <c r="BY60" i="278"/>
  <c r="CP60" i="278"/>
  <c r="BY58" i="278"/>
  <c r="CP58" i="278"/>
  <c r="BY56" i="278"/>
  <c r="CP56" i="278"/>
  <c r="BY54" i="278"/>
  <c r="CP54" i="278"/>
  <c r="BY52" i="278"/>
  <c r="CP52" i="278"/>
  <c r="BY50" i="278"/>
  <c r="CP50" i="278"/>
  <c r="BY48" i="278"/>
  <c r="CP48" i="278"/>
  <c r="BY46" i="278"/>
  <c r="CP46" i="278"/>
  <c r="BY44" i="278"/>
  <c r="CP44" i="278"/>
  <c r="BY42" i="278"/>
  <c r="CP42" i="278"/>
  <c r="BY40" i="278"/>
  <c r="CP40" i="278"/>
  <c r="CP6" i="278"/>
  <c r="BY6" i="278"/>
  <c r="BY59" i="278"/>
  <c r="CP59" i="278"/>
  <c r="BY57" i="278"/>
  <c r="CP57" i="278"/>
  <c r="BY55" i="278"/>
  <c r="CP55" i="278"/>
  <c r="BY53" i="278"/>
  <c r="CP53" i="278"/>
  <c r="BY51" i="278"/>
  <c r="CP51" i="278"/>
  <c r="BY49" i="278"/>
  <c r="CP49" i="278"/>
  <c r="BY47" i="278"/>
  <c r="CP47" i="278"/>
  <c r="BY45" i="278"/>
  <c r="CP45" i="278"/>
  <c r="BY43" i="278"/>
  <c r="CP43" i="278"/>
  <c r="BY41" i="278"/>
  <c r="CP41" i="278"/>
  <c r="BY39" i="278"/>
  <c r="CP39" i="278"/>
  <c r="BY37" i="278"/>
  <c r="CP37" i="278"/>
  <c r="BY35" i="278"/>
  <c r="CP35" i="278"/>
  <c r="BY33" i="278"/>
  <c r="CP33" i="278"/>
  <c r="BY31" i="278"/>
  <c r="CP31" i="278"/>
  <c r="BY29" i="278"/>
  <c r="CP29" i="278"/>
  <c r="BY27" i="278"/>
  <c r="CP27" i="278"/>
  <c r="BY25" i="278"/>
  <c r="CP25" i="278"/>
  <c r="BY23" i="278"/>
  <c r="CP23" i="278"/>
  <c r="BY21" i="278"/>
  <c r="CP21" i="278"/>
  <c r="BY19" i="278"/>
  <c r="CP19" i="278"/>
  <c r="BY17" i="278"/>
  <c r="CP17" i="278"/>
  <c r="BY15" i="278"/>
  <c r="CP15" i="278"/>
  <c r="BY11" i="278"/>
  <c r="CP11" i="278"/>
  <c r="BY9" i="278"/>
  <c r="CP9" i="278"/>
  <c r="BY38" i="278"/>
  <c r="CP38" i="278"/>
  <c r="BY34" i="278"/>
  <c r="CP34" i="278"/>
  <c r="BY30" i="278"/>
  <c r="CP30" i="278"/>
  <c r="BY26" i="278"/>
  <c r="CP26" i="278"/>
  <c r="BY22" i="278"/>
  <c r="CP22" i="278"/>
  <c r="BY18" i="278"/>
  <c r="CP18" i="278"/>
  <c r="BY14" i="278"/>
  <c r="CP14" i="278"/>
  <c r="BY12" i="278"/>
  <c r="CP12" i="278"/>
  <c r="BY10" i="278"/>
  <c r="CP10" i="278"/>
  <c r="BY8" i="278"/>
  <c r="CP8" i="278"/>
  <c r="AA6" i="278"/>
  <c r="AA99" i="278"/>
  <c r="BI6" i="278"/>
  <c r="AA104" i="278"/>
  <c r="BY13" i="278"/>
  <c r="CP13" i="278"/>
  <c r="BY36" i="278"/>
  <c r="CP36" i="278"/>
  <c r="BY32" i="278"/>
  <c r="CP32" i="278"/>
  <c r="BY28" i="278"/>
  <c r="CP28" i="278"/>
  <c r="BY24" i="278"/>
  <c r="CP24" i="278"/>
  <c r="BY20" i="278"/>
  <c r="CP20" i="278"/>
  <c r="BY16" i="278"/>
  <c r="CP16" i="278"/>
  <c r="AQ6" i="278"/>
  <c r="CC60" i="278"/>
  <c r="CT60" i="278"/>
  <c r="CC58" i="278"/>
  <c r="CT58" i="278"/>
  <c r="CC56" i="278"/>
  <c r="CT56" i="278"/>
  <c r="CC54" i="278"/>
  <c r="CT54" i="278"/>
  <c r="CC52" i="278"/>
  <c r="CT52" i="278"/>
  <c r="CC50" i="278"/>
  <c r="CT50" i="278"/>
  <c r="CC48" i="278"/>
  <c r="CT48" i="278"/>
  <c r="CC46" i="278"/>
  <c r="CT46" i="278"/>
  <c r="CC44" i="278"/>
  <c r="CT44" i="278"/>
  <c r="CC42" i="278"/>
  <c r="CT42" i="278"/>
  <c r="CC40" i="278"/>
  <c r="CT40" i="278"/>
  <c r="CT6" i="278"/>
  <c r="CC6" i="278"/>
  <c r="CC59" i="278"/>
  <c r="CT59" i="278"/>
  <c r="CC57" i="278"/>
  <c r="CT57" i="278"/>
  <c r="CC55" i="278"/>
  <c r="CT55" i="278"/>
  <c r="CC53" i="278"/>
  <c r="CT53" i="278"/>
  <c r="CC51" i="278"/>
  <c r="CT51" i="278"/>
  <c r="CC49" i="278"/>
  <c r="CT49" i="278"/>
  <c r="CC47" i="278"/>
  <c r="CT47" i="278"/>
  <c r="CC45" i="278"/>
  <c r="CT45" i="278"/>
  <c r="CC43" i="278"/>
  <c r="CT43" i="278"/>
  <c r="CC41" i="278"/>
  <c r="CT41" i="278"/>
  <c r="CC39" i="278"/>
  <c r="CT39" i="278"/>
  <c r="CC37" i="278"/>
  <c r="CT37" i="278"/>
  <c r="CC35" i="278"/>
  <c r="CT35" i="278"/>
  <c r="CC33" i="278"/>
  <c r="CT33" i="278"/>
  <c r="CC31" i="278"/>
  <c r="CT31" i="278"/>
  <c r="CC29" i="278"/>
  <c r="CT29" i="278"/>
  <c r="CC27" i="278"/>
  <c r="CT27" i="278"/>
  <c r="CC25" i="278"/>
  <c r="CT25" i="278"/>
  <c r="CC23" i="278"/>
  <c r="CT23" i="278"/>
  <c r="CC21" i="278"/>
  <c r="CT21" i="278"/>
  <c r="CC19" i="278"/>
  <c r="CT19" i="278"/>
  <c r="CC17" i="278"/>
  <c r="CT17" i="278"/>
  <c r="CC15" i="278"/>
  <c r="CT15" i="278"/>
  <c r="CC13" i="278"/>
  <c r="CT13" i="278"/>
  <c r="CC11" i="278"/>
  <c r="CT11" i="278"/>
  <c r="CC36" i="278"/>
  <c r="CT36" i="278"/>
  <c r="CC32" i="278"/>
  <c r="CT32" i="278"/>
  <c r="CC28" i="278"/>
  <c r="CT28" i="278"/>
  <c r="CC24" i="278"/>
  <c r="CT24" i="278"/>
  <c r="CC20" i="278"/>
  <c r="CT20" i="278"/>
  <c r="CC16" i="278"/>
  <c r="CT16" i="278"/>
  <c r="CC14" i="278"/>
  <c r="CT14" i="278"/>
  <c r="CC12" i="278"/>
  <c r="CT12" i="278"/>
  <c r="CC10" i="278"/>
  <c r="CT10" i="278"/>
  <c r="CC8" i="278"/>
  <c r="CT8" i="278"/>
  <c r="AE6" i="278"/>
  <c r="BM6" i="278"/>
  <c r="AE104" i="278"/>
  <c r="CC9" i="278"/>
  <c r="CT9" i="278"/>
  <c r="CC38" i="278"/>
  <c r="CT38" i="278"/>
  <c r="CC34" i="278"/>
  <c r="CT34" i="278"/>
  <c r="CC30" i="278"/>
  <c r="CT30" i="278"/>
  <c r="CC26" i="278"/>
  <c r="CT26" i="278"/>
  <c r="CC22" i="278"/>
  <c r="CT22" i="278"/>
  <c r="CC18" i="278"/>
  <c r="CT18" i="278"/>
  <c r="AU6" i="278"/>
  <c r="BU60" i="278"/>
  <c r="CL60" i="278"/>
  <c r="BU58" i="278"/>
  <c r="CL58" i="278"/>
  <c r="BU56" i="278"/>
  <c r="CL56" i="278"/>
  <c r="BU54" i="278"/>
  <c r="CL54" i="278"/>
  <c r="BU52" i="278"/>
  <c r="CL52" i="278"/>
  <c r="BU50" i="278"/>
  <c r="CL50" i="278"/>
  <c r="BU48" i="278"/>
  <c r="CL48" i="278"/>
  <c r="BU46" i="278"/>
  <c r="CL46" i="278"/>
  <c r="BU44" i="278"/>
  <c r="CL44" i="278"/>
  <c r="BU42" i="278"/>
  <c r="CL42" i="278"/>
  <c r="BU40" i="278"/>
  <c r="CL40" i="278"/>
  <c r="CL6" i="278"/>
  <c r="BU6" i="278"/>
  <c r="BU59" i="278"/>
  <c r="CL59" i="278"/>
  <c r="BU57" i="278"/>
  <c r="CL57" i="278"/>
  <c r="BU55" i="278"/>
  <c r="CL55" i="278"/>
  <c r="BU53" i="278"/>
  <c r="CL53" i="278"/>
  <c r="BU51" i="278"/>
  <c r="CL51" i="278"/>
  <c r="BU49" i="278"/>
  <c r="CL49" i="278"/>
  <c r="BU47" i="278"/>
  <c r="CL47" i="278"/>
  <c r="BU45" i="278"/>
  <c r="CL45" i="278"/>
  <c r="BU43" i="278"/>
  <c r="CL43" i="278"/>
  <c r="BU41" i="278"/>
  <c r="CL41" i="278"/>
  <c r="BU39" i="278"/>
  <c r="CL39" i="278"/>
  <c r="BU37" i="278"/>
  <c r="CL37" i="278"/>
  <c r="BU35" i="278"/>
  <c r="CL35" i="278"/>
  <c r="BU33" i="278"/>
  <c r="CL33" i="278"/>
  <c r="BU31" i="278"/>
  <c r="CL31" i="278"/>
  <c r="BU29" i="278"/>
  <c r="CL29" i="278"/>
  <c r="BU27" i="278"/>
  <c r="CL27" i="278"/>
  <c r="BU25" i="278"/>
  <c r="CL25" i="278"/>
  <c r="BU23" i="278"/>
  <c r="CL23" i="278"/>
  <c r="BU21" i="278"/>
  <c r="CL21" i="278"/>
  <c r="BU19" i="278"/>
  <c r="CL19" i="278"/>
  <c r="BU17" i="278"/>
  <c r="CL17" i="278"/>
  <c r="BU15" i="278"/>
  <c r="CL15" i="278"/>
  <c r="BU11" i="278"/>
  <c r="CL11" i="278"/>
  <c r="BU36" i="278"/>
  <c r="CL36" i="278"/>
  <c r="BU32" i="278"/>
  <c r="CL32" i="278"/>
  <c r="BU28" i="278"/>
  <c r="CL28" i="278"/>
  <c r="BU24" i="278"/>
  <c r="CL24" i="278"/>
  <c r="BU20" i="278"/>
  <c r="CL20" i="278"/>
  <c r="BU16" i="278"/>
  <c r="CL16" i="278"/>
  <c r="BU14" i="278"/>
  <c r="CL14" i="278"/>
  <c r="BU12" i="278"/>
  <c r="CL12" i="278"/>
  <c r="BU10" i="278"/>
  <c r="CL10" i="278"/>
  <c r="BU8" i="278"/>
  <c r="CL8" i="278"/>
  <c r="W6" i="278"/>
  <c r="BE6" i="278"/>
  <c r="W104" i="278"/>
  <c r="BU38" i="278"/>
  <c r="CL38" i="278"/>
  <c r="BU34" i="278"/>
  <c r="CL34" i="278"/>
  <c r="BU30" i="278"/>
  <c r="CL30" i="278"/>
  <c r="BU26" i="278"/>
  <c r="CL26" i="278"/>
  <c r="BU22" i="278"/>
  <c r="CL22" i="278"/>
  <c r="BU18" i="278"/>
  <c r="CL18" i="278"/>
  <c r="BU13" i="278"/>
  <c r="CL13" i="278"/>
  <c r="BU9" i="278"/>
  <c r="CL9" i="278"/>
  <c r="AM6" i="278"/>
  <c r="CB59" i="278"/>
  <c r="CS59" i="278"/>
  <c r="CB57" i="278"/>
  <c r="CS57" i="278"/>
  <c r="CB55" i="278"/>
  <c r="CS55" i="278"/>
  <c r="CB53" i="278"/>
  <c r="CS53" i="278"/>
  <c r="CB51" i="278"/>
  <c r="CS51" i="278"/>
  <c r="CB49" i="278"/>
  <c r="CS49" i="278"/>
  <c r="CB47" i="278"/>
  <c r="CS47" i="278"/>
  <c r="CB45" i="278"/>
  <c r="CS45" i="278"/>
  <c r="CB43" i="278"/>
  <c r="CS43" i="278"/>
  <c r="CB41" i="278"/>
  <c r="CS41" i="278"/>
  <c r="CB39" i="278"/>
  <c r="CS39" i="278"/>
  <c r="CS6" i="278"/>
  <c r="CB6" i="278"/>
  <c r="CB60" i="278"/>
  <c r="CS60" i="278"/>
  <c r="CB58" i="278"/>
  <c r="CS58" i="278"/>
  <c r="CB56" i="278"/>
  <c r="CS56" i="278"/>
  <c r="CB54" i="278"/>
  <c r="CS54" i="278"/>
  <c r="CB52" i="278"/>
  <c r="CS52" i="278"/>
  <c r="CB50" i="278"/>
  <c r="CS50" i="278"/>
  <c r="CB48" i="278"/>
  <c r="CS48" i="278"/>
  <c r="CB46" i="278"/>
  <c r="CS46" i="278"/>
  <c r="CB44" i="278"/>
  <c r="CS44" i="278"/>
  <c r="CB42" i="278"/>
  <c r="CS42" i="278"/>
  <c r="CB40" i="278"/>
  <c r="CS40" i="278"/>
  <c r="CB37" i="278"/>
  <c r="CS37" i="278"/>
  <c r="CB35" i="278"/>
  <c r="CS35" i="278"/>
  <c r="CB33" i="278"/>
  <c r="CS33" i="278"/>
  <c r="CB31" i="278"/>
  <c r="CS31" i="278"/>
  <c r="CB29" i="278"/>
  <c r="CS29" i="278"/>
  <c r="CB27" i="278"/>
  <c r="CS27" i="278"/>
  <c r="CB25" i="278"/>
  <c r="CS25" i="278"/>
  <c r="CB23" i="278"/>
  <c r="CS23" i="278"/>
  <c r="CB21" i="278"/>
  <c r="CS21" i="278"/>
  <c r="CB19" i="278"/>
  <c r="CS19" i="278"/>
  <c r="CB17" i="278"/>
  <c r="CS17" i="278"/>
  <c r="CB15" i="278"/>
  <c r="CS15" i="278"/>
  <c r="CB38" i="278"/>
  <c r="CS38" i="278"/>
  <c r="CB34" i="278"/>
  <c r="CS34" i="278"/>
  <c r="CB30" i="278"/>
  <c r="CS30" i="278"/>
  <c r="CB26" i="278"/>
  <c r="CS26" i="278"/>
  <c r="CB22" i="278"/>
  <c r="CS22" i="278"/>
  <c r="CB18" i="278"/>
  <c r="CS18" i="278"/>
  <c r="CB13" i="278"/>
  <c r="CS13" i="278"/>
  <c r="CB11" i="278"/>
  <c r="CS11" i="278"/>
  <c r="CB36" i="278"/>
  <c r="CS36" i="278"/>
  <c r="CB32" i="278"/>
  <c r="CS32" i="278"/>
  <c r="CB28" i="278"/>
  <c r="CS28" i="278"/>
  <c r="CB24" i="278"/>
  <c r="CS24" i="278"/>
  <c r="CB20" i="278"/>
  <c r="CS20" i="278"/>
  <c r="CB16" i="278"/>
  <c r="CS16" i="278"/>
  <c r="CB14" i="278"/>
  <c r="CS14" i="278"/>
  <c r="CB12" i="278"/>
  <c r="CS12" i="278"/>
  <c r="CB10" i="278"/>
  <c r="CS10" i="278"/>
  <c r="CB8" i="278"/>
  <c r="CS8" i="278"/>
  <c r="AT6" i="278"/>
  <c r="BL6" i="278"/>
  <c r="CB9" i="278"/>
  <c r="CS9" i="278"/>
  <c r="AD6" i="278"/>
  <c r="BX59" i="278"/>
  <c r="CO59" i="278"/>
  <c r="BX57" i="278"/>
  <c r="CO57" i="278"/>
  <c r="BX55" i="278"/>
  <c r="CO55" i="278"/>
  <c r="BX53" i="278"/>
  <c r="CO53" i="278"/>
  <c r="BX51" i="278"/>
  <c r="CO51" i="278"/>
  <c r="BX49" i="278"/>
  <c r="CO49" i="278"/>
  <c r="BX47" i="278"/>
  <c r="CO47" i="278"/>
  <c r="BX45" i="278"/>
  <c r="CO45" i="278"/>
  <c r="BX43" i="278"/>
  <c r="CO43" i="278"/>
  <c r="BX41" i="278"/>
  <c r="CO41" i="278"/>
  <c r="CO6" i="278"/>
  <c r="BX6" i="278"/>
  <c r="BX60" i="278"/>
  <c r="CO60" i="278"/>
  <c r="BX58" i="278"/>
  <c r="CO58" i="278"/>
  <c r="BX56" i="278"/>
  <c r="CO56" i="278"/>
  <c r="BX54" i="278"/>
  <c r="CO54" i="278"/>
  <c r="BX52" i="278"/>
  <c r="CO52" i="278"/>
  <c r="BX50" i="278"/>
  <c r="CO50" i="278"/>
  <c r="BX48" i="278"/>
  <c r="CO48" i="278"/>
  <c r="BX46" i="278"/>
  <c r="CO46" i="278"/>
  <c r="BX44" i="278"/>
  <c r="CO44" i="278"/>
  <c r="BX42" i="278"/>
  <c r="CO42" i="278"/>
  <c r="BX40" i="278"/>
  <c r="CO40" i="278"/>
  <c r="BX39" i="278"/>
  <c r="CO39" i="278"/>
  <c r="BX37" i="278"/>
  <c r="CO37" i="278"/>
  <c r="BX35" i="278"/>
  <c r="CO35" i="278"/>
  <c r="BX33" i="278"/>
  <c r="CO33" i="278"/>
  <c r="BX31" i="278"/>
  <c r="CO31" i="278"/>
  <c r="BX29" i="278"/>
  <c r="CO29" i="278"/>
  <c r="BX27" i="278"/>
  <c r="CO27" i="278"/>
  <c r="BX25" i="278"/>
  <c r="CO25" i="278"/>
  <c r="BX23" i="278"/>
  <c r="CO23" i="278"/>
  <c r="BX21" i="278"/>
  <c r="CO21" i="278"/>
  <c r="BX19" i="278"/>
  <c r="CO19" i="278"/>
  <c r="BX17" i="278"/>
  <c r="CO17" i="278"/>
  <c r="BX15" i="278"/>
  <c r="CO15" i="278"/>
  <c r="BX36" i="278"/>
  <c r="CO36" i="278"/>
  <c r="BX32" i="278"/>
  <c r="CO32" i="278"/>
  <c r="BX28" i="278"/>
  <c r="CO28" i="278"/>
  <c r="BX24" i="278"/>
  <c r="CO24" i="278"/>
  <c r="BX20" i="278"/>
  <c r="CO20" i="278"/>
  <c r="BX16" i="278"/>
  <c r="CO16" i="278"/>
  <c r="BX13" i="278"/>
  <c r="CO13" i="278"/>
  <c r="BX11" i="278"/>
  <c r="CO11" i="278"/>
  <c r="BX38" i="278"/>
  <c r="CO38" i="278"/>
  <c r="BX34" i="278"/>
  <c r="CO34" i="278"/>
  <c r="BX30" i="278"/>
  <c r="CO30" i="278"/>
  <c r="BX26" i="278"/>
  <c r="CO26" i="278"/>
  <c r="BX22" i="278"/>
  <c r="CO22" i="278"/>
  <c r="BX18" i="278"/>
  <c r="CO18" i="278"/>
  <c r="BX14" i="278"/>
  <c r="CO14" i="278"/>
  <c r="BX12" i="278"/>
  <c r="CO12" i="278"/>
  <c r="BX10" i="278"/>
  <c r="CO10" i="278"/>
  <c r="BX8" i="278"/>
  <c r="CO8" i="278"/>
  <c r="AP6" i="278"/>
  <c r="BH6" i="278"/>
  <c r="BX9" i="278"/>
  <c r="CO9" i="278"/>
  <c r="Z6" i="278"/>
  <c r="BT59" i="278"/>
  <c r="CK59" i="278"/>
  <c r="BT57" i="278"/>
  <c r="CK57" i="278"/>
  <c r="BT55" i="278"/>
  <c r="CK55" i="278"/>
  <c r="BT53" i="278"/>
  <c r="CK53" i="278"/>
  <c r="BT51" i="278"/>
  <c r="CK51" i="278"/>
  <c r="BT49" i="278"/>
  <c r="CK49" i="278"/>
  <c r="BT47" i="278"/>
  <c r="CK47" i="278"/>
  <c r="BT45" i="278"/>
  <c r="CK45" i="278"/>
  <c r="BT43" i="278"/>
  <c r="CK43" i="278"/>
  <c r="BT41" i="278"/>
  <c r="CK41" i="278"/>
  <c r="CK6" i="278"/>
  <c r="BT6" i="278"/>
  <c r="BT60" i="278"/>
  <c r="CK60" i="278"/>
  <c r="BT58" i="278"/>
  <c r="CK58" i="278"/>
  <c r="BT56" i="278"/>
  <c r="CK56" i="278"/>
  <c r="BT54" i="278"/>
  <c r="CK54" i="278"/>
  <c r="BT52" i="278"/>
  <c r="CK52" i="278"/>
  <c r="BT50" i="278"/>
  <c r="CK50" i="278"/>
  <c r="BT48" i="278"/>
  <c r="CK48" i="278"/>
  <c r="BT46" i="278"/>
  <c r="CK46" i="278"/>
  <c r="BT44" i="278"/>
  <c r="CK44" i="278"/>
  <c r="BT42" i="278"/>
  <c r="CK42" i="278"/>
  <c r="BT40" i="278"/>
  <c r="CK40" i="278"/>
  <c r="BT39" i="278"/>
  <c r="CK39" i="278"/>
  <c r="BT37" i="278"/>
  <c r="CK37" i="278"/>
  <c r="BT35" i="278"/>
  <c r="CK35" i="278"/>
  <c r="BT33" i="278"/>
  <c r="CK33" i="278"/>
  <c r="BT31" i="278"/>
  <c r="CK31" i="278"/>
  <c r="BT29" i="278"/>
  <c r="CK29" i="278"/>
  <c r="BT27" i="278"/>
  <c r="CK27" i="278"/>
  <c r="BT25" i="278"/>
  <c r="CK25" i="278"/>
  <c r="BT23" i="278"/>
  <c r="CK23" i="278"/>
  <c r="BT21" i="278"/>
  <c r="CK21" i="278"/>
  <c r="BT19" i="278"/>
  <c r="CK19" i="278"/>
  <c r="BT17" i="278"/>
  <c r="CK17" i="278"/>
  <c r="BT38" i="278"/>
  <c r="CK38" i="278"/>
  <c r="BT34" i="278"/>
  <c r="CK34" i="278"/>
  <c r="BT30" i="278"/>
  <c r="CK30" i="278"/>
  <c r="BT26" i="278"/>
  <c r="CK26" i="278"/>
  <c r="BT22" i="278"/>
  <c r="CK22" i="278"/>
  <c r="BT18" i="278"/>
  <c r="CK18" i="278"/>
  <c r="BT15" i="278"/>
  <c r="CK15" i="278"/>
  <c r="BT13" i="278"/>
  <c r="CK13" i="278"/>
  <c r="BT11" i="278"/>
  <c r="CK11" i="278"/>
  <c r="BT36" i="278"/>
  <c r="CK36" i="278"/>
  <c r="BT32" i="278"/>
  <c r="CK32" i="278"/>
  <c r="BT28" i="278"/>
  <c r="CK28" i="278"/>
  <c r="BT24" i="278"/>
  <c r="CK24" i="278"/>
  <c r="BT20" i="278"/>
  <c r="CK20" i="278"/>
  <c r="BT16" i="278"/>
  <c r="CK16" i="278"/>
  <c r="BT14" i="278"/>
  <c r="CK14" i="278"/>
  <c r="BT12" i="278"/>
  <c r="CK12" i="278"/>
  <c r="BT10" i="278"/>
  <c r="CK10" i="278"/>
  <c r="BT8" i="278"/>
  <c r="CK8" i="278"/>
  <c r="AL6" i="278"/>
  <c r="BD6" i="278"/>
  <c r="V104" i="278"/>
  <c r="BT9" i="278"/>
  <c r="CK9" i="278"/>
  <c r="V6" i="278"/>
  <c r="CV6" i="278"/>
  <c r="CE6" i="278"/>
  <c r="CE59" i="278"/>
  <c r="CV59" i="278"/>
  <c r="CE57" i="278"/>
  <c r="CV57" i="278"/>
  <c r="CE55" i="278"/>
  <c r="CV55" i="278"/>
  <c r="CE53" i="278"/>
  <c r="CV53" i="278"/>
  <c r="CE51" i="278"/>
  <c r="CV51" i="278"/>
  <c r="CE49" i="278"/>
  <c r="CV49" i="278"/>
  <c r="CE47" i="278"/>
  <c r="CV47" i="278"/>
  <c r="CE45" i="278"/>
  <c r="CV45" i="278"/>
  <c r="CE43" i="278"/>
  <c r="CV43" i="278"/>
  <c r="CE41" i="278"/>
  <c r="CV41" i="278"/>
  <c r="CE39" i="278"/>
  <c r="CV39" i="278"/>
  <c r="CE60" i="278"/>
  <c r="CV60" i="278"/>
  <c r="CE58" i="278"/>
  <c r="CV58" i="278"/>
  <c r="CE56" i="278"/>
  <c r="CV56" i="278"/>
  <c r="CE54" i="278"/>
  <c r="CV54" i="278"/>
  <c r="CE52" i="278"/>
  <c r="CV52" i="278"/>
  <c r="CE50" i="278"/>
  <c r="CV50" i="278"/>
  <c r="CE48" i="278"/>
  <c r="CV48" i="278"/>
  <c r="CE46" i="278"/>
  <c r="CV46" i="278"/>
  <c r="CE44" i="278"/>
  <c r="CV44" i="278"/>
  <c r="CE42" i="278"/>
  <c r="CV42" i="278"/>
  <c r="CE40" i="278"/>
  <c r="CV40" i="278"/>
  <c r="CE38" i="278"/>
  <c r="CV38" i="278"/>
  <c r="CE36" i="278"/>
  <c r="CV36" i="278"/>
  <c r="CE34" i="278"/>
  <c r="CV34" i="278"/>
  <c r="CE32" i="278"/>
  <c r="CV32" i="278"/>
  <c r="CE30" i="278"/>
  <c r="CV30" i="278"/>
  <c r="CE28" i="278"/>
  <c r="CV28" i="278"/>
  <c r="CE26" i="278"/>
  <c r="CV26" i="278"/>
  <c r="CE24" i="278"/>
  <c r="CV24" i="278"/>
  <c r="CE22" i="278"/>
  <c r="CV22" i="278"/>
  <c r="CE20" i="278"/>
  <c r="CV20" i="278"/>
  <c r="CE18" i="278"/>
  <c r="CV18" i="278"/>
  <c r="CE16" i="278"/>
  <c r="CV16" i="278"/>
  <c r="CE14" i="278"/>
  <c r="CV14" i="278"/>
  <c r="CE12" i="278"/>
  <c r="CV12" i="278"/>
  <c r="CE37" i="278"/>
  <c r="CV37" i="278"/>
  <c r="CE33" i="278"/>
  <c r="CV33" i="278"/>
  <c r="CE29" i="278"/>
  <c r="CV29" i="278"/>
  <c r="CE25" i="278"/>
  <c r="CV25" i="278"/>
  <c r="CE21" i="278"/>
  <c r="CV21" i="278"/>
  <c r="CE17" i="278"/>
  <c r="CV17" i="278"/>
  <c r="CE13" i="278"/>
  <c r="CV13" i="278"/>
  <c r="CE11" i="278"/>
  <c r="CV11" i="278"/>
  <c r="CE9" i="278"/>
  <c r="CV9" i="278"/>
  <c r="AW6" i="278"/>
  <c r="CE35" i="278"/>
  <c r="CV35" i="278"/>
  <c r="CE31" i="278"/>
  <c r="CV31" i="278"/>
  <c r="CE27" i="278"/>
  <c r="CV27" i="278"/>
  <c r="CE23" i="278"/>
  <c r="CV23" i="278"/>
  <c r="CE19" i="278"/>
  <c r="CV19" i="278"/>
  <c r="CE15" i="278"/>
  <c r="CV15" i="278"/>
  <c r="CE10" i="278"/>
  <c r="CV10" i="278"/>
  <c r="CE8" i="278"/>
  <c r="CV8" i="278"/>
  <c r="AG6" i="278"/>
  <c r="AG99" i="278"/>
  <c r="BO6" i="278"/>
  <c r="AG104" i="278"/>
  <c r="CR6" i="278"/>
  <c r="CA6" i="278"/>
  <c r="CA59" i="278"/>
  <c r="CR59" i="278"/>
  <c r="CA57" i="278"/>
  <c r="CR57" i="278"/>
  <c r="CA55" i="278"/>
  <c r="CR55" i="278"/>
  <c r="CA53" i="278"/>
  <c r="CR53" i="278"/>
  <c r="CA51" i="278"/>
  <c r="CR51" i="278"/>
  <c r="CA49" i="278"/>
  <c r="CR49" i="278"/>
  <c r="CA47" i="278"/>
  <c r="CR47" i="278"/>
  <c r="CA45" i="278"/>
  <c r="CR45" i="278"/>
  <c r="CA43" i="278"/>
  <c r="CR43" i="278"/>
  <c r="CA41" i="278"/>
  <c r="CR41" i="278"/>
  <c r="CA39" i="278"/>
  <c r="CR39" i="278"/>
  <c r="CA60" i="278"/>
  <c r="CR60" i="278"/>
  <c r="CA58" i="278"/>
  <c r="CR58" i="278"/>
  <c r="CA56" i="278"/>
  <c r="CR56" i="278"/>
  <c r="CA54" i="278"/>
  <c r="CR54" i="278"/>
  <c r="CA52" i="278"/>
  <c r="CR52" i="278"/>
  <c r="CA50" i="278"/>
  <c r="CR50" i="278"/>
  <c r="CA48" i="278"/>
  <c r="CR48" i="278"/>
  <c r="CA46" i="278"/>
  <c r="CR46" i="278"/>
  <c r="CA44" i="278"/>
  <c r="CR44" i="278"/>
  <c r="CA42" i="278"/>
  <c r="CR42" i="278"/>
  <c r="CA40" i="278"/>
  <c r="CR40" i="278"/>
  <c r="CA38" i="278"/>
  <c r="CR38" i="278"/>
  <c r="CA36" i="278"/>
  <c r="CR36" i="278"/>
  <c r="CA34" i="278"/>
  <c r="CR34" i="278"/>
  <c r="CA32" i="278"/>
  <c r="CR32" i="278"/>
  <c r="CA30" i="278"/>
  <c r="CR30" i="278"/>
  <c r="CA28" i="278"/>
  <c r="CR28" i="278"/>
  <c r="CA26" i="278"/>
  <c r="CR26" i="278"/>
  <c r="CA24" i="278"/>
  <c r="CR24" i="278"/>
  <c r="CA22" i="278"/>
  <c r="CR22" i="278"/>
  <c r="CA20" i="278"/>
  <c r="CR20" i="278"/>
  <c r="CA18" i="278"/>
  <c r="CR18" i="278"/>
  <c r="CA16" i="278"/>
  <c r="CR16" i="278"/>
  <c r="CA14" i="278"/>
  <c r="CR14" i="278"/>
  <c r="CA12" i="278"/>
  <c r="CR12" i="278"/>
  <c r="CA35" i="278"/>
  <c r="CR35" i="278"/>
  <c r="CA31" i="278"/>
  <c r="CR31" i="278"/>
  <c r="CA27" i="278"/>
  <c r="CR27" i="278"/>
  <c r="CA23" i="278"/>
  <c r="CR23" i="278"/>
  <c r="CA19" i="278"/>
  <c r="CR19" i="278"/>
  <c r="CA15" i="278"/>
  <c r="CR15" i="278"/>
  <c r="CA13" i="278"/>
  <c r="CR13" i="278"/>
  <c r="CA11" i="278"/>
  <c r="CR11" i="278"/>
  <c r="CA9" i="278"/>
  <c r="CR9" i="278"/>
  <c r="AS6" i="278"/>
  <c r="CA10" i="278"/>
  <c r="CR10" i="278"/>
  <c r="CA37" i="278"/>
  <c r="CR37" i="278"/>
  <c r="CA33" i="278"/>
  <c r="CR33" i="278"/>
  <c r="CA29" i="278"/>
  <c r="CR29" i="278"/>
  <c r="CA25" i="278"/>
  <c r="CR25" i="278"/>
  <c r="CA21" i="278"/>
  <c r="CR21" i="278"/>
  <c r="CA17" i="278"/>
  <c r="CR17" i="278"/>
  <c r="CA8" i="278"/>
  <c r="CR8" i="278"/>
  <c r="AC6" i="278"/>
  <c r="AC99" i="278"/>
  <c r="BK6" i="278"/>
  <c r="AC104" i="278"/>
  <c r="CN6" i="278"/>
  <c r="BW6" i="278"/>
  <c r="BW59" i="278"/>
  <c r="CN59" i="278"/>
  <c r="BW57" i="278"/>
  <c r="CN57" i="278"/>
  <c r="BW55" i="278"/>
  <c r="CN55" i="278"/>
  <c r="BW53" i="278"/>
  <c r="CN53" i="278"/>
  <c r="BW51" i="278"/>
  <c r="CN51" i="278"/>
  <c r="BW49" i="278"/>
  <c r="CN49" i="278"/>
  <c r="BW47" i="278"/>
  <c r="CN47" i="278"/>
  <c r="BW45" i="278"/>
  <c r="CN45" i="278"/>
  <c r="BW43" i="278"/>
  <c r="CN43" i="278"/>
  <c r="BW41" i="278"/>
  <c r="CN41" i="278"/>
  <c r="BW60" i="278"/>
  <c r="CN60" i="278"/>
  <c r="BW58" i="278"/>
  <c r="CN58" i="278"/>
  <c r="BW56" i="278"/>
  <c r="CN56" i="278"/>
  <c r="BW54" i="278"/>
  <c r="CN54" i="278"/>
  <c r="BW52" i="278"/>
  <c r="CN52" i="278"/>
  <c r="BW50" i="278"/>
  <c r="CN50" i="278"/>
  <c r="BW48" i="278"/>
  <c r="CN48" i="278"/>
  <c r="BW46" i="278"/>
  <c r="CN46" i="278"/>
  <c r="BW44" i="278"/>
  <c r="CN44" i="278"/>
  <c r="BW42" i="278"/>
  <c r="CN42" i="278"/>
  <c r="BW40" i="278"/>
  <c r="CN40" i="278"/>
  <c r="BW38" i="278"/>
  <c r="CN38" i="278"/>
  <c r="BW36" i="278"/>
  <c r="CN36" i="278"/>
  <c r="BW34" i="278"/>
  <c r="CN34" i="278"/>
  <c r="BW32" i="278"/>
  <c r="CN32" i="278"/>
  <c r="BW30" i="278"/>
  <c r="CN30" i="278"/>
  <c r="BW28" i="278"/>
  <c r="CN28" i="278"/>
  <c r="BW26" i="278"/>
  <c r="CN26" i="278"/>
  <c r="BW24" i="278"/>
  <c r="CN24" i="278"/>
  <c r="BW22" i="278"/>
  <c r="CN22" i="278"/>
  <c r="BW20" i="278"/>
  <c r="CN20" i="278"/>
  <c r="BW18" i="278"/>
  <c r="CN18" i="278"/>
  <c r="BW16" i="278"/>
  <c r="CN16" i="278"/>
  <c r="BW14" i="278"/>
  <c r="CN14" i="278"/>
  <c r="BW12" i="278"/>
  <c r="CN12" i="278"/>
  <c r="BW10" i="278"/>
  <c r="CN10" i="278"/>
  <c r="BW37" i="278"/>
  <c r="CN37" i="278"/>
  <c r="BW33" i="278"/>
  <c r="CN33" i="278"/>
  <c r="BW29" i="278"/>
  <c r="CN29" i="278"/>
  <c r="BW25" i="278"/>
  <c r="CN25" i="278"/>
  <c r="BW21" i="278"/>
  <c r="CN21" i="278"/>
  <c r="BW17" i="278"/>
  <c r="CN17" i="278"/>
  <c r="BW13" i="278"/>
  <c r="CN13" i="278"/>
  <c r="BW11" i="278"/>
  <c r="CN11" i="278"/>
  <c r="BW9" i="278"/>
  <c r="CN9" i="278"/>
  <c r="AO6" i="278"/>
  <c r="BW39" i="278"/>
  <c r="CN39" i="278"/>
  <c r="BW35" i="278"/>
  <c r="CN35" i="278"/>
  <c r="BW31" i="278"/>
  <c r="CN31" i="278"/>
  <c r="BW27" i="278"/>
  <c r="CN27" i="278"/>
  <c r="BW23" i="278"/>
  <c r="CN23" i="278"/>
  <c r="BW19" i="278"/>
  <c r="CN19" i="278"/>
  <c r="BW15" i="278"/>
  <c r="CN15" i="278"/>
  <c r="Y6" i="278"/>
  <c r="Y99" i="278"/>
  <c r="BG6" i="278"/>
  <c r="Y104" i="278"/>
  <c r="BW8" i="278"/>
  <c r="CN8" i="278"/>
  <c r="CJ6" i="278"/>
  <c r="BS6" i="278"/>
  <c r="BS59" i="278"/>
  <c r="CJ59" i="278"/>
  <c r="BS57" i="278"/>
  <c r="CJ57" i="278"/>
  <c r="BS55" i="278"/>
  <c r="CJ55" i="278"/>
  <c r="BS53" i="278"/>
  <c r="CJ53" i="278"/>
  <c r="BS51" i="278"/>
  <c r="CJ51" i="278"/>
  <c r="BS49" i="278"/>
  <c r="CJ49" i="278"/>
  <c r="BS47" i="278"/>
  <c r="CJ47" i="278"/>
  <c r="BS45" i="278"/>
  <c r="CJ45" i="278"/>
  <c r="BS43" i="278"/>
  <c r="CJ43" i="278"/>
  <c r="BS41" i="278"/>
  <c r="CJ41" i="278"/>
  <c r="BS60" i="278"/>
  <c r="CJ60" i="278"/>
  <c r="BS58" i="278"/>
  <c r="CJ58" i="278"/>
  <c r="BS56" i="278"/>
  <c r="CJ56" i="278"/>
  <c r="BS54" i="278"/>
  <c r="CJ54" i="278"/>
  <c r="BS52" i="278"/>
  <c r="CJ52" i="278"/>
  <c r="BS50" i="278"/>
  <c r="CJ50" i="278"/>
  <c r="BS48" i="278"/>
  <c r="CJ48" i="278"/>
  <c r="BS46" i="278"/>
  <c r="CJ46" i="278"/>
  <c r="BS44" i="278"/>
  <c r="CJ44" i="278"/>
  <c r="BS42" i="278"/>
  <c r="CJ42" i="278"/>
  <c r="BS40" i="278"/>
  <c r="CJ40" i="278"/>
  <c r="BS38" i="278"/>
  <c r="CJ38" i="278"/>
  <c r="BS36" i="278"/>
  <c r="CJ36" i="278"/>
  <c r="BS34" i="278"/>
  <c r="CJ34" i="278"/>
  <c r="BS32" i="278"/>
  <c r="CJ32" i="278"/>
  <c r="BS30" i="278"/>
  <c r="CJ30" i="278"/>
  <c r="BS28" i="278"/>
  <c r="CJ28" i="278"/>
  <c r="BS26" i="278"/>
  <c r="CJ26" i="278"/>
  <c r="BS24" i="278"/>
  <c r="CJ24" i="278"/>
  <c r="BS22" i="278"/>
  <c r="CJ22" i="278"/>
  <c r="BS20" i="278"/>
  <c r="CJ20" i="278"/>
  <c r="BS18" i="278"/>
  <c r="CJ18" i="278"/>
  <c r="BS16" i="278"/>
  <c r="CJ16" i="278"/>
  <c r="BS14" i="278"/>
  <c r="CJ14" i="278"/>
  <c r="BS12" i="278"/>
  <c r="CJ12" i="278"/>
  <c r="BS39" i="278"/>
  <c r="CJ39" i="278"/>
  <c r="BS35" i="278"/>
  <c r="CJ35" i="278"/>
  <c r="BS31" i="278"/>
  <c r="CJ31" i="278"/>
  <c r="BS27" i="278"/>
  <c r="CJ27" i="278"/>
  <c r="BS23" i="278"/>
  <c r="CJ23" i="278"/>
  <c r="BS19" i="278"/>
  <c r="CJ19" i="278"/>
  <c r="BS15" i="278"/>
  <c r="CJ15" i="278"/>
  <c r="BS13" i="278"/>
  <c r="CJ13" i="278"/>
  <c r="BS11" i="278"/>
  <c r="CJ11" i="278"/>
  <c r="BS9" i="278"/>
  <c r="CJ9" i="278"/>
  <c r="AK6" i="278"/>
  <c r="BS37" i="278"/>
  <c r="CJ37" i="278"/>
  <c r="BS33" i="278"/>
  <c r="CJ33" i="278"/>
  <c r="BS29" i="278"/>
  <c r="CJ29" i="278"/>
  <c r="BS25" i="278"/>
  <c r="CJ25" i="278"/>
  <c r="BS21" i="278"/>
  <c r="CJ21" i="278"/>
  <c r="BS17" i="278"/>
  <c r="CJ17" i="278"/>
  <c r="BS10" i="278"/>
  <c r="CJ10" i="278"/>
  <c r="BS8" i="278"/>
  <c r="CJ8" i="278"/>
  <c r="U6" i="278"/>
  <c r="U99" i="278"/>
  <c r="BC6" i="278"/>
  <c r="U104" i="278"/>
  <c r="CD60" i="278"/>
  <c r="CU60" i="278"/>
  <c r="CD58" i="278"/>
  <c r="CU58" i="278"/>
  <c r="CD56" i="278"/>
  <c r="CU56" i="278"/>
  <c r="CD54" i="278"/>
  <c r="CU54" i="278"/>
  <c r="CD52" i="278"/>
  <c r="CU52" i="278"/>
  <c r="CD50" i="278"/>
  <c r="CU50" i="278"/>
  <c r="CD48" i="278"/>
  <c r="CU48" i="278"/>
  <c r="CD46" i="278"/>
  <c r="CU46" i="278"/>
  <c r="CD44" i="278"/>
  <c r="CU44" i="278"/>
  <c r="CD42" i="278"/>
  <c r="CU42" i="278"/>
  <c r="CD40" i="278"/>
  <c r="CU40" i="278"/>
  <c r="CD59" i="278"/>
  <c r="CU59" i="278"/>
  <c r="CD57" i="278"/>
  <c r="CU57" i="278"/>
  <c r="CD55" i="278"/>
  <c r="CU55" i="278"/>
  <c r="CD53" i="278"/>
  <c r="CU53" i="278"/>
  <c r="CD51" i="278"/>
  <c r="CU51" i="278"/>
  <c r="CD49" i="278"/>
  <c r="CU49" i="278"/>
  <c r="CD47" i="278"/>
  <c r="CU47" i="278"/>
  <c r="CD45" i="278"/>
  <c r="CU45" i="278"/>
  <c r="CD43" i="278"/>
  <c r="CU43" i="278"/>
  <c r="CD41" i="278"/>
  <c r="CU41" i="278"/>
  <c r="CD39" i="278"/>
  <c r="CU39" i="278"/>
  <c r="CU6" i="278"/>
  <c r="CD6" i="278"/>
  <c r="CD38" i="278"/>
  <c r="CU38" i="278"/>
  <c r="CD36" i="278"/>
  <c r="CU36" i="278"/>
  <c r="CD34" i="278"/>
  <c r="CU34" i="278"/>
  <c r="CD32" i="278"/>
  <c r="CU32" i="278"/>
  <c r="CD30" i="278"/>
  <c r="CU30" i="278"/>
  <c r="CD28" i="278"/>
  <c r="CU28" i="278"/>
  <c r="CD26" i="278"/>
  <c r="CU26" i="278"/>
  <c r="CD24" i="278"/>
  <c r="CU24" i="278"/>
  <c r="CD22" i="278"/>
  <c r="CU22" i="278"/>
  <c r="CD20" i="278"/>
  <c r="CU20" i="278"/>
  <c r="CD18" i="278"/>
  <c r="CU18" i="278"/>
  <c r="CD16" i="278"/>
  <c r="CU16" i="278"/>
  <c r="CD35" i="278"/>
  <c r="CU35" i="278"/>
  <c r="CD31" i="278"/>
  <c r="CU31" i="278"/>
  <c r="CD27" i="278"/>
  <c r="CU27" i="278"/>
  <c r="CD23" i="278"/>
  <c r="CU23" i="278"/>
  <c r="CD19" i="278"/>
  <c r="CU19" i="278"/>
  <c r="CD15" i="278"/>
  <c r="CU15" i="278"/>
  <c r="CD14" i="278"/>
  <c r="CU14" i="278"/>
  <c r="CD12" i="278"/>
  <c r="CU12" i="278"/>
  <c r="CD10" i="278"/>
  <c r="CU10" i="278"/>
  <c r="CD37" i="278"/>
  <c r="CU37" i="278"/>
  <c r="CD33" i="278"/>
  <c r="CU33" i="278"/>
  <c r="CD29" i="278"/>
  <c r="CU29" i="278"/>
  <c r="CD25" i="278"/>
  <c r="CU25" i="278"/>
  <c r="CD21" i="278"/>
  <c r="CU21" i="278"/>
  <c r="CD17" i="278"/>
  <c r="CU17" i="278"/>
  <c r="CD13" i="278"/>
  <c r="CU13" i="278"/>
  <c r="CD11" i="278"/>
  <c r="CU11" i="278"/>
  <c r="CD9" i="278"/>
  <c r="CU9" i="278"/>
  <c r="AF6" i="278"/>
  <c r="AF99" i="278"/>
  <c r="BN6" i="278"/>
  <c r="AF104" i="278"/>
  <c r="CD8" i="278"/>
  <c r="CU8" i="278"/>
  <c r="AV6" i="278"/>
  <c r="BZ60" i="278"/>
  <c r="CQ60" i="278"/>
  <c r="BZ58" i="278"/>
  <c r="CQ58" i="278"/>
  <c r="BZ56" i="278"/>
  <c r="CQ56" i="278"/>
  <c r="BZ54" i="278"/>
  <c r="CQ54" i="278"/>
  <c r="BZ52" i="278"/>
  <c r="CQ52" i="278"/>
  <c r="BZ50" i="278"/>
  <c r="CQ50" i="278"/>
  <c r="BZ48" i="278"/>
  <c r="CQ48" i="278"/>
  <c r="BZ46" i="278"/>
  <c r="CQ46" i="278"/>
  <c r="BZ44" i="278"/>
  <c r="CQ44" i="278"/>
  <c r="BZ42" i="278"/>
  <c r="CQ42" i="278"/>
  <c r="BZ40" i="278"/>
  <c r="CQ40" i="278"/>
  <c r="BZ59" i="278"/>
  <c r="CQ59" i="278"/>
  <c r="BZ57" i="278"/>
  <c r="CQ57" i="278"/>
  <c r="BZ55" i="278"/>
  <c r="CQ55" i="278"/>
  <c r="BZ53" i="278"/>
  <c r="CQ53" i="278"/>
  <c r="BZ51" i="278"/>
  <c r="CQ51" i="278"/>
  <c r="BZ49" i="278"/>
  <c r="CQ49" i="278"/>
  <c r="BZ47" i="278"/>
  <c r="CQ47" i="278"/>
  <c r="BZ45" i="278"/>
  <c r="CQ45" i="278"/>
  <c r="BZ43" i="278"/>
  <c r="CQ43" i="278"/>
  <c r="BZ41" i="278"/>
  <c r="CQ41" i="278"/>
  <c r="BZ39" i="278"/>
  <c r="CQ39" i="278"/>
  <c r="CQ6" i="278"/>
  <c r="BZ6" i="278"/>
  <c r="BZ38" i="278"/>
  <c r="CQ38" i="278"/>
  <c r="BZ36" i="278"/>
  <c r="CQ36" i="278"/>
  <c r="BZ34" i="278"/>
  <c r="CQ34" i="278"/>
  <c r="BZ32" i="278"/>
  <c r="CQ32" i="278"/>
  <c r="BZ30" i="278"/>
  <c r="CQ30" i="278"/>
  <c r="BZ28" i="278"/>
  <c r="CQ28" i="278"/>
  <c r="BZ26" i="278"/>
  <c r="CQ26" i="278"/>
  <c r="BZ24" i="278"/>
  <c r="CQ24" i="278"/>
  <c r="BZ22" i="278"/>
  <c r="CQ22" i="278"/>
  <c r="BZ20" i="278"/>
  <c r="CQ20" i="278"/>
  <c r="BZ18" i="278"/>
  <c r="CQ18" i="278"/>
  <c r="BZ16" i="278"/>
  <c r="CQ16" i="278"/>
  <c r="BZ37" i="278"/>
  <c r="CQ37" i="278"/>
  <c r="BZ33" i="278"/>
  <c r="CQ33" i="278"/>
  <c r="BZ29" i="278"/>
  <c r="CQ29" i="278"/>
  <c r="BZ25" i="278"/>
  <c r="CQ25" i="278"/>
  <c r="BZ21" i="278"/>
  <c r="CQ21" i="278"/>
  <c r="BZ17" i="278"/>
  <c r="CQ17" i="278"/>
  <c r="BZ14" i="278"/>
  <c r="CQ14" i="278"/>
  <c r="BZ12" i="278"/>
  <c r="CQ12" i="278"/>
  <c r="BZ10" i="278"/>
  <c r="CQ10" i="278"/>
  <c r="BZ35" i="278"/>
  <c r="CQ35" i="278"/>
  <c r="BZ31" i="278"/>
  <c r="CQ31" i="278"/>
  <c r="BZ27" i="278"/>
  <c r="CQ27" i="278"/>
  <c r="BZ23" i="278"/>
  <c r="CQ23" i="278"/>
  <c r="BZ19" i="278"/>
  <c r="CQ19" i="278"/>
  <c r="BZ15" i="278"/>
  <c r="CQ15" i="278"/>
  <c r="BZ13" i="278"/>
  <c r="CQ13" i="278"/>
  <c r="BZ11" i="278"/>
  <c r="CQ11" i="278"/>
  <c r="BZ9" i="278"/>
  <c r="CQ9" i="278"/>
  <c r="AB6" i="278"/>
  <c r="AB99" i="278"/>
  <c r="BZ8" i="278"/>
  <c r="CQ8" i="278"/>
  <c r="AR6" i="278"/>
  <c r="BJ6" i="278"/>
  <c r="AB104" i="278"/>
  <c r="BV60" i="278"/>
  <c r="CM60" i="278"/>
  <c r="BV58" i="278"/>
  <c r="CM58" i="278"/>
  <c r="BV56" i="278"/>
  <c r="CM56" i="278"/>
  <c r="BV54" i="278"/>
  <c r="CM54" i="278"/>
  <c r="BV52" i="278"/>
  <c r="CM52" i="278"/>
  <c r="BV50" i="278"/>
  <c r="CM50" i="278"/>
  <c r="BV48" i="278"/>
  <c r="CM48" i="278"/>
  <c r="BV46" i="278"/>
  <c r="CM46" i="278"/>
  <c r="BV44" i="278"/>
  <c r="CM44" i="278"/>
  <c r="BV42" i="278"/>
  <c r="CM42" i="278"/>
  <c r="BV40" i="278"/>
  <c r="CM40" i="278"/>
  <c r="BV59" i="278"/>
  <c r="CM59" i="278"/>
  <c r="BV57" i="278"/>
  <c r="CM57" i="278"/>
  <c r="BV55" i="278"/>
  <c r="CM55" i="278"/>
  <c r="BV53" i="278"/>
  <c r="CM53" i="278"/>
  <c r="BV51" i="278"/>
  <c r="CM51" i="278"/>
  <c r="BV49" i="278"/>
  <c r="CM49" i="278"/>
  <c r="BV47" i="278"/>
  <c r="CM47" i="278"/>
  <c r="BV45" i="278"/>
  <c r="CM45" i="278"/>
  <c r="BV43" i="278"/>
  <c r="CM43" i="278"/>
  <c r="BV41" i="278"/>
  <c r="CM41" i="278"/>
  <c r="CM6" i="278"/>
  <c r="BV6" i="278"/>
  <c r="BV38" i="278"/>
  <c r="CM38" i="278"/>
  <c r="BV36" i="278"/>
  <c r="CM36" i="278"/>
  <c r="BV34" i="278"/>
  <c r="CM34" i="278"/>
  <c r="BV32" i="278"/>
  <c r="CM32" i="278"/>
  <c r="BV30" i="278"/>
  <c r="CM30" i="278"/>
  <c r="BV28" i="278"/>
  <c r="CM28" i="278"/>
  <c r="BV26" i="278"/>
  <c r="CM26" i="278"/>
  <c r="BV24" i="278"/>
  <c r="CM24" i="278"/>
  <c r="BV22" i="278"/>
  <c r="CM22" i="278"/>
  <c r="BV20" i="278"/>
  <c r="CM20" i="278"/>
  <c r="BV18" i="278"/>
  <c r="CM18" i="278"/>
  <c r="BV16" i="278"/>
  <c r="CM16" i="278"/>
  <c r="BV39" i="278"/>
  <c r="CM39" i="278"/>
  <c r="BV35" i="278"/>
  <c r="CM35" i="278"/>
  <c r="BV31" i="278"/>
  <c r="CM31" i="278"/>
  <c r="BV27" i="278"/>
  <c r="CM27" i="278"/>
  <c r="BV23" i="278"/>
  <c r="CM23" i="278"/>
  <c r="BV19" i="278"/>
  <c r="CM19" i="278"/>
  <c r="BV15" i="278"/>
  <c r="CM15" i="278"/>
  <c r="BV14" i="278"/>
  <c r="CM14" i="278"/>
  <c r="BV12" i="278"/>
  <c r="CM12" i="278"/>
  <c r="BV10" i="278"/>
  <c r="CM10" i="278"/>
  <c r="BV37" i="278"/>
  <c r="CM37" i="278"/>
  <c r="BV33" i="278"/>
  <c r="CM33" i="278"/>
  <c r="BV29" i="278"/>
  <c r="CM29" i="278"/>
  <c r="BV25" i="278"/>
  <c r="CM25" i="278"/>
  <c r="BV21" i="278"/>
  <c r="CM21" i="278"/>
  <c r="BV17" i="278"/>
  <c r="CM17" i="278"/>
  <c r="BV13" i="278"/>
  <c r="CM13" i="278"/>
  <c r="BV11" i="278"/>
  <c r="CM11" i="278"/>
  <c r="BV9" i="278"/>
  <c r="CM9" i="278"/>
  <c r="X6" i="278"/>
  <c r="BF6" i="278"/>
  <c r="X104" i="278"/>
  <c r="AN6" i="278"/>
  <c r="BV8" i="278"/>
  <c r="CM8" i="278"/>
  <c r="CI6" i="278"/>
  <c r="BR6" i="278"/>
  <c r="BR60" i="278"/>
  <c r="CI60" i="278"/>
  <c r="BR58" i="278"/>
  <c r="CI58" i="278"/>
  <c r="BR56" i="278"/>
  <c r="CI56" i="278"/>
  <c r="BR54" i="278"/>
  <c r="CI54" i="278"/>
  <c r="BR52" i="278"/>
  <c r="CI52" i="278"/>
  <c r="BR50" i="278"/>
  <c r="CI50" i="278"/>
  <c r="BR48" i="278"/>
  <c r="CI48" i="278"/>
  <c r="BR46" i="278"/>
  <c r="CI46" i="278"/>
  <c r="BR44" i="278"/>
  <c r="CI44" i="278"/>
  <c r="BR42" i="278"/>
  <c r="CI42" i="278"/>
  <c r="BR40" i="278"/>
  <c r="CI40" i="278"/>
  <c r="BR59" i="278"/>
  <c r="CI59" i="278"/>
  <c r="BR57" i="278"/>
  <c r="CI57" i="278"/>
  <c r="BR55" i="278"/>
  <c r="CI55" i="278"/>
  <c r="BR53" i="278"/>
  <c r="CI53" i="278"/>
  <c r="BR51" i="278"/>
  <c r="CI51" i="278"/>
  <c r="BR49" i="278"/>
  <c r="CI49" i="278"/>
  <c r="BR47" i="278"/>
  <c r="CI47" i="278"/>
  <c r="BR45" i="278"/>
  <c r="CI45" i="278"/>
  <c r="BR43" i="278"/>
  <c r="CI43" i="278"/>
  <c r="BR41" i="278"/>
  <c r="CI41" i="278"/>
  <c r="BR38" i="278"/>
  <c r="CI38" i="278"/>
  <c r="BR36" i="278"/>
  <c r="CI36" i="278"/>
  <c r="BR34" i="278"/>
  <c r="CI34" i="278"/>
  <c r="BR32" i="278"/>
  <c r="CI32" i="278"/>
  <c r="BR30" i="278"/>
  <c r="CI30" i="278"/>
  <c r="BR28" i="278"/>
  <c r="CI28" i="278"/>
  <c r="BR26" i="278"/>
  <c r="CI26" i="278"/>
  <c r="BR24" i="278"/>
  <c r="CI24" i="278"/>
  <c r="BR22" i="278"/>
  <c r="CI22" i="278"/>
  <c r="BR20" i="278"/>
  <c r="CI20" i="278"/>
  <c r="BR18" i="278"/>
  <c r="CI18" i="278"/>
  <c r="BR16" i="278"/>
  <c r="CI16" i="278"/>
  <c r="BR37" i="278"/>
  <c r="CI37" i="278"/>
  <c r="BR33" i="278"/>
  <c r="CI33" i="278"/>
  <c r="BR29" i="278"/>
  <c r="CI29" i="278"/>
  <c r="BR25" i="278"/>
  <c r="CI25" i="278"/>
  <c r="BR21" i="278"/>
  <c r="CI21" i="278"/>
  <c r="BR17" i="278"/>
  <c r="CI17" i="278"/>
  <c r="BR14" i="278"/>
  <c r="CI14" i="278"/>
  <c r="BR12" i="278"/>
  <c r="CI12" i="278"/>
  <c r="BR10" i="278"/>
  <c r="CI10" i="278"/>
  <c r="BR39" i="278"/>
  <c r="CI39" i="278"/>
  <c r="BR35" i="278"/>
  <c r="CI35" i="278"/>
  <c r="BR31" i="278"/>
  <c r="CI31" i="278"/>
  <c r="BR27" i="278"/>
  <c r="CI27" i="278"/>
  <c r="BR23" i="278"/>
  <c r="CI23" i="278"/>
  <c r="BR19" i="278"/>
  <c r="CI19" i="278"/>
  <c r="BR15" i="278"/>
  <c r="CI15" i="278"/>
  <c r="BR13" i="278"/>
  <c r="CI13" i="278"/>
  <c r="BR11" i="278"/>
  <c r="CI11" i="278"/>
  <c r="BR9" i="278"/>
  <c r="CI9" i="278"/>
  <c r="BR8" i="278"/>
  <c r="CI8" i="278"/>
  <c r="BB6" i="278"/>
  <c r="T104" i="278"/>
  <c r="CV6" i="277"/>
  <c r="CE60" i="277"/>
  <c r="CV60" i="277"/>
  <c r="CE58" i="277"/>
  <c r="CV58" i="277"/>
  <c r="CE56" i="277"/>
  <c r="CV56" i="277"/>
  <c r="CE54" i="277"/>
  <c r="CV54" i="277"/>
  <c r="CE52" i="277"/>
  <c r="CV52" i="277"/>
  <c r="CE50" i="277"/>
  <c r="CV50" i="277"/>
  <c r="CE48" i="277"/>
  <c r="CV48" i="277"/>
  <c r="CE46" i="277"/>
  <c r="CV46" i="277"/>
  <c r="CE44" i="277"/>
  <c r="CV44" i="277"/>
  <c r="CE42" i="277"/>
  <c r="CV42" i="277"/>
  <c r="CE40" i="277"/>
  <c r="CV40" i="277"/>
  <c r="CE38" i="277"/>
  <c r="CV38" i="277"/>
  <c r="CE6" i="277"/>
  <c r="CE59" i="277"/>
  <c r="CV59" i="277"/>
  <c r="CE57" i="277"/>
  <c r="CV57" i="277"/>
  <c r="CE55" i="277"/>
  <c r="CV55" i="277"/>
  <c r="CE53" i="277"/>
  <c r="CV53" i="277"/>
  <c r="CE51" i="277"/>
  <c r="CV51" i="277"/>
  <c r="CE49" i="277"/>
  <c r="CV49" i="277"/>
  <c r="CE47" i="277"/>
  <c r="CV47" i="277"/>
  <c r="CE45" i="277"/>
  <c r="CV45" i="277"/>
  <c r="CE43" i="277"/>
  <c r="CV43" i="277"/>
  <c r="CE41" i="277"/>
  <c r="CV41" i="277"/>
  <c r="CE39" i="277"/>
  <c r="CV39" i="277"/>
  <c r="CE36" i="277"/>
  <c r="CV36" i="277"/>
  <c r="CE34" i="277"/>
  <c r="CV34" i="277"/>
  <c r="CE32" i="277"/>
  <c r="CV32" i="277"/>
  <c r="CE30" i="277"/>
  <c r="CV30" i="277"/>
  <c r="CE28" i="277"/>
  <c r="CV28" i="277"/>
  <c r="CE26" i="277"/>
  <c r="CV26" i="277"/>
  <c r="CE24" i="277"/>
  <c r="CV24" i="277"/>
  <c r="CE22" i="277"/>
  <c r="CV22" i="277"/>
  <c r="CE20" i="277"/>
  <c r="CV20" i="277"/>
  <c r="CE18" i="277"/>
  <c r="CV18" i="277"/>
  <c r="CE16" i="277"/>
  <c r="CV16" i="277"/>
  <c r="CE14" i="277"/>
  <c r="CV14" i="277"/>
  <c r="CE37" i="277"/>
  <c r="CV37" i="277"/>
  <c r="CE35" i="277"/>
  <c r="CV35" i="277"/>
  <c r="CE33" i="277"/>
  <c r="CV33" i="277"/>
  <c r="CE31" i="277"/>
  <c r="CV31" i="277"/>
  <c r="CE29" i="277"/>
  <c r="CV29" i="277"/>
  <c r="CE27" i="277"/>
  <c r="CV27" i="277"/>
  <c r="CE25" i="277"/>
  <c r="CV25" i="277"/>
  <c r="CE23" i="277"/>
  <c r="CV23" i="277"/>
  <c r="CE21" i="277"/>
  <c r="CV21" i="277"/>
  <c r="CE19" i="277"/>
  <c r="CV19" i="277"/>
  <c r="CE17" i="277"/>
  <c r="CV17" i="277"/>
  <c r="CE15" i="277"/>
  <c r="CV15" i="277"/>
  <c r="CE13" i="277"/>
  <c r="CV13" i="277"/>
  <c r="CE11" i="277"/>
  <c r="CV11" i="277"/>
  <c r="CE9" i="277"/>
  <c r="CV9" i="277"/>
  <c r="CE10" i="277"/>
  <c r="CV10" i="277"/>
  <c r="AG6" i="277"/>
  <c r="CE12" i="277"/>
  <c r="CV12" i="277"/>
  <c r="CE8" i="277"/>
  <c r="CV8" i="277"/>
  <c r="BO6" i="277"/>
  <c r="AG104" i="277"/>
  <c r="AW6" i="277"/>
  <c r="CN6" i="277"/>
  <c r="BW60" i="277"/>
  <c r="CN60" i="277"/>
  <c r="BW58" i="277"/>
  <c r="CN58" i="277"/>
  <c r="BW56" i="277"/>
  <c r="CN56" i="277"/>
  <c r="BW54" i="277"/>
  <c r="CN54" i="277"/>
  <c r="BW52" i="277"/>
  <c r="CN52" i="277"/>
  <c r="BW50" i="277"/>
  <c r="CN50" i="277"/>
  <c r="BW48" i="277"/>
  <c r="CN48" i="277"/>
  <c r="BW46" i="277"/>
  <c r="CN46" i="277"/>
  <c r="BW44" i="277"/>
  <c r="CN44" i="277"/>
  <c r="BW42" i="277"/>
  <c r="CN42" i="277"/>
  <c r="BW40" i="277"/>
  <c r="CN40" i="277"/>
  <c r="BW6" i="277"/>
  <c r="BW59" i="277"/>
  <c r="CN59" i="277"/>
  <c r="BW57" i="277"/>
  <c r="CN57" i="277"/>
  <c r="BW55" i="277"/>
  <c r="CN55" i="277"/>
  <c r="BW53" i="277"/>
  <c r="CN53" i="277"/>
  <c r="BW51" i="277"/>
  <c r="CN51" i="277"/>
  <c r="BW49" i="277"/>
  <c r="CN49" i="277"/>
  <c r="BW47" i="277"/>
  <c r="CN47" i="277"/>
  <c r="BW45" i="277"/>
  <c r="CN45" i="277"/>
  <c r="BW43" i="277"/>
  <c r="CN43" i="277"/>
  <c r="BW41" i="277"/>
  <c r="CN41" i="277"/>
  <c r="BW39" i="277"/>
  <c r="CN39" i="277"/>
  <c r="BW38" i="277"/>
  <c r="CN38" i="277"/>
  <c r="BW36" i="277"/>
  <c r="CN36" i="277"/>
  <c r="BW34" i="277"/>
  <c r="CN34" i="277"/>
  <c r="BW32" i="277"/>
  <c r="CN32" i="277"/>
  <c r="BW30" i="277"/>
  <c r="CN30" i="277"/>
  <c r="BW28" i="277"/>
  <c r="CN28" i="277"/>
  <c r="BW26" i="277"/>
  <c r="CN26" i="277"/>
  <c r="BW24" i="277"/>
  <c r="CN24" i="277"/>
  <c r="BW22" i="277"/>
  <c r="CN22" i="277"/>
  <c r="BW20" i="277"/>
  <c r="CN20" i="277"/>
  <c r="BW18" i="277"/>
  <c r="CN18" i="277"/>
  <c r="BW16" i="277"/>
  <c r="CN16" i="277"/>
  <c r="BW14" i="277"/>
  <c r="CN14" i="277"/>
  <c r="BW37" i="277"/>
  <c r="CN37" i="277"/>
  <c r="BW35" i="277"/>
  <c r="CN35" i="277"/>
  <c r="BW33" i="277"/>
  <c r="CN33" i="277"/>
  <c r="BW31" i="277"/>
  <c r="CN31" i="277"/>
  <c r="BW29" i="277"/>
  <c r="CN29" i="277"/>
  <c r="BW27" i="277"/>
  <c r="CN27" i="277"/>
  <c r="BW25" i="277"/>
  <c r="CN25" i="277"/>
  <c r="BW23" i="277"/>
  <c r="CN23" i="277"/>
  <c r="BW21" i="277"/>
  <c r="CN21" i="277"/>
  <c r="BW19" i="277"/>
  <c r="CN19" i="277"/>
  <c r="BW17" i="277"/>
  <c r="CN17" i="277"/>
  <c r="BW15" i="277"/>
  <c r="CN15" i="277"/>
  <c r="BW13" i="277"/>
  <c r="CN13" i="277"/>
  <c r="BW11" i="277"/>
  <c r="CN11" i="277"/>
  <c r="BW9" i="277"/>
  <c r="CN9" i="277"/>
  <c r="H10" i="277"/>
  <c r="H11" i="277"/>
  <c r="Y6" i="277"/>
  <c r="Y99" i="277"/>
  <c r="BW12" i="277"/>
  <c r="CN12" i="277"/>
  <c r="BW8" i="277"/>
  <c r="CN8" i="277"/>
  <c r="BW10" i="277"/>
  <c r="CN10" i="277"/>
  <c r="AO6" i="277"/>
  <c r="BG6" i="277"/>
  <c r="Y104" i="277"/>
  <c r="CD59" i="277"/>
  <c r="CU59" i="277"/>
  <c r="CD57" i="277"/>
  <c r="CU57" i="277"/>
  <c r="CD55" i="277"/>
  <c r="CU55" i="277"/>
  <c r="CD53" i="277"/>
  <c r="CU53" i="277"/>
  <c r="CD51" i="277"/>
  <c r="CU51" i="277"/>
  <c r="CD49" i="277"/>
  <c r="CU49" i="277"/>
  <c r="CD47" i="277"/>
  <c r="CU47" i="277"/>
  <c r="CD45" i="277"/>
  <c r="CU45" i="277"/>
  <c r="CD43" i="277"/>
  <c r="CU43" i="277"/>
  <c r="CD41" i="277"/>
  <c r="CU41" i="277"/>
  <c r="CD39" i="277"/>
  <c r="CU39" i="277"/>
  <c r="CD6" i="277"/>
  <c r="CD60" i="277"/>
  <c r="CU60" i="277"/>
  <c r="CD58" i="277"/>
  <c r="CU58" i="277"/>
  <c r="CD56" i="277"/>
  <c r="CU56" i="277"/>
  <c r="CD54" i="277"/>
  <c r="CU54" i="277"/>
  <c r="CD52" i="277"/>
  <c r="CU52" i="277"/>
  <c r="CD50" i="277"/>
  <c r="CU50" i="277"/>
  <c r="CD48" i="277"/>
  <c r="CU48" i="277"/>
  <c r="CD46" i="277"/>
  <c r="CU46" i="277"/>
  <c r="CD44" i="277"/>
  <c r="CU44" i="277"/>
  <c r="CD42" i="277"/>
  <c r="CU42" i="277"/>
  <c r="CD40" i="277"/>
  <c r="CU40" i="277"/>
  <c r="CD38" i="277"/>
  <c r="CU38" i="277"/>
  <c r="CU6" i="277"/>
  <c r="CD37" i="277"/>
  <c r="CU37" i="277"/>
  <c r="CD35" i="277"/>
  <c r="CU35" i="277"/>
  <c r="CD33" i="277"/>
  <c r="CU33" i="277"/>
  <c r="CD31" i="277"/>
  <c r="CU31" i="277"/>
  <c r="CD29" i="277"/>
  <c r="CU29" i="277"/>
  <c r="CD27" i="277"/>
  <c r="CU27" i="277"/>
  <c r="CD25" i="277"/>
  <c r="CU25" i="277"/>
  <c r="CD23" i="277"/>
  <c r="CU23" i="277"/>
  <c r="CD21" i="277"/>
  <c r="CU21" i="277"/>
  <c r="CD19" i="277"/>
  <c r="CU19" i="277"/>
  <c r="CD17" i="277"/>
  <c r="CU17" i="277"/>
  <c r="CD15" i="277"/>
  <c r="CU15" i="277"/>
  <c r="CD36" i="277"/>
  <c r="CU36" i="277"/>
  <c r="CD34" i="277"/>
  <c r="CU34" i="277"/>
  <c r="CD32" i="277"/>
  <c r="CU32" i="277"/>
  <c r="CD30" i="277"/>
  <c r="CU30" i="277"/>
  <c r="CD28" i="277"/>
  <c r="CU28" i="277"/>
  <c r="CD26" i="277"/>
  <c r="CU26" i="277"/>
  <c r="CD24" i="277"/>
  <c r="CU24" i="277"/>
  <c r="CD22" i="277"/>
  <c r="CU22" i="277"/>
  <c r="CD20" i="277"/>
  <c r="CU20" i="277"/>
  <c r="CD18" i="277"/>
  <c r="CU18" i="277"/>
  <c r="CD16" i="277"/>
  <c r="CU16" i="277"/>
  <c r="CD14" i="277"/>
  <c r="CU14" i="277"/>
  <c r="CD12" i="277"/>
  <c r="CU12" i="277"/>
  <c r="CD10" i="277"/>
  <c r="CU10" i="277"/>
  <c r="CD8" i="277"/>
  <c r="CU8" i="277"/>
  <c r="AF6" i="277"/>
  <c r="CD11" i="277"/>
  <c r="CU11" i="277"/>
  <c r="BN6" i="277"/>
  <c r="CD13" i="277"/>
  <c r="CU13" i="277"/>
  <c r="CD9" i="277"/>
  <c r="CU9" i="277"/>
  <c r="AV6" i="277"/>
  <c r="BR59" i="277"/>
  <c r="CI59" i="277"/>
  <c r="BR57" i="277"/>
  <c r="CI57" i="277"/>
  <c r="BR55" i="277"/>
  <c r="CI55" i="277"/>
  <c r="BR53" i="277"/>
  <c r="CI53" i="277"/>
  <c r="BR51" i="277"/>
  <c r="CI51" i="277"/>
  <c r="BR49" i="277"/>
  <c r="CI49" i="277"/>
  <c r="BR47" i="277"/>
  <c r="CI47" i="277"/>
  <c r="BR45" i="277"/>
  <c r="CI45" i="277"/>
  <c r="BR43" i="277"/>
  <c r="CI43" i="277"/>
  <c r="BR41" i="277"/>
  <c r="CI41" i="277"/>
  <c r="BR39" i="277"/>
  <c r="CI39" i="277"/>
  <c r="CI6" i="277"/>
  <c r="BR60" i="277"/>
  <c r="CI60" i="277"/>
  <c r="BR58" i="277"/>
  <c r="CI58" i="277"/>
  <c r="BR56" i="277"/>
  <c r="CI56" i="277"/>
  <c r="BR54" i="277"/>
  <c r="CI54" i="277"/>
  <c r="BR52" i="277"/>
  <c r="CI52" i="277"/>
  <c r="BR50" i="277"/>
  <c r="CI50" i="277"/>
  <c r="BR48" i="277"/>
  <c r="CI48" i="277"/>
  <c r="BR46" i="277"/>
  <c r="CI46" i="277"/>
  <c r="BR44" i="277"/>
  <c r="CI44" i="277"/>
  <c r="BR42" i="277"/>
  <c r="CI42" i="277"/>
  <c r="BR40" i="277"/>
  <c r="CI40" i="277"/>
  <c r="BR6" i="277"/>
  <c r="BR37" i="277"/>
  <c r="CI37" i="277"/>
  <c r="BR35" i="277"/>
  <c r="CI35" i="277"/>
  <c r="BR33" i="277"/>
  <c r="CI33" i="277"/>
  <c r="BR31" i="277"/>
  <c r="CI31" i="277"/>
  <c r="BR29" i="277"/>
  <c r="CI29" i="277"/>
  <c r="BR27" i="277"/>
  <c r="CI27" i="277"/>
  <c r="BR25" i="277"/>
  <c r="CI25" i="277"/>
  <c r="BR23" i="277"/>
  <c r="CI23" i="277"/>
  <c r="BR21" i="277"/>
  <c r="CI21" i="277"/>
  <c r="BR19" i="277"/>
  <c r="CI19" i="277"/>
  <c r="BR17" i="277"/>
  <c r="CI17" i="277"/>
  <c r="BR15" i="277"/>
  <c r="CI15" i="277"/>
  <c r="BR38" i="277"/>
  <c r="CI38" i="277"/>
  <c r="BR36" i="277"/>
  <c r="CI36" i="277"/>
  <c r="BR34" i="277"/>
  <c r="CI34" i="277"/>
  <c r="BR32" i="277"/>
  <c r="CI32" i="277"/>
  <c r="BR30" i="277"/>
  <c r="CI30" i="277"/>
  <c r="BR28" i="277"/>
  <c r="CI28" i="277"/>
  <c r="BR26" i="277"/>
  <c r="CI26" i="277"/>
  <c r="BR24" i="277"/>
  <c r="CI24" i="277"/>
  <c r="BR22" i="277"/>
  <c r="CI22" i="277"/>
  <c r="BR20" i="277"/>
  <c r="CI20" i="277"/>
  <c r="BR18" i="277"/>
  <c r="CI18" i="277"/>
  <c r="BR16" i="277"/>
  <c r="CI16" i="277"/>
  <c r="BR14" i="277"/>
  <c r="CI14" i="277"/>
  <c r="BR12" i="277"/>
  <c r="CI12" i="277"/>
  <c r="BR10" i="277"/>
  <c r="CI10" i="277"/>
  <c r="BR8" i="277"/>
  <c r="CI8" i="277"/>
  <c r="BR13" i="277"/>
  <c r="CI13" i="277"/>
  <c r="BR9" i="277"/>
  <c r="CI9" i="277"/>
  <c r="BB6" i="277"/>
  <c r="BR11" i="277"/>
  <c r="CI11" i="277"/>
  <c r="CC6" i="277"/>
  <c r="CC59" i="277"/>
  <c r="CT59" i="277"/>
  <c r="CC57" i="277"/>
  <c r="CT57" i="277"/>
  <c r="CC55" i="277"/>
  <c r="CT55" i="277"/>
  <c r="CC53" i="277"/>
  <c r="CT53" i="277"/>
  <c r="CC51" i="277"/>
  <c r="CT51" i="277"/>
  <c r="CC49" i="277"/>
  <c r="CT49" i="277"/>
  <c r="CC47" i="277"/>
  <c r="CT47" i="277"/>
  <c r="CC45" i="277"/>
  <c r="CT45" i="277"/>
  <c r="CC43" i="277"/>
  <c r="CT43" i="277"/>
  <c r="CC41" i="277"/>
  <c r="CT41" i="277"/>
  <c r="CC39" i="277"/>
  <c r="CT39" i="277"/>
  <c r="CT6" i="277"/>
  <c r="CC60" i="277"/>
  <c r="CT60" i="277"/>
  <c r="CC58" i="277"/>
  <c r="CT58" i="277"/>
  <c r="CC56" i="277"/>
  <c r="CT56" i="277"/>
  <c r="CC54" i="277"/>
  <c r="CT54" i="277"/>
  <c r="CC52" i="277"/>
  <c r="CT52" i="277"/>
  <c r="CC50" i="277"/>
  <c r="CT50" i="277"/>
  <c r="CC48" i="277"/>
  <c r="CT48" i="277"/>
  <c r="CC46" i="277"/>
  <c r="CT46" i="277"/>
  <c r="CC44" i="277"/>
  <c r="CT44" i="277"/>
  <c r="CC42" i="277"/>
  <c r="CT42" i="277"/>
  <c r="CC40" i="277"/>
  <c r="CT40" i="277"/>
  <c r="CC38" i="277"/>
  <c r="CT38" i="277"/>
  <c r="CC37" i="277"/>
  <c r="CT37" i="277"/>
  <c r="CC35" i="277"/>
  <c r="CT35" i="277"/>
  <c r="CC33" i="277"/>
  <c r="CT33" i="277"/>
  <c r="CC31" i="277"/>
  <c r="CT31" i="277"/>
  <c r="CC29" i="277"/>
  <c r="CT29" i="277"/>
  <c r="CC27" i="277"/>
  <c r="CT27" i="277"/>
  <c r="CC25" i="277"/>
  <c r="CT25" i="277"/>
  <c r="CC23" i="277"/>
  <c r="CT23" i="277"/>
  <c r="CC21" i="277"/>
  <c r="CT21" i="277"/>
  <c r="CC19" i="277"/>
  <c r="CT19" i="277"/>
  <c r="CC17" i="277"/>
  <c r="CT17" i="277"/>
  <c r="CC15" i="277"/>
  <c r="CT15" i="277"/>
  <c r="AE6" i="277"/>
  <c r="CC36" i="277"/>
  <c r="CT36" i="277"/>
  <c r="CC34" i="277"/>
  <c r="CT34" i="277"/>
  <c r="CC32" i="277"/>
  <c r="CT32" i="277"/>
  <c r="CC30" i="277"/>
  <c r="CT30" i="277"/>
  <c r="CC28" i="277"/>
  <c r="CT28" i="277"/>
  <c r="CC26" i="277"/>
  <c r="CT26" i="277"/>
  <c r="CC24" i="277"/>
  <c r="CT24" i="277"/>
  <c r="CC22" i="277"/>
  <c r="CT22" i="277"/>
  <c r="CC20" i="277"/>
  <c r="CT20" i="277"/>
  <c r="CC18" i="277"/>
  <c r="CT18" i="277"/>
  <c r="CC16" i="277"/>
  <c r="CT16" i="277"/>
  <c r="CC14" i="277"/>
  <c r="CT14" i="277"/>
  <c r="CC12" i="277"/>
  <c r="CT12" i="277"/>
  <c r="CC10" i="277"/>
  <c r="CT10" i="277"/>
  <c r="CC8" i="277"/>
  <c r="CT8" i="277"/>
  <c r="AU6" i="277"/>
  <c r="CC13" i="277"/>
  <c r="CT13" i="277"/>
  <c r="BM6" i="277"/>
  <c r="AE104" i="277"/>
  <c r="CC11" i="277"/>
  <c r="CT11" i="277"/>
  <c r="CC9" i="277"/>
  <c r="CT9" i="277"/>
  <c r="BY6" i="277"/>
  <c r="BY59" i="277"/>
  <c r="CP59" i="277"/>
  <c r="BY57" i="277"/>
  <c r="CP57" i="277"/>
  <c r="BY55" i="277"/>
  <c r="CP55" i="277"/>
  <c r="BY53" i="277"/>
  <c r="CP53" i="277"/>
  <c r="BY51" i="277"/>
  <c r="CP51" i="277"/>
  <c r="BY49" i="277"/>
  <c r="CP49" i="277"/>
  <c r="BY47" i="277"/>
  <c r="CP47" i="277"/>
  <c r="BY45" i="277"/>
  <c r="CP45" i="277"/>
  <c r="BY43" i="277"/>
  <c r="CP43" i="277"/>
  <c r="BY41" i="277"/>
  <c r="CP41" i="277"/>
  <c r="BY39" i="277"/>
  <c r="CP39" i="277"/>
  <c r="CP6" i="277"/>
  <c r="BY60" i="277"/>
  <c r="CP60" i="277"/>
  <c r="BY58" i="277"/>
  <c r="CP58" i="277"/>
  <c r="BY56" i="277"/>
  <c r="CP56" i="277"/>
  <c r="BY54" i="277"/>
  <c r="CP54" i="277"/>
  <c r="BY52" i="277"/>
  <c r="CP52" i="277"/>
  <c r="BY50" i="277"/>
  <c r="CP50" i="277"/>
  <c r="BY48" i="277"/>
  <c r="CP48" i="277"/>
  <c r="BY46" i="277"/>
  <c r="CP46" i="277"/>
  <c r="BY44" i="277"/>
  <c r="CP44" i="277"/>
  <c r="BY42" i="277"/>
  <c r="CP42" i="277"/>
  <c r="BY40" i="277"/>
  <c r="CP40" i="277"/>
  <c r="BY37" i="277"/>
  <c r="CP37" i="277"/>
  <c r="BY35" i="277"/>
  <c r="CP35" i="277"/>
  <c r="BY33" i="277"/>
  <c r="CP33" i="277"/>
  <c r="BY31" i="277"/>
  <c r="CP31" i="277"/>
  <c r="BY29" i="277"/>
  <c r="CP29" i="277"/>
  <c r="BY27" i="277"/>
  <c r="CP27" i="277"/>
  <c r="BY25" i="277"/>
  <c r="CP25" i="277"/>
  <c r="BY23" i="277"/>
  <c r="CP23" i="277"/>
  <c r="BY21" i="277"/>
  <c r="CP21" i="277"/>
  <c r="BY19" i="277"/>
  <c r="CP19" i="277"/>
  <c r="BY17" i="277"/>
  <c r="CP17" i="277"/>
  <c r="BY15" i="277"/>
  <c r="CP15" i="277"/>
  <c r="AA6" i="277"/>
  <c r="BY38" i="277"/>
  <c r="CP38" i="277"/>
  <c r="BY36" i="277"/>
  <c r="CP36" i="277"/>
  <c r="BY34" i="277"/>
  <c r="CP34" i="277"/>
  <c r="BY32" i="277"/>
  <c r="CP32" i="277"/>
  <c r="BY30" i="277"/>
  <c r="CP30" i="277"/>
  <c r="BY28" i="277"/>
  <c r="CP28" i="277"/>
  <c r="BY26" i="277"/>
  <c r="CP26" i="277"/>
  <c r="BY24" i="277"/>
  <c r="CP24" i="277"/>
  <c r="BY22" i="277"/>
  <c r="CP22" i="277"/>
  <c r="BY20" i="277"/>
  <c r="CP20" i="277"/>
  <c r="BY18" i="277"/>
  <c r="CP18" i="277"/>
  <c r="BY16" i="277"/>
  <c r="CP16" i="277"/>
  <c r="BY14" i="277"/>
  <c r="CP14" i="277"/>
  <c r="BY12" i="277"/>
  <c r="CP12" i="277"/>
  <c r="BY10" i="277"/>
  <c r="CP10" i="277"/>
  <c r="BY8" i="277"/>
  <c r="CP8" i="277"/>
  <c r="AQ6" i="277"/>
  <c r="BY11" i="277"/>
  <c r="CP11" i="277"/>
  <c r="BI6" i="277"/>
  <c r="AA104" i="277"/>
  <c r="BY13" i="277"/>
  <c r="CP13" i="277"/>
  <c r="BY9" i="277"/>
  <c r="CP9" i="277"/>
  <c r="BU6" i="277"/>
  <c r="BU59" i="277"/>
  <c r="CL59" i="277"/>
  <c r="BU57" i="277"/>
  <c r="CL57" i="277"/>
  <c r="BU55" i="277"/>
  <c r="CL55" i="277"/>
  <c r="BU53" i="277"/>
  <c r="CL53" i="277"/>
  <c r="BU51" i="277"/>
  <c r="CL51" i="277"/>
  <c r="BU49" i="277"/>
  <c r="CL49" i="277"/>
  <c r="BU47" i="277"/>
  <c r="CL47" i="277"/>
  <c r="BU45" i="277"/>
  <c r="CL45" i="277"/>
  <c r="BU43" i="277"/>
  <c r="CL43" i="277"/>
  <c r="BU41" i="277"/>
  <c r="CL41" i="277"/>
  <c r="BU39" i="277"/>
  <c r="CL39" i="277"/>
  <c r="CL6" i="277"/>
  <c r="BU60" i="277"/>
  <c r="CL60" i="277"/>
  <c r="BU58" i="277"/>
  <c r="CL58" i="277"/>
  <c r="BU56" i="277"/>
  <c r="CL56" i="277"/>
  <c r="BU54" i="277"/>
  <c r="CL54" i="277"/>
  <c r="BU52" i="277"/>
  <c r="CL52" i="277"/>
  <c r="BU50" i="277"/>
  <c r="CL50" i="277"/>
  <c r="BU48" i="277"/>
  <c r="CL48" i="277"/>
  <c r="BU46" i="277"/>
  <c r="CL46" i="277"/>
  <c r="BU44" i="277"/>
  <c r="CL44" i="277"/>
  <c r="BU42" i="277"/>
  <c r="CL42" i="277"/>
  <c r="BU40" i="277"/>
  <c r="CL40" i="277"/>
  <c r="BU37" i="277"/>
  <c r="CL37" i="277"/>
  <c r="BU35" i="277"/>
  <c r="CL35" i="277"/>
  <c r="BU33" i="277"/>
  <c r="CL33" i="277"/>
  <c r="BU31" i="277"/>
  <c r="CL31" i="277"/>
  <c r="BU29" i="277"/>
  <c r="CL29" i="277"/>
  <c r="BU27" i="277"/>
  <c r="CL27" i="277"/>
  <c r="BU25" i="277"/>
  <c r="CL25" i="277"/>
  <c r="BU23" i="277"/>
  <c r="CL23" i="277"/>
  <c r="BU21" i="277"/>
  <c r="CL21" i="277"/>
  <c r="BU19" i="277"/>
  <c r="CL19" i="277"/>
  <c r="BU17" i="277"/>
  <c r="CL17" i="277"/>
  <c r="BU15" i="277"/>
  <c r="CL15" i="277"/>
  <c r="W6" i="277"/>
  <c r="W99" i="277"/>
  <c r="BU38" i="277"/>
  <c r="CL38" i="277"/>
  <c r="BU36" i="277"/>
  <c r="CL36" i="277"/>
  <c r="BU34" i="277"/>
  <c r="CL34" i="277"/>
  <c r="BU32" i="277"/>
  <c r="CL32" i="277"/>
  <c r="BU30" i="277"/>
  <c r="CL30" i="277"/>
  <c r="BU28" i="277"/>
  <c r="CL28" i="277"/>
  <c r="BU26" i="277"/>
  <c r="CL26" i="277"/>
  <c r="BU24" i="277"/>
  <c r="CL24" i="277"/>
  <c r="BU22" i="277"/>
  <c r="CL22" i="277"/>
  <c r="BU20" i="277"/>
  <c r="CL20" i="277"/>
  <c r="BU18" i="277"/>
  <c r="CL18" i="277"/>
  <c r="BU16" i="277"/>
  <c r="CL16" i="277"/>
  <c r="BU14" i="277"/>
  <c r="CL14" i="277"/>
  <c r="BU12" i="277"/>
  <c r="CL12" i="277"/>
  <c r="BU10" i="277"/>
  <c r="CL10" i="277"/>
  <c r="BU8" i="277"/>
  <c r="CL8" i="277"/>
  <c r="AM6" i="277"/>
  <c r="BU13" i="277"/>
  <c r="CL13" i="277"/>
  <c r="BU9" i="277"/>
  <c r="CL9" i="277"/>
  <c r="BE6" i="277"/>
  <c r="W104" i="277"/>
  <c r="BU11" i="277"/>
  <c r="CL11" i="277"/>
  <c r="CR6" i="277"/>
  <c r="CA60" i="277"/>
  <c r="CR60" i="277"/>
  <c r="CA58" i="277"/>
  <c r="CR58" i="277"/>
  <c r="CA56" i="277"/>
  <c r="CR56" i="277"/>
  <c r="CA54" i="277"/>
  <c r="CR54" i="277"/>
  <c r="CA52" i="277"/>
  <c r="CR52" i="277"/>
  <c r="CA50" i="277"/>
  <c r="CR50" i="277"/>
  <c r="CA48" i="277"/>
  <c r="CR48" i="277"/>
  <c r="CA46" i="277"/>
  <c r="CR46" i="277"/>
  <c r="CA44" i="277"/>
  <c r="CR44" i="277"/>
  <c r="CA42" i="277"/>
  <c r="CR42" i="277"/>
  <c r="CA40" i="277"/>
  <c r="CR40" i="277"/>
  <c r="CA6" i="277"/>
  <c r="CA59" i="277"/>
  <c r="CR59" i="277"/>
  <c r="CA57" i="277"/>
  <c r="CR57" i="277"/>
  <c r="CA55" i="277"/>
  <c r="CR55" i="277"/>
  <c r="CA53" i="277"/>
  <c r="CR53" i="277"/>
  <c r="CA51" i="277"/>
  <c r="CR51" i="277"/>
  <c r="CA49" i="277"/>
  <c r="CR49" i="277"/>
  <c r="CA47" i="277"/>
  <c r="CR47" i="277"/>
  <c r="CA45" i="277"/>
  <c r="CR45" i="277"/>
  <c r="CA43" i="277"/>
  <c r="CR43" i="277"/>
  <c r="CA41" i="277"/>
  <c r="CR41" i="277"/>
  <c r="CA39" i="277"/>
  <c r="CR39" i="277"/>
  <c r="CA38" i="277"/>
  <c r="CR38" i="277"/>
  <c r="CA36" i="277"/>
  <c r="CR36" i="277"/>
  <c r="CA34" i="277"/>
  <c r="CR34" i="277"/>
  <c r="CA32" i="277"/>
  <c r="CR32" i="277"/>
  <c r="CA30" i="277"/>
  <c r="CR30" i="277"/>
  <c r="CA28" i="277"/>
  <c r="CR28" i="277"/>
  <c r="CA26" i="277"/>
  <c r="CR26" i="277"/>
  <c r="CA24" i="277"/>
  <c r="CR24" i="277"/>
  <c r="CA22" i="277"/>
  <c r="CR22" i="277"/>
  <c r="CA20" i="277"/>
  <c r="CR20" i="277"/>
  <c r="CA18" i="277"/>
  <c r="CR18" i="277"/>
  <c r="CA16" i="277"/>
  <c r="CR16" i="277"/>
  <c r="CA14" i="277"/>
  <c r="CR14" i="277"/>
  <c r="CA37" i="277"/>
  <c r="CR37" i="277"/>
  <c r="CA35" i="277"/>
  <c r="CR35" i="277"/>
  <c r="CA33" i="277"/>
  <c r="CR33" i="277"/>
  <c r="CA31" i="277"/>
  <c r="CR31" i="277"/>
  <c r="CA29" i="277"/>
  <c r="CR29" i="277"/>
  <c r="CA27" i="277"/>
  <c r="CR27" i="277"/>
  <c r="CA25" i="277"/>
  <c r="CR25" i="277"/>
  <c r="CA23" i="277"/>
  <c r="CR23" i="277"/>
  <c r="CA21" i="277"/>
  <c r="CR21" i="277"/>
  <c r="CA19" i="277"/>
  <c r="CR19" i="277"/>
  <c r="CA17" i="277"/>
  <c r="CR17" i="277"/>
  <c r="CA15" i="277"/>
  <c r="CR15" i="277"/>
  <c r="CA13" i="277"/>
  <c r="CR13" i="277"/>
  <c r="CA11" i="277"/>
  <c r="CR11" i="277"/>
  <c r="CA9" i="277"/>
  <c r="CR9" i="277"/>
  <c r="CA12" i="277"/>
  <c r="CR12" i="277"/>
  <c r="CA8" i="277"/>
  <c r="CR8" i="277"/>
  <c r="CA10" i="277"/>
  <c r="CR10" i="277"/>
  <c r="AS6" i="277"/>
  <c r="AC6" i="277"/>
  <c r="BK6" i="277"/>
  <c r="AC104" i="277"/>
  <c r="CJ6" i="277"/>
  <c r="BS60" i="277"/>
  <c r="CJ60" i="277"/>
  <c r="BS58" i="277"/>
  <c r="CJ58" i="277"/>
  <c r="BS56" i="277"/>
  <c r="CJ56" i="277"/>
  <c r="BS54" i="277"/>
  <c r="CJ54" i="277"/>
  <c r="BS52" i="277"/>
  <c r="CJ52" i="277"/>
  <c r="BS50" i="277"/>
  <c r="CJ50" i="277"/>
  <c r="BS48" i="277"/>
  <c r="CJ48" i="277"/>
  <c r="BS46" i="277"/>
  <c r="CJ46" i="277"/>
  <c r="BS44" i="277"/>
  <c r="CJ44" i="277"/>
  <c r="BS42" i="277"/>
  <c r="CJ42" i="277"/>
  <c r="BS40" i="277"/>
  <c r="CJ40" i="277"/>
  <c r="BS6" i="277"/>
  <c r="BS59" i="277"/>
  <c r="CJ59" i="277"/>
  <c r="BS57" i="277"/>
  <c r="CJ57" i="277"/>
  <c r="BS55" i="277"/>
  <c r="CJ55" i="277"/>
  <c r="BS53" i="277"/>
  <c r="CJ53" i="277"/>
  <c r="BS51" i="277"/>
  <c r="CJ51" i="277"/>
  <c r="BS49" i="277"/>
  <c r="CJ49" i="277"/>
  <c r="BS47" i="277"/>
  <c r="CJ47" i="277"/>
  <c r="BS45" i="277"/>
  <c r="CJ45" i="277"/>
  <c r="BS43" i="277"/>
  <c r="CJ43" i="277"/>
  <c r="BS41" i="277"/>
  <c r="CJ41" i="277"/>
  <c r="BS39" i="277"/>
  <c r="CJ39" i="277"/>
  <c r="BS38" i="277"/>
  <c r="CJ38" i="277"/>
  <c r="BS36" i="277"/>
  <c r="CJ36" i="277"/>
  <c r="BS34" i="277"/>
  <c r="CJ34" i="277"/>
  <c r="BS32" i="277"/>
  <c r="CJ32" i="277"/>
  <c r="BS30" i="277"/>
  <c r="CJ30" i="277"/>
  <c r="BS28" i="277"/>
  <c r="CJ28" i="277"/>
  <c r="BS26" i="277"/>
  <c r="CJ26" i="277"/>
  <c r="BS24" i="277"/>
  <c r="CJ24" i="277"/>
  <c r="BS22" i="277"/>
  <c r="CJ22" i="277"/>
  <c r="BS20" i="277"/>
  <c r="CJ20" i="277"/>
  <c r="BS18" i="277"/>
  <c r="CJ18" i="277"/>
  <c r="BS16" i="277"/>
  <c r="CJ16" i="277"/>
  <c r="BS37" i="277"/>
  <c r="CJ37" i="277"/>
  <c r="BS35" i="277"/>
  <c r="CJ35" i="277"/>
  <c r="BS33" i="277"/>
  <c r="CJ33" i="277"/>
  <c r="BS31" i="277"/>
  <c r="CJ31" i="277"/>
  <c r="BS29" i="277"/>
  <c r="CJ29" i="277"/>
  <c r="BS27" i="277"/>
  <c r="CJ27" i="277"/>
  <c r="BS25" i="277"/>
  <c r="CJ25" i="277"/>
  <c r="BS23" i="277"/>
  <c r="CJ23" i="277"/>
  <c r="BS21" i="277"/>
  <c r="CJ21" i="277"/>
  <c r="BS19" i="277"/>
  <c r="CJ19" i="277"/>
  <c r="BS17" i="277"/>
  <c r="CJ17" i="277"/>
  <c r="BS15" i="277"/>
  <c r="CJ15" i="277"/>
  <c r="BS13" i="277"/>
  <c r="CJ13" i="277"/>
  <c r="BS11" i="277"/>
  <c r="CJ11" i="277"/>
  <c r="BS9" i="277"/>
  <c r="CJ9" i="277"/>
  <c r="BS12" i="277"/>
  <c r="CJ12" i="277"/>
  <c r="BS8" i="277"/>
  <c r="CJ8" i="277"/>
  <c r="BS14" i="277"/>
  <c r="CJ14" i="277"/>
  <c r="BS10" i="277"/>
  <c r="CJ10" i="277"/>
  <c r="AK6" i="277"/>
  <c r="U6" i="277"/>
  <c r="U99" i="277"/>
  <c r="BC6" i="277"/>
  <c r="U104" i="277"/>
  <c r="BZ59" i="277"/>
  <c r="CQ59" i="277"/>
  <c r="BZ57" i="277"/>
  <c r="CQ57" i="277"/>
  <c r="BZ55" i="277"/>
  <c r="CQ55" i="277"/>
  <c r="BZ53" i="277"/>
  <c r="CQ53" i="277"/>
  <c r="BZ51" i="277"/>
  <c r="CQ51" i="277"/>
  <c r="BZ49" i="277"/>
  <c r="CQ49" i="277"/>
  <c r="BZ47" i="277"/>
  <c r="CQ47" i="277"/>
  <c r="BZ45" i="277"/>
  <c r="CQ45" i="277"/>
  <c r="BZ43" i="277"/>
  <c r="CQ43" i="277"/>
  <c r="BZ41" i="277"/>
  <c r="CQ41" i="277"/>
  <c r="BZ39" i="277"/>
  <c r="CQ39" i="277"/>
  <c r="BZ6" i="277"/>
  <c r="BZ60" i="277"/>
  <c r="CQ60" i="277"/>
  <c r="BZ58" i="277"/>
  <c r="CQ58" i="277"/>
  <c r="BZ56" i="277"/>
  <c r="CQ56" i="277"/>
  <c r="BZ54" i="277"/>
  <c r="CQ54" i="277"/>
  <c r="BZ52" i="277"/>
  <c r="CQ52" i="277"/>
  <c r="BZ50" i="277"/>
  <c r="CQ50" i="277"/>
  <c r="BZ48" i="277"/>
  <c r="CQ48" i="277"/>
  <c r="BZ46" i="277"/>
  <c r="CQ46" i="277"/>
  <c r="BZ44" i="277"/>
  <c r="CQ44" i="277"/>
  <c r="BZ42" i="277"/>
  <c r="CQ42" i="277"/>
  <c r="BZ40" i="277"/>
  <c r="CQ40" i="277"/>
  <c r="CQ6" i="277"/>
  <c r="BZ37" i="277"/>
  <c r="CQ37" i="277"/>
  <c r="BZ35" i="277"/>
  <c r="CQ35" i="277"/>
  <c r="BZ33" i="277"/>
  <c r="CQ33" i="277"/>
  <c r="BZ31" i="277"/>
  <c r="CQ31" i="277"/>
  <c r="BZ29" i="277"/>
  <c r="CQ29" i="277"/>
  <c r="BZ27" i="277"/>
  <c r="CQ27" i="277"/>
  <c r="BZ25" i="277"/>
  <c r="CQ25" i="277"/>
  <c r="BZ23" i="277"/>
  <c r="CQ23" i="277"/>
  <c r="BZ21" i="277"/>
  <c r="CQ21" i="277"/>
  <c r="BZ19" i="277"/>
  <c r="CQ19" i="277"/>
  <c r="BZ17" i="277"/>
  <c r="CQ17" i="277"/>
  <c r="BZ15" i="277"/>
  <c r="CQ15" i="277"/>
  <c r="BZ38" i="277"/>
  <c r="CQ38" i="277"/>
  <c r="BZ36" i="277"/>
  <c r="CQ36" i="277"/>
  <c r="BZ34" i="277"/>
  <c r="CQ34" i="277"/>
  <c r="BZ32" i="277"/>
  <c r="CQ32" i="277"/>
  <c r="BZ30" i="277"/>
  <c r="CQ30" i="277"/>
  <c r="BZ28" i="277"/>
  <c r="CQ28" i="277"/>
  <c r="BZ26" i="277"/>
  <c r="CQ26" i="277"/>
  <c r="BZ24" i="277"/>
  <c r="CQ24" i="277"/>
  <c r="BZ22" i="277"/>
  <c r="CQ22" i="277"/>
  <c r="BZ20" i="277"/>
  <c r="CQ20" i="277"/>
  <c r="BZ18" i="277"/>
  <c r="CQ18" i="277"/>
  <c r="BZ16" i="277"/>
  <c r="CQ16" i="277"/>
  <c r="BZ14" i="277"/>
  <c r="CQ14" i="277"/>
  <c r="BZ12" i="277"/>
  <c r="CQ12" i="277"/>
  <c r="BZ10" i="277"/>
  <c r="CQ10" i="277"/>
  <c r="BZ8" i="277"/>
  <c r="CQ8" i="277"/>
  <c r="AB6" i="277"/>
  <c r="BZ13" i="277"/>
  <c r="CQ13" i="277"/>
  <c r="BZ9" i="277"/>
  <c r="CQ9" i="277"/>
  <c r="AR6" i="277"/>
  <c r="BZ11" i="277"/>
  <c r="CQ11" i="277"/>
  <c r="BJ6" i="277"/>
  <c r="BV59" i="277"/>
  <c r="CM59" i="277"/>
  <c r="BV57" i="277"/>
  <c r="CM57" i="277"/>
  <c r="BV55" i="277"/>
  <c r="CM55" i="277"/>
  <c r="BV53" i="277"/>
  <c r="CM53" i="277"/>
  <c r="BV51" i="277"/>
  <c r="CM51" i="277"/>
  <c r="BV49" i="277"/>
  <c r="CM49" i="277"/>
  <c r="BV47" i="277"/>
  <c r="CM47" i="277"/>
  <c r="BV45" i="277"/>
  <c r="CM45" i="277"/>
  <c r="BV43" i="277"/>
  <c r="CM43" i="277"/>
  <c r="BV41" i="277"/>
  <c r="CM41" i="277"/>
  <c r="BV39" i="277"/>
  <c r="CM39" i="277"/>
  <c r="BV6" i="277"/>
  <c r="BV60" i="277"/>
  <c r="CM60" i="277"/>
  <c r="BV58" i="277"/>
  <c r="CM58" i="277"/>
  <c r="BV56" i="277"/>
  <c r="CM56" i="277"/>
  <c r="BV54" i="277"/>
  <c r="CM54" i="277"/>
  <c r="BV52" i="277"/>
  <c r="CM52" i="277"/>
  <c r="BV50" i="277"/>
  <c r="CM50" i="277"/>
  <c r="BV48" i="277"/>
  <c r="CM48" i="277"/>
  <c r="BV46" i="277"/>
  <c r="CM46" i="277"/>
  <c r="BV44" i="277"/>
  <c r="CM44" i="277"/>
  <c r="BV42" i="277"/>
  <c r="CM42" i="277"/>
  <c r="BV40" i="277"/>
  <c r="CM40" i="277"/>
  <c r="CM6" i="277"/>
  <c r="BV37" i="277"/>
  <c r="CM37" i="277"/>
  <c r="BV35" i="277"/>
  <c r="CM35" i="277"/>
  <c r="BV33" i="277"/>
  <c r="CM33" i="277"/>
  <c r="BV31" i="277"/>
  <c r="CM31" i="277"/>
  <c r="BV29" i="277"/>
  <c r="CM29" i="277"/>
  <c r="BV27" i="277"/>
  <c r="CM27" i="277"/>
  <c r="BV25" i="277"/>
  <c r="CM25" i="277"/>
  <c r="BV23" i="277"/>
  <c r="CM23" i="277"/>
  <c r="BV21" i="277"/>
  <c r="CM21" i="277"/>
  <c r="BV19" i="277"/>
  <c r="CM19" i="277"/>
  <c r="BV17" i="277"/>
  <c r="CM17" i="277"/>
  <c r="BV15" i="277"/>
  <c r="CM15" i="277"/>
  <c r="BV38" i="277"/>
  <c r="CM38" i="277"/>
  <c r="BV36" i="277"/>
  <c r="CM36" i="277"/>
  <c r="BV34" i="277"/>
  <c r="CM34" i="277"/>
  <c r="BV32" i="277"/>
  <c r="CM32" i="277"/>
  <c r="BV30" i="277"/>
  <c r="CM30" i="277"/>
  <c r="BV28" i="277"/>
  <c r="CM28" i="277"/>
  <c r="BV26" i="277"/>
  <c r="CM26" i="277"/>
  <c r="BV24" i="277"/>
  <c r="CM24" i="277"/>
  <c r="BV22" i="277"/>
  <c r="CM22" i="277"/>
  <c r="BV20" i="277"/>
  <c r="CM20" i="277"/>
  <c r="BV18" i="277"/>
  <c r="CM18" i="277"/>
  <c r="BV16" i="277"/>
  <c r="CM16" i="277"/>
  <c r="BV14" i="277"/>
  <c r="CM14" i="277"/>
  <c r="BV12" i="277"/>
  <c r="CM12" i="277"/>
  <c r="BV10" i="277"/>
  <c r="CM10" i="277"/>
  <c r="BV8" i="277"/>
  <c r="CM8" i="277"/>
  <c r="X6" i="277"/>
  <c r="BF6" i="277"/>
  <c r="BV11" i="277"/>
  <c r="CM11" i="277"/>
  <c r="BV13" i="277"/>
  <c r="CM13" i="277"/>
  <c r="BV9" i="277"/>
  <c r="CM9" i="277"/>
  <c r="AN6" i="277"/>
  <c r="CB60" i="277"/>
  <c r="CS60" i="277"/>
  <c r="CB58" i="277"/>
  <c r="CS58" i="277"/>
  <c r="CB56" i="277"/>
  <c r="CS56" i="277"/>
  <c r="CB54" i="277"/>
  <c r="CS54" i="277"/>
  <c r="CB52" i="277"/>
  <c r="CS52" i="277"/>
  <c r="CB50" i="277"/>
  <c r="CS50" i="277"/>
  <c r="CB48" i="277"/>
  <c r="CS48" i="277"/>
  <c r="CB46" i="277"/>
  <c r="CS46" i="277"/>
  <c r="CB44" i="277"/>
  <c r="CS44" i="277"/>
  <c r="CB42" i="277"/>
  <c r="CS42" i="277"/>
  <c r="CB40" i="277"/>
  <c r="CS40" i="277"/>
  <c r="CB38" i="277"/>
  <c r="CS38" i="277"/>
  <c r="CS6" i="277"/>
  <c r="CB59" i="277"/>
  <c r="CS59" i="277"/>
  <c r="CB57" i="277"/>
  <c r="CS57" i="277"/>
  <c r="CB55" i="277"/>
  <c r="CS55" i="277"/>
  <c r="CB53" i="277"/>
  <c r="CS53" i="277"/>
  <c r="CB51" i="277"/>
  <c r="CS51" i="277"/>
  <c r="CB49" i="277"/>
  <c r="CS49" i="277"/>
  <c r="CB47" i="277"/>
  <c r="CS47" i="277"/>
  <c r="CB45" i="277"/>
  <c r="CS45" i="277"/>
  <c r="CB43" i="277"/>
  <c r="CS43" i="277"/>
  <c r="CB41" i="277"/>
  <c r="CS41" i="277"/>
  <c r="CB39" i="277"/>
  <c r="CS39" i="277"/>
  <c r="CB6" i="277"/>
  <c r="CB36" i="277"/>
  <c r="CS36" i="277"/>
  <c r="CB34" i="277"/>
  <c r="CS34" i="277"/>
  <c r="CB32" i="277"/>
  <c r="CS32" i="277"/>
  <c r="CB30" i="277"/>
  <c r="CS30" i="277"/>
  <c r="CB28" i="277"/>
  <c r="CS28" i="277"/>
  <c r="CB26" i="277"/>
  <c r="CS26" i="277"/>
  <c r="CB24" i="277"/>
  <c r="CS24" i="277"/>
  <c r="CB22" i="277"/>
  <c r="CS22" i="277"/>
  <c r="CB20" i="277"/>
  <c r="CS20" i="277"/>
  <c r="CB18" i="277"/>
  <c r="CS18" i="277"/>
  <c r="CB16" i="277"/>
  <c r="CS16" i="277"/>
  <c r="CB14" i="277"/>
  <c r="CS14" i="277"/>
  <c r="CB37" i="277"/>
  <c r="CS37" i="277"/>
  <c r="CB35" i="277"/>
  <c r="CS35" i="277"/>
  <c r="CB33" i="277"/>
  <c r="CS33" i="277"/>
  <c r="CB31" i="277"/>
  <c r="CS31" i="277"/>
  <c r="CB29" i="277"/>
  <c r="CS29" i="277"/>
  <c r="CB27" i="277"/>
  <c r="CS27" i="277"/>
  <c r="CB25" i="277"/>
  <c r="CS25" i="277"/>
  <c r="CB23" i="277"/>
  <c r="CS23" i="277"/>
  <c r="CB21" i="277"/>
  <c r="CS21" i="277"/>
  <c r="CB19" i="277"/>
  <c r="CS19" i="277"/>
  <c r="CB17" i="277"/>
  <c r="CS17" i="277"/>
  <c r="CB15" i="277"/>
  <c r="CS15" i="277"/>
  <c r="CB13" i="277"/>
  <c r="CS13" i="277"/>
  <c r="CB11" i="277"/>
  <c r="CS11" i="277"/>
  <c r="CB9" i="277"/>
  <c r="CS9" i="277"/>
  <c r="AT6" i="277"/>
  <c r="CB10" i="277"/>
  <c r="CS10" i="277"/>
  <c r="BL6" i="277"/>
  <c r="CB12" i="277"/>
  <c r="CS12" i="277"/>
  <c r="CB8" i="277"/>
  <c r="CS8" i="277"/>
  <c r="AD6" i="277"/>
  <c r="BX60" i="277"/>
  <c r="CO60" i="277"/>
  <c r="BX58" i="277"/>
  <c r="CO58" i="277"/>
  <c r="BX56" i="277"/>
  <c r="CO56" i="277"/>
  <c r="BX54" i="277"/>
  <c r="CO54" i="277"/>
  <c r="BX52" i="277"/>
  <c r="CO52" i="277"/>
  <c r="BX50" i="277"/>
  <c r="CO50" i="277"/>
  <c r="BX48" i="277"/>
  <c r="CO48" i="277"/>
  <c r="BX46" i="277"/>
  <c r="CO46" i="277"/>
  <c r="BX44" i="277"/>
  <c r="CO44" i="277"/>
  <c r="BX42" i="277"/>
  <c r="CO42" i="277"/>
  <c r="BX40" i="277"/>
  <c r="CO40" i="277"/>
  <c r="CO6" i="277"/>
  <c r="BX59" i="277"/>
  <c r="CO59" i="277"/>
  <c r="BX57" i="277"/>
  <c r="CO57" i="277"/>
  <c r="BX55" i="277"/>
  <c r="CO55" i="277"/>
  <c r="BX53" i="277"/>
  <c r="CO53" i="277"/>
  <c r="BX51" i="277"/>
  <c r="CO51" i="277"/>
  <c r="BX49" i="277"/>
  <c r="CO49" i="277"/>
  <c r="BX47" i="277"/>
  <c r="CO47" i="277"/>
  <c r="BX45" i="277"/>
  <c r="CO45" i="277"/>
  <c r="BX43" i="277"/>
  <c r="CO43" i="277"/>
  <c r="BX41" i="277"/>
  <c r="CO41" i="277"/>
  <c r="BX39" i="277"/>
  <c r="CO39" i="277"/>
  <c r="BX6" i="277"/>
  <c r="BX38" i="277"/>
  <c r="CO38" i="277"/>
  <c r="BX36" i="277"/>
  <c r="CO36" i="277"/>
  <c r="BX34" i="277"/>
  <c r="CO34" i="277"/>
  <c r="BX32" i="277"/>
  <c r="CO32" i="277"/>
  <c r="BX30" i="277"/>
  <c r="CO30" i="277"/>
  <c r="BX28" i="277"/>
  <c r="CO28" i="277"/>
  <c r="BX26" i="277"/>
  <c r="CO26" i="277"/>
  <c r="BX24" i="277"/>
  <c r="CO24" i="277"/>
  <c r="BX22" i="277"/>
  <c r="CO22" i="277"/>
  <c r="BX20" i="277"/>
  <c r="CO20" i="277"/>
  <c r="BX18" i="277"/>
  <c r="CO18" i="277"/>
  <c r="BX16" i="277"/>
  <c r="CO16" i="277"/>
  <c r="BX14" i="277"/>
  <c r="CO14" i="277"/>
  <c r="BX37" i="277"/>
  <c r="CO37" i="277"/>
  <c r="BX35" i="277"/>
  <c r="CO35" i="277"/>
  <c r="BX33" i="277"/>
  <c r="CO33" i="277"/>
  <c r="BX31" i="277"/>
  <c r="CO31" i="277"/>
  <c r="BX29" i="277"/>
  <c r="CO29" i="277"/>
  <c r="BX27" i="277"/>
  <c r="CO27" i="277"/>
  <c r="BX25" i="277"/>
  <c r="CO25" i="277"/>
  <c r="BX23" i="277"/>
  <c r="CO23" i="277"/>
  <c r="BX21" i="277"/>
  <c r="CO21" i="277"/>
  <c r="BX19" i="277"/>
  <c r="CO19" i="277"/>
  <c r="BX17" i="277"/>
  <c r="CO17" i="277"/>
  <c r="BX15" i="277"/>
  <c r="CO15" i="277"/>
  <c r="BX13" i="277"/>
  <c r="CO13" i="277"/>
  <c r="BX11" i="277"/>
  <c r="CO11" i="277"/>
  <c r="BX9" i="277"/>
  <c r="CO9" i="277"/>
  <c r="AP6" i="277"/>
  <c r="BX12" i="277"/>
  <c r="CO12" i="277"/>
  <c r="BX8" i="277"/>
  <c r="CO8" i="277"/>
  <c r="Z6" i="277"/>
  <c r="BH6" i="277"/>
  <c r="BX10" i="277"/>
  <c r="CO10" i="277"/>
  <c r="BT60" i="277"/>
  <c r="CK60" i="277"/>
  <c r="BT58" i="277"/>
  <c r="CK58" i="277"/>
  <c r="BT56" i="277"/>
  <c r="CK56" i="277"/>
  <c r="BT54" i="277"/>
  <c r="CK54" i="277"/>
  <c r="BT52" i="277"/>
  <c r="CK52" i="277"/>
  <c r="BT50" i="277"/>
  <c r="CK50" i="277"/>
  <c r="BT48" i="277"/>
  <c r="CK48" i="277"/>
  <c r="BT46" i="277"/>
  <c r="CK46" i="277"/>
  <c r="BT44" i="277"/>
  <c r="CK44" i="277"/>
  <c r="BT42" i="277"/>
  <c r="CK42" i="277"/>
  <c r="BT40" i="277"/>
  <c r="CK40" i="277"/>
  <c r="CK6" i="277"/>
  <c r="BT59" i="277"/>
  <c r="CK59" i="277"/>
  <c r="BT57" i="277"/>
  <c r="CK57" i="277"/>
  <c r="BT55" i="277"/>
  <c r="CK55" i="277"/>
  <c r="BT53" i="277"/>
  <c r="CK53" i="277"/>
  <c r="BT51" i="277"/>
  <c r="CK51" i="277"/>
  <c r="BT49" i="277"/>
  <c r="CK49" i="277"/>
  <c r="BT47" i="277"/>
  <c r="CK47" i="277"/>
  <c r="BT45" i="277"/>
  <c r="CK45" i="277"/>
  <c r="BT43" i="277"/>
  <c r="CK43" i="277"/>
  <c r="BT41" i="277"/>
  <c r="CK41" i="277"/>
  <c r="BT39" i="277"/>
  <c r="CK39" i="277"/>
  <c r="BT6" i="277"/>
  <c r="BT38" i="277"/>
  <c r="CK38" i="277"/>
  <c r="BT36" i="277"/>
  <c r="CK36" i="277"/>
  <c r="BT34" i="277"/>
  <c r="CK34" i="277"/>
  <c r="BT32" i="277"/>
  <c r="CK32" i="277"/>
  <c r="BT30" i="277"/>
  <c r="CK30" i="277"/>
  <c r="BT28" i="277"/>
  <c r="CK28" i="277"/>
  <c r="BT26" i="277"/>
  <c r="CK26" i="277"/>
  <c r="BT24" i="277"/>
  <c r="CK24" i="277"/>
  <c r="BT22" i="277"/>
  <c r="CK22" i="277"/>
  <c r="BT20" i="277"/>
  <c r="CK20" i="277"/>
  <c r="BT18" i="277"/>
  <c r="CK18" i="277"/>
  <c r="BT16" i="277"/>
  <c r="CK16" i="277"/>
  <c r="BT37" i="277"/>
  <c r="CK37" i="277"/>
  <c r="BT35" i="277"/>
  <c r="CK35" i="277"/>
  <c r="BT33" i="277"/>
  <c r="CK33" i="277"/>
  <c r="BT31" i="277"/>
  <c r="CK31" i="277"/>
  <c r="BT29" i="277"/>
  <c r="CK29" i="277"/>
  <c r="BT27" i="277"/>
  <c r="CK27" i="277"/>
  <c r="BT25" i="277"/>
  <c r="CK25" i="277"/>
  <c r="BT23" i="277"/>
  <c r="CK23" i="277"/>
  <c r="BT21" i="277"/>
  <c r="CK21" i="277"/>
  <c r="BT19" i="277"/>
  <c r="CK19" i="277"/>
  <c r="BT17" i="277"/>
  <c r="CK17" i="277"/>
  <c r="BT15" i="277"/>
  <c r="CK15" i="277"/>
  <c r="BT13" i="277"/>
  <c r="CK13" i="277"/>
  <c r="BT11" i="277"/>
  <c r="CK11" i="277"/>
  <c r="BT9" i="277"/>
  <c r="CK9" i="277"/>
  <c r="AL6" i="277"/>
  <c r="BT14" i="277"/>
  <c r="CK14" i="277"/>
  <c r="BT10" i="277"/>
  <c r="CK10" i="277"/>
  <c r="BD6" i="277"/>
  <c r="V104" i="277"/>
  <c r="V6" i="277"/>
  <c r="BT12" i="277"/>
  <c r="CK12" i="277"/>
  <c r="BT8" i="277"/>
  <c r="CK8" i="277"/>
  <c r="CC60" i="276"/>
  <c r="CT60" i="276"/>
  <c r="CC58" i="276"/>
  <c r="CT58" i="276"/>
  <c r="CC56" i="276"/>
  <c r="CT56" i="276"/>
  <c r="CC54" i="276"/>
  <c r="CT54" i="276"/>
  <c r="CC52" i="276"/>
  <c r="CT52" i="276"/>
  <c r="CC50" i="276"/>
  <c r="CT50" i="276"/>
  <c r="CC48" i="276"/>
  <c r="CT48" i="276"/>
  <c r="CC46" i="276"/>
  <c r="CT46" i="276"/>
  <c r="CC44" i="276"/>
  <c r="CT44" i="276"/>
  <c r="CC42" i="276"/>
  <c r="CT42" i="276"/>
  <c r="CC40" i="276"/>
  <c r="CT40" i="276"/>
  <c r="CC38" i="276"/>
  <c r="CT38" i="276"/>
  <c r="CT6" i="276"/>
  <c r="CC6" i="276"/>
  <c r="CC59" i="276"/>
  <c r="CT59" i="276"/>
  <c r="CC57" i="276"/>
  <c r="CT57" i="276"/>
  <c r="CC55" i="276"/>
  <c r="CT55" i="276"/>
  <c r="CC53" i="276"/>
  <c r="CT53" i="276"/>
  <c r="CC51" i="276"/>
  <c r="CT51" i="276"/>
  <c r="CC49" i="276"/>
  <c r="CT49" i="276"/>
  <c r="CC47" i="276"/>
  <c r="CT47" i="276"/>
  <c r="CC45" i="276"/>
  <c r="CT45" i="276"/>
  <c r="CC43" i="276"/>
  <c r="CT43" i="276"/>
  <c r="CC41" i="276"/>
  <c r="CT41" i="276"/>
  <c r="CC39" i="276"/>
  <c r="CT39" i="276"/>
  <c r="CC37" i="276"/>
  <c r="CT37" i="276"/>
  <c r="CC35" i="276"/>
  <c r="CT35" i="276"/>
  <c r="CC33" i="276"/>
  <c r="CT33" i="276"/>
  <c r="CC31" i="276"/>
  <c r="CT31" i="276"/>
  <c r="CC29" i="276"/>
  <c r="CT29" i="276"/>
  <c r="CC27" i="276"/>
  <c r="CT27" i="276"/>
  <c r="CC25" i="276"/>
  <c r="CT25" i="276"/>
  <c r="CC23" i="276"/>
  <c r="CT23" i="276"/>
  <c r="CC21" i="276"/>
  <c r="CT21" i="276"/>
  <c r="CC19" i="276"/>
  <c r="CT19" i="276"/>
  <c r="CC17" i="276"/>
  <c r="CT17" i="276"/>
  <c r="CC15" i="276"/>
  <c r="CT15" i="276"/>
  <c r="CC36" i="276"/>
  <c r="CT36" i="276"/>
  <c r="CC34" i="276"/>
  <c r="CT34" i="276"/>
  <c r="CC32" i="276"/>
  <c r="CT32" i="276"/>
  <c r="CC30" i="276"/>
  <c r="CT30" i="276"/>
  <c r="CC28" i="276"/>
  <c r="CT28" i="276"/>
  <c r="CC26" i="276"/>
  <c r="CT26" i="276"/>
  <c r="CC24" i="276"/>
  <c r="CT24" i="276"/>
  <c r="CC22" i="276"/>
  <c r="CT22" i="276"/>
  <c r="CC20" i="276"/>
  <c r="CT20" i="276"/>
  <c r="CC18" i="276"/>
  <c r="CT18" i="276"/>
  <c r="CC16" i="276"/>
  <c r="CT16" i="276"/>
  <c r="CC14" i="276"/>
  <c r="CT14" i="276"/>
  <c r="CC13" i="276"/>
  <c r="CT13" i="276"/>
  <c r="CC11" i="276"/>
  <c r="CT11" i="276"/>
  <c r="CC9" i="276"/>
  <c r="CT9" i="276"/>
  <c r="BM6" i="276"/>
  <c r="AE104" i="276"/>
  <c r="CC12" i="276"/>
  <c r="CT12" i="276"/>
  <c r="CC10" i="276"/>
  <c r="CT10" i="276"/>
  <c r="CC8" i="276"/>
  <c r="CT8" i="276"/>
  <c r="AU6" i="276"/>
  <c r="AE6" i="276"/>
  <c r="BY60" i="276"/>
  <c r="CP60" i="276"/>
  <c r="BY58" i="276"/>
  <c r="CP58" i="276"/>
  <c r="BY56" i="276"/>
  <c r="CP56" i="276"/>
  <c r="BY54" i="276"/>
  <c r="CP54" i="276"/>
  <c r="BY52" i="276"/>
  <c r="CP52" i="276"/>
  <c r="BY50" i="276"/>
  <c r="CP50" i="276"/>
  <c r="BY48" i="276"/>
  <c r="CP48" i="276"/>
  <c r="BY46" i="276"/>
  <c r="CP46" i="276"/>
  <c r="BY44" i="276"/>
  <c r="CP44" i="276"/>
  <c r="BY42" i="276"/>
  <c r="CP42" i="276"/>
  <c r="BY40" i="276"/>
  <c r="CP40" i="276"/>
  <c r="CP6" i="276"/>
  <c r="BY6" i="276"/>
  <c r="BY59" i="276"/>
  <c r="CP59" i="276"/>
  <c r="BY57" i="276"/>
  <c r="CP57" i="276"/>
  <c r="BY55" i="276"/>
  <c r="CP55" i="276"/>
  <c r="BY53" i="276"/>
  <c r="CP53" i="276"/>
  <c r="BY51" i="276"/>
  <c r="CP51" i="276"/>
  <c r="BY49" i="276"/>
  <c r="CP49" i="276"/>
  <c r="BY47" i="276"/>
  <c r="CP47" i="276"/>
  <c r="BY45" i="276"/>
  <c r="CP45" i="276"/>
  <c r="BY43" i="276"/>
  <c r="CP43" i="276"/>
  <c r="BY41" i="276"/>
  <c r="CP41" i="276"/>
  <c r="BY39" i="276"/>
  <c r="CP39" i="276"/>
  <c r="BY37" i="276"/>
  <c r="CP37" i="276"/>
  <c r="BY35" i="276"/>
  <c r="CP35" i="276"/>
  <c r="BY33" i="276"/>
  <c r="CP33" i="276"/>
  <c r="BY31" i="276"/>
  <c r="CP31" i="276"/>
  <c r="BY29" i="276"/>
  <c r="CP29" i="276"/>
  <c r="BY27" i="276"/>
  <c r="CP27" i="276"/>
  <c r="BY25" i="276"/>
  <c r="CP25" i="276"/>
  <c r="BY23" i="276"/>
  <c r="CP23" i="276"/>
  <c r="BY21" i="276"/>
  <c r="CP21" i="276"/>
  <c r="BY19" i="276"/>
  <c r="CP19" i="276"/>
  <c r="BY17" i="276"/>
  <c r="CP17" i="276"/>
  <c r="BY15" i="276"/>
  <c r="CP15" i="276"/>
  <c r="BY38" i="276"/>
  <c r="CP38" i="276"/>
  <c r="BY36" i="276"/>
  <c r="CP36" i="276"/>
  <c r="BY34" i="276"/>
  <c r="CP34" i="276"/>
  <c r="BY32" i="276"/>
  <c r="CP32" i="276"/>
  <c r="BY30" i="276"/>
  <c r="CP30" i="276"/>
  <c r="BY28" i="276"/>
  <c r="CP28" i="276"/>
  <c r="BY26" i="276"/>
  <c r="CP26" i="276"/>
  <c r="BY24" i="276"/>
  <c r="CP24" i="276"/>
  <c r="BY22" i="276"/>
  <c r="CP22" i="276"/>
  <c r="BY20" i="276"/>
  <c r="CP20" i="276"/>
  <c r="BY18" i="276"/>
  <c r="CP18" i="276"/>
  <c r="BY16" i="276"/>
  <c r="CP16" i="276"/>
  <c r="BY13" i="276"/>
  <c r="CP13" i="276"/>
  <c r="BY11" i="276"/>
  <c r="CP11" i="276"/>
  <c r="BY9" i="276"/>
  <c r="CP9" i="276"/>
  <c r="BI6" i="276"/>
  <c r="AA104" i="276"/>
  <c r="BY12" i="276"/>
  <c r="CP12" i="276"/>
  <c r="BY10" i="276"/>
  <c r="CP10" i="276"/>
  <c r="BY8" i="276"/>
  <c r="CP8" i="276"/>
  <c r="AQ6" i="276"/>
  <c r="AA6" i="276"/>
  <c r="BY14" i="276"/>
  <c r="CP14" i="276"/>
  <c r="BU60" i="276"/>
  <c r="CL60" i="276"/>
  <c r="BU58" i="276"/>
  <c r="CL58" i="276"/>
  <c r="BU56" i="276"/>
  <c r="CL56" i="276"/>
  <c r="BU54" i="276"/>
  <c r="CL54" i="276"/>
  <c r="BU52" i="276"/>
  <c r="CL52" i="276"/>
  <c r="BU50" i="276"/>
  <c r="CL50" i="276"/>
  <c r="BU48" i="276"/>
  <c r="CL48" i="276"/>
  <c r="BU46" i="276"/>
  <c r="CL46" i="276"/>
  <c r="BU44" i="276"/>
  <c r="CL44" i="276"/>
  <c r="BU42" i="276"/>
  <c r="CL42" i="276"/>
  <c r="BU40" i="276"/>
  <c r="CL40" i="276"/>
  <c r="CL6" i="276"/>
  <c r="BU6" i="276"/>
  <c r="BU59" i="276"/>
  <c r="CL59" i="276"/>
  <c r="BU57" i="276"/>
  <c r="CL57" i="276"/>
  <c r="BU55" i="276"/>
  <c r="CL55" i="276"/>
  <c r="BU53" i="276"/>
  <c r="CL53" i="276"/>
  <c r="BU51" i="276"/>
  <c r="CL51" i="276"/>
  <c r="BU49" i="276"/>
  <c r="CL49" i="276"/>
  <c r="BU47" i="276"/>
  <c r="CL47" i="276"/>
  <c r="BU45" i="276"/>
  <c r="CL45" i="276"/>
  <c r="BU43" i="276"/>
  <c r="CL43" i="276"/>
  <c r="BU41" i="276"/>
  <c r="CL41" i="276"/>
  <c r="BU39" i="276"/>
  <c r="CL39" i="276"/>
  <c r="BU37" i="276"/>
  <c r="CL37" i="276"/>
  <c r="BU35" i="276"/>
  <c r="CL35" i="276"/>
  <c r="BU33" i="276"/>
  <c r="CL33" i="276"/>
  <c r="BU31" i="276"/>
  <c r="CL31" i="276"/>
  <c r="BU29" i="276"/>
  <c r="CL29" i="276"/>
  <c r="BU27" i="276"/>
  <c r="CL27" i="276"/>
  <c r="BU25" i="276"/>
  <c r="CL25" i="276"/>
  <c r="BU23" i="276"/>
  <c r="CL23" i="276"/>
  <c r="BU21" i="276"/>
  <c r="CL21" i="276"/>
  <c r="BU19" i="276"/>
  <c r="CL19" i="276"/>
  <c r="BU17" i="276"/>
  <c r="CL17" i="276"/>
  <c r="BU15" i="276"/>
  <c r="CL15" i="276"/>
  <c r="BU38" i="276"/>
  <c r="CL38" i="276"/>
  <c r="BU36" i="276"/>
  <c r="CL36" i="276"/>
  <c r="BU34" i="276"/>
  <c r="CL34" i="276"/>
  <c r="BU32" i="276"/>
  <c r="CL32" i="276"/>
  <c r="BU30" i="276"/>
  <c r="CL30" i="276"/>
  <c r="BU28" i="276"/>
  <c r="CL28" i="276"/>
  <c r="BU26" i="276"/>
  <c r="CL26" i="276"/>
  <c r="BU24" i="276"/>
  <c r="CL24" i="276"/>
  <c r="BU22" i="276"/>
  <c r="CL22" i="276"/>
  <c r="BU20" i="276"/>
  <c r="CL20" i="276"/>
  <c r="BU18" i="276"/>
  <c r="CL18" i="276"/>
  <c r="BU16" i="276"/>
  <c r="CL16" i="276"/>
  <c r="BU13" i="276"/>
  <c r="CL13" i="276"/>
  <c r="BU11" i="276"/>
  <c r="CL11" i="276"/>
  <c r="BU9" i="276"/>
  <c r="CL9" i="276"/>
  <c r="BE6" i="276"/>
  <c r="W104" i="276"/>
  <c r="BU14" i="276"/>
  <c r="CL14" i="276"/>
  <c r="BU12" i="276"/>
  <c r="CL12" i="276"/>
  <c r="BU10" i="276"/>
  <c r="CL10" i="276"/>
  <c r="BU8" i="276"/>
  <c r="CL8" i="276"/>
  <c r="AM6" i="276"/>
  <c r="W6" i="276"/>
  <c r="CB59" i="276"/>
  <c r="CS59" i="276"/>
  <c r="CB57" i="276"/>
  <c r="CS57" i="276"/>
  <c r="CB55" i="276"/>
  <c r="CS55" i="276"/>
  <c r="CB53" i="276"/>
  <c r="CS53" i="276"/>
  <c r="CB51" i="276"/>
  <c r="CS51" i="276"/>
  <c r="CB49" i="276"/>
  <c r="CS49" i="276"/>
  <c r="CB47" i="276"/>
  <c r="CS47" i="276"/>
  <c r="CB45" i="276"/>
  <c r="CS45" i="276"/>
  <c r="CB43" i="276"/>
  <c r="CS43" i="276"/>
  <c r="CB41" i="276"/>
  <c r="CS41" i="276"/>
  <c r="CB39" i="276"/>
  <c r="CS39" i="276"/>
  <c r="CS6" i="276"/>
  <c r="CB6" i="276"/>
  <c r="CB60" i="276"/>
  <c r="CS60" i="276"/>
  <c r="CB58" i="276"/>
  <c r="CS58" i="276"/>
  <c r="CB56" i="276"/>
  <c r="CS56" i="276"/>
  <c r="CB54" i="276"/>
  <c r="CS54" i="276"/>
  <c r="CB52" i="276"/>
  <c r="CS52" i="276"/>
  <c r="CB50" i="276"/>
  <c r="CS50" i="276"/>
  <c r="CB48" i="276"/>
  <c r="CS48" i="276"/>
  <c r="CB46" i="276"/>
  <c r="CS46" i="276"/>
  <c r="CB44" i="276"/>
  <c r="CS44" i="276"/>
  <c r="CB42" i="276"/>
  <c r="CS42" i="276"/>
  <c r="CB40" i="276"/>
  <c r="CS40" i="276"/>
  <c r="CB38" i="276"/>
  <c r="CS38" i="276"/>
  <c r="CB36" i="276"/>
  <c r="CS36" i="276"/>
  <c r="CB34" i="276"/>
  <c r="CS34" i="276"/>
  <c r="CB32" i="276"/>
  <c r="CS32" i="276"/>
  <c r="CB30" i="276"/>
  <c r="CS30" i="276"/>
  <c r="CB28" i="276"/>
  <c r="CS28" i="276"/>
  <c r="CB26" i="276"/>
  <c r="CS26" i="276"/>
  <c r="CB24" i="276"/>
  <c r="CS24" i="276"/>
  <c r="CB22" i="276"/>
  <c r="CS22" i="276"/>
  <c r="CB20" i="276"/>
  <c r="CS20" i="276"/>
  <c r="CB18" i="276"/>
  <c r="CS18" i="276"/>
  <c r="CB16" i="276"/>
  <c r="CS16" i="276"/>
  <c r="CB14" i="276"/>
  <c r="CS14" i="276"/>
  <c r="CB37" i="276"/>
  <c r="CS37" i="276"/>
  <c r="CB35" i="276"/>
  <c r="CS35" i="276"/>
  <c r="CB33" i="276"/>
  <c r="CS33" i="276"/>
  <c r="CB31" i="276"/>
  <c r="CS31" i="276"/>
  <c r="CB29" i="276"/>
  <c r="CS29" i="276"/>
  <c r="CB27" i="276"/>
  <c r="CS27" i="276"/>
  <c r="CB25" i="276"/>
  <c r="CS25" i="276"/>
  <c r="CB23" i="276"/>
  <c r="CS23" i="276"/>
  <c r="CB21" i="276"/>
  <c r="CS21" i="276"/>
  <c r="CB19" i="276"/>
  <c r="CS19" i="276"/>
  <c r="CB17" i="276"/>
  <c r="CS17" i="276"/>
  <c r="CB15" i="276"/>
  <c r="CS15" i="276"/>
  <c r="CB13" i="276"/>
  <c r="CS13" i="276"/>
  <c r="CB11" i="276"/>
  <c r="CS11" i="276"/>
  <c r="CB9" i="276"/>
  <c r="CS9" i="276"/>
  <c r="AT6" i="276"/>
  <c r="AD6" i="276"/>
  <c r="BL6" i="276"/>
  <c r="CB12" i="276"/>
  <c r="CS12" i="276"/>
  <c r="CB10" i="276"/>
  <c r="CS10" i="276"/>
  <c r="CB8" i="276"/>
  <c r="CS8" i="276"/>
  <c r="BX59" i="276"/>
  <c r="CO59" i="276"/>
  <c r="BX57" i="276"/>
  <c r="CO57" i="276"/>
  <c r="BX55" i="276"/>
  <c r="CO55" i="276"/>
  <c r="BX53" i="276"/>
  <c r="CO53" i="276"/>
  <c r="BX51" i="276"/>
  <c r="CO51" i="276"/>
  <c r="BX49" i="276"/>
  <c r="CO49" i="276"/>
  <c r="BX47" i="276"/>
  <c r="CO47" i="276"/>
  <c r="BX45" i="276"/>
  <c r="CO45" i="276"/>
  <c r="BX43" i="276"/>
  <c r="CO43" i="276"/>
  <c r="BX41" i="276"/>
  <c r="CO41" i="276"/>
  <c r="BX39" i="276"/>
  <c r="CO39" i="276"/>
  <c r="CO6" i="276"/>
  <c r="BX6" i="276"/>
  <c r="BX60" i="276"/>
  <c r="CO60" i="276"/>
  <c r="BX58" i="276"/>
  <c r="CO58" i="276"/>
  <c r="BX56" i="276"/>
  <c r="CO56" i="276"/>
  <c r="BX54" i="276"/>
  <c r="CO54" i="276"/>
  <c r="BX52" i="276"/>
  <c r="CO52" i="276"/>
  <c r="BX50" i="276"/>
  <c r="CO50" i="276"/>
  <c r="BX48" i="276"/>
  <c r="CO48" i="276"/>
  <c r="BX46" i="276"/>
  <c r="CO46" i="276"/>
  <c r="BX44" i="276"/>
  <c r="CO44" i="276"/>
  <c r="BX42" i="276"/>
  <c r="CO42" i="276"/>
  <c r="BX40" i="276"/>
  <c r="CO40" i="276"/>
  <c r="BX38" i="276"/>
  <c r="CO38" i="276"/>
  <c r="BX36" i="276"/>
  <c r="CO36" i="276"/>
  <c r="BX34" i="276"/>
  <c r="CO34" i="276"/>
  <c r="BX32" i="276"/>
  <c r="CO32" i="276"/>
  <c r="BX30" i="276"/>
  <c r="CO30" i="276"/>
  <c r="BX28" i="276"/>
  <c r="CO28" i="276"/>
  <c r="BX26" i="276"/>
  <c r="CO26" i="276"/>
  <c r="BX24" i="276"/>
  <c r="CO24" i="276"/>
  <c r="BX22" i="276"/>
  <c r="CO22" i="276"/>
  <c r="BX20" i="276"/>
  <c r="CO20" i="276"/>
  <c r="BX18" i="276"/>
  <c r="CO18" i="276"/>
  <c r="BX16" i="276"/>
  <c r="CO16" i="276"/>
  <c r="BX14" i="276"/>
  <c r="CO14" i="276"/>
  <c r="BX37" i="276"/>
  <c r="CO37" i="276"/>
  <c r="BX35" i="276"/>
  <c r="CO35" i="276"/>
  <c r="BX33" i="276"/>
  <c r="CO33" i="276"/>
  <c r="BX31" i="276"/>
  <c r="CO31" i="276"/>
  <c r="BX29" i="276"/>
  <c r="CO29" i="276"/>
  <c r="BX27" i="276"/>
  <c r="CO27" i="276"/>
  <c r="BX25" i="276"/>
  <c r="CO25" i="276"/>
  <c r="BX23" i="276"/>
  <c r="CO23" i="276"/>
  <c r="BX21" i="276"/>
  <c r="CO21" i="276"/>
  <c r="BX19" i="276"/>
  <c r="CO19" i="276"/>
  <c r="BX17" i="276"/>
  <c r="CO17" i="276"/>
  <c r="BX15" i="276"/>
  <c r="CO15" i="276"/>
  <c r="BX13" i="276"/>
  <c r="CO13" i="276"/>
  <c r="BX11" i="276"/>
  <c r="CO11" i="276"/>
  <c r="BX9" i="276"/>
  <c r="CO9" i="276"/>
  <c r="AP6" i="276"/>
  <c r="Z6" i="276"/>
  <c r="Z99" i="276"/>
  <c r="BH6" i="276"/>
  <c r="Z104" i="276"/>
  <c r="BX12" i="276"/>
  <c r="CO12" i="276"/>
  <c r="BX10" i="276"/>
  <c r="CO10" i="276"/>
  <c r="BX8" i="276"/>
  <c r="CO8" i="276"/>
  <c r="BT59" i="276"/>
  <c r="CK59" i="276"/>
  <c r="BT57" i="276"/>
  <c r="CK57" i="276"/>
  <c r="BT55" i="276"/>
  <c r="CK55" i="276"/>
  <c r="BT53" i="276"/>
  <c r="CK53" i="276"/>
  <c r="BT51" i="276"/>
  <c r="CK51" i="276"/>
  <c r="BT49" i="276"/>
  <c r="CK49" i="276"/>
  <c r="BT47" i="276"/>
  <c r="CK47" i="276"/>
  <c r="BT45" i="276"/>
  <c r="CK45" i="276"/>
  <c r="BT43" i="276"/>
  <c r="CK43" i="276"/>
  <c r="BT41" i="276"/>
  <c r="CK41" i="276"/>
  <c r="BT39" i="276"/>
  <c r="CK39" i="276"/>
  <c r="CK6" i="276"/>
  <c r="BT6" i="276"/>
  <c r="BT60" i="276"/>
  <c r="CK60" i="276"/>
  <c r="BT58" i="276"/>
  <c r="CK58" i="276"/>
  <c r="BT56" i="276"/>
  <c r="CK56" i="276"/>
  <c r="BT54" i="276"/>
  <c r="CK54" i="276"/>
  <c r="BT52" i="276"/>
  <c r="CK52" i="276"/>
  <c r="BT50" i="276"/>
  <c r="CK50" i="276"/>
  <c r="BT48" i="276"/>
  <c r="CK48" i="276"/>
  <c r="BT46" i="276"/>
  <c r="CK46" i="276"/>
  <c r="BT44" i="276"/>
  <c r="CK44" i="276"/>
  <c r="BT42" i="276"/>
  <c r="CK42" i="276"/>
  <c r="BT40" i="276"/>
  <c r="CK40" i="276"/>
  <c r="BT38" i="276"/>
  <c r="CK38" i="276"/>
  <c r="BT36" i="276"/>
  <c r="CK36" i="276"/>
  <c r="BT34" i="276"/>
  <c r="CK34" i="276"/>
  <c r="BT32" i="276"/>
  <c r="CK32" i="276"/>
  <c r="BT30" i="276"/>
  <c r="CK30" i="276"/>
  <c r="BT28" i="276"/>
  <c r="CK28" i="276"/>
  <c r="BT26" i="276"/>
  <c r="CK26" i="276"/>
  <c r="BT24" i="276"/>
  <c r="CK24" i="276"/>
  <c r="BT22" i="276"/>
  <c r="CK22" i="276"/>
  <c r="BT20" i="276"/>
  <c r="CK20" i="276"/>
  <c r="BT18" i="276"/>
  <c r="CK18" i="276"/>
  <c r="BT16" i="276"/>
  <c r="CK16" i="276"/>
  <c r="BT37" i="276"/>
  <c r="CK37" i="276"/>
  <c r="BT35" i="276"/>
  <c r="CK35" i="276"/>
  <c r="BT33" i="276"/>
  <c r="CK33" i="276"/>
  <c r="BT31" i="276"/>
  <c r="CK31" i="276"/>
  <c r="BT29" i="276"/>
  <c r="CK29" i="276"/>
  <c r="BT27" i="276"/>
  <c r="CK27" i="276"/>
  <c r="BT25" i="276"/>
  <c r="CK25" i="276"/>
  <c r="BT23" i="276"/>
  <c r="CK23" i="276"/>
  <c r="BT21" i="276"/>
  <c r="CK21" i="276"/>
  <c r="BT19" i="276"/>
  <c r="CK19" i="276"/>
  <c r="BT17" i="276"/>
  <c r="CK17" i="276"/>
  <c r="BT15" i="276"/>
  <c r="CK15" i="276"/>
  <c r="BT13" i="276"/>
  <c r="CK13" i="276"/>
  <c r="BT11" i="276"/>
  <c r="CK11" i="276"/>
  <c r="BT9" i="276"/>
  <c r="CK9" i="276"/>
  <c r="AL6" i="276"/>
  <c r="V6" i="276"/>
  <c r="BD6" i="276"/>
  <c r="BT14" i="276"/>
  <c r="CK14" i="276"/>
  <c r="BT12" i="276"/>
  <c r="CK12" i="276"/>
  <c r="BT10" i="276"/>
  <c r="CK10" i="276"/>
  <c r="BT8" i="276"/>
  <c r="CK8" i="276"/>
  <c r="CV6" i="276"/>
  <c r="CE6" i="276"/>
  <c r="CE59" i="276"/>
  <c r="CV59" i="276"/>
  <c r="CE57" i="276"/>
  <c r="CV57" i="276"/>
  <c r="CE55" i="276"/>
  <c r="CV55" i="276"/>
  <c r="CE53" i="276"/>
  <c r="CV53" i="276"/>
  <c r="CE51" i="276"/>
  <c r="CV51" i="276"/>
  <c r="CE49" i="276"/>
  <c r="CV49" i="276"/>
  <c r="CE47" i="276"/>
  <c r="CV47" i="276"/>
  <c r="CE45" i="276"/>
  <c r="CV45" i="276"/>
  <c r="CE43" i="276"/>
  <c r="CV43" i="276"/>
  <c r="CE41" i="276"/>
  <c r="CV41" i="276"/>
  <c r="CE39" i="276"/>
  <c r="CV39" i="276"/>
  <c r="CE60" i="276"/>
  <c r="CV60" i="276"/>
  <c r="CE58" i="276"/>
  <c r="CV58" i="276"/>
  <c r="CE56" i="276"/>
  <c r="CV56" i="276"/>
  <c r="CE54" i="276"/>
  <c r="CV54" i="276"/>
  <c r="CE52" i="276"/>
  <c r="CV52" i="276"/>
  <c r="CE50" i="276"/>
  <c r="CV50" i="276"/>
  <c r="CE48" i="276"/>
  <c r="CV48" i="276"/>
  <c r="CE46" i="276"/>
  <c r="CV46" i="276"/>
  <c r="CE44" i="276"/>
  <c r="CV44" i="276"/>
  <c r="CE42" i="276"/>
  <c r="CV42" i="276"/>
  <c r="CE40" i="276"/>
  <c r="CV40" i="276"/>
  <c r="CE38" i="276"/>
  <c r="CV38" i="276"/>
  <c r="CE36" i="276"/>
  <c r="CV36" i="276"/>
  <c r="CE34" i="276"/>
  <c r="CV34" i="276"/>
  <c r="CE32" i="276"/>
  <c r="CV32" i="276"/>
  <c r="CE30" i="276"/>
  <c r="CV30" i="276"/>
  <c r="CE28" i="276"/>
  <c r="CV28" i="276"/>
  <c r="CE26" i="276"/>
  <c r="CV26" i="276"/>
  <c r="CE24" i="276"/>
  <c r="CV24" i="276"/>
  <c r="CE22" i="276"/>
  <c r="CV22" i="276"/>
  <c r="CE20" i="276"/>
  <c r="CV20" i="276"/>
  <c r="CE18" i="276"/>
  <c r="CV18" i="276"/>
  <c r="CE16" i="276"/>
  <c r="CV16" i="276"/>
  <c r="CE14" i="276"/>
  <c r="CV14" i="276"/>
  <c r="CE37" i="276"/>
  <c r="CV37" i="276"/>
  <c r="CE35" i="276"/>
  <c r="CV35" i="276"/>
  <c r="CE33" i="276"/>
  <c r="CV33" i="276"/>
  <c r="CE31" i="276"/>
  <c r="CV31" i="276"/>
  <c r="CE29" i="276"/>
  <c r="CV29" i="276"/>
  <c r="CE27" i="276"/>
  <c r="CV27" i="276"/>
  <c r="CE25" i="276"/>
  <c r="CV25" i="276"/>
  <c r="CE23" i="276"/>
  <c r="CV23" i="276"/>
  <c r="CE21" i="276"/>
  <c r="CV21" i="276"/>
  <c r="CE19" i="276"/>
  <c r="CV19" i="276"/>
  <c r="CE17" i="276"/>
  <c r="CV17" i="276"/>
  <c r="CE15" i="276"/>
  <c r="CV15" i="276"/>
  <c r="CE12" i="276"/>
  <c r="CV12" i="276"/>
  <c r="CE10" i="276"/>
  <c r="CV10" i="276"/>
  <c r="CE8" i="276"/>
  <c r="CV8" i="276"/>
  <c r="AW6" i="276"/>
  <c r="AG6" i="276"/>
  <c r="CE13" i="276"/>
  <c r="CV13" i="276"/>
  <c r="CE11" i="276"/>
  <c r="CV11" i="276"/>
  <c r="CE9" i="276"/>
  <c r="CV9" i="276"/>
  <c r="BO6" i="276"/>
  <c r="AG104" i="276"/>
  <c r="CR6" i="276"/>
  <c r="CA6" i="276"/>
  <c r="CA59" i="276"/>
  <c r="CR59" i="276"/>
  <c r="CA57" i="276"/>
  <c r="CR57" i="276"/>
  <c r="CA55" i="276"/>
  <c r="CR55" i="276"/>
  <c r="CA53" i="276"/>
  <c r="CR53" i="276"/>
  <c r="CA51" i="276"/>
  <c r="CR51" i="276"/>
  <c r="CA49" i="276"/>
  <c r="CR49" i="276"/>
  <c r="CA47" i="276"/>
  <c r="CR47" i="276"/>
  <c r="CA45" i="276"/>
  <c r="CR45" i="276"/>
  <c r="CA43" i="276"/>
  <c r="CR43" i="276"/>
  <c r="CA41" i="276"/>
  <c r="CR41" i="276"/>
  <c r="CA39" i="276"/>
  <c r="CR39" i="276"/>
  <c r="CA60" i="276"/>
  <c r="CR60" i="276"/>
  <c r="CA58" i="276"/>
  <c r="CR58" i="276"/>
  <c r="CA56" i="276"/>
  <c r="CR56" i="276"/>
  <c r="CA54" i="276"/>
  <c r="CR54" i="276"/>
  <c r="CA52" i="276"/>
  <c r="CR52" i="276"/>
  <c r="CA50" i="276"/>
  <c r="CR50" i="276"/>
  <c r="CA48" i="276"/>
  <c r="CR48" i="276"/>
  <c r="CA46" i="276"/>
  <c r="CR46" i="276"/>
  <c r="CA44" i="276"/>
  <c r="CR44" i="276"/>
  <c r="CA42" i="276"/>
  <c r="CR42" i="276"/>
  <c r="CA40" i="276"/>
  <c r="CR40" i="276"/>
  <c r="CA38" i="276"/>
  <c r="CR38" i="276"/>
  <c r="CA36" i="276"/>
  <c r="CR36" i="276"/>
  <c r="CA34" i="276"/>
  <c r="CR34" i="276"/>
  <c r="CA32" i="276"/>
  <c r="CR32" i="276"/>
  <c r="CA30" i="276"/>
  <c r="CR30" i="276"/>
  <c r="CA28" i="276"/>
  <c r="CR28" i="276"/>
  <c r="CA26" i="276"/>
  <c r="CR26" i="276"/>
  <c r="CA24" i="276"/>
  <c r="CR24" i="276"/>
  <c r="CA22" i="276"/>
  <c r="CR22" i="276"/>
  <c r="CA20" i="276"/>
  <c r="CR20" i="276"/>
  <c r="CA18" i="276"/>
  <c r="CR18" i="276"/>
  <c r="CA16" i="276"/>
  <c r="CR16" i="276"/>
  <c r="CA14" i="276"/>
  <c r="CR14" i="276"/>
  <c r="CA37" i="276"/>
  <c r="CR37" i="276"/>
  <c r="CA35" i="276"/>
  <c r="CR35" i="276"/>
  <c r="CA33" i="276"/>
  <c r="CR33" i="276"/>
  <c r="CA31" i="276"/>
  <c r="CR31" i="276"/>
  <c r="CA29" i="276"/>
  <c r="CR29" i="276"/>
  <c r="CA27" i="276"/>
  <c r="CR27" i="276"/>
  <c r="CA25" i="276"/>
  <c r="CR25" i="276"/>
  <c r="CA23" i="276"/>
  <c r="CR23" i="276"/>
  <c r="CA21" i="276"/>
  <c r="CR21" i="276"/>
  <c r="CA19" i="276"/>
  <c r="CR19" i="276"/>
  <c r="CA17" i="276"/>
  <c r="CR17" i="276"/>
  <c r="CA15" i="276"/>
  <c r="CR15" i="276"/>
  <c r="CA12" i="276"/>
  <c r="CR12" i="276"/>
  <c r="CA10" i="276"/>
  <c r="CR10" i="276"/>
  <c r="CA8" i="276"/>
  <c r="CR8" i="276"/>
  <c r="AS6" i="276"/>
  <c r="AC6" i="276"/>
  <c r="CA13" i="276"/>
  <c r="CR13" i="276"/>
  <c r="CA11" i="276"/>
  <c r="CR11" i="276"/>
  <c r="CA9" i="276"/>
  <c r="CR9" i="276"/>
  <c r="BK6" i="276"/>
  <c r="AC104" i="276"/>
  <c r="CN6" i="276"/>
  <c r="BW6" i="276"/>
  <c r="BW59" i="276"/>
  <c r="CN59" i="276"/>
  <c r="BW57" i="276"/>
  <c r="CN57" i="276"/>
  <c r="BW55" i="276"/>
  <c r="CN55" i="276"/>
  <c r="BW53" i="276"/>
  <c r="CN53" i="276"/>
  <c r="BW51" i="276"/>
  <c r="CN51" i="276"/>
  <c r="BW49" i="276"/>
  <c r="CN49" i="276"/>
  <c r="BW47" i="276"/>
  <c r="CN47" i="276"/>
  <c r="BW45" i="276"/>
  <c r="CN45" i="276"/>
  <c r="BW43" i="276"/>
  <c r="CN43" i="276"/>
  <c r="BW41" i="276"/>
  <c r="CN41" i="276"/>
  <c r="BW39" i="276"/>
  <c r="CN39" i="276"/>
  <c r="BW60" i="276"/>
  <c r="CN60" i="276"/>
  <c r="BW58" i="276"/>
  <c r="CN58" i="276"/>
  <c r="BW56" i="276"/>
  <c r="CN56" i="276"/>
  <c r="BW54" i="276"/>
  <c r="CN54" i="276"/>
  <c r="BW52" i="276"/>
  <c r="CN52" i="276"/>
  <c r="BW50" i="276"/>
  <c r="CN50" i="276"/>
  <c r="BW48" i="276"/>
  <c r="CN48" i="276"/>
  <c r="BW46" i="276"/>
  <c r="CN46" i="276"/>
  <c r="BW44" i="276"/>
  <c r="CN44" i="276"/>
  <c r="BW42" i="276"/>
  <c r="CN42" i="276"/>
  <c r="BW40" i="276"/>
  <c r="CN40" i="276"/>
  <c r="BW38" i="276"/>
  <c r="CN38" i="276"/>
  <c r="BW36" i="276"/>
  <c r="CN36" i="276"/>
  <c r="BW34" i="276"/>
  <c r="CN34" i="276"/>
  <c r="BW32" i="276"/>
  <c r="CN32" i="276"/>
  <c r="BW30" i="276"/>
  <c r="CN30" i="276"/>
  <c r="BW28" i="276"/>
  <c r="CN28" i="276"/>
  <c r="BW26" i="276"/>
  <c r="CN26" i="276"/>
  <c r="BW24" i="276"/>
  <c r="CN24" i="276"/>
  <c r="BW22" i="276"/>
  <c r="CN22" i="276"/>
  <c r="BW20" i="276"/>
  <c r="CN20" i="276"/>
  <c r="BW18" i="276"/>
  <c r="CN18" i="276"/>
  <c r="BW16" i="276"/>
  <c r="CN16" i="276"/>
  <c r="BW37" i="276"/>
  <c r="CN37" i="276"/>
  <c r="BW35" i="276"/>
  <c r="CN35" i="276"/>
  <c r="BW33" i="276"/>
  <c r="CN33" i="276"/>
  <c r="BW31" i="276"/>
  <c r="CN31" i="276"/>
  <c r="BW29" i="276"/>
  <c r="CN29" i="276"/>
  <c r="BW27" i="276"/>
  <c r="CN27" i="276"/>
  <c r="BW25" i="276"/>
  <c r="CN25" i="276"/>
  <c r="BW23" i="276"/>
  <c r="CN23" i="276"/>
  <c r="BW21" i="276"/>
  <c r="CN21" i="276"/>
  <c r="BW19" i="276"/>
  <c r="CN19" i="276"/>
  <c r="BW17" i="276"/>
  <c r="CN17" i="276"/>
  <c r="BW15" i="276"/>
  <c r="CN15" i="276"/>
  <c r="BW14" i="276"/>
  <c r="CN14" i="276"/>
  <c r="BW12" i="276"/>
  <c r="CN12" i="276"/>
  <c r="BW10" i="276"/>
  <c r="CN10" i="276"/>
  <c r="BW8" i="276"/>
  <c r="CN8" i="276"/>
  <c r="AO6" i="276"/>
  <c r="Y6" i="276"/>
  <c r="BW13" i="276"/>
  <c r="CN13" i="276"/>
  <c r="BW11" i="276"/>
  <c r="CN11" i="276"/>
  <c r="BW9" i="276"/>
  <c r="CN9" i="276"/>
  <c r="BG6" i="276"/>
  <c r="Y104" i="276"/>
  <c r="CJ6" i="276"/>
  <c r="BS6" i="276"/>
  <c r="BS59" i="276"/>
  <c r="CJ59" i="276"/>
  <c r="BS57" i="276"/>
  <c r="CJ57" i="276"/>
  <c r="BS55" i="276"/>
  <c r="CJ55" i="276"/>
  <c r="BS53" i="276"/>
  <c r="CJ53" i="276"/>
  <c r="BS51" i="276"/>
  <c r="CJ51" i="276"/>
  <c r="BS49" i="276"/>
  <c r="CJ49" i="276"/>
  <c r="BS47" i="276"/>
  <c r="CJ47" i="276"/>
  <c r="BS45" i="276"/>
  <c r="CJ45" i="276"/>
  <c r="BS43" i="276"/>
  <c r="CJ43" i="276"/>
  <c r="BS41" i="276"/>
  <c r="CJ41" i="276"/>
  <c r="BS39" i="276"/>
  <c r="CJ39" i="276"/>
  <c r="BS60" i="276"/>
  <c r="CJ60" i="276"/>
  <c r="BS58" i="276"/>
  <c r="CJ58" i="276"/>
  <c r="BS56" i="276"/>
  <c r="CJ56" i="276"/>
  <c r="BS54" i="276"/>
  <c r="CJ54" i="276"/>
  <c r="BS52" i="276"/>
  <c r="CJ52" i="276"/>
  <c r="BS50" i="276"/>
  <c r="CJ50" i="276"/>
  <c r="BS48" i="276"/>
  <c r="CJ48" i="276"/>
  <c r="BS46" i="276"/>
  <c r="CJ46" i="276"/>
  <c r="BS44" i="276"/>
  <c r="CJ44" i="276"/>
  <c r="BS42" i="276"/>
  <c r="CJ42" i="276"/>
  <c r="BS40" i="276"/>
  <c r="CJ40" i="276"/>
  <c r="BS38" i="276"/>
  <c r="CJ38" i="276"/>
  <c r="BS36" i="276"/>
  <c r="CJ36" i="276"/>
  <c r="BS34" i="276"/>
  <c r="CJ34" i="276"/>
  <c r="BS32" i="276"/>
  <c r="CJ32" i="276"/>
  <c r="BS30" i="276"/>
  <c r="CJ30" i="276"/>
  <c r="BS28" i="276"/>
  <c r="CJ28" i="276"/>
  <c r="BS26" i="276"/>
  <c r="CJ26" i="276"/>
  <c r="BS24" i="276"/>
  <c r="CJ24" i="276"/>
  <c r="BS22" i="276"/>
  <c r="CJ22" i="276"/>
  <c r="BS20" i="276"/>
  <c r="CJ20" i="276"/>
  <c r="BS18" i="276"/>
  <c r="CJ18" i="276"/>
  <c r="BS16" i="276"/>
  <c r="CJ16" i="276"/>
  <c r="BS37" i="276"/>
  <c r="CJ37" i="276"/>
  <c r="BS35" i="276"/>
  <c r="CJ35" i="276"/>
  <c r="BS33" i="276"/>
  <c r="CJ33" i="276"/>
  <c r="BS31" i="276"/>
  <c r="CJ31" i="276"/>
  <c r="BS29" i="276"/>
  <c r="CJ29" i="276"/>
  <c r="BS27" i="276"/>
  <c r="CJ27" i="276"/>
  <c r="BS25" i="276"/>
  <c r="CJ25" i="276"/>
  <c r="BS23" i="276"/>
  <c r="CJ23" i="276"/>
  <c r="BS21" i="276"/>
  <c r="CJ21" i="276"/>
  <c r="BS19" i="276"/>
  <c r="CJ19" i="276"/>
  <c r="BS17" i="276"/>
  <c r="CJ17" i="276"/>
  <c r="BS15" i="276"/>
  <c r="CJ15" i="276"/>
  <c r="BS14" i="276"/>
  <c r="CJ14" i="276"/>
  <c r="BS12" i="276"/>
  <c r="CJ12" i="276"/>
  <c r="BS10" i="276"/>
  <c r="CJ10" i="276"/>
  <c r="BS8" i="276"/>
  <c r="CJ8" i="276"/>
  <c r="AK6" i="276"/>
  <c r="U6" i="276"/>
  <c r="U99" i="276"/>
  <c r="BS13" i="276"/>
  <c r="CJ13" i="276"/>
  <c r="BS11" i="276"/>
  <c r="CJ11" i="276"/>
  <c r="BS9" i="276"/>
  <c r="CJ9" i="276"/>
  <c r="BC6" i="276"/>
  <c r="U104" i="276"/>
  <c r="CD60" i="276"/>
  <c r="CU60" i="276"/>
  <c r="CD58" i="276"/>
  <c r="CU58" i="276"/>
  <c r="CD56" i="276"/>
  <c r="CU56" i="276"/>
  <c r="CD54" i="276"/>
  <c r="CU54" i="276"/>
  <c r="CD52" i="276"/>
  <c r="CU52" i="276"/>
  <c r="CD50" i="276"/>
  <c r="CU50" i="276"/>
  <c r="CD48" i="276"/>
  <c r="CU48" i="276"/>
  <c r="CD46" i="276"/>
  <c r="CU46" i="276"/>
  <c r="CD44" i="276"/>
  <c r="CU44" i="276"/>
  <c r="CD42" i="276"/>
  <c r="CU42" i="276"/>
  <c r="CD40" i="276"/>
  <c r="CU40" i="276"/>
  <c r="CD59" i="276"/>
  <c r="CU59" i="276"/>
  <c r="CD57" i="276"/>
  <c r="CU57" i="276"/>
  <c r="CD55" i="276"/>
  <c r="CU55" i="276"/>
  <c r="CD53" i="276"/>
  <c r="CU53" i="276"/>
  <c r="CD51" i="276"/>
  <c r="CU51" i="276"/>
  <c r="CD49" i="276"/>
  <c r="CU49" i="276"/>
  <c r="CD47" i="276"/>
  <c r="CU47" i="276"/>
  <c r="CD45" i="276"/>
  <c r="CU45" i="276"/>
  <c r="CD43" i="276"/>
  <c r="CU43" i="276"/>
  <c r="CD41" i="276"/>
  <c r="CU41" i="276"/>
  <c r="CD39" i="276"/>
  <c r="CU39" i="276"/>
  <c r="CU6" i="276"/>
  <c r="CD6" i="276"/>
  <c r="CD37" i="276"/>
  <c r="CU37" i="276"/>
  <c r="CD35" i="276"/>
  <c r="CU35" i="276"/>
  <c r="CD33" i="276"/>
  <c r="CU33" i="276"/>
  <c r="CD31" i="276"/>
  <c r="CU31" i="276"/>
  <c r="CD29" i="276"/>
  <c r="CU29" i="276"/>
  <c r="CD27" i="276"/>
  <c r="CU27" i="276"/>
  <c r="CD25" i="276"/>
  <c r="CU25" i="276"/>
  <c r="CD23" i="276"/>
  <c r="CU23" i="276"/>
  <c r="CD21" i="276"/>
  <c r="CU21" i="276"/>
  <c r="CD19" i="276"/>
  <c r="CU19" i="276"/>
  <c r="CD17" i="276"/>
  <c r="CU17" i="276"/>
  <c r="CD15" i="276"/>
  <c r="CU15" i="276"/>
  <c r="CD36" i="276"/>
  <c r="CU36" i="276"/>
  <c r="CD34" i="276"/>
  <c r="CU34" i="276"/>
  <c r="CD32" i="276"/>
  <c r="CU32" i="276"/>
  <c r="CD30" i="276"/>
  <c r="CU30" i="276"/>
  <c r="CD28" i="276"/>
  <c r="CU28" i="276"/>
  <c r="CD26" i="276"/>
  <c r="CU26" i="276"/>
  <c r="CD24" i="276"/>
  <c r="CU24" i="276"/>
  <c r="CD22" i="276"/>
  <c r="CU22" i="276"/>
  <c r="CD20" i="276"/>
  <c r="CU20" i="276"/>
  <c r="CD18" i="276"/>
  <c r="CU18" i="276"/>
  <c r="CD16" i="276"/>
  <c r="CU16" i="276"/>
  <c r="CD14" i="276"/>
  <c r="CU14" i="276"/>
  <c r="CD38" i="276"/>
  <c r="CU38" i="276"/>
  <c r="BN6" i="276"/>
  <c r="AF104" i="276"/>
  <c r="CD12" i="276"/>
  <c r="CU12" i="276"/>
  <c r="CD10" i="276"/>
  <c r="CU10" i="276"/>
  <c r="CD8" i="276"/>
  <c r="CU8" i="276"/>
  <c r="CD13" i="276"/>
  <c r="CU13" i="276"/>
  <c r="CD11" i="276"/>
  <c r="CU11" i="276"/>
  <c r="CD9" i="276"/>
  <c r="CU9" i="276"/>
  <c r="AV6" i="276"/>
  <c r="AF6" i="276"/>
  <c r="BZ60" i="276"/>
  <c r="CQ60" i="276"/>
  <c r="BZ58" i="276"/>
  <c r="CQ58" i="276"/>
  <c r="BZ56" i="276"/>
  <c r="CQ56" i="276"/>
  <c r="BZ54" i="276"/>
  <c r="CQ54" i="276"/>
  <c r="BZ52" i="276"/>
  <c r="CQ52" i="276"/>
  <c r="BZ50" i="276"/>
  <c r="CQ50" i="276"/>
  <c r="BZ48" i="276"/>
  <c r="CQ48" i="276"/>
  <c r="BZ46" i="276"/>
  <c r="CQ46" i="276"/>
  <c r="BZ44" i="276"/>
  <c r="CQ44" i="276"/>
  <c r="BZ42" i="276"/>
  <c r="CQ42" i="276"/>
  <c r="BZ40" i="276"/>
  <c r="CQ40" i="276"/>
  <c r="BZ59" i="276"/>
  <c r="CQ59" i="276"/>
  <c r="BZ57" i="276"/>
  <c r="CQ57" i="276"/>
  <c r="BZ55" i="276"/>
  <c r="CQ55" i="276"/>
  <c r="BZ53" i="276"/>
  <c r="CQ53" i="276"/>
  <c r="BZ51" i="276"/>
  <c r="CQ51" i="276"/>
  <c r="BZ49" i="276"/>
  <c r="CQ49" i="276"/>
  <c r="BZ47" i="276"/>
  <c r="CQ47" i="276"/>
  <c r="BZ45" i="276"/>
  <c r="CQ45" i="276"/>
  <c r="BZ43" i="276"/>
  <c r="CQ43" i="276"/>
  <c r="BZ41" i="276"/>
  <c r="CQ41" i="276"/>
  <c r="BZ39" i="276"/>
  <c r="CQ39" i="276"/>
  <c r="CQ6" i="276"/>
  <c r="BZ6" i="276"/>
  <c r="BZ37" i="276"/>
  <c r="CQ37" i="276"/>
  <c r="BZ35" i="276"/>
  <c r="CQ35" i="276"/>
  <c r="BZ33" i="276"/>
  <c r="CQ33" i="276"/>
  <c r="BZ31" i="276"/>
  <c r="CQ31" i="276"/>
  <c r="BZ29" i="276"/>
  <c r="CQ29" i="276"/>
  <c r="BZ27" i="276"/>
  <c r="CQ27" i="276"/>
  <c r="BZ25" i="276"/>
  <c r="CQ25" i="276"/>
  <c r="BZ23" i="276"/>
  <c r="CQ23" i="276"/>
  <c r="BZ21" i="276"/>
  <c r="CQ21" i="276"/>
  <c r="BZ19" i="276"/>
  <c r="CQ19" i="276"/>
  <c r="BZ17" i="276"/>
  <c r="CQ17" i="276"/>
  <c r="BZ15" i="276"/>
  <c r="CQ15" i="276"/>
  <c r="BZ38" i="276"/>
  <c r="CQ38" i="276"/>
  <c r="BZ36" i="276"/>
  <c r="CQ36" i="276"/>
  <c r="BZ34" i="276"/>
  <c r="CQ34" i="276"/>
  <c r="BZ32" i="276"/>
  <c r="CQ32" i="276"/>
  <c r="BZ30" i="276"/>
  <c r="CQ30" i="276"/>
  <c r="BZ28" i="276"/>
  <c r="CQ28" i="276"/>
  <c r="BZ26" i="276"/>
  <c r="CQ26" i="276"/>
  <c r="BZ24" i="276"/>
  <c r="CQ24" i="276"/>
  <c r="BZ22" i="276"/>
  <c r="CQ22" i="276"/>
  <c r="BZ20" i="276"/>
  <c r="CQ20" i="276"/>
  <c r="BZ18" i="276"/>
  <c r="CQ18" i="276"/>
  <c r="BZ16" i="276"/>
  <c r="CQ16" i="276"/>
  <c r="BZ14" i="276"/>
  <c r="CQ14" i="276"/>
  <c r="BJ6" i="276"/>
  <c r="AB104" i="276"/>
  <c r="BZ12" i="276"/>
  <c r="CQ12" i="276"/>
  <c r="BZ10" i="276"/>
  <c r="CQ10" i="276"/>
  <c r="BZ8" i="276"/>
  <c r="CQ8" i="276"/>
  <c r="BZ13" i="276"/>
  <c r="CQ13" i="276"/>
  <c r="BZ11" i="276"/>
  <c r="CQ11" i="276"/>
  <c r="BZ9" i="276"/>
  <c r="CQ9" i="276"/>
  <c r="AR6" i="276"/>
  <c r="AB6" i="276"/>
  <c r="BV60" i="276"/>
  <c r="CM60" i="276"/>
  <c r="BV58" i="276"/>
  <c r="CM58" i="276"/>
  <c r="BV56" i="276"/>
  <c r="CM56" i="276"/>
  <c r="BV54" i="276"/>
  <c r="CM54" i="276"/>
  <c r="BV52" i="276"/>
  <c r="CM52" i="276"/>
  <c r="BV50" i="276"/>
  <c r="CM50" i="276"/>
  <c r="BV48" i="276"/>
  <c r="CM48" i="276"/>
  <c r="BV46" i="276"/>
  <c r="CM46" i="276"/>
  <c r="BV44" i="276"/>
  <c r="CM44" i="276"/>
  <c r="BV42" i="276"/>
  <c r="CM42" i="276"/>
  <c r="BV40" i="276"/>
  <c r="CM40" i="276"/>
  <c r="BV59" i="276"/>
  <c r="CM59" i="276"/>
  <c r="BV57" i="276"/>
  <c r="CM57" i="276"/>
  <c r="BV55" i="276"/>
  <c r="CM55" i="276"/>
  <c r="BV53" i="276"/>
  <c r="CM53" i="276"/>
  <c r="BV51" i="276"/>
  <c r="CM51" i="276"/>
  <c r="BV49" i="276"/>
  <c r="CM49" i="276"/>
  <c r="BV47" i="276"/>
  <c r="CM47" i="276"/>
  <c r="BV45" i="276"/>
  <c r="CM45" i="276"/>
  <c r="BV43" i="276"/>
  <c r="CM43" i="276"/>
  <c r="BV41" i="276"/>
  <c r="CM41" i="276"/>
  <c r="BV39" i="276"/>
  <c r="CM39" i="276"/>
  <c r="CM6" i="276"/>
  <c r="BV6" i="276"/>
  <c r="BV37" i="276"/>
  <c r="CM37" i="276"/>
  <c r="BV35" i="276"/>
  <c r="CM35" i="276"/>
  <c r="BV33" i="276"/>
  <c r="CM33" i="276"/>
  <c r="BV31" i="276"/>
  <c r="CM31" i="276"/>
  <c r="BV29" i="276"/>
  <c r="CM29" i="276"/>
  <c r="BV27" i="276"/>
  <c r="CM27" i="276"/>
  <c r="BV25" i="276"/>
  <c r="CM25" i="276"/>
  <c r="BV23" i="276"/>
  <c r="CM23" i="276"/>
  <c r="BV21" i="276"/>
  <c r="CM21" i="276"/>
  <c r="BV19" i="276"/>
  <c r="CM19" i="276"/>
  <c r="BV17" i="276"/>
  <c r="CM17" i="276"/>
  <c r="BV15" i="276"/>
  <c r="CM15" i="276"/>
  <c r="BV38" i="276"/>
  <c r="CM38" i="276"/>
  <c r="BV36" i="276"/>
  <c r="CM36" i="276"/>
  <c r="BV34" i="276"/>
  <c r="CM34" i="276"/>
  <c r="BV32" i="276"/>
  <c r="CM32" i="276"/>
  <c r="BV30" i="276"/>
  <c r="CM30" i="276"/>
  <c r="BV28" i="276"/>
  <c r="CM28" i="276"/>
  <c r="BV26" i="276"/>
  <c r="CM26" i="276"/>
  <c r="BV24" i="276"/>
  <c r="CM24" i="276"/>
  <c r="BV22" i="276"/>
  <c r="CM22" i="276"/>
  <c r="BV20" i="276"/>
  <c r="CM20" i="276"/>
  <c r="BV18" i="276"/>
  <c r="CM18" i="276"/>
  <c r="BV16" i="276"/>
  <c r="CM16" i="276"/>
  <c r="BF6" i="276"/>
  <c r="X104" i="276"/>
  <c r="BV14" i="276"/>
  <c r="CM14" i="276"/>
  <c r="BV12" i="276"/>
  <c r="CM12" i="276"/>
  <c r="BV10" i="276"/>
  <c r="CM10" i="276"/>
  <c r="BV8" i="276"/>
  <c r="CM8" i="276"/>
  <c r="BV13" i="276"/>
  <c r="CM13" i="276"/>
  <c r="BV11" i="276"/>
  <c r="CM11" i="276"/>
  <c r="BV9" i="276"/>
  <c r="CM9" i="276"/>
  <c r="AN6" i="276"/>
  <c r="X6" i="276"/>
  <c r="X99" i="276"/>
  <c r="BR60" i="276"/>
  <c r="CI60" i="276"/>
  <c r="BR58" i="276"/>
  <c r="CI58" i="276"/>
  <c r="BR56" i="276"/>
  <c r="CI56" i="276"/>
  <c r="BR54" i="276"/>
  <c r="CI54" i="276"/>
  <c r="BR52" i="276"/>
  <c r="CI52" i="276"/>
  <c r="BR50" i="276"/>
  <c r="CI50" i="276"/>
  <c r="BR48" i="276"/>
  <c r="CI48" i="276"/>
  <c r="BR46" i="276"/>
  <c r="CI46" i="276"/>
  <c r="BR44" i="276"/>
  <c r="CI44" i="276"/>
  <c r="BR42" i="276"/>
  <c r="CI42" i="276"/>
  <c r="BR40" i="276"/>
  <c r="CI40" i="276"/>
  <c r="CI6" i="276"/>
  <c r="BR6" i="276"/>
  <c r="BR59" i="276"/>
  <c r="CI59" i="276"/>
  <c r="BR57" i="276"/>
  <c r="CI57" i="276"/>
  <c r="BR55" i="276"/>
  <c r="CI55" i="276"/>
  <c r="BR53" i="276"/>
  <c r="CI53" i="276"/>
  <c r="BR51" i="276"/>
  <c r="CI51" i="276"/>
  <c r="BR49" i="276"/>
  <c r="CI49" i="276"/>
  <c r="BR47" i="276"/>
  <c r="CI47" i="276"/>
  <c r="BR45" i="276"/>
  <c r="CI45" i="276"/>
  <c r="BR43" i="276"/>
  <c r="CI43" i="276"/>
  <c r="BR41" i="276"/>
  <c r="CI41" i="276"/>
  <c r="BR39" i="276"/>
  <c r="CI39" i="276"/>
  <c r="BR37" i="276"/>
  <c r="CI37" i="276"/>
  <c r="BR35" i="276"/>
  <c r="CI35" i="276"/>
  <c r="BR33" i="276"/>
  <c r="CI33" i="276"/>
  <c r="BR31" i="276"/>
  <c r="CI31" i="276"/>
  <c r="BR29" i="276"/>
  <c r="CI29" i="276"/>
  <c r="BR27" i="276"/>
  <c r="CI27" i="276"/>
  <c r="BR25" i="276"/>
  <c r="CI25" i="276"/>
  <c r="BR23" i="276"/>
  <c r="CI23" i="276"/>
  <c r="BR21" i="276"/>
  <c r="CI21" i="276"/>
  <c r="BR19" i="276"/>
  <c r="CI19" i="276"/>
  <c r="BR17" i="276"/>
  <c r="CI17" i="276"/>
  <c r="BR15" i="276"/>
  <c r="CI15" i="276"/>
  <c r="BR38" i="276"/>
  <c r="CI38" i="276"/>
  <c r="BR36" i="276"/>
  <c r="CI36" i="276"/>
  <c r="BR34" i="276"/>
  <c r="CI34" i="276"/>
  <c r="BR32" i="276"/>
  <c r="CI32" i="276"/>
  <c r="BR30" i="276"/>
  <c r="CI30" i="276"/>
  <c r="BR28" i="276"/>
  <c r="CI28" i="276"/>
  <c r="BR26" i="276"/>
  <c r="CI26" i="276"/>
  <c r="BR24" i="276"/>
  <c r="CI24" i="276"/>
  <c r="BR22" i="276"/>
  <c r="CI22" i="276"/>
  <c r="BR20" i="276"/>
  <c r="CI20" i="276"/>
  <c r="BR18" i="276"/>
  <c r="CI18" i="276"/>
  <c r="BR16" i="276"/>
  <c r="CI16" i="276"/>
  <c r="BB6" i="276"/>
  <c r="T104" i="276"/>
  <c r="BR14" i="276"/>
  <c r="CI14" i="276"/>
  <c r="BR12" i="276"/>
  <c r="CI12" i="276"/>
  <c r="BR10" i="276"/>
  <c r="CI10" i="276"/>
  <c r="BR8" i="276"/>
  <c r="CI8" i="276"/>
  <c r="BR13" i="276"/>
  <c r="CI13" i="276"/>
  <c r="BR11" i="276"/>
  <c r="CI11" i="276"/>
  <c r="BR9" i="276"/>
  <c r="CI9" i="276"/>
  <c r="BU6" i="275"/>
  <c r="BU59" i="275"/>
  <c r="CL59" i="275"/>
  <c r="BU57" i="275"/>
  <c r="CL57" i="275"/>
  <c r="BU55" i="275"/>
  <c r="CL55" i="275"/>
  <c r="BU53" i="275"/>
  <c r="CL53" i="275"/>
  <c r="BU51" i="275"/>
  <c r="CL51" i="275"/>
  <c r="BU49" i="275"/>
  <c r="CL49" i="275"/>
  <c r="BU47" i="275"/>
  <c r="CL47" i="275"/>
  <c r="BU45" i="275"/>
  <c r="CL45" i="275"/>
  <c r="BU43" i="275"/>
  <c r="CL43" i="275"/>
  <c r="BU41" i="275"/>
  <c r="CL41" i="275"/>
  <c r="BU39" i="275"/>
  <c r="CL39" i="275"/>
  <c r="CL6" i="275"/>
  <c r="BU60" i="275"/>
  <c r="CL60" i="275"/>
  <c r="BU58" i="275"/>
  <c r="CL58" i="275"/>
  <c r="BU56" i="275"/>
  <c r="CL56" i="275"/>
  <c r="BU54" i="275"/>
  <c r="CL54" i="275"/>
  <c r="BU52" i="275"/>
  <c r="CL52" i="275"/>
  <c r="BU50" i="275"/>
  <c r="CL50" i="275"/>
  <c r="BU48" i="275"/>
  <c r="CL48" i="275"/>
  <c r="BU46" i="275"/>
  <c r="CL46" i="275"/>
  <c r="BU44" i="275"/>
  <c r="CL44" i="275"/>
  <c r="BU42" i="275"/>
  <c r="CL42" i="275"/>
  <c r="BU40" i="275"/>
  <c r="CL40" i="275"/>
  <c r="BU37" i="275"/>
  <c r="CL37" i="275"/>
  <c r="BU35" i="275"/>
  <c r="CL35" i="275"/>
  <c r="BU33" i="275"/>
  <c r="CL33" i="275"/>
  <c r="BU31" i="275"/>
  <c r="CL31" i="275"/>
  <c r="BU29" i="275"/>
  <c r="CL29" i="275"/>
  <c r="BU27" i="275"/>
  <c r="CL27" i="275"/>
  <c r="BU25" i="275"/>
  <c r="CL25" i="275"/>
  <c r="BU23" i="275"/>
  <c r="CL23" i="275"/>
  <c r="BU21" i="275"/>
  <c r="CL21" i="275"/>
  <c r="BU19" i="275"/>
  <c r="CL19" i="275"/>
  <c r="BU17" i="275"/>
  <c r="CL17" i="275"/>
  <c r="BU15" i="275"/>
  <c r="CL15" i="275"/>
  <c r="BU38" i="275"/>
  <c r="CL38" i="275"/>
  <c r="BU36" i="275"/>
  <c r="CL36" i="275"/>
  <c r="BU34" i="275"/>
  <c r="CL34" i="275"/>
  <c r="BU32" i="275"/>
  <c r="CL32" i="275"/>
  <c r="BU30" i="275"/>
  <c r="CL30" i="275"/>
  <c r="BU28" i="275"/>
  <c r="CL28" i="275"/>
  <c r="BU26" i="275"/>
  <c r="CL26" i="275"/>
  <c r="BU24" i="275"/>
  <c r="CL24" i="275"/>
  <c r="BU22" i="275"/>
  <c r="CL22" i="275"/>
  <c r="BU20" i="275"/>
  <c r="CL20" i="275"/>
  <c r="BU18" i="275"/>
  <c r="CL18" i="275"/>
  <c r="BU16" i="275"/>
  <c r="CL16" i="275"/>
  <c r="W6" i="275"/>
  <c r="BU13" i="275"/>
  <c r="CL13" i="275"/>
  <c r="BU11" i="275"/>
  <c r="CL11" i="275"/>
  <c r="BU9" i="275"/>
  <c r="CL9" i="275"/>
  <c r="BU14" i="275"/>
  <c r="CL14" i="275"/>
  <c r="BU12" i="275"/>
  <c r="CL12" i="275"/>
  <c r="BU10" i="275"/>
  <c r="CL10" i="275"/>
  <c r="BU8" i="275"/>
  <c r="CL8" i="275"/>
  <c r="AM6" i="275"/>
  <c r="BE6" i="275"/>
  <c r="W104" i="275"/>
  <c r="BY6" i="275"/>
  <c r="BY59" i="275"/>
  <c r="CP59" i="275"/>
  <c r="BY57" i="275"/>
  <c r="CP57" i="275"/>
  <c r="BY55" i="275"/>
  <c r="CP55" i="275"/>
  <c r="BY53" i="275"/>
  <c r="CP53" i="275"/>
  <c r="BY51" i="275"/>
  <c r="CP51" i="275"/>
  <c r="BY49" i="275"/>
  <c r="CP49" i="275"/>
  <c r="BY47" i="275"/>
  <c r="CP47" i="275"/>
  <c r="BY45" i="275"/>
  <c r="CP45" i="275"/>
  <c r="BY43" i="275"/>
  <c r="CP43" i="275"/>
  <c r="BY41" i="275"/>
  <c r="CP41" i="275"/>
  <c r="BY39" i="275"/>
  <c r="CP39" i="275"/>
  <c r="CP6" i="275"/>
  <c r="BY60" i="275"/>
  <c r="CP60" i="275"/>
  <c r="BY58" i="275"/>
  <c r="CP58" i="275"/>
  <c r="BY56" i="275"/>
  <c r="CP56" i="275"/>
  <c r="BY54" i="275"/>
  <c r="CP54" i="275"/>
  <c r="BY52" i="275"/>
  <c r="CP52" i="275"/>
  <c r="BY50" i="275"/>
  <c r="CP50" i="275"/>
  <c r="BY48" i="275"/>
  <c r="CP48" i="275"/>
  <c r="BY46" i="275"/>
  <c r="CP46" i="275"/>
  <c r="BY44" i="275"/>
  <c r="CP44" i="275"/>
  <c r="BY42" i="275"/>
  <c r="CP42" i="275"/>
  <c r="BY40" i="275"/>
  <c r="CP40" i="275"/>
  <c r="BY37" i="275"/>
  <c r="CP37" i="275"/>
  <c r="BY35" i="275"/>
  <c r="CP35" i="275"/>
  <c r="BY33" i="275"/>
  <c r="CP33" i="275"/>
  <c r="BY31" i="275"/>
  <c r="CP31" i="275"/>
  <c r="BY29" i="275"/>
  <c r="CP29" i="275"/>
  <c r="BY27" i="275"/>
  <c r="CP27" i="275"/>
  <c r="BY25" i="275"/>
  <c r="CP25" i="275"/>
  <c r="BY23" i="275"/>
  <c r="CP23" i="275"/>
  <c r="BY21" i="275"/>
  <c r="CP21" i="275"/>
  <c r="BY19" i="275"/>
  <c r="CP19" i="275"/>
  <c r="BY17" i="275"/>
  <c r="CP17" i="275"/>
  <c r="BY15" i="275"/>
  <c r="CP15" i="275"/>
  <c r="BY38" i="275"/>
  <c r="CP38" i="275"/>
  <c r="BY36" i="275"/>
  <c r="CP36" i="275"/>
  <c r="BY34" i="275"/>
  <c r="CP34" i="275"/>
  <c r="BY32" i="275"/>
  <c r="CP32" i="275"/>
  <c r="BY30" i="275"/>
  <c r="CP30" i="275"/>
  <c r="BY28" i="275"/>
  <c r="CP28" i="275"/>
  <c r="BY26" i="275"/>
  <c r="CP26" i="275"/>
  <c r="BY24" i="275"/>
  <c r="CP24" i="275"/>
  <c r="BY22" i="275"/>
  <c r="CP22" i="275"/>
  <c r="BY20" i="275"/>
  <c r="CP20" i="275"/>
  <c r="BY18" i="275"/>
  <c r="CP18" i="275"/>
  <c r="BY16" i="275"/>
  <c r="CP16" i="275"/>
  <c r="BY14" i="275"/>
  <c r="CP14" i="275"/>
  <c r="AA6" i="275"/>
  <c r="BY13" i="275"/>
  <c r="CP13" i="275"/>
  <c r="BY11" i="275"/>
  <c r="CP11" i="275"/>
  <c r="BY9" i="275"/>
  <c r="CP9" i="275"/>
  <c r="BY12" i="275"/>
  <c r="CP12" i="275"/>
  <c r="BY10" i="275"/>
  <c r="CP10" i="275"/>
  <c r="BY8" i="275"/>
  <c r="CP8" i="275"/>
  <c r="AQ6" i="275"/>
  <c r="BI6" i="275"/>
  <c r="AA104" i="275"/>
  <c r="CB60" i="275"/>
  <c r="CS60" i="275"/>
  <c r="CB58" i="275"/>
  <c r="CS58" i="275"/>
  <c r="CB56" i="275"/>
  <c r="CS56" i="275"/>
  <c r="CB54" i="275"/>
  <c r="CS54" i="275"/>
  <c r="CB52" i="275"/>
  <c r="CS52" i="275"/>
  <c r="CB50" i="275"/>
  <c r="CS50" i="275"/>
  <c r="CB48" i="275"/>
  <c r="CS48" i="275"/>
  <c r="CB46" i="275"/>
  <c r="CS46" i="275"/>
  <c r="CB44" i="275"/>
  <c r="CS44" i="275"/>
  <c r="CB42" i="275"/>
  <c r="CS42" i="275"/>
  <c r="CB40" i="275"/>
  <c r="CS40" i="275"/>
  <c r="CB38" i="275"/>
  <c r="CS38" i="275"/>
  <c r="CS6" i="275"/>
  <c r="CB59" i="275"/>
  <c r="CS59" i="275"/>
  <c r="CB57" i="275"/>
  <c r="CS57" i="275"/>
  <c r="CB55" i="275"/>
  <c r="CS55" i="275"/>
  <c r="CB53" i="275"/>
  <c r="CS53" i="275"/>
  <c r="CB51" i="275"/>
  <c r="CS51" i="275"/>
  <c r="CB49" i="275"/>
  <c r="CS49" i="275"/>
  <c r="CB47" i="275"/>
  <c r="CS47" i="275"/>
  <c r="CB45" i="275"/>
  <c r="CS45" i="275"/>
  <c r="CB43" i="275"/>
  <c r="CS43" i="275"/>
  <c r="CB41" i="275"/>
  <c r="CS41" i="275"/>
  <c r="CB39" i="275"/>
  <c r="CS39" i="275"/>
  <c r="CB6" i="275"/>
  <c r="CB36" i="275"/>
  <c r="CS36" i="275"/>
  <c r="CB34" i="275"/>
  <c r="CS34" i="275"/>
  <c r="CB32" i="275"/>
  <c r="CS32" i="275"/>
  <c r="CB30" i="275"/>
  <c r="CS30" i="275"/>
  <c r="CB28" i="275"/>
  <c r="CS28" i="275"/>
  <c r="CB26" i="275"/>
  <c r="CS26" i="275"/>
  <c r="CB24" i="275"/>
  <c r="CS24" i="275"/>
  <c r="CB22" i="275"/>
  <c r="CS22" i="275"/>
  <c r="CB20" i="275"/>
  <c r="CS20" i="275"/>
  <c r="CB18" i="275"/>
  <c r="CS18" i="275"/>
  <c r="CB16" i="275"/>
  <c r="CS16" i="275"/>
  <c r="CB14" i="275"/>
  <c r="CS14" i="275"/>
  <c r="CB37" i="275"/>
  <c r="CS37" i="275"/>
  <c r="CB35" i="275"/>
  <c r="CS35" i="275"/>
  <c r="CB33" i="275"/>
  <c r="CS33" i="275"/>
  <c r="CB31" i="275"/>
  <c r="CS31" i="275"/>
  <c r="CB29" i="275"/>
  <c r="CS29" i="275"/>
  <c r="CB27" i="275"/>
  <c r="CS27" i="275"/>
  <c r="CB25" i="275"/>
  <c r="CS25" i="275"/>
  <c r="CB23" i="275"/>
  <c r="CS23" i="275"/>
  <c r="CB21" i="275"/>
  <c r="CS21" i="275"/>
  <c r="CB19" i="275"/>
  <c r="CS19" i="275"/>
  <c r="CB17" i="275"/>
  <c r="CS17" i="275"/>
  <c r="CB15" i="275"/>
  <c r="CS15" i="275"/>
  <c r="CB12" i="275"/>
  <c r="CS12" i="275"/>
  <c r="CB10" i="275"/>
  <c r="CS10" i="275"/>
  <c r="CB8" i="275"/>
  <c r="CS8" i="275"/>
  <c r="BL6" i="275"/>
  <c r="CB13" i="275"/>
  <c r="CS13" i="275"/>
  <c r="CB11" i="275"/>
  <c r="CS11" i="275"/>
  <c r="CB9" i="275"/>
  <c r="CS9" i="275"/>
  <c r="AT6" i="275"/>
  <c r="AD6" i="275"/>
  <c r="BX60" i="275"/>
  <c r="CO60" i="275"/>
  <c r="BX58" i="275"/>
  <c r="CO58" i="275"/>
  <c r="BX56" i="275"/>
  <c r="CO56" i="275"/>
  <c r="BX54" i="275"/>
  <c r="CO54" i="275"/>
  <c r="BX52" i="275"/>
  <c r="CO52" i="275"/>
  <c r="BX50" i="275"/>
  <c r="CO50" i="275"/>
  <c r="BX48" i="275"/>
  <c r="CO48" i="275"/>
  <c r="BX46" i="275"/>
  <c r="CO46" i="275"/>
  <c r="BX44" i="275"/>
  <c r="CO44" i="275"/>
  <c r="BX42" i="275"/>
  <c r="CO42" i="275"/>
  <c r="BX40" i="275"/>
  <c r="CO40" i="275"/>
  <c r="CO6" i="275"/>
  <c r="BX59" i="275"/>
  <c r="CO59" i="275"/>
  <c r="BX57" i="275"/>
  <c r="CO57" i="275"/>
  <c r="BX55" i="275"/>
  <c r="CO55" i="275"/>
  <c r="BX53" i="275"/>
  <c r="CO53" i="275"/>
  <c r="BX51" i="275"/>
  <c r="CO51" i="275"/>
  <c r="BX49" i="275"/>
  <c r="CO49" i="275"/>
  <c r="BX47" i="275"/>
  <c r="CO47" i="275"/>
  <c r="BX45" i="275"/>
  <c r="CO45" i="275"/>
  <c r="BX43" i="275"/>
  <c r="CO43" i="275"/>
  <c r="BX41" i="275"/>
  <c r="CO41" i="275"/>
  <c r="BX39" i="275"/>
  <c r="CO39" i="275"/>
  <c r="BX6" i="275"/>
  <c r="BX38" i="275"/>
  <c r="CO38" i="275"/>
  <c r="BX36" i="275"/>
  <c r="CO36" i="275"/>
  <c r="BX34" i="275"/>
  <c r="CO34" i="275"/>
  <c r="BX32" i="275"/>
  <c r="CO32" i="275"/>
  <c r="BX30" i="275"/>
  <c r="CO30" i="275"/>
  <c r="BX28" i="275"/>
  <c r="CO28" i="275"/>
  <c r="BX26" i="275"/>
  <c r="CO26" i="275"/>
  <c r="BX24" i="275"/>
  <c r="CO24" i="275"/>
  <c r="BX22" i="275"/>
  <c r="CO22" i="275"/>
  <c r="BX20" i="275"/>
  <c r="CO20" i="275"/>
  <c r="BX18" i="275"/>
  <c r="CO18" i="275"/>
  <c r="BX16" i="275"/>
  <c r="CO16" i="275"/>
  <c r="BX14" i="275"/>
  <c r="CO14" i="275"/>
  <c r="BX37" i="275"/>
  <c r="CO37" i="275"/>
  <c r="BX35" i="275"/>
  <c r="CO35" i="275"/>
  <c r="BX33" i="275"/>
  <c r="CO33" i="275"/>
  <c r="BX31" i="275"/>
  <c r="CO31" i="275"/>
  <c r="BX29" i="275"/>
  <c r="CO29" i="275"/>
  <c r="BX27" i="275"/>
  <c r="CO27" i="275"/>
  <c r="BX25" i="275"/>
  <c r="CO25" i="275"/>
  <c r="BX23" i="275"/>
  <c r="CO23" i="275"/>
  <c r="BX21" i="275"/>
  <c r="CO21" i="275"/>
  <c r="BX19" i="275"/>
  <c r="CO19" i="275"/>
  <c r="BX17" i="275"/>
  <c r="CO17" i="275"/>
  <c r="BX15" i="275"/>
  <c r="CO15" i="275"/>
  <c r="BX12" i="275"/>
  <c r="CO12" i="275"/>
  <c r="BX10" i="275"/>
  <c r="CO10" i="275"/>
  <c r="BX8" i="275"/>
  <c r="CO8" i="275"/>
  <c r="BH6" i="275"/>
  <c r="BX13" i="275"/>
  <c r="CO13" i="275"/>
  <c r="BX11" i="275"/>
  <c r="CO11" i="275"/>
  <c r="BX9" i="275"/>
  <c r="CO9" i="275"/>
  <c r="AP6" i="275"/>
  <c r="Z6" i="275"/>
  <c r="BT60" i="275"/>
  <c r="CK60" i="275"/>
  <c r="BT58" i="275"/>
  <c r="CK58" i="275"/>
  <c r="BT56" i="275"/>
  <c r="CK56" i="275"/>
  <c r="BT54" i="275"/>
  <c r="CK54" i="275"/>
  <c r="BT52" i="275"/>
  <c r="CK52" i="275"/>
  <c r="BT50" i="275"/>
  <c r="CK50" i="275"/>
  <c r="BT48" i="275"/>
  <c r="CK48" i="275"/>
  <c r="BT46" i="275"/>
  <c r="CK46" i="275"/>
  <c r="BT44" i="275"/>
  <c r="CK44" i="275"/>
  <c r="BT42" i="275"/>
  <c r="CK42" i="275"/>
  <c r="BT40" i="275"/>
  <c r="CK40" i="275"/>
  <c r="CK6" i="275"/>
  <c r="BT59" i="275"/>
  <c r="CK59" i="275"/>
  <c r="BT57" i="275"/>
  <c r="CK57" i="275"/>
  <c r="BT55" i="275"/>
  <c r="CK55" i="275"/>
  <c r="BT53" i="275"/>
  <c r="CK53" i="275"/>
  <c r="BT51" i="275"/>
  <c r="CK51" i="275"/>
  <c r="BT49" i="275"/>
  <c r="CK49" i="275"/>
  <c r="BT47" i="275"/>
  <c r="CK47" i="275"/>
  <c r="BT45" i="275"/>
  <c r="CK45" i="275"/>
  <c r="BT43" i="275"/>
  <c r="CK43" i="275"/>
  <c r="BT41" i="275"/>
  <c r="CK41" i="275"/>
  <c r="BT39" i="275"/>
  <c r="CK39" i="275"/>
  <c r="BT6" i="275"/>
  <c r="BT38" i="275"/>
  <c r="CK38" i="275"/>
  <c r="BT36" i="275"/>
  <c r="CK36" i="275"/>
  <c r="BT34" i="275"/>
  <c r="CK34" i="275"/>
  <c r="BT32" i="275"/>
  <c r="CK32" i="275"/>
  <c r="BT30" i="275"/>
  <c r="CK30" i="275"/>
  <c r="BT28" i="275"/>
  <c r="CK28" i="275"/>
  <c r="BT26" i="275"/>
  <c r="CK26" i="275"/>
  <c r="BT24" i="275"/>
  <c r="CK24" i="275"/>
  <c r="BT22" i="275"/>
  <c r="CK22" i="275"/>
  <c r="BT20" i="275"/>
  <c r="CK20" i="275"/>
  <c r="BT18" i="275"/>
  <c r="CK18" i="275"/>
  <c r="BT16" i="275"/>
  <c r="CK16" i="275"/>
  <c r="BT37" i="275"/>
  <c r="CK37" i="275"/>
  <c r="BT35" i="275"/>
  <c r="CK35" i="275"/>
  <c r="BT33" i="275"/>
  <c r="CK33" i="275"/>
  <c r="BT31" i="275"/>
  <c r="CK31" i="275"/>
  <c r="BT29" i="275"/>
  <c r="CK29" i="275"/>
  <c r="BT27" i="275"/>
  <c r="CK27" i="275"/>
  <c r="BT25" i="275"/>
  <c r="CK25" i="275"/>
  <c r="BT23" i="275"/>
  <c r="CK23" i="275"/>
  <c r="BT21" i="275"/>
  <c r="CK21" i="275"/>
  <c r="BT19" i="275"/>
  <c r="CK19" i="275"/>
  <c r="BT17" i="275"/>
  <c r="CK17" i="275"/>
  <c r="BT15" i="275"/>
  <c r="CK15" i="275"/>
  <c r="BT14" i="275"/>
  <c r="CK14" i="275"/>
  <c r="BT12" i="275"/>
  <c r="CK12" i="275"/>
  <c r="BT10" i="275"/>
  <c r="CK10" i="275"/>
  <c r="BT8" i="275"/>
  <c r="CK8" i="275"/>
  <c r="BD6" i="275"/>
  <c r="V104" i="275"/>
  <c r="BT13" i="275"/>
  <c r="CK13" i="275"/>
  <c r="BT11" i="275"/>
  <c r="CK11" i="275"/>
  <c r="BT9" i="275"/>
  <c r="CK9" i="275"/>
  <c r="AL6" i="275"/>
  <c r="V6" i="275"/>
  <c r="CC6" i="275"/>
  <c r="CC59" i="275"/>
  <c r="CT59" i="275"/>
  <c r="CC57" i="275"/>
  <c r="CT57" i="275"/>
  <c r="CC55" i="275"/>
  <c r="CT55" i="275"/>
  <c r="CC53" i="275"/>
  <c r="CT53" i="275"/>
  <c r="CC51" i="275"/>
  <c r="CT51" i="275"/>
  <c r="CC49" i="275"/>
  <c r="CT49" i="275"/>
  <c r="CC47" i="275"/>
  <c r="CT47" i="275"/>
  <c r="CC45" i="275"/>
  <c r="CT45" i="275"/>
  <c r="CC43" i="275"/>
  <c r="CT43" i="275"/>
  <c r="CC41" i="275"/>
  <c r="CT41" i="275"/>
  <c r="CC39" i="275"/>
  <c r="CT39" i="275"/>
  <c r="CT6" i="275"/>
  <c r="CC60" i="275"/>
  <c r="CT60" i="275"/>
  <c r="CC58" i="275"/>
  <c r="CT58" i="275"/>
  <c r="CC56" i="275"/>
  <c r="CT56" i="275"/>
  <c r="CC54" i="275"/>
  <c r="CT54" i="275"/>
  <c r="CC52" i="275"/>
  <c r="CT52" i="275"/>
  <c r="CC50" i="275"/>
  <c r="CT50" i="275"/>
  <c r="CC48" i="275"/>
  <c r="CT48" i="275"/>
  <c r="CC46" i="275"/>
  <c r="CT46" i="275"/>
  <c r="CC44" i="275"/>
  <c r="CT44" i="275"/>
  <c r="CC42" i="275"/>
  <c r="CT42" i="275"/>
  <c r="CC40" i="275"/>
  <c r="CT40" i="275"/>
  <c r="CC38" i="275"/>
  <c r="CT38" i="275"/>
  <c r="CC37" i="275"/>
  <c r="CT37" i="275"/>
  <c r="CC35" i="275"/>
  <c r="CT35" i="275"/>
  <c r="CC33" i="275"/>
  <c r="CT33" i="275"/>
  <c r="CC31" i="275"/>
  <c r="CT31" i="275"/>
  <c r="CC29" i="275"/>
  <c r="CT29" i="275"/>
  <c r="CC27" i="275"/>
  <c r="CT27" i="275"/>
  <c r="CC25" i="275"/>
  <c r="CT25" i="275"/>
  <c r="CC23" i="275"/>
  <c r="CT23" i="275"/>
  <c r="CC21" i="275"/>
  <c r="CT21" i="275"/>
  <c r="CC19" i="275"/>
  <c r="CT19" i="275"/>
  <c r="CC17" i="275"/>
  <c r="CT17" i="275"/>
  <c r="CC15" i="275"/>
  <c r="CT15" i="275"/>
  <c r="CC36" i="275"/>
  <c r="CT36" i="275"/>
  <c r="CC34" i="275"/>
  <c r="CT34" i="275"/>
  <c r="CC32" i="275"/>
  <c r="CT32" i="275"/>
  <c r="CC30" i="275"/>
  <c r="CT30" i="275"/>
  <c r="CC28" i="275"/>
  <c r="CT28" i="275"/>
  <c r="CC26" i="275"/>
  <c r="CT26" i="275"/>
  <c r="CC24" i="275"/>
  <c r="CT24" i="275"/>
  <c r="CC22" i="275"/>
  <c r="CT22" i="275"/>
  <c r="CC20" i="275"/>
  <c r="CT20" i="275"/>
  <c r="CC18" i="275"/>
  <c r="CT18" i="275"/>
  <c r="CC16" i="275"/>
  <c r="CT16" i="275"/>
  <c r="CC14" i="275"/>
  <c r="CT14" i="275"/>
  <c r="AE6" i="275"/>
  <c r="CC13" i="275"/>
  <c r="CT13" i="275"/>
  <c r="CC11" i="275"/>
  <c r="CT11" i="275"/>
  <c r="CC9" i="275"/>
  <c r="CT9" i="275"/>
  <c r="CC12" i="275"/>
  <c r="CT12" i="275"/>
  <c r="CC10" i="275"/>
  <c r="CT10" i="275"/>
  <c r="CC8" i="275"/>
  <c r="CT8" i="275"/>
  <c r="AU6" i="275"/>
  <c r="BM6" i="275"/>
  <c r="AE104" i="275"/>
  <c r="CV6" i="275"/>
  <c r="CE60" i="275"/>
  <c r="CV60" i="275"/>
  <c r="CE58" i="275"/>
  <c r="CV58" i="275"/>
  <c r="CE56" i="275"/>
  <c r="CV56" i="275"/>
  <c r="CE54" i="275"/>
  <c r="CV54" i="275"/>
  <c r="CE52" i="275"/>
  <c r="CV52" i="275"/>
  <c r="CE50" i="275"/>
  <c r="CV50" i="275"/>
  <c r="CE48" i="275"/>
  <c r="CV48" i="275"/>
  <c r="CE46" i="275"/>
  <c r="CV46" i="275"/>
  <c r="CE44" i="275"/>
  <c r="CV44" i="275"/>
  <c r="CE42" i="275"/>
  <c r="CV42" i="275"/>
  <c r="CE40" i="275"/>
  <c r="CV40" i="275"/>
  <c r="CE38" i="275"/>
  <c r="CV38" i="275"/>
  <c r="CE6" i="275"/>
  <c r="CE59" i="275"/>
  <c r="CV59" i="275"/>
  <c r="CE57" i="275"/>
  <c r="CV57" i="275"/>
  <c r="CE55" i="275"/>
  <c r="CV55" i="275"/>
  <c r="CE53" i="275"/>
  <c r="CV53" i="275"/>
  <c r="CE51" i="275"/>
  <c r="CV51" i="275"/>
  <c r="CE49" i="275"/>
  <c r="CV49" i="275"/>
  <c r="CE47" i="275"/>
  <c r="CV47" i="275"/>
  <c r="CE45" i="275"/>
  <c r="CV45" i="275"/>
  <c r="CE43" i="275"/>
  <c r="CV43" i="275"/>
  <c r="CE41" i="275"/>
  <c r="CV41" i="275"/>
  <c r="CE39" i="275"/>
  <c r="CV39" i="275"/>
  <c r="CE36" i="275"/>
  <c r="CV36" i="275"/>
  <c r="CE34" i="275"/>
  <c r="CV34" i="275"/>
  <c r="CE32" i="275"/>
  <c r="CV32" i="275"/>
  <c r="CE30" i="275"/>
  <c r="CV30" i="275"/>
  <c r="CE28" i="275"/>
  <c r="CV28" i="275"/>
  <c r="CE26" i="275"/>
  <c r="CV26" i="275"/>
  <c r="CE24" i="275"/>
  <c r="CV24" i="275"/>
  <c r="CE22" i="275"/>
  <c r="CV22" i="275"/>
  <c r="CE20" i="275"/>
  <c r="CV20" i="275"/>
  <c r="CE18" i="275"/>
  <c r="CV18" i="275"/>
  <c r="CE16" i="275"/>
  <c r="CV16" i="275"/>
  <c r="CE14" i="275"/>
  <c r="CV14" i="275"/>
  <c r="CE37" i="275"/>
  <c r="CV37" i="275"/>
  <c r="CE35" i="275"/>
  <c r="CV35" i="275"/>
  <c r="CE33" i="275"/>
  <c r="CV33" i="275"/>
  <c r="CE31" i="275"/>
  <c r="CV31" i="275"/>
  <c r="CE29" i="275"/>
  <c r="CV29" i="275"/>
  <c r="CE27" i="275"/>
  <c r="CV27" i="275"/>
  <c r="CE25" i="275"/>
  <c r="CV25" i="275"/>
  <c r="CE23" i="275"/>
  <c r="CV23" i="275"/>
  <c r="CE21" i="275"/>
  <c r="CV21" i="275"/>
  <c r="CE19" i="275"/>
  <c r="CV19" i="275"/>
  <c r="CE17" i="275"/>
  <c r="CV17" i="275"/>
  <c r="CE15" i="275"/>
  <c r="CV15" i="275"/>
  <c r="CE12" i="275"/>
  <c r="CV12" i="275"/>
  <c r="CE10" i="275"/>
  <c r="CV10" i="275"/>
  <c r="CE8" i="275"/>
  <c r="CV8" i="275"/>
  <c r="AW6" i="275"/>
  <c r="BO6" i="275"/>
  <c r="AG104" i="275"/>
  <c r="AG6" i="275"/>
  <c r="CE13" i="275"/>
  <c r="CV13" i="275"/>
  <c r="CE11" i="275"/>
  <c r="CV11" i="275"/>
  <c r="CE9" i="275"/>
  <c r="CV9" i="275"/>
  <c r="CR6" i="275"/>
  <c r="CA60" i="275"/>
  <c r="CR60" i="275"/>
  <c r="CA58" i="275"/>
  <c r="CR58" i="275"/>
  <c r="CA56" i="275"/>
  <c r="CR56" i="275"/>
  <c r="CA54" i="275"/>
  <c r="CR54" i="275"/>
  <c r="CA52" i="275"/>
  <c r="CR52" i="275"/>
  <c r="CA50" i="275"/>
  <c r="CR50" i="275"/>
  <c r="CA48" i="275"/>
  <c r="CR48" i="275"/>
  <c r="CA46" i="275"/>
  <c r="CR46" i="275"/>
  <c r="CA44" i="275"/>
  <c r="CR44" i="275"/>
  <c r="CA42" i="275"/>
  <c r="CR42" i="275"/>
  <c r="CA40" i="275"/>
  <c r="CR40" i="275"/>
  <c r="CA6" i="275"/>
  <c r="CA59" i="275"/>
  <c r="CR59" i="275"/>
  <c r="CA57" i="275"/>
  <c r="CR57" i="275"/>
  <c r="CA55" i="275"/>
  <c r="CR55" i="275"/>
  <c r="CA53" i="275"/>
  <c r="CR53" i="275"/>
  <c r="CA51" i="275"/>
  <c r="CR51" i="275"/>
  <c r="CA49" i="275"/>
  <c r="CR49" i="275"/>
  <c r="CA47" i="275"/>
  <c r="CR47" i="275"/>
  <c r="CA45" i="275"/>
  <c r="CR45" i="275"/>
  <c r="CA43" i="275"/>
  <c r="CR43" i="275"/>
  <c r="CA41" i="275"/>
  <c r="CR41" i="275"/>
  <c r="CA39" i="275"/>
  <c r="CR39" i="275"/>
  <c r="CA38" i="275"/>
  <c r="CR38" i="275"/>
  <c r="CA36" i="275"/>
  <c r="CR36" i="275"/>
  <c r="CA34" i="275"/>
  <c r="CR34" i="275"/>
  <c r="CA32" i="275"/>
  <c r="CR32" i="275"/>
  <c r="CA30" i="275"/>
  <c r="CR30" i="275"/>
  <c r="CA28" i="275"/>
  <c r="CR28" i="275"/>
  <c r="CA26" i="275"/>
  <c r="CR26" i="275"/>
  <c r="CA24" i="275"/>
  <c r="CR24" i="275"/>
  <c r="CA22" i="275"/>
  <c r="CR22" i="275"/>
  <c r="CA20" i="275"/>
  <c r="CR20" i="275"/>
  <c r="CA18" i="275"/>
  <c r="CR18" i="275"/>
  <c r="CA16" i="275"/>
  <c r="CR16" i="275"/>
  <c r="CA14" i="275"/>
  <c r="CR14" i="275"/>
  <c r="CA37" i="275"/>
  <c r="CR37" i="275"/>
  <c r="CA35" i="275"/>
  <c r="CR35" i="275"/>
  <c r="CA33" i="275"/>
  <c r="CR33" i="275"/>
  <c r="CA31" i="275"/>
  <c r="CR31" i="275"/>
  <c r="CA29" i="275"/>
  <c r="CR29" i="275"/>
  <c r="CA27" i="275"/>
  <c r="CR27" i="275"/>
  <c r="CA25" i="275"/>
  <c r="CR25" i="275"/>
  <c r="CA23" i="275"/>
  <c r="CR23" i="275"/>
  <c r="CA21" i="275"/>
  <c r="CR21" i="275"/>
  <c r="CA19" i="275"/>
  <c r="CR19" i="275"/>
  <c r="CA17" i="275"/>
  <c r="CR17" i="275"/>
  <c r="CA15" i="275"/>
  <c r="CR15" i="275"/>
  <c r="CA12" i="275"/>
  <c r="CR12" i="275"/>
  <c r="CA10" i="275"/>
  <c r="CR10" i="275"/>
  <c r="CA8" i="275"/>
  <c r="CR8" i="275"/>
  <c r="AS6" i="275"/>
  <c r="BK6" i="275"/>
  <c r="AC104" i="275"/>
  <c r="AC6" i="275"/>
  <c r="CA13" i="275"/>
  <c r="CR13" i="275"/>
  <c r="CA11" i="275"/>
  <c r="CR11" i="275"/>
  <c r="CA9" i="275"/>
  <c r="CR9" i="275"/>
  <c r="CN6" i="275"/>
  <c r="BW60" i="275"/>
  <c r="CN60" i="275"/>
  <c r="BW58" i="275"/>
  <c r="CN58" i="275"/>
  <c r="BW56" i="275"/>
  <c r="CN56" i="275"/>
  <c r="BW54" i="275"/>
  <c r="CN54" i="275"/>
  <c r="BW52" i="275"/>
  <c r="CN52" i="275"/>
  <c r="BW50" i="275"/>
  <c r="CN50" i="275"/>
  <c r="BW48" i="275"/>
  <c r="CN48" i="275"/>
  <c r="BW46" i="275"/>
  <c r="CN46" i="275"/>
  <c r="BW44" i="275"/>
  <c r="CN44" i="275"/>
  <c r="BW42" i="275"/>
  <c r="CN42" i="275"/>
  <c r="BW40" i="275"/>
  <c r="CN40" i="275"/>
  <c r="BW6" i="275"/>
  <c r="BW59" i="275"/>
  <c r="CN59" i="275"/>
  <c r="BW57" i="275"/>
  <c r="CN57" i="275"/>
  <c r="BW55" i="275"/>
  <c r="CN55" i="275"/>
  <c r="BW53" i="275"/>
  <c r="CN53" i="275"/>
  <c r="BW51" i="275"/>
  <c r="CN51" i="275"/>
  <c r="BW49" i="275"/>
  <c r="CN49" i="275"/>
  <c r="BW47" i="275"/>
  <c r="CN47" i="275"/>
  <c r="BW45" i="275"/>
  <c r="CN45" i="275"/>
  <c r="BW43" i="275"/>
  <c r="CN43" i="275"/>
  <c r="BW41" i="275"/>
  <c r="CN41" i="275"/>
  <c r="BW39" i="275"/>
  <c r="CN39" i="275"/>
  <c r="BW38" i="275"/>
  <c r="CN38" i="275"/>
  <c r="BW36" i="275"/>
  <c r="CN36" i="275"/>
  <c r="BW34" i="275"/>
  <c r="CN34" i="275"/>
  <c r="BW32" i="275"/>
  <c r="CN32" i="275"/>
  <c r="BW30" i="275"/>
  <c r="CN30" i="275"/>
  <c r="BW28" i="275"/>
  <c r="CN28" i="275"/>
  <c r="BW26" i="275"/>
  <c r="CN26" i="275"/>
  <c r="BW24" i="275"/>
  <c r="CN24" i="275"/>
  <c r="BW22" i="275"/>
  <c r="CN22" i="275"/>
  <c r="BW20" i="275"/>
  <c r="CN20" i="275"/>
  <c r="BW18" i="275"/>
  <c r="CN18" i="275"/>
  <c r="BW16" i="275"/>
  <c r="CN16" i="275"/>
  <c r="BW37" i="275"/>
  <c r="CN37" i="275"/>
  <c r="BW35" i="275"/>
  <c r="CN35" i="275"/>
  <c r="BW33" i="275"/>
  <c r="CN33" i="275"/>
  <c r="BW31" i="275"/>
  <c r="CN31" i="275"/>
  <c r="BW29" i="275"/>
  <c r="CN29" i="275"/>
  <c r="BW27" i="275"/>
  <c r="CN27" i="275"/>
  <c r="BW25" i="275"/>
  <c r="CN25" i="275"/>
  <c r="BW23" i="275"/>
  <c r="CN23" i="275"/>
  <c r="BW21" i="275"/>
  <c r="CN21" i="275"/>
  <c r="BW19" i="275"/>
  <c r="CN19" i="275"/>
  <c r="BW17" i="275"/>
  <c r="CN17" i="275"/>
  <c r="BW15" i="275"/>
  <c r="CN15" i="275"/>
  <c r="BW14" i="275"/>
  <c r="CN14" i="275"/>
  <c r="BW12" i="275"/>
  <c r="CN12" i="275"/>
  <c r="BW10" i="275"/>
  <c r="CN10" i="275"/>
  <c r="BW8" i="275"/>
  <c r="CN8" i="275"/>
  <c r="AO6" i="275"/>
  <c r="BG6" i="275"/>
  <c r="Y104" i="275"/>
  <c r="Y6" i="275"/>
  <c r="BW13" i="275"/>
  <c r="CN13" i="275"/>
  <c r="BW11" i="275"/>
  <c r="CN11" i="275"/>
  <c r="BW9" i="275"/>
  <c r="CN9" i="275"/>
  <c r="CJ6" i="275"/>
  <c r="BS60" i="275"/>
  <c r="CJ60" i="275"/>
  <c r="BS58" i="275"/>
  <c r="CJ58" i="275"/>
  <c r="BS56" i="275"/>
  <c r="CJ56" i="275"/>
  <c r="BS54" i="275"/>
  <c r="CJ54" i="275"/>
  <c r="BS52" i="275"/>
  <c r="CJ52" i="275"/>
  <c r="BS50" i="275"/>
  <c r="CJ50" i="275"/>
  <c r="BS48" i="275"/>
  <c r="CJ48" i="275"/>
  <c r="BS46" i="275"/>
  <c r="CJ46" i="275"/>
  <c r="BS44" i="275"/>
  <c r="CJ44" i="275"/>
  <c r="BS42" i="275"/>
  <c r="CJ42" i="275"/>
  <c r="BS40" i="275"/>
  <c r="CJ40" i="275"/>
  <c r="BS6" i="275"/>
  <c r="BS59" i="275"/>
  <c r="CJ59" i="275"/>
  <c r="BS57" i="275"/>
  <c r="CJ57" i="275"/>
  <c r="BS55" i="275"/>
  <c r="CJ55" i="275"/>
  <c r="BS53" i="275"/>
  <c r="CJ53" i="275"/>
  <c r="BS51" i="275"/>
  <c r="CJ51" i="275"/>
  <c r="BS49" i="275"/>
  <c r="CJ49" i="275"/>
  <c r="BS47" i="275"/>
  <c r="CJ47" i="275"/>
  <c r="BS45" i="275"/>
  <c r="CJ45" i="275"/>
  <c r="BS43" i="275"/>
  <c r="CJ43" i="275"/>
  <c r="BS41" i="275"/>
  <c r="CJ41" i="275"/>
  <c r="BS39" i="275"/>
  <c r="CJ39" i="275"/>
  <c r="BS38" i="275"/>
  <c r="CJ38" i="275"/>
  <c r="BS36" i="275"/>
  <c r="CJ36" i="275"/>
  <c r="BS34" i="275"/>
  <c r="CJ34" i="275"/>
  <c r="BS32" i="275"/>
  <c r="CJ32" i="275"/>
  <c r="BS30" i="275"/>
  <c r="CJ30" i="275"/>
  <c r="BS28" i="275"/>
  <c r="CJ28" i="275"/>
  <c r="BS26" i="275"/>
  <c r="CJ26" i="275"/>
  <c r="BS24" i="275"/>
  <c r="CJ24" i="275"/>
  <c r="BS22" i="275"/>
  <c r="CJ22" i="275"/>
  <c r="BS20" i="275"/>
  <c r="CJ20" i="275"/>
  <c r="BS18" i="275"/>
  <c r="CJ18" i="275"/>
  <c r="BS16" i="275"/>
  <c r="CJ16" i="275"/>
  <c r="BS37" i="275"/>
  <c r="CJ37" i="275"/>
  <c r="BS35" i="275"/>
  <c r="CJ35" i="275"/>
  <c r="BS33" i="275"/>
  <c r="CJ33" i="275"/>
  <c r="BS31" i="275"/>
  <c r="CJ31" i="275"/>
  <c r="BS29" i="275"/>
  <c r="CJ29" i="275"/>
  <c r="BS27" i="275"/>
  <c r="CJ27" i="275"/>
  <c r="BS25" i="275"/>
  <c r="CJ25" i="275"/>
  <c r="BS23" i="275"/>
  <c r="CJ23" i="275"/>
  <c r="BS21" i="275"/>
  <c r="CJ21" i="275"/>
  <c r="BS19" i="275"/>
  <c r="CJ19" i="275"/>
  <c r="BS17" i="275"/>
  <c r="CJ17" i="275"/>
  <c r="BS15" i="275"/>
  <c r="CJ15" i="275"/>
  <c r="BS14" i="275"/>
  <c r="CJ14" i="275"/>
  <c r="BS12" i="275"/>
  <c r="CJ12" i="275"/>
  <c r="BS10" i="275"/>
  <c r="CJ10" i="275"/>
  <c r="BS8" i="275"/>
  <c r="CJ8" i="275"/>
  <c r="AK6" i="275"/>
  <c r="BC6" i="275"/>
  <c r="U104" i="275"/>
  <c r="U6" i="275"/>
  <c r="BS13" i="275"/>
  <c r="CJ13" i="275"/>
  <c r="BS11" i="275"/>
  <c r="CJ11" i="275"/>
  <c r="BS9" i="275"/>
  <c r="CJ9" i="275"/>
  <c r="CD59" i="275"/>
  <c r="CU59" i="275"/>
  <c r="CD57" i="275"/>
  <c r="CU57" i="275"/>
  <c r="CD55" i="275"/>
  <c r="CU55" i="275"/>
  <c r="CD53" i="275"/>
  <c r="CU53" i="275"/>
  <c r="CD51" i="275"/>
  <c r="CU51" i="275"/>
  <c r="CD49" i="275"/>
  <c r="CU49" i="275"/>
  <c r="CD47" i="275"/>
  <c r="CU47" i="275"/>
  <c r="CD45" i="275"/>
  <c r="CU45" i="275"/>
  <c r="CD43" i="275"/>
  <c r="CU43" i="275"/>
  <c r="CD41" i="275"/>
  <c r="CU41" i="275"/>
  <c r="CD39" i="275"/>
  <c r="CU39" i="275"/>
  <c r="CD6" i="275"/>
  <c r="CD60" i="275"/>
  <c r="CU60" i="275"/>
  <c r="CD58" i="275"/>
  <c r="CU58" i="275"/>
  <c r="CD56" i="275"/>
  <c r="CU56" i="275"/>
  <c r="CD54" i="275"/>
  <c r="CU54" i="275"/>
  <c r="CD52" i="275"/>
  <c r="CU52" i="275"/>
  <c r="CD50" i="275"/>
  <c r="CU50" i="275"/>
  <c r="CD48" i="275"/>
  <c r="CU48" i="275"/>
  <c r="CD46" i="275"/>
  <c r="CU46" i="275"/>
  <c r="CD44" i="275"/>
  <c r="CU44" i="275"/>
  <c r="CD42" i="275"/>
  <c r="CU42" i="275"/>
  <c r="CD40" i="275"/>
  <c r="CU40" i="275"/>
  <c r="CD38" i="275"/>
  <c r="CU38" i="275"/>
  <c r="CU6" i="275"/>
  <c r="CD37" i="275"/>
  <c r="CU37" i="275"/>
  <c r="CD35" i="275"/>
  <c r="CU35" i="275"/>
  <c r="CD33" i="275"/>
  <c r="CU33" i="275"/>
  <c r="CD31" i="275"/>
  <c r="CU31" i="275"/>
  <c r="CD29" i="275"/>
  <c r="CU29" i="275"/>
  <c r="CD27" i="275"/>
  <c r="CU27" i="275"/>
  <c r="CD25" i="275"/>
  <c r="CU25" i="275"/>
  <c r="CD23" i="275"/>
  <c r="CU23" i="275"/>
  <c r="CD21" i="275"/>
  <c r="CU21" i="275"/>
  <c r="CD19" i="275"/>
  <c r="CU19" i="275"/>
  <c r="CD17" i="275"/>
  <c r="CU17" i="275"/>
  <c r="CD15" i="275"/>
  <c r="CU15" i="275"/>
  <c r="CD36" i="275"/>
  <c r="CU36" i="275"/>
  <c r="CD34" i="275"/>
  <c r="CU34" i="275"/>
  <c r="CD32" i="275"/>
  <c r="CU32" i="275"/>
  <c r="CD30" i="275"/>
  <c r="CU30" i="275"/>
  <c r="CD28" i="275"/>
  <c r="CU28" i="275"/>
  <c r="CD26" i="275"/>
  <c r="CU26" i="275"/>
  <c r="CD24" i="275"/>
  <c r="CU24" i="275"/>
  <c r="CD22" i="275"/>
  <c r="CU22" i="275"/>
  <c r="CD20" i="275"/>
  <c r="CU20" i="275"/>
  <c r="CD18" i="275"/>
  <c r="CU18" i="275"/>
  <c r="CD16" i="275"/>
  <c r="CU16" i="275"/>
  <c r="CD14" i="275"/>
  <c r="CU14" i="275"/>
  <c r="CD13" i="275"/>
  <c r="CU13" i="275"/>
  <c r="CD11" i="275"/>
  <c r="CU11" i="275"/>
  <c r="CD9" i="275"/>
  <c r="CU9" i="275"/>
  <c r="AV6" i="275"/>
  <c r="AF6" i="275"/>
  <c r="AF99" i="275"/>
  <c r="CD12" i="275"/>
  <c r="CU12" i="275"/>
  <c r="CD10" i="275"/>
  <c r="CU10" i="275"/>
  <c r="CD8" i="275"/>
  <c r="CU8" i="275"/>
  <c r="BN6" i="275"/>
  <c r="AF104" i="275"/>
  <c r="BZ59" i="275"/>
  <c r="CQ59" i="275"/>
  <c r="BZ57" i="275"/>
  <c r="CQ57" i="275"/>
  <c r="BZ55" i="275"/>
  <c r="CQ55" i="275"/>
  <c r="BZ53" i="275"/>
  <c r="CQ53" i="275"/>
  <c r="BZ51" i="275"/>
  <c r="CQ51" i="275"/>
  <c r="BZ49" i="275"/>
  <c r="CQ49" i="275"/>
  <c r="BZ47" i="275"/>
  <c r="CQ47" i="275"/>
  <c r="BZ45" i="275"/>
  <c r="CQ45" i="275"/>
  <c r="BZ43" i="275"/>
  <c r="CQ43" i="275"/>
  <c r="BZ41" i="275"/>
  <c r="CQ41" i="275"/>
  <c r="BZ39" i="275"/>
  <c r="CQ39" i="275"/>
  <c r="BZ6" i="275"/>
  <c r="BZ60" i="275"/>
  <c r="CQ60" i="275"/>
  <c r="BZ58" i="275"/>
  <c r="CQ58" i="275"/>
  <c r="BZ56" i="275"/>
  <c r="CQ56" i="275"/>
  <c r="BZ54" i="275"/>
  <c r="CQ54" i="275"/>
  <c r="BZ52" i="275"/>
  <c r="CQ52" i="275"/>
  <c r="BZ50" i="275"/>
  <c r="CQ50" i="275"/>
  <c r="BZ48" i="275"/>
  <c r="CQ48" i="275"/>
  <c r="BZ46" i="275"/>
  <c r="CQ46" i="275"/>
  <c r="BZ44" i="275"/>
  <c r="CQ44" i="275"/>
  <c r="BZ42" i="275"/>
  <c r="CQ42" i="275"/>
  <c r="BZ40" i="275"/>
  <c r="CQ40" i="275"/>
  <c r="CQ6" i="275"/>
  <c r="BZ37" i="275"/>
  <c r="CQ37" i="275"/>
  <c r="BZ35" i="275"/>
  <c r="CQ35" i="275"/>
  <c r="BZ33" i="275"/>
  <c r="CQ33" i="275"/>
  <c r="BZ31" i="275"/>
  <c r="CQ31" i="275"/>
  <c r="BZ29" i="275"/>
  <c r="CQ29" i="275"/>
  <c r="BZ27" i="275"/>
  <c r="CQ27" i="275"/>
  <c r="BZ25" i="275"/>
  <c r="CQ25" i="275"/>
  <c r="BZ23" i="275"/>
  <c r="CQ23" i="275"/>
  <c r="BZ21" i="275"/>
  <c r="CQ21" i="275"/>
  <c r="BZ19" i="275"/>
  <c r="CQ19" i="275"/>
  <c r="BZ17" i="275"/>
  <c r="CQ17" i="275"/>
  <c r="BZ15" i="275"/>
  <c r="CQ15" i="275"/>
  <c r="BZ38" i="275"/>
  <c r="CQ38" i="275"/>
  <c r="BZ36" i="275"/>
  <c r="CQ36" i="275"/>
  <c r="BZ34" i="275"/>
  <c r="CQ34" i="275"/>
  <c r="BZ32" i="275"/>
  <c r="CQ32" i="275"/>
  <c r="BZ30" i="275"/>
  <c r="CQ30" i="275"/>
  <c r="BZ28" i="275"/>
  <c r="CQ28" i="275"/>
  <c r="BZ26" i="275"/>
  <c r="CQ26" i="275"/>
  <c r="BZ24" i="275"/>
  <c r="CQ24" i="275"/>
  <c r="BZ22" i="275"/>
  <c r="CQ22" i="275"/>
  <c r="BZ20" i="275"/>
  <c r="CQ20" i="275"/>
  <c r="BZ18" i="275"/>
  <c r="CQ18" i="275"/>
  <c r="BZ16" i="275"/>
  <c r="CQ16" i="275"/>
  <c r="BZ14" i="275"/>
  <c r="CQ14" i="275"/>
  <c r="BZ13" i="275"/>
  <c r="CQ13" i="275"/>
  <c r="BZ11" i="275"/>
  <c r="CQ11" i="275"/>
  <c r="BZ9" i="275"/>
  <c r="CQ9" i="275"/>
  <c r="AR6" i="275"/>
  <c r="AB6" i="275"/>
  <c r="AB99" i="275"/>
  <c r="BZ12" i="275"/>
  <c r="CQ12" i="275"/>
  <c r="BZ10" i="275"/>
  <c r="CQ10" i="275"/>
  <c r="BZ8" i="275"/>
  <c r="CQ8" i="275"/>
  <c r="BJ6" i="275"/>
  <c r="AB104" i="275"/>
  <c r="BV59" i="275"/>
  <c r="CM59" i="275"/>
  <c r="BV57" i="275"/>
  <c r="CM57" i="275"/>
  <c r="BV55" i="275"/>
  <c r="CM55" i="275"/>
  <c r="BV53" i="275"/>
  <c r="CM53" i="275"/>
  <c r="BV51" i="275"/>
  <c r="CM51" i="275"/>
  <c r="BV49" i="275"/>
  <c r="CM49" i="275"/>
  <c r="BV47" i="275"/>
  <c r="CM47" i="275"/>
  <c r="BV45" i="275"/>
  <c r="CM45" i="275"/>
  <c r="BV43" i="275"/>
  <c r="CM43" i="275"/>
  <c r="BV41" i="275"/>
  <c r="CM41" i="275"/>
  <c r="BV39" i="275"/>
  <c r="CM39" i="275"/>
  <c r="BV6" i="275"/>
  <c r="BV60" i="275"/>
  <c r="CM60" i="275"/>
  <c r="BV58" i="275"/>
  <c r="CM58" i="275"/>
  <c r="BV56" i="275"/>
  <c r="CM56" i="275"/>
  <c r="BV54" i="275"/>
  <c r="CM54" i="275"/>
  <c r="BV52" i="275"/>
  <c r="CM52" i="275"/>
  <c r="BV50" i="275"/>
  <c r="CM50" i="275"/>
  <c r="BV48" i="275"/>
  <c r="CM48" i="275"/>
  <c r="BV46" i="275"/>
  <c r="CM46" i="275"/>
  <c r="BV44" i="275"/>
  <c r="CM44" i="275"/>
  <c r="BV42" i="275"/>
  <c r="CM42" i="275"/>
  <c r="BV40" i="275"/>
  <c r="CM40" i="275"/>
  <c r="CM6" i="275"/>
  <c r="BV37" i="275"/>
  <c r="CM37" i="275"/>
  <c r="BV35" i="275"/>
  <c r="CM35" i="275"/>
  <c r="BV33" i="275"/>
  <c r="CM33" i="275"/>
  <c r="BV31" i="275"/>
  <c r="CM31" i="275"/>
  <c r="BV29" i="275"/>
  <c r="CM29" i="275"/>
  <c r="BV27" i="275"/>
  <c r="CM27" i="275"/>
  <c r="BV25" i="275"/>
  <c r="CM25" i="275"/>
  <c r="BV23" i="275"/>
  <c r="CM23" i="275"/>
  <c r="BV21" i="275"/>
  <c r="CM21" i="275"/>
  <c r="BV19" i="275"/>
  <c r="CM19" i="275"/>
  <c r="BV17" i="275"/>
  <c r="CM17" i="275"/>
  <c r="BV15" i="275"/>
  <c r="CM15" i="275"/>
  <c r="BV38" i="275"/>
  <c r="CM38" i="275"/>
  <c r="BV36" i="275"/>
  <c r="CM36" i="275"/>
  <c r="BV34" i="275"/>
  <c r="CM34" i="275"/>
  <c r="BV32" i="275"/>
  <c r="CM32" i="275"/>
  <c r="BV30" i="275"/>
  <c r="CM30" i="275"/>
  <c r="BV28" i="275"/>
  <c r="CM28" i="275"/>
  <c r="BV26" i="275"/>
  <c r="CM26" i="275"/>
  <c r="BV24" i="275"/>
  <c r="CM24" i="275"/>
  <c r="BV22" i="275"/>
  <c r="CM22" i="275"/>
  <c r="BV20" i="275"/>
  <c r="CM20" i="275"/>
  <c r="BV18" i="275"/>
  <c r="CM18" i="275"/>
  <c r="BV16" i="275"/>
  <c r="CM16" i="275"/>
  <c r="BV13" i="275"/>
  <c r="CM13" i="275"/>
  <c r="BV11" i="275"/>
  <c r="CM11" i="275"/>
  <c r="BV9" i="275"/>
  <c r="CM9" i="275"/>
  <c r="AN6" i="275"/>
  <c r="X6" i="275"/>
  <c r="X99" i="275"/>
  <c r="BV14" i="275"/>
  <c r="CM14" i="275"/>
  <c r="BV12" i="275"/>
  <c r="CM12" i="275"/>
  <c r="BV10" i="275"/>
  <c r="CM10" i="275"/>
  <c r="BV8" i="275"/>
  <c r="CM8" i="275"/>
  <c r="BF6" i="275"/>
  <c r="X104" i="275"/>
  <c r="BR59" i="275"/>
  <c r="CI59" i="275"/>
  <c r="BR57" i="275"/>
  <c r="CI57" i="275"/>
  <c r="BR55" i="275"/>
  <c r="CI55" i="275"/>
  <c r="BR53" i="275"/>
  <c r="CI53" i="275"/>
  <c r="BR51" i="275"/>
  <c r="CI51" i="275"/>
  <c r="BR49" i="275"/>
  <c r="CI49" i="275"/>
  <c r="BR47" i="275"/>
  <c r="CI47" i="275"/>
  <c r="BR45" i="275"/>
  <c r="CI45" i="275"/>
  <c r="BR43" i="275"/>
  <c r="CI43" i="275"/>
  <c r="BR41" i="275"/>
  <c r="CI41" i="275"/>
  <c r="BR39" i="275"/>
  <c r="CI39" i="275"/>
  <c r="BR6" i="275"/>
  <c r="BR60" i="275"/>
  <c r="CI60" i="275"/>
  <c r="BR58" i="275"/>
  <c r="CI58" i="275"/>
  <c r="BR56" i="275"/>
  <c r="CI56" i="275"/>
  <c r="BR54" i="275"/>
  <c r="CI54" i="275"/>
  <c r="BR52" i="275"/>
  <c r="CI52" i="275"/>
  <c r="BR50" i="275"/>
  <c r="CI50" i="275"/>
  <c r="BR48" i="275"/>
  <c r="CI48" i="275"/>
  <c r="BR46" i="275"/>
  <c r="CI46" i="275"/>
  <c r="BR44" i="275"/>
  <c r="CI44" i="275"/>
  <c r="BR42" i="275"/>
  <c r="CI42" i="275"/>
  <c r="BR40" i="275"/>
  <c r="CI40" i="275"/>
  <c r="CI6" i="275"/>
  <c r="BR37" i="275"/>
  <c r="CI37" i="275"/>
  <c r="BR35" i="275"/>
  <c r="CI35" i="275"/>
  <c r="BR33" i="275"/>
  <c r="CI33" i="275"/>
  <c r="BR31" i="275"/>
  <c r="CI31" i="275"/>
  <c r="BR29" i="275"/>
  <c r="CI29" i="275"/>
  <c r="BR27" i="275"/>
  <c r="CI27" i="275"/>
  <c r="BR25" i="275"/>
  <c r="CI25" i="275"/>
  <c r="BR23" i="275"/>
  <c r="CI23" i="275"/>
  <c r="BR21" i="275"/>
  <c r="CI21" i="275"/>
  <c r="BR19" i="275"/>
  <c r="CI19" i="275"/>
  <c r="BR17" i="275"/>
  <c r="CI17" i="275"/>
  <c r="BR15" i="275"/>
  <c r="CI15" i="275"/>
  <c r="BR38" i="275"/>
  <c r="CI38" i="275"/>
  <c r="BR36" i="275"/>
  <c r="CI36" i="275"/>
  <c r="BR34" i="275"/>
  <c r="CI34" i="275"/>
  <c r="BR32" i="275"/>
  <c r="CI32" i="275"/>
  <c r="BR30" i="275"/>
  <c r="CI30" i="275"/>
  <c r="BR28" i="275"/>
  <c r="CI28" i="275"/>
  <c r="BR26" i="275"/>
  <c r="CI26" i="275"/>
  <c r="BR24" i="275"/>
  <c r="CI24" i="275"/>
  <c r="BR22" i="275"/>
  <c r="CI22" i="275"/>
  <c r="BR20" i="275"/>
  <c r="CI20" i="275"/>
  <c r="BR18" i="275"/>
  <c r="CI18" i="275"/>
  <c r="BR16" i="275"/>
  <c r="CI16" i="275"/>
  <c r="BR13" i="275"/>
  <c r="CI13" i="275"/>
  <c r="BR11" i="275"/>
  <c r="CI11" i="275"/>
  <c r="BR9" i="275"/>
  <c r="CI9" i="275"/>
  <c r="AD108" i="275"/>
  <c r="BR14" i="275"/>
  <c r="CI14" i="275"/>
  <c r="BR12" i="275"/>
  <c r="CI12" i="275"/>
  <c r="BR10" i="275"/>
  <c r="CI10" i="275"/>
  <c r="BR8" i="275"/>
  <c r="CI8" i="275"/>
  <c r="BB6" i="275"/>
  <c r="T104" i="275"/>
  <c r="CD60" i="274"/>
  <c r="CU60" i="274"/>
  <c r="CD58" i="274"/>
  <c r="CU58" i="274"/>
  <c r="CD56" i="274"/>
  <c r="CU56" i="274"/>
  <c r="CD54" i="274"/>
  <c r="CU54" i="274"/>
  <c r="CD52" i="274"/>
  <c r="CU52" i="274"/>
  <c r="CD50" i="274"/>
  <c r="CU50" i="274"/>
  <c r="CD48" i="274"/>
  <c r="CU48" i="274"/>
  <c r="CD46" i="274"/>
  <c r="CU46" i="274"/>
  <c r="CD44" i="274"/>
  <c r="CU44" i="274"/>
  <c r="CD42" i="274"/>
  <c r="CU42" i="274"/>
  <c r="CD40" i="274"/>
  <c r="CU40" i="274"/>
  <c r="CD59" i="274"/>
  <c r="CU59" i="274"/>
  <c r="CD57" i="274"/>
  <c r="CU57" i="274"/>
  <c r="CD55" i="274"/>
  <c r="CU55" i="274"/>
  <c r="CD53" i="274"/>
  <c r="CU53" i="274"/>
  <c r="CD51" i="274"/>
  <c r="CU51" i="274"/>
  <c r="CD49" i="274"/>
  <c r="CU49" i="274"/>
  <c r="CD47" i="274"/>
  <c r="CU47" i="274"/>
  <c r="CD45" i="274"/>
  <c r="CU45" i="274"/>
  <c r="CD43" i="274"/>
  <c r="CU43" i="274"/>
  <c r="CD41" i="274"/>
  <c r="CU41" i="274"/>
  <c r="CD39" i="274"/>
  <c r="CU39" i="274"/>
  <c r="CU6" i="274"/>
  <c r="CD6" i="274"/>
  <c r="CD37" i="274"/>
  <c r="CU37" i="274"/>
  <c r="CD35" i="274"/>
  <c r="CU35" i="274"/>
  <c r="CD33" i="274"/>
  <c r="CU33" i="274"/>
  <c r="CD31" i="274"/>
  <c r="CU31" i="274"/>
  <c r="CD29" i="274"/>
  <c r="CU29" i="274"/>
  <c r="CD27" i="274"/>
  <c r="CU27" i="274"/>
  <c r="CD25" i="274"/>
  <c r="CU25" i="274"/>
  <c r="CD23" i="274"/>
  <c r="CU23" i="274"/>
  <c r="CD21" i="274"/>
  <c r="CU21" i="274"/>
  <c r="CD19" i="274"/>
  <c r="CU19" i="274"/>
  <c r="CD17" i="274"/>
  <c r="CU17" i="274"/>
  <c r="CD15" i="274"/>
  <c r="CU15" i="274"/>
  <c r="CD38" i="274"/>
  <c r="CU38" i="274"/>
  <c r="CD36" i="274"/>
  <c r="CU36" i="274"/>
  <c r="CD34" i="274"/>
  <c r="CU34" i="274"/>
  <c r="CD32" i="274"/>
  <c r="CU32" i="274"/>
  <c r="CD30" i="274"/>
  <c r="CU30" i="274"/>
  <c r="CD28" i="274"/>
  <c r="CU28" i="274"/>
  <c r="CD26" i="274"/>
  <c r="CU26" i="274"/>
  <c r="CD24" i="274"/>
  <c r="CU24" i="274"/>
  <c r="CD22" i="274"/>
  <c r="CU22" i="274"/>
  <c r="CD20" i="274"/>
  <c r="CU20" i="274"/>
  <c r="CD18" i="274"/>
  <c r="CU18" i="274"/>
  <c r="CD16" i="274"/>
  <c r="CU16" i="274"/>
  <c r="CD14" i="274"/>
  <c r="CU14" i="274"/>
  <c r="CD12" i="274"/>
  <c r="CU12" i="274"/>
  <c r="CD10" i="274"/>
  <c r="CU10" i="274"/>
  <c r="CD8" i="274"/>
  <c r="CU8" i="274"/>
  <c r="AV6" i="274"/>
  <c r="CD13" i="274"/>
  <c r="CU13" i="274"/>
  <c r="CD11" i="274"/>
  <c r="CU11" i="274"/>
  <c r="CD9" i="274"/>
  <c r="CU9" i="274"/>
  <c r="BN6" i="274"/>
  <c r="AF104" i="274"/>
  <c r="AF6" i="274"/>
  <c r="AF99" i="274"/>
  <c r="BZ60" i="274"/>
  <c r="CQ60" i="274"/>
  <c r="BZ58" i="274"/>
  <c r="CQ58" i="274"/>
  <c r="BZ56" i="274"/>
  <c r="CQ56" i="274"/>
  <c r="BZ54" i="274"/>
  <c r="CQ54" i="274"/>
  <c r="BZ52" i="274"/>
  <c r="CQ52" i="274"/>
  <c r="BZ50" i="274"/>
  <c r="CQ50" i="274"/>
  <c r="BZ48" i="274"/>
  <c r="CQ48" i="274"/>
  <c r="BZ46" i="274"/>
  <c r="CQ46" i="274"/>
  <c r="BZ44" i="274"/>
  <c r="CQ44" i="274"/>
  <c r="BZ42" i="274"/>
  <c r="CQ42" i="274"/>
  <c r="BZ40" i="274"/>
  <c r="CQ40" i="274"/>
  <c r="BZ59" i="274"/>
  <c r="CQ59" i="274"/>
  <c r="BZ57" i="274"/>
  <c r="CQ57" i="274"/>
  <c r="BZ55" i="274"/>
  <c r="CQ55" i="274"/>
  <c r="BZ53" i="274"/>
  <c r="CQ53" i="274"/>
  <c r="BZ51" i="274"/>
  <c r="CQ51" i="274"/>
  <c r="BZ49" i="274"/>
  <c r="CQ49" i="274"/>
  <c r="BZ47" i="274"/>
  <c r="CQ47" i="274"/>
  <c r="BZ45" i="274"/>
  <c r="CQ45" i="274"/>
  <c r="BZ43" i="274"/>
  <c r="CQ43" i="274"/>
  <c r="BZ41" i="274"/>
  <c r="CQ41" i="274"/>
  <c r="BZ39" i="274"/>
  <c r="CQ39" i="274"/>
  <c r="CQ6" i="274"/>
  <c r="BZ6" i="274"/>
  <c r="BZ37" i="274"/>
  <c r="CQ37" i="274"/>
  <c r="BZ35" i="274"/>
  <c r="CQ35" i="274"/>
  <c r="BZ33" i="274"/>
  <c r="CQ33" i="274"/>
  <c r="BZ31" i="274"/>
  <c r="CQ31" i="274"/>
  <c r="BZ29" i="274"/>
  <c r="CQ29" i="274"/>
  <c r="BZ27" i="274"/>
  <c r="CQ27" i="274"/>
  <c r="BZ25" i="274"/>
  <c r="CQ25" i="274"/>
  <c r="BZ23" i="274"/>
  <c r="CQ23" i="274"/>
  <c r="BZ21" i="274"/>
  <c r="CQ21" i="274"/>
  <c r="BZ19" i="274"/>
  <c r="CQ19" i="274"/>
  <c r="BZ17" i="274"/>
  <c r="CQ17" i="274"/>
  <c r="BZ15" i="274"/>
  <c r="CQ15" i="274"/>
  <c r="BZ38" i="274"/>
  <c r="CQ38" i="274"/>
  <c r="BZ36" i="274"/>
  <c r="CQ36" i="274"/>
  <c r="BZ34" i="274"/>
  <c r="CQ34" i="274"/>
  <c r="BZ32" i="274"/>
  <c r="CQ32" i="274"/>
  <c r="BZ30" i="274"/>
  <c r="CQ30" i="274"/>
  <c r="BZ28" i="274"/>
  <c r="CQ28" i="274"/>
  <c r="BZ26" i="274"/>
  <c r="CQ26" i="274"/>
  <c r="BZ24" i="274"/>
  <c r="CQ24" i="274"/>
  <c r="BZ22" i="274"/>
  <c r="CQ22" i="274"/>
  <c r="BZ20" i="274"/>
  <c r="CQ20" i="274"/>
  <c r="BZ18" i="274"/>
  <c r="CQ18" i="274"/>
  <c r="BZ16" i="274"/>
  <c r="CQ16" i="274"/>
  <c r="BZ14" i="274"/>
  <c r="CQ14" i="274"/>
  <c r="BZ12" i="274"/>
  <c r="CQ12" i="274"/>
  <c r="BZ10" i="274"/>
  <c r="CQ10" i="274"/>
  <c r="BZ8" i="274"/>
  <c r="CQ8" i="274"/>
  <c r="AR6" i="274"/>
  <c r="BZ13" i="274"/>
  <c r="CQ13" i="274"/>
  <c r="BZ11" i="274"/>
  <c r="CQ11" i="274"/>
  <c r="BZ9" i="274"/>
  <c r="CQ9" i="274"/>
  <c r="BJ6" i="274"/>
  <c r="AB104" i="274"/>
  <c r="AB6" i="274"/>
  <c r="AB99" i="274"/>
  <c r="BV60" i="274"/>
  <c r="CM60" i="274"/>
  <c r="BV58" i="274"/>
  <c r="CM58" i="274"/>
  <c r="BV56" i="274"/>
  <c r="CM56" i="274"/>
  <c r="BV54" i="274"/>
  <c r="CM54" i="274"/>
  <c r="BV52" i="274"/>
  <c r="CM52" i="274"/>
  <c r="BV50" i="274"/>
  <c r="CM50" i="274"/>
  <c r="BV48" i="274"/>
  <c r="CM48" i="274"/>
  <c r="BV46" i="274"/>
  <c r="CM46" i="274"/>
  <c r="BV44" i="274"/>
  <c r="CM44" i="274"/>
  <c r="BV42" i="274"/>
  <c r="CM42" i="274"/>
  <c r="BV40" i="274"/>
  <c r="CM40" i="274"/>
  <c r="BV59" i="274"/>
  <c r="CM59" i="274"/>
  <c r="BV57" i="274"/>
  <c r="CM57" i="274"/>
  <c r="BV55" i="274"/>
  <c r="CM55" i="274"/>
  <c r="BV53" i="274"/>
  <c r="CM53" i="274"/>
  <c r="BV51" i="274"/>
  <c r="CM51" i="274"/>
  <c r="BV49" i="274"/>
  <c r="CM49" i="274"/>
  <c r="BV47" i="274"/>
  <c r="CM47" i="274"/>
  <c r="BV45" i="274"/>
  <c r="CM45" i="274"/>
  <c r="BV43" i="274"/>
  <c r="CM43" i="274"/>
  <c r="BV41" i="274"/>
  <c r="CM41" i="274"/>
  <c r="CM6" i="274"/>
  <c r="BV6" i="274"/>
  <c r="BV39" i="274"/>
  <c r="CM39" i="274"/>
  <c r="BV37" i="274"/>
  <c r="CM37" i="274"/>
  <c r="BV35" i="274"/>
  <c r="CM35" i="274"/>
  <c r="BV33" i="274"/>
  <c r="CM33" i="274"/>
  <c r="BV31" i="274"/>
  <c r="CM31" i="274"/>
  <c r="BV29" i="274"/>
  <c r="CM29" i="274"/>
  <c r="BV27" i="274"/>
  <c r="CM27" i="274"/>
  <c r="BV25" i="274"/>
  <c r="CM25" i="274"/>
  <c r="BV23" i="274"/>
  <c r="CM23" i="274"/>
  <c r="BV21" i="274"/>
  <c r="CM21" i="274"/>
  <c r="BV19" i="274"/>
  <c r="CM19" i="274"/>
  <c r="BV17" i="274"/>
  <c r="CM17" i="274"/>
  <c r="BV15" i="274"/>
  <c r="CM15" i="274"/>
  <c r="BV38" i="274"/>
  <c r="CM38" i="274"/>
  <c r="BV36" i="274"/>
  <c r="CM36" i="274"/>
  <c r="BV34" i="274"/>
  <c r="CM34" i="274"/>
  <c r="BV32" i="274"/>
  <c r="CM32" i="274"/>
  <c r="BV30" i="274"/>
  <c r="CM30" i="274"/>
  <c r="BV28" i="274"/>
  <c r="CM28" i="274"/>
  <c r="BV26" i="274"/>
  <c r="CM26" i="274"/>
  <c r="BV24" i="274"/>
  <c r="CM24" i="274"/>
  <c r="BV22" i="274"/>
  <c r="CM22" i="274"/>
  <c r="BV20" i="274"/>
  <c r="CM20" i="274"/>
  <c r="BV18" i="274"/>
  <c r="CM18" i="274"/>
  <c r="BV16" i="274"/>
  <c r="CM16" i="274"/>
  <c r="X6" i="274"/>
  <c r="X99" i="274"/>
  <c r="BV14" i="274"/>
  <c r="CM14" i="274"/>
  <c r="BV12" i="274"/>
  <c r="CM12" i="274"/>
  <c r="BV10" i="274"/>
  <c r="CM10" i="274"/>
  <c r="BV8" i="274"/>
  <c r="CM8" i="274"/>
  <c r="AN6" i="274"/>
  <c r="BV13" i="274"/>
  <c r="CM13" i="274"/>
  <c r="BV11" i="274"/>
  <c r="CM11" i="274"/>
  <c r="BV9" i="274"/>
  <c r="CM9" i="274"/>
  <c r="BF6" i="274"/>
  <c r="X104" i="274"/>
  <c r="CI6" i="274"/>
  <c r="BR6" i="274"/>
  <c r="BR60" i="274"/>
  <c r="CI60" i="274"/>
  <c r="BR58" i="274"/>
  <c r="CI58" i="274"/>
  <c r="BR56" i="274"/>
  <c r="CI56" i="274"/>
  <c r="BR54" i="274"/>
  <c r="CI54" i="274"/>
  <c r="BR52" i="274"/>
  <c r="CI52" i="274"/>
  <c r="BR50" i="274"/>
  <c r="CI50" i="274"/>
  <c r="BR48" i="274"/>
  <c r="CI48" i="274"/>
  <c r="BR46" i="274"/>
  <c r="CI46" i="274"/>
  <c r="BR44" i="274"/>
  <c r="CI44" i="274"/>
  <c r="BR42" i="274"/>
  <c r="CI42" i="274"/>
  <c r="BR40" i="274"/>
  <c r="CI40" i="274"/>
  <c r="BR59" i="274"/>
  <c r="CI59" i="274"/>
  <c r="BR57" i="274"/>
  <c r="CI57" i="274"/>
  <c r="BR55" i="274"/>
  <c r="CI55" i="274"/>
  <c r="BR53" i="274"/>
  <c r="CI53" i="274"/>
  <c r="BR51" i="274"/>
  <c r="CI51" i="274"/>
  <c r="BR49" i="274"/>
  <c r="CI49" i="274"/>
  <c r="BR47" i="274"/>
  <c r="CI47" i="274"/>
  <c r="BR45" i="274"/>
  <c r="CI45" i="274"/>
  <c r="BR43" i="274"/>
  <c r="CI43" i="274"/>
  <c r="BR41" i="274"/>
  <c r="CI41" i="274"/>
  <c r="BR39" i="274"/>
  <c r="CI39" i="274"/>
  <c r="BR37" i="274"/>
  <c r="CI37" i="274"/>
  <c r="BR35" i="274"/>
  <c r="CI35" i="274"/>
  <c r="BR33" i="274"/>
  <c r="CI33" i="274"/>
  <c r="BR31" i="274"/>
  <c r="CI31" i="274"/>
  <c r="BR29" i="274"/>
  <c r="CI29" i="274"/>
  <c r="BR27" i="274"/>
  <c r="CI27" i="274"/>
  <c r="BR25" i="274"/>
  <c r="CI25" i="274"/>
  <c r="BR23" i="274"/>
  <c r="CI23" i="274"/>
  <c r="BR21" i="274"/>
  <c r="CI21" i="274"/>
  <c r="BR19" i="274"/>
  <c r="CI19" i="274"/>
  <c r="BR17" i="274"/>
  <c r="CI17" i="274"/>
  <c r="BR38" i="274"/>
  <c r="CI38" i="274"/>
  <c r="BR36" i="274"/>
  <c r="CI36" i="274"/>
  <c r="BR34" i="274"/>
  <c r="CI34" i="274"/>
  <c r="BR32" i="274"/>
  <c r="CI32" i="274"/>
  <c r="BR30" i="274"/>
  <c r="CI30" i="274"/>
  <c r="BR28" i="274"/>
  <c r="CI28" i="274"/>
  <c r="BR26" i="274"/>
  <c r="CI26" i="274"/>
  <c r="BR24" i="274"/>
  <c r="CI24" i="274"/>
  <c r="BR22" i="274"/>
  <c r="CI22" i="274"/>
  <c r="BR20" i="274"/>
  <c r="CI20" i="274"/>
  <c r="BR18" i="274"/>
  <c r="CI18" i="274"/>
  <c r="BR16" i="274"/>
  <c r="CI16" i="274"/>
  <c r="BR14" i="274"/>
  <c r="CI14" i="274"/>
  <c r="BR12" i="274"/>
  <c r="CI12" i="274"/>
  <c r="BR10" i="274"/>
  <c r="CI10" i="274"/>
  <c r="BR8" i="274"/>
  <c r="CI8" i="274"/>
  <c r="BR15" i="274"/>
  <c r="CI15" i="274"/>
  <c r="BR13" i="274"/>
  <c r="CI13" i="274"/>
  <c r="BR11" i="274"/>
  <c r="CI11" i="274"/>
  <c r="BR9" i="274"/>
  <c r="CI9" i="274"/>
  <c r="BB6" i="274"/>
  <c r="T104" i="274"/>
  <c r="CC60" i="274"/>
  <c r="CT60" i="274"/>
  <c r="CC58" i="274"/>
  <c r="CT58" i="274"/>
  <c r="CC56" i="274"/>
  <c r="CT56" i="274"/>
  <c r="CC54" i="274"/>
  <c r="CT54" i="274"/>
  <c r="CC52" i="274"/>
  <c r="CT52" i="274"/>
  <c r="CC50" i="274"/>
  <c r="CT50" i="274"/>
  <c r="CC48" i="274"/>
  <c r="CT48" i="274"/>
  <c r="CC46" i="274"/>
  <c r="CT46" i="274"/>
  <c r="CC44" i="274"/>
  <c r="CT44" i="274"/>
  <c r="CC42" i="274"/>
  <c r="CT42" i="274"/>
  <c r="CC40" i="274"/>
  <c r="CT40" i="274"/>
  <c r="CT6" i="274"/>
  <c r="CC6" i="274"/>
  <c r="CC59" i="274"/>
  <c r="CT59" i="274"/>
  <c r="CC57" i="274"/>
  <c r="CT57" i="274"/>
  <c r="CC55" i="274"/>
  <c r="CT55" i="274"/>
  <c r="CC53" i="274"/>
  <c r="CT53" i="274"/>
  <c r="CC51" i="274"/>
  <c r="CT51" i="274"/>
  <c r="CC49" i="274"/>
  <c r="CT49" i="274"/>
  <c r="CC47" i="274"/>
  <c r="CT47" i="274"/>
  <c r="CC45" i="274"/>
  <c r="CT45" i="274"/>
  <c r="CC43" i="274"/>
  <c r="CT43" i="274"/>
  <c r="CC41" i="274"/>
  <c r="CT41" i="274"/>
  <c r="CC39" i="274"/>
  <c r="CT39" i="274"/>
  <c r="CC35" i="274"/>
  <c r="CT35" i="274"/>
  <c r="CC31" i="274"/>
  <c r="CT31" i="274"/>
  <c r="CC27" i="274"/>
  <c r="CT27" i="274"/>
  <c r="CC23" i="274"/>
  <c r="CT23" i="274"/>
  <c r="CC19" i="274"/>
  <c r="CT19" i="274"/>
  <c r="CC15" i="274"/>
  <c r="CT15" i="274"/>
  <c r="CC13" i="274"/>
  <c r="CT13" i="274"/>
  <c r="CC11" i="274"/>
  <c r="CT11" i="274"/>
  <c r="CC9" i="274"/>
  <c r="CT9" i="274"/>
  <c r="CC36" i="274"/>
  <c r="CT36" i="274"/>
  <c r="CC32" i="274"/>
  <c r="CT32" i="274"/>
  <c r="CC28" i="274"/>
  <c r="CT28" i="274"/>
  <c r="CC24" i="274"/>
  <c r="CT24" i="274"/>
  <c r="CC20" i="274"/>
  <c r="CT20" i="274"/>
  <c r="CC16" i="274"/>
  <c r="CT16" i="274"/>
  <c r="CC37" i="274"/>
  <c r="CT37" i="274"/>
  <c r="CC33" i="274"/>
  <c r="CT33" i="274"/>
  <c r="CC29" i="274"/>
  <c r="CT29" i="274"/>
  <c r="CC25" i="274"/>
  <c r="CT25" i="274"/>
  <c r="CC21" i="274"/>
  <c r="CT21" i="274"/>
  <c r="CC17" i="274"/>
  <c r="CT17" i="274"/>
  <c r="CC14" i="274"/>
  <c r="CT14" i="274"/>
  <c r="CC12" i="274"/>
  <c r="CT12" i="274"/>
  <c r="CC10" i="274"/>
  <c r="CT10" i="274"/>
  <c r="CC8" i="274"/>
  <c r="CT8" i="274"/>
  <c r="CC38" i="274"/>
  <c r="CT38" i="274"/>
  <c r="CC34" i="274"/>
  <c r="CT34" i="274"/>
  <c r="CC30" i="274"/>
  <c r="CT30" i="274"/>
  <c r="CC26" i="274"/>
  <c r="CT26" i="274"/>
  <c r="CC22" i="274"/>
  <c r="CT22" i="274"/>
  <c r="CC18" i="274"/>
  <c r="CT18" i="274"/>
  <c r="AE6" i="274"/>
  <c r="AU6" i="274"/>
  <c r="BM6" i="274"/>
  <c r="AE104" i="274"/>
  <c r="BY60" i="274"/>
  <c r="CP60" i="274"/>
  <c r="BY58" i="274"/>
  <c r="CP58" i="274"/>
  <c r="BY56" i="274"/>
  <c r="CP56" i="274"/>
  <c r="BY54" i="274"/>
  <c r="CP54" i="274"/>
  <c r="BY52" i="274"/>
  <c r="CP52" i="274"/>
  <c r="BY50" i="274"/>
  <c r="CP50" i="274"/>
  <c r="BY48" i="274"/>
  <c r="CP48" i="274"/>
  <c r="BY46" i="274"/>
  <c r="CP46" i="274"/>
  <c r="BY44" i="274"/>
  <c r="CP44" i="274"/>
  <c r="BY42" i="274"/>
  <c r="CP42" i="274"/>
  <c r="BY40" i="274"/>
  <c r="CP40" i="274"/>
  <c r="CP6" i="274"/>
  <c r="BY6" i="274"/>
  <c r="BY59" i="274"/>
  <c r="CP59" i="274"/>
  <c r="BY57" i="274"/>
  <c r="CP57" i="274"/>
  <c r="BY55" i="274"/>
  <c r="CP55" i="274"/>
  <c r="BY53" i="274"/>
  <c r="CP53" i="274"/>
  <c r="BY51" i="274"/>
  <c r="CP51" i="274"/>
  <c r="BY49" i="274"/>
  <c r="CP49" i="274"/>
  <c r="BY47" i="274"/>
  <c r="CP47" i="274"/>
  <c r="BY45" i="274"/>
  <c r="CP45" i="274"/>
  <c r="BY43" i="274"/>
  <c r="CP43" i="274"/>
  <c r="BY41" i="274"/>
  <c r="CP41" i="274"/>
  <c r="BY39" i="274"/>
  <c r="CP39" i="274"/>
  <c r="BY37" i="274"/>
  <c r="CP37" i="274"/>
  <c r="BY33" i="274"/>
  <c r="CP33" i="274"/>
  <c r="BY29" i="274"/>
  <c r="CP29" i="274"/>
  <c r="BY25" i="274"/>
  <c r="CP25" i="274"/>
  <c r="BY21" i="274"/>
  <c r="CP21" i="274"/>
  <c r="BY17" i="274"/>
  <c r="CP17" i="274"/>
  <c r="BY13" i="274"/>
  <c r="CP13" i="274"/>
  <c r="BY11" i="274"/>
  <c r="CP11" i="274"/>
  <c r="BY9" i="274"/>
  <c r="CP9" i="274"/>
  <c r="AQ6" i="274"/>
  <c r="BY38" i="274"/>
  <c r="CP38" i="274"/>
  <c r="BY34" i="274"/>
  <c r="CP34" i="274"/>
  <c r="BY30" i="274"/>
  <c r="CP30" i="274"/>
  <c r="BY26" i="274"/>
  <c r="CP26" i="274"/>
  <c r="BY22" i="274"/>
  <c r="CP22" i="274"/>
  <c r="BY18" i="274"/>
  <c r="CP18" i="274"/>
  <c r="BY35" i="274"/>
  <c r="CP35" i="274"/>
  <c r="BY31" i="274"/>
  <c r="CP31" i="274"/>
  <c r="BY27" i="274"/>
  <c r="CP27" i="274"/>
  <c r="BY23" i="274"/>
  <c r="CP23" i="274"/>
  <c r="BY19" i="274"/>
  <c r="CP19" i="274"/>
  <c r="BY15" i="274"/>
  <c r="CP15" i="274"/>
  <c r="BY14" i="274"/>
  <c r="CP14" i="274"/>
  <c r="BY12" i="274"/>
  <c r="CP12" i="274"/>
  <c r="BY10" i="274"/>
  <c r="CP10" i="274"/>
  <c r="BY8" i="274"/>
  <c r="CP8" i="274"/>
  <c r="BY36" i="274"/>
  <c r="CP36" i="274"/>
  <c r="BY32" i="274"/>
  <c r="CP32" i="274"/>
  <c r="BY28" i="274"/>
  <c r="CP28" i="274"/>
  <c r="BY24" i="274"/>
  <c r="CP24" i="274"/>
  <c r="BY20" i="274"/>
  <c r="CP20" i="274"/>
  <c r="BY16" i="274"/>
  <c r="CP16" i="274"/>
  <c r="AA6" i="274"/>
  <c r="AA99" i="274"/>
  <c r="BI6" i="274"/>
  <c r="AA104" i="274"/>
  <c r="BU60" i="274"/>
  <c r="CL60" i="274"/>
  <c r="BU58" i="274"/>
  <c r="CL58" i="274"/>
  <c r="BU56" i="274"/>
  <c r="CL56" i="274"/>
  <c r="BU54" i="274"/>
  <c r="CL54" i="274"/>
  <c r="BU52" i="274"/>
  <c r="CL52" i="274"/>
  <c r="BU50" i="274"/>
  <c r="CL50" i="274"/>
  <c r="BU48" i="274"/>
  <c r="CL48" i="274"/>
  <c r="BU46" i="274"/>
  <c r="CL46" i="274"/>
  <c r="BU44" i="274"/>
  <c r="CL44" i="274"/>
  <c r="BU42" i="274"/>
  <c r="CL42" i="274"/>
  <c r="BU40" i="274"/>
  <c r="CL40" i="274"/>
  <c r="CL6" i="274"/>
  <c r="BU6" i="274"/>
  <c r="BU59" i="274"/>
  <c r="CL59" i="274"/>
  <c r="BU57" i="274"/>
  <c r="CL57" i="274"/>
  <c r="BU55" i="274"/>
  <c r="CL55" i="274"/>
  <c r="BU53" i="274"/>
  <c r="CL53" i="274"/>
  <c r="BU51" i="274"/>
  <c r="CL51" i="274"/>
  <c r="BU49" i="274"/>
  <c r="CL49" i="274"/>
  <c r="BU47" i="274"/>
  <c r="CL47" i="274"/>
  <c r="BU45" i="274"/>
  <c r="CL45" i="274"/>
  <c r="BU43" i="274"/>
  <c r="CL43" i="274"/>
  <c r="BU41" i="274"/>
  <c r="CL41" i="274"/>
  <c r="BU39" i="274"/>
  <c r="CL39" i="274"/>
  <c r="BU35" i="274"/>
  <c r="CL35" i="274"/>
  <c r="BU31" i="274"/>
  <c r="CL31" i="274"/>
  <c r="BU27" i="274"/>
  <c r="CL27" i="274"/>
  <c r="BU23" i="274"/>
  <c r="CL23" i="274"/>
  <c r="BU19" i="274"/>
  <c r="CL19" i="274"/>
  <c r="BU15" i="274"/>
  <c r="CL15" i="274"/>
  <c r="BU13" i="274"/>
  <c r="CL13" i="274"/>
  <c r="BU11" i="274"/>
  <c r="CL11" i="274"/>
  <c r="BU9" i="274"/>
  <c r="CL9" i="274"/>
  <c r="AM6" i="274"/>
  <c r="BU36" i="274"/>
  <c r="CL36" i="274"/>
  <c r="BU32" i="274"/>
  <c r="CL32" i="274"/>
  <c r="BU28" i="274"/>
  <c r="CL28" i="274"/>
  <c r="BU24" i="274"/>
  <c r="CL24" i="274"/>
  <c r="BU20" i="274"/>
  <c r="CL20" i="274"/>
  <c r="BU16" i="274"/>
  <c r="CL16" i="274"/>
  <c r="BU37" i="274"/>
  <c r="CL37" i="274"/>
  <c r="BU33" i="274"/>
  <c r="CL33" i="274"/>
  <c r="BU29" i="274"/>
  <c r="CL29" i="274"/>
  <c r="BU25" i="274"/>
  <c r="CL25" i="274"/>
  <c r="BU21" i="274"/>
  <c r="CL21" i="274"/>
  <c r="BU17" i="274"/>
  <c r="CL17" i="274"/>
  <c r="BU14" i="274"/>
  <c r="CL14" i="274"/>
  <c r="BU12" i="274"/>
  <c r="CL12" i="274"/>
  <c r="BU10" i="274"/>
  <c r="CL10" i="274"/>
  <c r="BU8" i="274"/>
  <c r="CL8" i="274"/>
  <c r="BU38" i="274"/>
  <c r="CL38" i="274"/>
  <c r="BU34" i="274"/>
  <c r="CL34" i="274"/>
  <c r="BU30" i="274"/>
  <c r="CL30" i="274"/>
  <c r="BU26" i="274"/>
  <c r="CL26" i="274"/>
  <c r="BU22" i="274"/>
  <c r="CL22" i="274"/>
  <c r="BU18" i="274"/>
  <c r="CL18" i="274"/>
  <c r="W6" i="274"/>
  <c r="W99" i="274"/>
  <c r="BE6" i="274"/>
  <c r="W104" i="274"/>
  <c r="CB59" i="274"/>
  <c r="CS59" i="274"/>
  <c r="CB57" i="274"/>
  <c r="CS57" i="274"/>
  <c r="CB55" i="274"/>
  <c r="CS55" i="274"/>
  <c r="CB53" i="274"/>
  <c r="CS53" i="274"/>
  <c r="CB51" i="274"/>
  <c r="CS51" i="274"/>
  <c r="CB49" i="274"/>
  <c r="CS49" i="274"/>
  <c r="CB47" i="274"/>
  <c r="CS47" i="274"/>
  <c r="CB45" i="274"/>
  <c r="CS45" i="274"/>
  <c r="CB43" i="274"/>
  <c r="CS43" i="274"/>
  <c r="CB41" i="274"/>
  <c r="CS41" i="274"/>
  <c r="CB39" i="274"/>
  <c r="CS39" i="274"/>
  <c r="CS6" i="274"/>
  <c r="CB6" i="274"/>
  <c r="CB60" i="274"/>
  <c r="CS60" i="274"/>
  <c r="CB58" i="274"/>
  <c r="CS58" i="274"/>
  <c r="CB56" i="274"/>
  <c r="CS56" i="274"/>
  <c r="CB54" i="274"/>
  <c r="CS54" i="274"/>
  <c r="CB52" i="274"/>
  <c r="CS52" i="274"/>
  <c r="CB50" i="274"/>
  <c r="CS50" i="274"/>
  <c r="CB48" i="274"/>
  <c r="CS48" i="274"/>
  <c r="CB46" i="274"/>
  <c r="CS46" i="274"/>
  <c r="CB44" i="274"/>
  <c r="CS44" i="274"/>
  <c r="CB42" i="274"/>
  <c r="CS42" i="274"/>
  <c r="CB40" i="274"/>
  <c r="CS40" i="274"/>
  <c r="CB38" i="274"/>
  <c r="CS38" i="274"/>
  <c r="CB36" i="274"/>
  <c r="CS36" i="274"/>
  <c r="CB34" i="274"/>
  <c r="CS34" i="274"/>
  <c r="CB32" i="274"/>
  <c r="CS32" i="274"/>
  <c r="CB30" i="274"/>
  <c r="CS30" i="274"/>
  <c r="CB28" i="274"/>
  <c r="CS28" i="274"/>
  <c r="CB26" i="274"/>
  <c r="CS26" i="274"/>
  <c r="CB24" i="274"/>
  <c r="CS24" i="274"/>
  <c r="CB22" i="274"/>
  <c r="CS22" i="274"/>
  <c r="CB20" i="274"/>
  <c r="CS20" i="274"/>
  <c r="CB18" i="274"/>
  <c r="CS18" i="274"/>
  <c r="CB16" i="274"/>
  <c r="CS16" i="274"/>
  <c r="CB37" i="274"/>
  <c r="CS37" i="274"/>
  <c r="CB35" i="274"/>
  <c r="CS35" i="274"/>
  <c r="CB33" i="274"/>
  <c r="CS33" i="274"/>
  <c r="CB31" i="274"/>
  <c r="CS31" i="274"/>
  <c r="CB29" i="274"/>
  <c r="CS29" i="274"/>
  <c r="CB27" i="274"/>
  <c r="CS27" i="274"/>
  <c r="CB25" i="274"/>
  <c r="CS25" i="274"/>
  <c r="CB23" i="274"/>
  <c r="CS23" i="274"/>
  <c r="CB21" i="274"/>
  <c r="CS21" i="274"/>
  <c r="CB19" i="274"/>
  <c r="CS19" i="274"/>
  <c r="CB17" i="274"/>
  <c r="CS17" i="274"/>
  <c r="CB15" i="274"/>
  <c r="CS15" i="274"/>
  <c r="CB13" i="274"/>
  <c r="CS13" i="274"/>
  <c r="CB11" i="274"/>
  <c r="CS11" i="274"/>
  <c r="CB9" i="274"/>
  <c r="CS9" i="274"/>
  <c r="BL6" i="274"/>
  <c r="AD6" i="274"/>
  <c r="CB14" i="274"/>
  <c r="CS14" i="274"/>
  <c r="CB12" i="274"/>
  <c r="CS12" i="274"/>
  <c r="CB10" i="274"/>
  <c r="CS10" i="274"/>
  <c r="CB8" i="274"/>
  <c r="CS8" i="274"/>
  <c r="AT6" i="274"/>
  <c r="BX59" i="274"/>
  <c r="CO59" i="274"/>
  <c r="BX57" i="274"/>
  <c r="CO57" i="274"/>
  <c r="BX55" i="274"/>
  <c r="CO55" i="274"/>
  <c r="BX53" i="274"/>
  <c r="CO53" i="274"/>
  <c r="BX51" i="274"/>
  <c r="CO51" i="274"/>
  <c r="BX49" i="274"/>
  <c r="CO49" i="274"/>
  <c r="BX47" i="274"/>
  <c r="CO47" i="274"/>
  <c r="BX45" i="274"/>
  <c r="CO45" i="274"/>
  <c r="BX43" i="274"/>
  <c r="CO43" i="274"/>
  <c r="BX41" i="274"/>
  <c r="CO41" i="274"/>
  <c r="CO6" i="274"/>
  <c r="BX6" i="274"/>
  <c r="BX60" i="274"/>
  <c r="CO60" i="274"/>
  <c r="BX58" i="274"/>
  <c r="CO58" i="274"/>
  <c r="BX56" i="274"/>
  <c r="CO56" i="274"/>
  <c r="BX54" i="274"/>
  <c r="CO54" i="274"/>
  <c r="BX52" i="274"/>
  <c r="CO52" i="274"/>
  <c r="BX50" i="274"/>
  <c r="CO50" i="274"/>
  <c r="BX48" i="274"/>
  <c r="CO48" i="274"/>
  <c r="BX46" i="274"/>
  <c r="CO46" i="274"/>
  <c r="BX44" i="274"/>
  <c r="CO44" i="274"/>
  <c r="BX42" i="274"/>
  <c r="CO42" i="274"/>
  <c r="BX40" i="274"/>
  <c r="CO40" i="274"/>
  <c r="BX38" i="274"/>
  <c r="CO38" i="274"/>
  <c r="BX36" i="274"/>
  <c r="CO36" i="274"/>
  <c r="BX34" i="274"/>
  <c r="CO34" i="274"/>
  <c r="BX32" i="274"/>
  <c r="CO32" i="274"/>
  <c r="BX30" i="274"/>
  <c r="CO30" i="274"/>
  <c r="BX28" i="274"/>
  <c r="CO28" i="274"/>
  <c r="BX26" i="274"/>
  <c r="CO26" i="274"/>
  <c r="BX24" i="274"/>
  <c r="CO24" i="274"/>
  <c r="BX22" i="274"/>
  <c r="CO22" i="274"/>
  <c r="BX20" i="274"/>
  <c r="CO20" i="274"/>
  <c r="BX18" i="274"/>
  <c r="CO18" i="274"/>
  <c r="BX16" i="274"/>
  <c r="CO16" i="274"/>
  <c r="BX39" i="274"/>
  <c r="CO39" i="274"/>
  <c r="BX37" i="274"/>
  <c r="CO37" i="274"/>
  <c r="BX35" i="274"/>
  <c r="CO35" i="274"/>
  <c r="BX33" i="274"/>
  <c r="CO33" i="274"/>
  <c r="BX31" i="274"/>
  <c r="CO31" i="274"/>
  <c r="BX29" i="274"/>
  <c r="CO29" i="274"/>
  <c r="BX27" i="274"/>
  <c r="CO27" i="274"/>
  <c r="BX25" i="274"/>
  <c r="CO25" i="274"/>
  <c r="BX23" i="274"/>
  <c r="CO23" i="274"/>
  <c r="BX21" i="274"/>
  <c r="CO21" i="274"/>
  <c r="BX19" i="274"/>
  <c r="CO19" i="274"/>
  <c r="BX17" i="274"/>
  <c r="CO17" i="274"/>
  <c r="BX15" i="274"/>
  <c r="CO15" i="274"/>
  <c r="BX13" i="274"/>
  <c r="CO13" i="274"/>
  <c r="BX11" i="274"/>
  <c r="CO11" i="274"/>
  <c r="BX9" i="274"/>
  <c r="CO9" i="274"/>
  <c r="BH6" i="274"/>
  <c r="Z104" i="274"/>
  <c r="Z6" i="274"/>
  <c r="BX14" i="274"/>
  <c r="CO14" i="274"/>
  <c r="BX12" i="274"/>
  <c r="CO12" i="274"/>
  <c r="BX10" i="274"/>
  <c r="CO10" i="274"/>
  <c r="BX8" i="274"/>
  <c r="CO8" i="274"/>
  <c r="AP6" i="274"/>
  <c r="BT59" i="274"/>
  <c r="CK59" i="274"/>
  <c r="BT57" i="274"/>
  <c r="CK57" i="274"/>
  <c r="BT55" i="274"/>
  <c r="CK55" i="274"/>
  <c r="BT53" i="274"/>
  <c r="CK53" i="274"/>
  <c r="BT51" i="274"/>
  <c r="CK51" i="274"/>
  <c r="BT49" i="274"/>
  <c r="CK49" i="274"/>
  <c r="BT47" i="274"/>
  <c r="CK47" i="274"/>
  <c r="BT45" i="274"/>
  <c r="CK45" i="274"/>
  <c r="BT43" i="274"/>
  <c r="CK43" i="274"/>
  <c r="BT41" i="274"/>
  <c r="CK41" i="274"/>
  <c r="CK6" i="274"/>
  <c r="BT6" i="274"/>
  <c r="BT60" i="274"/>
  <c r="CK60" i="274"/>
  <c r="BT58" i="274"/>
  <c r="CK58" i="274"/>
  <c r="BT56" i="274"/>
  <c r="CK56" i="274"/>
  <c r="BT54" i="274"/>
  <c r="CK54" i="274"/>
  <c r="BT52" i="274"/>
  <c r="CK52" i="274"/>
  <c r="BT50" i="274"/>
  <c r="CK50" i="274"/>
  <c r="BT48" i="274"/>
  <c r="CK48" i="274"/>
  <c r="BT46" i="274"/>
  <c r="CK46" i="274"/>
  <c r="BT44" i="274"/>
  <c r="CK44" i="274"/>
  <c r="BT42" i="274"/>
  <c r="CK42" i="274"/>
  <c r="BT40" i="274"/>
  <c r="CK40" i="274"/>
  <c r="BT38" i="274"/>
  <c r="CK38" i="274"/>
  <c r="BT36" i="274"/>
  <c r="CK36" i="274"/>
  <c r="BT34" i="274"/>
  <c r="CK34" i="274"/>
  <c r="BT32" i="274"/>
  <c r="CK32" i="274"/>
  <c r="BT30" i="274"/>
  <c r="CK30" i="274"/>
  <c r="BT28" i="274"/>
  <c r="CK28" i="274"/>
  <c r="BT26" i="274"/>
  <c r="CK26" i="274"/>
  <c r="BT24" i="274"/>
  <c r="CK24" i="274"/>
  <c r="BT22" i="274"/>
  <c r="CK22" i="274"/>
  <c r="BT20" i="274"/>
  <c r="CK20" i="274"/>
  <c r="BT18" i="274"/>
  <c r="CK18" i="274"/>
  <c r="BT16" i="274"/>
  <c r="CK16" i="274"/>
  <c r="BT39" i="274"/>
  <c r="CK39" i="274"/>
  <c r="BT37" i="274"/>
  <c r="CK37" i="274"/>
  <c r="BT35" i="274"/>
  <c r="CK35" i="274"/>
  <c r="BT33" i="274"/>
  <c r="CK33" i="274"/>
  <c r="BT31" i="274"/>
  <c r="CK31" i="274"/>
  <c r="BT29" i="274"/>
  <c r="CK29" i="274"/>
  <c r="BT27" i="274"/>
  <c r="CK27" i="274"/>
  <c r="BT25" i="274"/>
  <c r="CK25" i="274"/>
  <c r="BT23" i="274"/>
  <c r="CK23" i="274"/>
  <c r="BT21" i="274"/>
  <c r="CK21" i="274"/>
  <c r="BT19" i="274"/>
  <c r="CK19" i="274"/>
  <c r="BT17" i="274"/>
  <c r="CK17" i="274"/>
  <c r="BT15" i="274"/>
  <c r="CK15" i="274"/>
  <c r="BT13" i="274"/>
  <c r="CK13" i="274"/>
  <c r="BT11" i="274"/>
  <c r="CK11" i="274"/>
  <c r="BT9" i="274"/>
  <c r="CK9" i="274"/>
  <c r="BD6" i="274"/>
  <c r="V6" i="274"/>
  <c r="BT14" i="274"/>
  <c r="CK14" i="274"/>
  <c r="BT12" i="274"/>
  <c r="CK12" i="274"/>
  <c r="BT10" i="274"/>
  <c r="CK10" i="274"/>
  <c r="BT8" i="274"/>
  <c r="CK8" i="274"/>
  <c r="AL6" i="274"/>
  <c r="CV6" i="274"/>
  <c r="CE6" i="274"/>
  <c r="CE59" i="274"/>
  <c r="CV59" i="274"/>
  <c r="CE57" i="274"/>
  <c r="CV57" i="274"/>
  <c r="CE55" i="274"/>
  <c r="CV55" i="274"/>
  <c r="CE53" i="274"/>
  <c r="CV53" i="274"/>
  <c r="CE51" i="274"/>
  <c r="CV51" i="274"/>
  <c r="CE49" i="274"/>
  <c r="CV49" i="274"/>
  <c r="CE47" i="274"/>
  <c r="CV47" i="274"/>
  <c r="CE45" i="274"/>
  <c r="CV45" i="274"/>
  <c r="CE43" i="274"/>
  <c r="CV43" i="274"/>
  <c r="CE41" i="274"/>
  <c r="CV41" i="274"/>
  <c r="CE39" i="274"/>
  <c r="CV39" i="274"/>
  <c r="CE60" i="274"/>
  <c r="CV60" i="274"/>
  <c r="CE58" i="274"/>
  <c r="CV58" i="274"/>
  <c r="CE56" i="274"/>
  <c r="CV56" i="274"/>
  <c r="CE54" i="274"/>
  <c r="CV54" i="274"/>
  <c r="CE52" i="274"/>
  <c r="CV52" i="274"/>
  <c r="CE50" i="274"/>
  <c r="CV50" i="274"/>
  <c r="CE48" i="274"/>
  <c r="CV48" i="274"/>
  <c r="CE46" i="274"/>
  <c r="CV46" i="274"/>
  <c r="CE44" i="274"/>
  <c r="CV44" i="274"/>
  <c r="CE42" i="274"/>
  <c r="CV42" i="274"/>
  <c r="CE40" i="274"/>
  <c r="CV40" i="274"/>
  <c r="CE36" i="274"/>
  <c r="CV36" i="274"/>
  <c r="CE32" i="274"/>
  <c r="CV32" i="274"/>
  <c r="CE28" i="274"/>
  <c r="CV28" i="274"/>
  <c r="CE24" i="274"/>
  <c r="CV24" i="274"/>
  <c r="CE20" i="274"/>
  <c r="CV20" i="274"/>
  <c r="CE16" i="274"/>
  <c r="CV16" i="274"/>
  <c r="CE14" i="274"/>
  <c r="CV14" i="274"/>
  <c r="CE12" i="274"/>
  <c r="CV12" i="274"/>
  <c r="CE10" i="274"/>
  <c r="CV10" i="274"/>
  <c r="CE8" i="274"/>
  <c r="CV8" i="274"/>
  <c r="CE37" i="274"/>
  <c r="CV37" i="274"/>
  <c r="CE33" i="274"/>
  <c r="CV33" i="274"/>
  <c r="CE29" i="274"/>
  <c r="CV29" i="274"/>
  <c r="CE25" i="274"/>
  <c r="CV25" i="274"/>
  <c r="CE21" i="274"/>
  <c r="CV21" i="274"/>
  <c r="CE17" i="274"/>
  <c r="CV17" i="274"/>
  <c r="AG6" i="274"/>
  <c r="CE38" i="274"/>
  <c r="CV38" i="274"/>
  <c r="CE34" i="274"/>
  <c r="CV34" i="274"/>
  <c r="CE30" i="274"/>
  <c r="CV30" i="274"/>
  <c r="CE26" i="274"/>
  <c r="CV26" i="274"/>
  <c r="CE22" i="274"/>
  <c r="CV22" i="274"/>
  <c r="CE18" i="274"/>
  <c r="CV18" i="274"/>
  <c r="CE13" i="274"/>
  <c r="CV13" i="274"/>
  <c r="CE11" i="274"/>
  <c r="CV11" i="274"/>
  <c r="CE9" i="274"/>
  <c r="CV9" i="274"/>
  <c r="AW6" i="274"/>
  <c r="CE35" i="274"/>
  <c r="CV35" i="274"/>
  <c r="CE31" i="274"/>
  <c r="CV31" i="274"/>
  <c r="CE27" i="274"/>
  <c r="CV27" i="274"/>
  <c r="CE23" i="274"/>
  <c r="CV23" i="274"/>
  <c r="CE19" i="274"/>
  <c r="CV19" i="274"/>
  <c r="CE15" i="274"/>
  <c r="CV15" i="274"/>
  <c r="BO6" i="274"/>
  <c r="AG104" i="274"/>
  <c r="CR6" i="274"/>
  <c r="CA6" i="274"/>
  <c r="CA59" i="274"/>
  <c r="CR59" i="274"/>
  <c r="CA57" i="274"/>
  <c r="CR57" i="274"/>
  <c r="CA55" i="274"/>
  <c r="CR55" i="274"/>
  <c r="CA53" i="274"/>
  <c r="CR53" i="274"/>
  <c r="CA51" i="274"/>
  <c r="CR51" i="274"/>
  <c r="CA49" i="274"/>
  <c r="CR49" i="274"/>
  <c r="CA47" i="274"/>
  <c r="CR47" i="274"/>
  <c r="CA45" i="274"/>
  <c r="CR45" i="274"/>
  <c r="CA43" i="274"/>
  <c r="CR43" i="274"/>
  <c r="CA41" i="274"/>
  <c r="CR41" i="274"/>
  <c r="CA39" i="274"/>
  <c r="CR39" i="274"/>
  <c r="CA60" i="274"/>
  <c r="CR60" i="274"/>
  <c r="CA58" i="274"/>
  <c r="CR58" i="274"/>
  <c r="CA56" i="274"/>
  <c r="CR56" i="274"/>
  <c r="CA54" i="274"/>
  <c r="CR54" i="274"/>
  <c r="CA52" i="274"/>
  <c r="CR52" i="274"/>
  <c r="CA50" i="274"/>
  <c r="CR50" i="274"/>
  <c r="CA48" i="274"/>
  <c r="CR48" i="274"/>
  <c r="CA46" i="274"/>
  <c r="CR46" i="274"/>
  <c r="CA44" i="274"/>
  <c r="CR44" i="274"/>
  <c r="CA42" i="274"/>
  <c r="CR42" i="274"/>
  <c r="CA40" i="274"/>
  <c r="CR40" i="274"/>
  <c r="CA38" i="274"/>
  <c r="CR38" i="274"/>
  <c r="CA34" i="274"/>
  <c r="CR34" i="274"/>
  <c r="CA30" i="274"/>
  <c r="CR30" i="274"/>
  <c r="CA26" i="274"/>
  <c r="CR26" i="274"/>
  <c r="CA22" i="274"/>
  <c r="CR22" i="274"/>
  <c r="CA18" i="274"/>
  <c r="CR18" i="274"/>
  <c r="CA14" i="274"/>
  <c r="CR14" i="274"/>
  <c r="CA12" i="274"/>
  <c r="CR12" i="274"/>
  <c r="CA10" i="274"/>
  <c r="CR10" i="274"/>
  <c r="CA8" i="274"/>
  <c r="CR8" i="274"/>
  <c r="CA35" i="274"/>
  <c r="CR35" i="274"/>
  <c r="CA31" i="274"/>
  <c r="CR31" i="274"/>
  <c r="CA27" i="274"/>
  <c r="CR27" i="274"/>
  <c r="CA23" i="274"/>
  <c r="CR23" i="274"/>
  <c r="CA19" i="274"/>
  <c r="CR19" i="274"/>
  <c r="CA15" i="274"/>
  <c r="CR15" i="274"/>
  <c r="AC6" i="274"/>
  <c r="AC99" i="274"/>
  <c r="AS6" i="274"/>
  <c r="CA36" i="274"/>
  <c r="CR36" i="274"/>
  <c r="CA32" i="274"/>
  <c r="CR32" i="274"/>
  <c r="CA28" i="274"/>
  <c r="CR28" i="274"/>
  <c r="CA24" i="274"/>
  <c r="CR24" i="274"/>
  <c r="CA20" i="274"/>
  <c r="CR20" i="274"/>
  <c r="CA16" i="274"/>
  <c r="CR16" i="274"/>
  <c r="CA13" i="274"/>
  <c r="CR13" i="274"/>
  <c r="CA11" i="274"/>
  <c r="CR11" i="274"/>
  <c r="CA9" i="274"/>
  <c r="CR9" i="274"/>
  <c r="CA37" i="274"/>
  <c r="CR37" i="274"/>
  <c r="CA33" i="274"/>
  <c r="CR33" i="274"/>
  <c r="CA29" i="274"/>
  <c r="CR29" i="274"/>
  <c r="CA25" i="274"/>
  <c r="CR25" i="274"/>
  <c r="CA21" i="274"/>
  <c r="CR21" i="274"/>
  <c r="CA17" i="274"/>
  <c r="CR17" i="274"/>
  <c r="BK6" i="274"/>
  <c r="AC104" i="274"/>
  <c r="CN6" i="274"/>
  <c r="BW6" i="274"/>
  <c r="BW59" i="274"/>
  <c r="CN59" i="274"/>
  <c r="BW57" i="274"/>
  <c r="CN57" i="274"/>
  <c r="BW55" i="274"/>
  <c r="CN55" i="274"/>
  <c r="BW53" i="274"/>
  <c r="CN53" i="274"/>
  <c r="BW51" i="274"/>
  <c r="CN51" i="274"/>
  <c r="BW49" i="274"/>
  <c r="CN49" i="274"/>
  <c r="BW47" i="274"/>
  <c r="CN47" i="274"/>
  <c r="BW45" i="274"/>
  <c r="CN45" i="274"/>
  <c r="BW43" i="274"/>
  <c r="CN43" i="274"/>
  <c r="BW41" i="274"/>
  <c r="CN41" i="274"/>
  <c r="BW60" i="274"/>
  <c r="CN60" i="274"/>
  <c r="BW58" i="274"/>
  <c r="CN58" i="274"/>
  <c r="BW56" i="274"/>
  <c r="CN56" i="274"/>
  <c r="BW54" i="274"/>
  <c r="CN54" i="274"/>
  <c r="BW52" i="274"/>
  <c r="CN52" i="274"/>
  <c r="BW50" i="274"/>
  <c r="CN50" i="274"/>
  <c r="BW48" i="274"/>
  <c r="CN48" i="274"/>
  <c r="BW46" i="274"/>
  <c r="CN46" i="274"/>
  <c r="BW44" i="274"/>
  <c r="CN44" i="274"/>
  <c r="BW42" i="274"/>
  <c r="CN42" i="274"/>
  <c r="BW40" i="274"/>
  <c r="CN40" i="274"/>
  <c r="BW36" i="274"/>
  <c r="CN36" i="274"/>
  <c r="BW32" i="274"/>
  <c r="CN32" i="274"/>
  <c r="BW28" i="274"/>
  <c r="CN28" i="274"/>
  <c r="BW24" i="274"/>
  <c r="CN24" i="274"/>
  <c r="BW20" i="274"/>
  <c r="CN20" i="274"/>
  <c r="BW16" i="274"/>
  <c r="CN16" i="274"/>
  <c r="BW14" i="274"/>
  <c r="CN14" i="274"/>
  <c r="BW12" i="274"/>
  <c r="CN12" i="274"/>
  <c r="BW10" i="274"/>
  <c r="CN10" i="274"/>
  <c r="BW8" i="274"/>
  <c r="CN8" i="274"/>
  <c r="BW37" i="274"/>
  <c r="CN37" i="274"/>
  <c r="BW33" i="274"/>
  <c r="CN33" i="274"/>
  <c r="BW29" i="274"/>
  <c r="CN29" i="274"/>
  <c r="BW25" i="274"/>
  <c r="CN25" i="274"/>
  <c r="BW21" i="274"/>
  <c r="CN21" i="274"/>
  <c r="BW17" i="274"/>
  <c r="CN17" i="274"/>
  <c r="Y6" i="274"/>
  <c r="BW38" i="274"/>
  <c r="CN38" i="274"/>
  <c r="BW34" i="274"/>
  <c r="CN34" i="274"/>
  <c r="BW30" i="274"/>
  <c r="CN30" i="274"/>
  <c r="BW26" i="274"/>
  <c r="CN26" i="274"/>
  <c r="BW22" i="274"/>
  <c r="CN22" i="274"/>
  <c r="BW18" i="274"/>
  <c r="CN18" i="274"/>
  <c r="BW13" i="274"/>
  <c r="CN13" i="274"/>
  <c r="BW11" i="274"/>
  <c r="CN11" i="274"/>
  <c r="BW9" i="274"/>
  <c r="CN9" i="274"/>
  <c r="AO6" i="274"/>
  <c r="BW39" i="274"/>
  <c r="CN39" i="274"/>
  <c r="BW35" i="274"/>
  <c r="CN35" i="274"/>
  <c r="BW31" i="274"/>
  <c r="CN31" i="274"/>
  <c r="BW27" i="274"/>
  <c r="CN27" i="274"/>
  <c r="BW23" i="274"/>
  <c r="CN23" i="274"/>
  <c r="BW19" i="274"/>
  <c r="CN19" i="274"/>
  <c r="BW15" i="274"/>
  <c r="CN15" i="274"/>
  <c r="BG6" i="274"/>
  <c r="Y104" i="274"/>
  <c r="CJ6" i="274"/>
  <c r="BS6" i="274"/>
  <c r="BS59" i="274"/>
  <c r="CJ59" i="274"/>
  <c r="BS57" i="274"/>
  <c r="CJ57" i="274"/>
  <c r="BS55" i="274"/>
  <c r="CJ55" i="274"/>
  <c r="BS53" i="274"/>
  <c r="CJ53" i="274"/>
  <c r="BS51" i="274"/>
  <c r="CJ51" i="274"/>
  <c r="BS49" i="274"/>
  <c r="CJ49" i="274"/>
  <c r="BS47" i="274"/>
  <c r="CJ47" i="274"/>
  <c r="BS45" i="274"/>
  <c r="CJ45" i="274"/>
  <c r="BS43" i="274"/>
  <c r="CJ43" i="274"/>
  <c r="BS41" i="274"/>
  <c r="CJ41" i="274"/>
  <c r="BS60" i="274"/>
  <c r="CJ60" i="274"/>
  <c r="BS58" i="274"/>
  <c r="CJ58" i="274"/>
  <c r="BS56" i="274"/>
  <c r="CJ56" i="274"/>
  <c r="BS54" i="274"/>
  <c r="CJ54" i="274"/>
  <c r="BS52" i="274"/>
  <c r="CJ52" i="274"/>
  <c r="BS50" i="274"/>
  <c r="CJ50" i="274"/>
  <c r="BS48" i="274"/>
  <c r="CJ48" i="274"/>
  <c r="BS46" i="274"/>
  <c r="CJ46" i="274"/>
  <c r="BS44" i="274"/>
  <c r="CJ44" i="274"/>
  <c r="BS42" i="274"/>
  <c r="CJ42" i="274"/>
  <c r="BS40" i="274"/>
  <c r="CJ40" i="274"/>
  <c r="BS38" i="274"/>
  <c r="CJ38" i="274"/>
  <c r="BS34" i="274"/>
  <c r="CJ34" i="274"/>
  <c r="BS30" i="274"/>
  <c r="CJ30" i="274"/>
  <c r="BS26" i="274"/>
  <c r="CJ26" i="274"/>
  <c r="BS22" i="274"/>
  <c r="CJ22" i="274"/>
  <c r="BS18" i="274"/>
  <c r="CJ18" i="274"/>
  <c r="BS14" i="274"/>
  <c r="CJ14" i="274"/>
  <c r="BS12" i="274"/>
  <c r="CJ12" i="274"/>
  <c r="BS10" i="274"/>
  <c r="CJ10" i="274"/>
  <c r="BS8" i="274"/>
  <c r="CJ8" i="274"/>
  <c r="BS39" i="274"/>
  <c r="CJ39" i="274"/>
  <c r="BS35" i="274"/>
  <c r="CJ35" i="274"/>
  <c r="BS31" i="274"/>
  <c r="CJ31" i="274"/>
  <c r="BS27" i="274"/>
  <c r="CJ27" i="274"/>
  <c r="BS23" i="274"/>
  <c r="CJ23" i="274"/>
  <c r="BS19" i="274"/>
  <c r="CJ19" i="274"/>
  <c r="U6" i="274"/>
  <c r="BS36" i="274"/>
  <c r="CJ36" i="274"/>
  <c r="BS32" i="274"/>
  <c r="CJ32" i="274"/>
  <c r="BS28" i="274"/>
  <c r="CJ28" i="274"/>
  <c r="BS24" i="274"/>
  <c r="CJ24" i="274"/>
  <c r="BS20" i="274"/>
  <c r="CJ20" i="274"/>
  <c r="BS16" i="274"/>
  <c r="CJ16" i="274"/>
  <c r="BS15" i="274"/>
  <c r="CJ15" i="274"/>
  <c r="BS13" i="274"/>
  <c r="CJ13" i="274"/>
  <c r="BS11" i="274"/>
  <c r="CJ11" i="274"/>
  <c r="BS9" i="274"/>
  <c r="CJ9" i="274"/>
  <c r="AK6" i="274"/>
  <c r="BS37" i="274"/>
  <c r="CJ37" i="274"/>
  <c r="BS33" i="274"/>
  <c r="CJ33" i="274"/>
  <c r="BS29" i="274"/>
  <c r="CJ29" i="274"/>
  <c r="BS25" i="274"/>
  <c r="CJ25" i="274"/>
  <c r="BS21" i="274"/>
  <c r="CJ21" i="274"/>
  <c r="BS17" i="274"/>
  <c r="CJ17" i="274"/>
  <c r="BC6" i="274"/>
  <c r="U104" i="274"/>
  <c r="CV6" i="273"/>
  <c r="CE60" i="273"/>
  <c r="CV60" i="273"/>
  <c r="CE58" i="273"/>
  <c r="CV58" i="273"/>
  <c r="CE56" i="273"/>
  <c r="CV56" i="273"/>
  <c r="CE54" i="273"/>
  <c r="CV54" i="273"/>
  <c r="CE52" i="273"/>
  <c r="CV52" i="273"/>
  <c r="CE50" i="273"/>
  <c r="CV50" i="273"/>
  <c r="CE48" i="273"/>
  <c r="CV48" i="273"/>
  <c r="CE46" i="273"/>
  <c r="CV46" i="273"/>
  <c r="CE44" i="273"/>
  <c r="CV44" i="273"/>
  <c r="CE42" i="273"/>
  <c r="CV42" i="273"/>
  <c r="CE40" i="273"/>
  <c r="CV40" i="273"/>
  <c r="CE38" i="273"/>
  <c r="CV38" i="273"/>
  <c r="CE6" i="273"/>
  <c r="CE59" i="273"/>
  <c r="CV59" i="273"/>
  <c r="CE57" i="273"/>
  <c r="CV57" i="273"/>
  <c r="CE55" i="273"/>
  <c r="CV55" i="273"/>
  <c r="CE53" i="273"/>
  <c r="CV53" i="273"/>
  <c r="CE51" i="273"/>
  <c r="CV51" i="273"/>
  <c r="CE49" i="273"/>
  <c r="CV49" i="273"/>
  <c r="CE47" i="273"/>
  <c r="CV47" i="273"/>
  <c r="CE45" i="273"/>
  <c r="CV45" i="273"/>
  <c r="CE43" i="273"/>
  <c r="CV43" i="273"/>
  <c r="CE41" i="273"/>
  <c r="CV41" i="273"/>
  <c r="CE39" i="273"/>
  <c r="CV39" i="273"/>
  <c r="CE37" i="273"/>
  <c r="CV37" i="273"/>
  <c r="CE35" i="273"/>
  <c r="CV35" i="273"/>
  <c r="CE33" i="273"/>
  <c r="CV33" i="273"/>
  <c r="CE31" i="273"/>
  <c r="CV31" i="273"/>
  <c r="CE29" i="273"/>
  <c r="CV29" i="273"/>
  <c r="CE27" i="273"/>
  <c r="CV27" i="273"/>
  <c r="CE25" i="273"/>
  <c r="CV25" i="273"/>
  <c r="CE23" i="273"/>
  <c r="CV23" i="273"/>
  <c r="CE21" i="273"/>
  <c r="CV21" i="273"/>
  <c r="CE19" i="273"/>
  <c r="CV19" i="273"/>
  <c r="CE17" i="273"/>
  <c r="CV17" i="273"/>
  <c r="CE15" i="273"/>
  <c r="CV15" i="273"/>
  <c r="CE34" i="273"/>
  <c r="CV34" i="273"/>
  <c r="CE30" i="273"/>
  <c r="CV30" i="273"/>
  <c r="CE26" i="273"/>
  <c r="CV26" i="273"/>
  <c r="CE22" i="273"/>
  <c r="CV22" i="273"/>
  <c r="CE18" i="273"/>
  <c r="CV18" i="273"/>
  <c r="CE14" i="273"/>
  <c r="CV14" i="273"/>
  <c r="CE12" i="273"/>
  <c r="CV12" i="273"/>
  <c r="CE10" i="273"/>
  <c r="CV10" i="273"/>
  <c r="CE8" i="273"/>
  <c r="CV8" i="273"/>
  <c r="AG6" i="273"/>
  <c r="BO6" i="273"/>
  <c r="AG104" i="273"/>
  <c r="CE36" i="273"/>
  <c r="CV36" i="273"/>
  <c r="CE32" i="273"/>
  <c r="CV32" i="273"/>
  <c r="CE28" i="273"/>
  <c r="CV28" i="273"/>
  <c r="CE24" i="273"/>
  <c r="CV24" i="273"/>
  <c r="CE20" i="273"/>
  <c r="CV20" i="273"/>
  <c r="CE16" i="273"/>
  <c r="CV16" i="273"/>
  <c r="CE13" i="273"/>
  <c r="CV13" i="273"/>
  <c r="CE11" i="273"/>
  <c r="CV11" i="273"/>
  <c r="CE9" i="273"/>
  <c r="CV9" i="273"/>
  <c r="AW6" i="273"/>
  <c r="CN6" i="273"/>
  <c r="BW60" i="273"/>
  <c r="CN60" i="273"/>
  <c r="BW58" i="273"/>
  <c r="CN58" i="273"/>
  <c r="BW56" i="273"/>
  <c r="CN56" i="273"/>
  <c r="BW54" i="273"/>
  <c r="CN54" i="273"/>
  <c r="BW52" i="273"/>
  <c r="CN52" i="273"/>
  <c r="BW50" i="273"/>
  <c r="CN50" i="273"/>
  <c r="BW48" i="273"/>
  <c r="CN48" i="273"/>
  <c r="BW46" i="273"/>
  <c r="CN46" i="273"/>
  <c r="BW44" i="273"/>
  <c r="CN44" i="273"/>
  <c r="BW42" i="273"/>
  <c r="CN42" i="273"/>
  <c r="BW40" i="273"/>
  <c r="CN40" i="273"/>
  <c r="BW6" i="273"/>
  <c r="BW59" i="273"/>
  <c r="CN59" i="273"/>
  <c r="BW57" i="273"/>
  <c r="CN57" i="273"/>
  <c r="BW55" i="273"/>
  <c r="CN55" i="273"/>
  <c r="BW53" i="273"/>
  <c r="CN53" i="273"/>
  <c r="BW51" i="273"/>
  <c r="CN51" i="273"/>
  <c r="BW49" i="273"/>
  <c r="CN49" i="273"/>
  <c r="BW47" i="273"/>
  <c r="CN47" i="273"/>
  <c r="BW45" i="273"/>
  <c r="CN45" i="273"/>
  <c r="BW43" i="273"/>
  <c r="CN43" i="273"/>
  <c r="BW41" i="273"/>
  <c r="CN41" i="273"/>
  <c r="BW39" i="273"/>
  <c r="CN39" i="273"/>
  <c r="BW38" i="273"/>
  <c r="CN38" i="273"/>
  <c r="BW37" i="273"/>
  <c r="CN37" i="273"/>
  <c r="BW35" i="273"/>
  <c r="CN35" i="273"/>
  <c r="BW33" i="273"/>
  <c r="CN33" i="273"/>
  <c r="BW31" i="273"/>
  <c r="CN31" i="273"/>
  <c r="BW29" i="273"/>
  <c r="CN29" i="273"/>
  <c r="BW27" i="273"/>
  <c r="CN27" i="273"/>
  <c r="BW25" i="273"/>
  <c r="CN25" i="273"/>
  <c r="BW23" i="273"/>
  <c r="CN23" i="273"/>
  <c r="BW21" i="273"/>
  <c r="CN21" i="273"/>
  <c r="BW19" i="273"/>
  <c r="CN19" i="273"/>
  <c r="BW17" i="273"/>
  <c r="CN17" i="273"/>
  <c r="BW15" i="273"/>
  <c r="CN15" i="273"/>
  <c r="BW34" i="273"/>
  <c r="CN34" i="273"/>
  <c r="BW30" i="273"/>
  <c r="CN30" i="273"/>
  <c r="BW26" i="273"/>
  <c r="CN26" i="273"/>
  <c r="BW22" i="273"/>
  <c r="CN22" i="273"/>
  <c r="BW18" i="273"/>
  <c r="CN18" i="273"/>
  <c r="BW14" i="273"/>
  <c r="CN14" i="273"/>
  <c r="BW12" i="273"/>
  <c r="CN12" i="273"/>
  <c r="BW10" i="273"/>
  <c r="CN10" i="273"/>
  <c r="BW8" i="273"/>
  <c r="CN8" i="273"/>
  <c r="Y6" i="273"/>
  <c r="Y99" i="273"/>
  <c r="BG6" i="273"/>
  <c r="Y104" i="273"/>
  <c r="BW36" i="273"/>
  <c r="CN36" i="273"/>
  <c r="BW32" i="273"/>
  <c r="CN32" i="273"/>
  <c r="BW28" i="273"/>
  <c r="CN28" i="273"/>
  <c r="BW24" i="273"/>
  <c r="CN24" i="273"/>
  <c r="BW20" i="273"/>
  <c r="CN20" i="273"/>
  <c r="BW16" i="273"/>
  <c r="CN16" i="273"/>
  <c r="BW13" i="273"/>
  <c r="CN13" i="273"/>
  <c r="BW11" i="273"/>
  <c r="CN11" i="273"/>
  <c r="BW9" i="273"/>
  <c r="CN9" i="273"/>
  <c r="AO6" i="273"/>
  <c r="BZ59" i="273"/>
  <c r="CQ59" i="273"/>
  <c r="BZ57" i="273"/>
  <c r="CQ57" i="273"/>
  <c r="BZ55" i="273"/>
  <c r="CQ55" i="273"/>
  <c r="BZ53" i="273"/>
  <c r="CQ53" i="273"/>
  <c r="BZ51" i="273"/>
  <c r="CQ51" i="273"/>
  <c r="BZ49" i="273"/>
  <c r="CQ49" i="273"/>
  <c r="BZ47" i="273"/>
  <c r="CQ47" i="273"/>
  <c r="BZ45" i="273"/>
  <c r="CQ45" i="273"/>
  <c r="BZ43" i="273"/>
  <c r="CQ43" i="273"/>
  <c r="BZ41" i="273"/>
  <c r="CQ41" i="273"/>
  <c r="BZ39" i="273"/>
  <c r="CQ39" i="273"/>
  <c r="BZ6" i="273"/>
  <c r="BZ60" i="273"/>
  <c r="CQ60" i="273"/>
  <c r="BZ58" i="273"/>
  <c r="CQ58" i="273"/>
  <c r="BZ56" i="273"/>
  <c r="CQ56" i="273"/>
  <c r="BZ54" i="273"/>
  <c r="CQ54" i="273"/>
  <c r="BZ52" i="273"/>
  <c r="CQ52" i="273"/>
  <c r="BZ50" i="273"/>
  <c r="CQ50" i="273"/>
  <c r="BZ48" i="273"/>
  <c r="CQ48" i="273"/>
  <c r="BZ46" i="273"/>
  <c r="CQ46" i="273"/>
  <c r="BZ44" i="273"/>
  <c r="CQ44" i="273"/>
  <c r="BZ42" i="273"/>
  <c r="CQ42" i="273"/>
  <c r="BZ40" i="273"/>
  <c r="CQ40" i="273"/>
  <c r="CQ6" i="273"/>
  <c r="BZ37" i="273"/>
  <c r="CQ37" i="273"/>
  <c r="BZ38" i="273"/>
  <c r="CQ38" i="273"/>
  <c r="BZ36" i="273"/>
  <c r="CQ36" i="273"/>
  <c r="BZ34" i="273"/>
  <c r="CQ34" i="273"/>
  <c r="BZ32" i="273"/>
  <c r="CQ32" i="273"/>
  <c r="BZ30" i="273"/>
  <c r="CQ30" i="273"/>
  <c r="BZ28" i="273"/>
  <c r="CQ28" i="273"/>
  <c r="BZ26" i="273"/>
  <c r="CQ26" i="273"/>
  <c r="BZ24" i="273"/>
  <c r="CQ24" i="273"/>
  <c r="BZ22" i="273"/>
  <c r="CQ22" i="273"/>
  <c r="BZ20" i="273"/>
  <c r="CQ20" i="273"/>
  <c r="BZ18" i="273"/>
  <c r="CQ18" i="273"/>
  <c r="BZ16" i="273"/>
  <c r="CQ16" i="273"/>
  <c r="BZ14" i="273"/>
  <c r="CQ14" i="273"/>
  <c r="BZ35" i="273"/>
  <c r="CQ35" i="273"/>
  <c r="BZ31" i="273"/>
  <c r="CQ31" i="273"/>
  <c r="BZ27" i="273"/>
  <c r="CQ27" i="273"/>
  <c r="BZ23" i="273"/>
  <c r="CQ23" i="273"/>
  <c r="BZ19" i="273"/>
  <c r="CQ19" i="273"/>
  <c r="BZ15" i="273"/>
  <c r="CQ15" i="273"/>
  <c r="BZ13" i="273"/>
  <c r="CQ13" i="273"/>
  <c r="BZ11" i="273"/>
  <c r="CQ11" i="273"/>
  <c r="BZ9" i="273"/>
  <c r="CQ9" i="273"/>
  <c r="AB6" i="273"/>
  <c r="BZ33" i="273"/>
  <c r="CQ33" i="273"/>
  <c r="BZ29" i="273"/>
  <c r="CQ29" i="273"/>
  <c r="BZ25" i="273"/>
  <c r="CQ25" i="273"/>
  <c r="BZ21" i="273"/>
  <c r="CQ21" i="273"/>
  <c r="BZ17" i="273"/>
  <c r="CQ17" i="273"/>
  <c r="BZ12" i="273"/>
  <c r="CQ12" i="273"/>
  <c r="BZ10" i="273"/>
  <c r="CQ10" i="273"/>
  <c r="BZ8" i="273"/>
  <c r="CQ8" i="273"/>
  <c r="AR6" i="273"/>
  <c r="BJ6" i="273"/>
  <c r="AB104" i="273"/>
  <c r="BR59" i="273"/>
  <c r="CI59" i="273"/>
  <c r="BR57" i="273"/>
  <c r="CI57" i="273"/>
  <c r="BR55" i="273"/>
  <c r="CI55" i="273"/>
  <c r="BR53" i="273"/>
  <c r="CI53" i="273"/>
  <c r="BR51" i="273"/>
  <c r="CI51" i="273"/>
  <c r="BR49" i="273"/>
  <c r="CI49" i="273"/>
  <c r="BR47" i="273"/>
  <c r="CI47" i="273"/>
  <c r="BR45" i="273"/>
  <c r="CI45" i="273"/>
  <c r="BR43" i="273"/>
  <c r="CI43" i="273"/>
  <c r="BR41" i="273"/>
  <c r="CI41" i="273"/>
  <c r="BR39" i="273"/>
  <c r="CI39" i="273"/>
  <c r="CI6" i="273"/>
  <c r="BR60" i="273"/>
  <c r="CI60" i="273"/>
  <c r="BR58" i="273"/>
  <c r="CI58" i="273"/>
  <c r="BR56" i="273"/>
  <c r="CI56" i="273"/>
  <c r="BR54" i="273"/>
  <c r="CI54" i="273"/>
  <c r="BR52" i="273"/>
  <c r="CI52" i="273"/>
  <c r="BR50" i="273"/>
  <c r="CI50" i="273"/>
  <c r="BR48" i="273"/>
  <c r="CI48" i="273"/>
  <c r="BR46" i="273"/>
  <c r="CI46" i="273"/>
  <c r="BR44" i="273"/>
  <c r="CI44" i="273"/>
  <c r="BR42" i="273"/>
  <c r="CI42" i="273"/>
  <c r="BR40" i="273"/>
  <c r="CI40" i="273"/>
  <c r="BR6" i="273"/>
  <c r="BR38" i="273"/>
  <c r="CI38" i="273"/>
  <c r="BR36" i="273"/>
  <c r="CI36" i="273"/>
  <c r="BR34" i="273"/>
  <c r="CI34" i="273"/>
  <c r="BR32" i="273"/>
  <c r="CI32" i="273"/>
  <c r="BR30" i="273"/>
  <c r="CI30" i="273"/>
  <c r="BR28" i="273"/>
  <c r="CI28" i="273"/>
  <c r="BR26" i="273"/>
  <c r="CI26" i="273"/>
  <c r="BR24" i="273"/>
  <c r="CI24" i="273"/>
  <c r="BR22" i="273"/>
  <c r="CI22" i="273"/>
  <c r="BR20" i="273"/>
  <c r="CI20" i="273"/>
  <c r="BR18" i="273"/>
  <c r="CI18" i="273"/>
  <c r="BR16" i="273"/>
  <c r="CI16" i="273"/>
  <c r="BR35" i="273"/>
  <c r="CI35" i="273"/>
  <c r="BR31" i="273"/>
  <c r="CI31" i="273"/>
  <c r="BR27" i="273"/>
  <c r="CI27" i="273"/>
  <c r="BR23" i="273"/>
  <c r="CI23" i="273"/>
  <c r="BR19" i="273"/>
  <c r="CI19" i="273"/>
  <c r="BR15" i="273"/>
  <c r="CI15" i="273"/>
  <c r="BR13" i="273"/>
  <c r="CI13" i="273"/>
  <c r="BR11" i="273"/>
  <c r="CI11" i="273"/>
  <c r="BR9" i="273"/>
  <c r="CI9" i="273"/>
  <c r="BR37" i="273"/>
  <c r="CI37" i="273"/>
  <c r="BR33" i="273"/>
  <c r="CI33" i="273"/>
  <c r="BR29" i="273"/>
  <c r="CI29" i="273"/>
  <c r="BR25" i="273"/>
  <c r="CI25" i="273"/>
  <c r="BR21" i="273"/>
  <c r="CI21" i="273"/>
  <c r="BR17" i="273"/>
  <c r="CI17" i="273"/>
  <c r="BR14" i="273"/>
  <c r="CI14" i="273"/>
  <c r="BR12" i="273"/>
  <c r="CI12" i="273"/>
  <c r="BR10" i="273"/>
  <c r="CI10" i="273"/>
  <c r="BR8" i="273"/>
  <c r="CI8" i="273"/>
  <c r="BB6" i="273"/>
  <c r="T104" i="273"/>
  <c r="CC6" i="273"/>
  <c r="CC59" i="273"/>
  <c r="CT59" i="273"/>
  <c r="CC57" i="273"/>
  <c r="CT57" i="273"/>
  <c r="CC55" i="273"/>
  <c r="CT55" i="273"/>
  <c r="CC53" i="273"/>
  <c r="CT53" i="273"/>
  <c r="CC51" i="273"/>
  <c r="CT51" i="273"/>
  <c r="CC49" i="273"/>
  <c r="CT49" i="273"/>
  <c r="CC47" i="273"/>
  <c r="CT47" i="273"/>
  <c r="CC45" i="273"/>
  <c r="CT45" i="273"/>
  <c r="CC43" i="273"/>
  <c r="CT43" i="273"/>
  <c r="CC41" i="273"/>
  <c r="CT41" i="273"/>
  <c r="CC39" i="273"/>
  <c r="CT39" i="273"/>
  <c r="CT6" i="273"/>
  <c r="CC60" i="273"/>
  <c r="CT60" i="273"/>
  <c r="CC58" i="273"/>
  <c r="CT58" i="273"/>
  <c r="CC56" i="273"/>
  <c r="CT56" i="273"/>
  <c r="CC54" i="273"/>
  <c r="CT54" i="273"/>
  <c r="CC52" i="273"/>
  <c r="CT52" i="273"/>
  <c r="CC50" i="273"/>
  <c r="CT50" i="273"/>
  <c r="CC48" i="273"/>
  <c r="CT48" i="273"/>
  <c r="CC46" i="273"/>
  <c r="CT46" i="273"/>
  <c r="CC44" i="273"/>
  <c r="CT44" i="273"/>
  <c r="CC42" i="273"/>
  <c r="CT42" i="273"/>
  <c r="CC40" i="273"/>
  <c r="CT40" i="273"/>
  <c r="CC38" i="273"/>
  <c r="CT38" i="273"/>
  <c r="CC37" i="273"/>
  <c r="CT37" i="273"/>
  <c r="CC36" i="273"/>
  <c r="CT36" i="273"/>
  <c r="CC34" i="273"/>
  <c r="CT34" i="273"/>
  <c r="CC32" i="273"/>
  <c r="CT32" i="273"/>
  <c r="CC30" i="273"/>
  <c r="CT30" i="273"/>
  <c r="CC28" i="273"/>
  <c r="CT28" i="273"/>
  <c r="CC26" i="273"/>
  <c r="CT26" i="273"/>
  <c r="CC24" i="273"/>
  <c r="CT24" i="273"/>
  <c r="CC22" i="273"/>
  <c r="CT22" i="273"/>
  <c r="CC20" i="273"/>
  <c r="CT20" i="273"/>
  <c r="CC18" i="273"/>
  <c r="CT18" i="273"/>
  <c r="CC16" i="273"/>
  <c r="CT16" i="273"/>
  <c r="CC14" i="273"/>
  <c r="CT14" i="273"/>
  <c r="BM6" i="273"/>
  <c r="AE104" i="273"/>
  <c r="CC33" i="273"/>
  <c r="CT33" i="273"/>
  <c r="CC29" i="273"/>
  <c r="CT29" i="273"/>
  <c r="CC25" i="273"/>
  <c r="CT25" i="273"/>
  <c r="CC21" i="273"/>
  <c r="CT21" i="273"/>
  <c r="CC17" i="273"/>
  <c r="CT17" i="273"/>
  <c r="CC13" i="273"/>
  <c r="CT13" i="273"/>
  <c r="CC11" i="273"/>
  <c r="CT11" i="273"/>
  <c r="CC9" i="273"/>
  <c r="CT9" i="273"/>
  <c r="AU6" i="273"/>
  <c r="CC35" i="273"/>
  <c r="CT35" i="273"/>
  <c r="CC31" i="273"/>
  <c r="CT31" i="273"/>
  <c r="CC27" i="273"/>
  <c r="CT27" i="273"/>
  <c r="CC23" i="273"/>
  <c r="CT23" i="273"/>
  <c r="CC19" i="273"/>
  <c r="CT19" i="273"/>
  <c r="CC15" i="273"/>
  <c r="CT15" i="273"/>
  <c r="CC12" i="273"/>
  <c r="CT12" i="273"/>
  <c r="CC10" i="273"/>
  <c r="CT10" i="273"/>
  <c r="CC8" i="273"/>
  <c r="CT8" i="273"/>
  <c r="AE6" i="273"/>
  <c r="BY6" i="273"/>
  <c r="BY59" i="273"/>
  <c r="CP59" i="273"/>
  <c r="BY57" i="273"/>
  <c r="CP57" i="273"/>
  <c r="BY55" i="273"/>
  <c r="CP55" i="273"/>
  <c r="BY53" i="273"/>
  <c r="CP53" i="273"/>
  <c r="BY51" i="273"/>
  <c r="CP51" i="273"/>
  <c r="BY49" i="273"/>
  <c r="CP49" i="273"/>
  <c r="BY47" i="273"/>
  <c r="CP47" i="273"/>
  <c r="BY45" i="273"/>
  <c r="CP45" i="273"/>
  <c r="BY43" i="273"/>
  <c r="CP43" i="273"/>
  <c r="BY41" i="273"/>
  <c r="CP41" i="273"/>
  <c r="BY39" i="273"/>
  <c r="CP39" i="273"/>
  <c r="CP6" i="273"/>
  <c r="BY60" i="273"/>
  <c r="CP60" i="273"/>
  <c r="BY58" i="273"/>
  <c r="CP58" i="273"/>
  <c r="BY56" i="273"/>
  <c r="CP56" i="273"/>
  <c r="BY54" i="273"/>
  <c r="CP54" i="273"/>
  <c r="BY52" i="273"/>
  <c r="CP52" i="273"/>
  <c r="BY50" i="273"/>
  <c r="CP50" i="273"/>
  <c r="BY48" i="273"/>
  <c r="CP48" i="273"/>
  <c r="BY46" i="273"/>
  <c r="CP46" i="273"/>
  <c r="BY44" i="273"/>
  <c r="CP44" i="273"/>
  <c r="BY42" i="273"/>
  <c r="CP42" i="273"/>
  <c r="BY40" i="273"/>
  <c r="CP40" i="273"/>
  <c r="BY37" i="273"/>
  <c r="CP37" i="273"/>
  <c r="BY38" i="273"/>
  <c r="CP38" i="273"/>
  <c r="BY36" i="273"/>
  <c r="CP36" i="273"/>
  <c r="BY34" i="273"/>
  <c r="CP34" i="273"/>
  <c r="BY32" i="273"/>
  <c r="CP32" i="273"/>
  <c r="BY30" i="273"/>
  <c r="CP30" i="273"/>
  <c r="BY28" i="273"/>
  <c r="CP28" i="273"/>
  <c r="BY26" i="273"/>
  <c r="CP26" i="273"/>
  <c r="BY24" i="273"/>
  <c r="CP24" i="273"/>
  <c r="BY22" i="273"/>
  <c r="CP22" i="273"/>
  <c r="BY20" i="273"/>
  <c r="CP20" i="273"/>
  <c r="BY18" i="273"/>
  <c r="CP18" i="273"/>
  <c r="BY16" i="273"/>
  <c r="CP16" i="273"/>
  <c r="BY14" i="273"/>
  <c r="CP14" i="273"/>
  <c r="BI6" i="273"/>
  <c r="AA104" i="273"/>
  <c r="BY35" i="273"/>
  <c r="CP35" i="273"/>
  <c r="BY31" i="273"/>
  <c r="CP31" i="273"/>
  <c r="BY27" i="273"/>
  <c r="CP27" i="273"/>
  <c r="BY23" i="273"/>
  <c r="CP23" i="273"/>
  <c r="BY19" i="273"/>
  <c r="CP19" i="273"/>
  <c r="BY15" i="273"/>
  <c r="CP15" i="273"/>
  <c r="BY13" i="273"/>
  <c r="CP13" i="273"/>
  <c r="BY11" i="273"/>
  <c r="CP11" i="273"/>
  <c r="BY9" i="273"/>
  <c r="CP9" i="273"/>
  <c r="AQ6" i="273"/>
  <c r="BY33" i="273"/>
  <c r="CP33" i="273"/>
  <c r="BY29" i="273"/>
  <c r="CP29" i="273"/>
  <c r="BY25" i="273"/>
  <c r="CP25" i="273"/>
  <c r="BY21" i="273"/>
  <c r="CP21" i="273"/>
  <c r="BY17" i="273"/>
  <c r="CP17" i="273"/>
  <c r="BY12" i="273"/>
  <c r="CP12" i="273"/>
  <c r="BY10" i="273"/>
  <c r="CP10" i="273"/>
  <c r="BY8" i="273"/>
  <c r="CP8" i="273"/>
  <c r="AA6" i="273"/>
  <c r="BU6" i="273"/>
  <c r="BU59" i="273"/>
  <c r="CL59" i="273"/>
  <c r="BU57" i="273"/>
  <c r="CL57" i="273"/>
  <c r="BU55" i="273"/>
  <c r="CL55" i="273"/>
  <c r="BU53" i="273"/>
  <c r="CL53" i="273"/>
  <c r="BU51" i="273"/>
  <c r="CL51" i="273"/>
  <c r="BU49" i="273"/>
  <c r="CL49" i="273"/>
  <c r="BU47" i="273"/>
  <c r="CL47" i="273"/>
  <c r="BU45" i="273"/>
  <c r="CL45" i="273"/>
  <c r="BU43" i="273"/>
  <c r="CL43" i="273"/>
  <c r="BU41" i="273"/>
  <c r="CL41" i="273"/>
  <c r="BU39" i="273"/>
  <c r="CL39" i="273"/>
  <c r="CL6" i="273"/>
  <c r="BU60" i="273"/>
  <c r="CL60" i="273"/>
  <c r="BU58" i="273"/>
  <c r="CL58" i="273"/>
  <c r="BU56" i="273"/>
  <c r="CL56" i="273"/>
  <c r="BU54" i="273"/>
  <c r="CL54" i="273"/>
  <c r="BU52" i="273"/>
  <c r="CL52" i="273"/>
  <c r="BU50" i="273"/>
  <c r="CL50" i="273"/>
  <c r="BU48" i="273"/>
  <c r="CL48" i="273"/>
  <c r="BU46" i="273"/>
  <c r="CL46" i="273"/>
  <c r="BU44" i="273"/>
  <c r="CL44" i="273"/>
  <c r="BU42" i="273"/>
  <c r="CL42" i="273"/>
  <c r="BU40" i="273"/>
  <c r="CL40" i="273"/>
  <c r="BU38" i="273"/>
  <c r="CL38" i="273"/>
  <c r="BU36" i="273"/>
  <c r="CL36" i="273"/>
  <c r="BU34" i="273"/>
  <c r="CL34" i="273"/>
  <c r="BU32" i="273"/>
  <c r="CL32" i="273"/>
  <c r="BU30" i="273"/>
  <c r="CL30" i="273"/>
  <c r="BU28" i="273"/>
  <c r="CL28" i="273"/>
  <c r="BU26" i="273"/>
  <c r="CL26" i="273"/>
  <c r="BU24" i="273"/>
  <c r="CL24" i="273"/>
  <c r="BU22" i="273"/>
  <c r="CL22" i="273"/>
  <c r="BU20" i="273"/>
  <c r="CL20" i="273"/>
  <c r="BU18" i="273"/>
  <c r="CL18" i="273"/>
  <c r="BU16" i="273"/>
  <c r="CL16" i="273"/>
  <c r="BE6" i="273"/>
  <c r="W104" i="273"/>
  <c r="BU37" i="273"/>
  <c r="CL37" i="273"/>
  <c r="BU33" i="273"/>
  <c r="CL33" i="273"/>
  <c r="BU29" i="273"/>
  <c r="CL29" i="273"/>
  <c r="BU25" i="273"/>
  <c r="CL25" i="273"/>
  <c r="BU21" i="273"/>
  <c r="CL21" i="273"/>
  <c r="BU17" i="273"/>
  <c r="CL17" i="273"/>
  <c r="BU13" i="273"/>
  <c r="CL13" i="273"/>
  <c r="BU11" i="273"/>
  <c r="CL11" i="273"/>
  <c r="BU9" i="273"/>
  <c r="CL9" i="273"/>
  <c r="AM6" i="273"/>
  <c r="BU35" i="273"/>
  <c r="CL35" i="273"/>
  <c r="BU31" i="273"/>
  <c r="CL31" i="273"/>
  <c r="BU27" i="273"/>
  <c r="CL27" i="273"/>
  <c r="BU23" i="273"/>
  <c r="CL23" i="273"/>
  <c r="BU19" i="273"/>
  <c r="CL19" i="273"/>
  <c r="BU15" i="273"/>
  <c r="CL15" i="273"/>
  <c r="BU14" i="273"/>
  <c r="CL14" i="273"/>
  <c r="BU12" i="273"/>
  <c r="CL12" i="273"/>
  <c r="BU10" i="273"/>
  <c r="CL10" i="273"/>
  <c r="BU8" i="273"/>
  <c r="CL8" i="273"/>
  <c r="W6" i="273"/>
  <c r="CR6" i="273"/>
  <c r="CA60" i="273"/>
  <c r="CR60" i="273"/>
  <c r="CA58" i="273"/>
  <c r="CR58" i="273"/>
  <c r="CA56" i="273"/>
  <c r="CR56" i="273"/>
  <c r="CA54" i="273"/>
  <c r="CR54" i="273"/>
  <c r="CA52" i="273"/>
  <c r="CR52" i="273"/>
  <c r="CA50" i="273"/>
  <c r="CR50" i="273"/>
  <c r="CA48" i="273"/>
  <c r="CR48" i="273"/>
  <c r="CA46" i="273"/>
  <c r="CR46" i="273"/>
  <c r="CA44" i="273"/>
  <c r="CR44" i="273"/>
  <c r="CA42" i="273"/>
  <c r="CR42" i="273"/>
  <c r="CA40" i="273"/>
  <c r="CR40" i="273"/>
  <c r="CA6" i="273"/>
  <c r="CA59" i="273"/>
  <c r="CR59" i="273"/>
  <c r="CA57" i="273"/>
  <c r="CR57" i="273"/>
  <c r="CA55" i="273"/>
  <c r="CR55" i="273"/>
  <c r="CA53" i="273"/>
  <c r="CR53" i="273"/>
  <c r="CA51" i="273"/>
  <c r="CR51" i="273"/>
  <c r="CA49" i="273"/>
  <c r="CR49" i="273"/>
  <c r="CA47" i="273"/>
  <c r="CR47" i="273"/>
  <c r="CA45" i="273"/>
  <c r="CR45" i="273"/>
  <c r="CA43" i="273"/>
  <c r="CR43" i="273"/>
  <c r="CA41" i="273"/>
  <c r="CR41" i="273"/>
  <c r="CA39" i="273"/>
  <c r="CR39" i="273"/>
  <c r="CA38" i="273"/>
  <c r="CR38" i="273"/>
  <c r="CA37" i="273"/>
  <c r="CR37" i="273"/>
  <c r="CA35" i="273"/>
  <c r="CR35" i="273"/>
  <c r="CA33" i="273"/>
  <c r="CR33" i="273"/>
  <c r="CA31" i="273"/>
  <c r="CR31" i="273"/>
  <c r="CA29" i="273"/>
  <c r="CR29" i="273"/>
  <c r="CA27" i="273"/>
  <c r="CR27" i="273"/>
  <c r="CA25" i="273"/>
  <c r="CR25" i="273"/>
  <c r="CA23" i="273"/>
  <c r="CR23" i="273"/>
  <c r="CA21" i="273"/>
  <c r="CR21" i="273"/>
  <c r="CA19" i="273"/>
  <c r="CR19" i="273"/>
  <c r="CA17" i="273"/>
  <c r="CR17" i="273"/>
  <c r="CA15" i="273"/>
  <c r="CR15" i="273"/>
  <c r="CA36" i="273"/>
  <c r="CR36" i="273"/>
  <c r="CA32" i="273"/>
  <c r="CR32" i="273"/>
  <c r="CA28" i="273"/>
  <c r="CR28" i="273"/>
  <c r="CA24" i="273"/>
  <c r="CR24" i="273"/>
  <c r="CA20" i="273"/>
  <c r="CR20" i="273"/>
  <c r="CA16" i="273"/>
  <c r="CR16" i="273"/>
  <c r="CA12" i="273"/>
  <c r="CR12" i="273"/>
  <c r="CA10" i="273"/>
  <c r="CR10" i="273"/>
  <c r="CA8" i="273"/>
  <c r="CR8" i="273"/>
  <c r="AC6" i="273"/>
  <c r="AC99" i="273"/>
  <c r="BK6" i="273"/>
  <c r="AC104" i="273"/>
  <c r="CA34" i="273"/>
  <c r="CR34" i="273"/>
  <c r="CA30" i="273"/>
  <c r="CR30" i="273"/>
  <c r="CA26" i="273"/>
  <c r="CR26" i="273"/>
  <c r="CA22" i="273"/>
  <c r="CR22" i="273"/>
  <c r="CA18" i="273"/>
  <c r="CR18" i="273"/>
  <c r="CA14" i="273"/>
  <c r="CR14" i="273"/>
  <c r="CA13" i="273"/>
  <c r="CR13" i="273"/>
  <c r="CA11" i="273"/>
  <c r="CR11" i="273"/>
  <c r="CA9" i="273"/>
  <c r="CR9" i="273"/>
  <c r="AS6" i="273"/>
  <c r="CJ6" i="273"/>
  <c r="BS60" i="273"/>
  <c r="CJ60" i="273"/>
  <c r="BS58" i="273"/>
  <c r="CJ58" i="273"/>
  <c r="BS56" i="273"/>
  <c r="CJ56" i="273"/>
  <c r="BS54" i="273"/>
  <c r="CJ54" i="273"/>
  <c r="BS52" i="273"/>
  <c r="CJ52" i="273"/>
  <c r="BS50" i="273"/>
  <c r="CJ50" i="273"/>
  <c r="BS48" i="273"/>
  <c r="CJ48" i="273"/>
  <c r="BS46" i="273"/>
  <c r="CJ46" i="273"/>
  <c r="BS44" i="273"/>
  <c r="CJ44" i="273"/>
  <c r="BS42" i="273"/>
  <c r="CJ42" i="273"/>
  <c r="BS40" i="273"/>
  <c r="CJ40" i="273"/>
  <c r="BS6" i="273"/>
  <c r="BS59" i="273"/>
  <c r="CJ59" i="273"/>
  <c r="BS57" i="273"/>
  <c r="CJ57" i="273"/>
  <c r="BS55" i="273"/>
  <c r="CJ55" i="273"/>
  <c r="BS53" i="273"/>
  <c r="CJ53" i="273"/>
  <c r="BS51" i="273"/>
  <c r="CJ51" i="273"/>
  <c r="BS49" i="273"/>
  <c r="CJ49" i="273"/>
  <c r="BS47" i="273"/>
  <c r="CJ47" i="273"/>
  <c r="BS45" i="273"/>
  <c r="CJ45" i="273"/>
  <c r="BS43" i="273"/>
  <c r="CJ43" i="273"/>
  <c r="BS41" i="273"/>
  <c r="CJ41" i="273"/>
  <c r="BS39" i="273"/>
  <c r="CJ39" i="273"/>
  <c r="BS38" i="273"/>
  <c r="CJ38" i="273"/>
  <c r="BS37" i="273"/>
  <c r="CJ37" i="273"/>
  <c r="BS35" i="273"/>
  <c r="CJ35" i="273"/>
  <c r="BS33" i="273"/>
  <c r="CJ33" i="273"/>
  <c r="BS31" i="273"/>
  <c r="CJ31" i="273"/>
  <c r="BS29" i="273"/>
  <c r="CJ29" i="273"/>
  <c r="BS27" i="273"/>
  <c r="CJ27" i="273"/>
  <c r="BS25" i="273"/>
  <c r="CJ25" i="273"/>
  <c r="BS23" i="273"/>
  <c r="CJ23" i="273"/>
  <c r="BS21" i="273"/>
  <c r="CJ21" i="273"/>
  <c r="BS19" i="273"/>
  <c r="CJ19" i="273"/>
  <c r="BS17" i="273"/>
  <c r="CJ17" i="273"/>
  <c r="BS15" i="273"/>
  <c r="CJ15" i="273"/>
  <c r="BS36" i="273"/>
  <c r="CJ36" i="273"/>
  <c r="BS32" i="273"/>
  <c r="CJ32" i="273"/>
  <c r="BS28" i="273"/>
  <c r="CJ28" i="273"/>
  <c r="BS24" i="273"/>
  <c r="CJ24" i="273"/>
  <c r="BS20" i="273"/>
  <c r="CJ20" i="273"/>
  <c r="BS16" i="273"/>
  <c r="CJ16" i="273"/>
  <c r="BS14" i="273"/>
  <c r="CJ14" i="273"/>
  <c r="BS12" i="273"/>
  <c r="CJ12" i="273"/>
  <c r="BS10" i="273"/>
  <c r="CJ10" i="273"/>
  <c r="BS8" i="273"/>
  <c r="CJ8" i="273"/>
  <c r="U6" i="273"/>
  <c r="BC6" i="273"/>
  <c r="U104" i="273"/>
  <c r="BS34" i="273"/>
  <c r="CJ34" i="273"/>
  <c r="BS30" i="273"/>
  <c r="CJ30" i="273"/>
  <c r="BS26" i="273"/>
  <c r="CJ26" i="273"/>
  <c r="BS22" i="273"/>
  <c r="CJ22" i="273"/>
  <c r="BS18" i="273"/>
  <c r="CJ18" i="273"/>
  <c r="BS13" i="273"/>
  <c r="CJ13" i="273"/>
  <c r="BS11" i="273"/>
  <c r="CJ11" i="273"/>
  <c r="BS9" i="273"/>
  <c r="CJ9" i="273"/>
  <c r="AK6" i="273"/>
  <c r="CD59" i="273"/>
  <c r="CU59" i="273"/>
  <c r="CD57" i="273"/>
  <c r="CU57" i="273"/>
  <c r="CD55" i="273"/>
  <c r="CU55" i="273"/>
  <c r="CD53" i="273"/>
  <c r="CU53" i="273"/>
  <c r="CD51" i="273"/>
  <c r="CU51" i="273"/>
  <c r="CD49" i="273"/>
  <c r="CU49" i="273"/>
  <c r="CD47" i="273"/>
  <c r="CU47" i="273"/>
  <c r="CD45" i="273"/>
  <c r="CU45" i="273"/>
  <c r="CD43" i="273"/>
  <c r="CU43" i="273"/>
  <c r="CD41" i="273"/>
  <c r="CU41" i="273"/>
  <c r="CD39" i="273"/>
  <c r="CU39" i="273"/>
  <c r="CD6" i="273"/>
  <c r="CD60" i="273"/>
  <c r="CU60" i="273"/>
  <c r="CD58" i="273"/>
  <c r="CU58" i="273"/>
  <c r="CD56" i="273"/>
  <c r="CU56" i="273"/>
  <c r="CD54" i="273"/>
  <c r="CU54" i="273"/>
  <c r="CD52" i="273"/>
  <c r="CU52" i="273"/>
  <c r="CD50" i="273"/>
  <c r="CU50" i="273"/>
  <c r="CD48" i="273"/>
  <c r="CU48" i="273"/>
  <c r="CD46" i="273"/>
  <c r="CU46" i="273"/>
  <c r="CD44" i="273"/>
  <c r="CU44" i="273"/>
  <c r="CD42" i="273"/>
  <c r="CU42" i="273"/>
  <c r="CD40" i="273"/>
  <c r="CU40" i="273"/>
  <c r="CD38" i="273"/>
  <c r="CU38" i="273"/>
  <c r="CU6" i="273"/>
  <c r="CD37" i="273"/>
  <c r="CU37" i="273"/>
  <c r="CD36" i="273"/>
  <c r="CU36" i="273"/>
  <c r="CD34" i="273"/>
  <c r="CU34" i="273"/>
  <c r="CD32" i="273"/>
  <c r="CU32" i="273"/>
  <c r="CD30" i="273"/>
  <c r="CU30" i="273"/>
  <c r="CD28" i="273"/>
  <c r="CU28" i="273"/>
  <c r="CD26" i="273"/>
  <c r="CU26" i="273"/>
  <c r="CD24" i="273"/>
  <c r="CU24" i="273"/>
  <c r="CD22" i="273"/>
  <c r="CU22" i="273"/>
  <c r="CD20" i="273"/>
  <c r="CU20" i="273"/>
  <c r="CD18" i="273"/>
  <c r="CU18" i="273"/>
  <c r="CD16" i="273"/>
  <c r="CU16" i="273"/>
  <c r="CD14" i="273"/>
  <c r="CU14" i="273"/>
  <c r="CD33" i="273"/>
  <c r="CU33" i="273"/>
  <c r="CD29" i="273"/>
  <c r="CU29" i="273"/>
  <c r="CD25" i="273"/>
  <c r="CU25" i="273"/>
  <c r="CD21" i="273"/>
  <c r="CU21" i="273"/>
  <c r="CD17" i="273"/>
  <c r="CU17" i="273"/>
  <c r="CD13" i="273"/>
  <c r="CU13" i="273"/>
  <c r="CD11" i="273"/>
  <c r="CU11" i="273"/>
  <c r="CD9" i="273"/>
  <c r="CU9" i="273"/>
  <c r="AF6" i="273"/>
  <c r="AF99" i="273"/>
  <c r="CD35" i="273"/>
  <c r="CU35" i="273"/>
  <c r="CD31" i="273"/>
  <c r="CU31" i="273"/>
  <c r="CD27" i="273"/>
  <c r="CU27" i="273"/>
  <c r="CD23" i="273"/>
  <c r="CU23" i="273"/>
  <c r="CD19" i="273"/>
  <c r="CU19" i="273"/>
  <c r="CD15" i="273"/>
  <c r="CU15" i="273"/>
  <c r="CD12" i="273"/>
  <c r="CU12" i="273"/>
  <c r="CD10" i="273"/>
  <c r="CU10" i="273"/>
  <c r="CD8" i="273"/>
  <c r="CU8" i="273"/>
  <c r="AV6" i="273"/>
  <c r="BN6" i="273"/>
  <c r="AF104" i="273"/>
  <c r="BV59" i="273"/>
  <c r="CM59" i="273"/>
  <c r="BV57" i="273"/>
  <c r="CM57" i="273"/>
  <c r="BV55" i="273"/>
  <c r="CM55" i="273"/>
  <c r="BV53" i="273"/>
  <c r="CM53" i="273"/>
  <c r="BV51" i="273"/>
  <c r="CM51" i="273"/>
  <c r="BV49" i="273"/>
  <c r="CM49" i="273"/>
  <c r="BV47" i="273"/>
  <c r="CM47" i="273"/>
  <c r="BV45" i="273"/>
  <c r="CM45" i="273"/>
  <c r="BV43" i="273"/>
  <c r="CM43" i="273"/>
  <c r="BV41" i="273"/>
  <c r="CM41" i="273"/>
  <c r="BV39" i="273"/>
  <c r="CM39" i="273"/>
  <c r="BV6" i="273"/>
  <c r="BV60" i="273"/>
  <c r="CM60" i="273"/>
  <c r="BV58" i="273"/>
  <c r="CM58" i="273"/>
  <c r="BV56" i="273"/>
  <c r="CM56" i="273"/>
  <c r="BV54" i="273"/>
  <c r="CM54" i="273"/>
  <c r="BV52" i="273"/>
  <c r="CM52" i="273"/>
  <c r="BV50" i="273"/>
  <c r="CM50" i="273"/>
  <c r="BV48" i="273"/>
  <c r="CM48" i="273"/>
  <c r="BV46" i="273"/>
  <c r="CM46" i="273"/>
  <c r="BV44" i="273"/>
  <c r="CM44" i="273"/>
  <c r="BV42" i="273"/>
  <c r="CM42" i="273"/>
  <c r="BV40" i="273"/>
  <c r="CM40" i="273"/>
  <c r="CM6" i="273"/>
  <c r="BV37" i="273"/>
  <c r="CM37" i="273"/>
  <c r="BV38" i="273"/>
  <c r="CM38" i="273"/>
  <c r="BV36" i="273"/>
  <c r="CM36" i="273"/>
  <c r="BV34" i="273"/>
  <c r="CM34" i="273"/>
  <c r="BV32" i="273"/>
  <c r="CM32" i="273"/>
  <c r="BV30" i="273"/>
  <c r="CM30" i="273"/>
  <c r="BV28" i="273"/>
  <c r="CM28" i="273"/>
  <c r="BV26" i="273"/>
  <c r="CM26" i="273"/>
  <c r="BV24" i="273"/>
  <c r="CM24" i="273"/>
  <c r="BV22" i="273"/>
  <c r="CM22" i="273"/>
  <c r="BV20" i="273"/>
  <c r="CM20" i="273"/>
  <c r="BV18" i="273"/>
  <c r="CM18" i="273"/>
  <c r="BV16" i="273"/>
  <c r="CM16" i="273"/>
  <c r="BV33" i="273"/>
  <c r="CM33" i="273"/>
  <c r="BV29" i="273"/>
  <c r="CM29" i="273"/>
  <c r="BV25" i="273"/>
  <c r="CM25" i="273"/>
  <c r="BV21" i="273"/>
  <c r="CM21" i="273"/>
  <c r="BV17" i="273"/>
  <c r="CM17" i="273"/>
  <c r="BV13" i="273"/>
  <c r="CM13" i="273"/>
  <c r="BV11" i="273"/>
  <c r="CM11" i="273"/>
  <c r="BV9" i="273"/>
  <c r="CM9" i="273"/>
  <c r="X6" i="273"/>
  <c r="X99" i="273"/>
  <c r="BV35" i="273"/>
  <c r="CM35" i="273"/>
  <c r="BV31" i="273"/>
  <c r="CM31" i="273"/>
  <c r="BV27" i="273"/>
  <c r="CM27" i="273"/>
  <c r="BV23" i="273"/>
  <c r="CM23" i="273"/>
  <c r="BV19" i="273"/>
  <c r="CM19" i="273"/>
  <c r="BV15" i="273"/>
  <c r="CM15" i="273"/>
  <c r="BV14" i="273"/>
  <c r="CM14" i="273"/>
  <c r="BV12" i="273"/>
  <c r="CM12" i="273"/>
  <c r="BV10" i="273"/>
  <c r="CM10" i="273"/>
  <c r="BV8" i="273"/>
  <c r="CM8" i="273"/>
  <c r="AN6" i="273"/>
  <c r="BF6" i="273"/>
  <c r="X104" i="273"/>
  <c r="CB60" i="273"/>
  <c r="CS60" i="273"/>
  <c r="CB58" i="273"/>
  <c r="CS58" i="273"/>
  <c r="CB56" i="273"/>
  <c r="CS56" i="273"/>
  <c r="CB54" i="273"/>
  <c r="CS54" i="273"/>
  <c r="CB52" i="273"/>
  <c r="CS52" i="273"/>
  <c r="CB50" i="273"/>
  <c r="CS50" i="273"/>
  <c r="CB48" i="273"/>
  <c r="CS48" i="273"/>
  <c r="CB46" i="273"/>
  <c r="CS46" i="273"/>
  <c r="CB44" i="273"/>
  <c r="CS44" i="273"/>
  <c r="CB42" i="273"/>
  <c r="CS42" i="273"/>
  <c r="CB40" i="273"/>
  <c r="CS40" i="273"/>
  <c r="CB38" i="273"/>
  <c r="CS38" i="273"/>
  <c r="CS6" i="273"/>
  <c r="CB59" i="273"/>
  <c r="CS59" i="273"/>
  <c r="CB57" i="273"/>
  <c r="CS57" i="273"/>
  <c r="CB55" i="273"/>
  <c r="CS55" i="273"/>
  <c r="CB53" i="273"/>
  <c r="CS53" i="273"/>
  <c r="CB51" i="273"/>
  <c r="CS51" i="273"/>
  <c r="CB49" i="273"/>
  <c r="CS49" i="273"/>
  <c r="CB47" i="273"/>
  <c r="CS47" i="273"/>
  <c r="CB45" i="273"/>
  <c r="CS45" i="273"/>
  <c r="CB43" i="273"/>
  <c r="CS43" i="273"/>
  <c r="CB41" i="273"/>
  <c r="CS41" i="273"/>
  <c r="CB39" i="273"/>
  <c r="CS39" i="273"/>
  <c r="CB6" i="273"/>
  <c r="CB37" i="273"/>
  <c r="CS37" i="273"/>
  <c r="CB35" i="273"/>
  <c r="CS35" i="273"/>
  <c r="CB33" i="273"/>
  <c r="CS33" i="273"/>
  <c r="CB31" i="273"/>
  <c r="CS31" i="273"/>
  <c r="CB29" i="273"/>
  <c r="CS29" i="273"/>
  <c r="CB27" i="273"/>
  <c r="CS27" i="273"/>
  <c r="CB25" i="273"/>
  <c r="CS25" i="273"/>
  <c r="CB23" i="273"/>
  <c r="CS23" i="273"/>
  <c r="CB21" i="273"/>
  <c r="CS21" i="273"/>
  <c r="CB19" i="273"/>
  <c r="CS19" i="273"/>
  <c r="CB17" i="273"/>
  <c r="CS17" i="273"/>
  <c r="CB15" i="273"/>
  <c r="CS15" i="273"/>
  <c r="CB36" i="273"/>
  <c r="CS36" i="273"/>
  <c r="CB32" i="273"/>
  <c r="CS32" i="273"/>
  <c r="CB28" i="273"/>
  <c r="CS28" i="273"/>
  <c r="CB24" i="273"/>
  <c r="CS24" i="273"/>
  <c r="CB20" i="273"/>
  <c r="CS20" i="273"/>
  <c r="CB16" i="273"/>
  <c r="CS16" i="273"/>
  <c r="CB12" i="273"/>
  <c r="CS12" i="273"/>
  <c r="CB10" i="273"/>
  <c r="CS10" i="273"/>
  <c r="CB8" i="273"/>
  <c r="CS8" i="273"/>
  <c r="BL6" i="273"/>
  <c r="CB34" i="273"/>
  <c r="CS34" i="273"/>
  <c r="CB30" i="273"/>
  <c r="CS30" i="273"/>
  <c r="CB26" i="273"/>
  <c r="CS26" i="273"/>
  <c r="CB22" i="273"/>
  <c r="CS22" i="273"/>
  <c r="CB18" i="273"/>
  <c r="CS18" i="273"/>
  <c r="CB14" i="273"/>
  <c r="CS14" i="273"/>
  <c r="CB13" i="273"/>
  <c r="CS13" i="273"/>
  <c r="CB11" i="273"/>
  <c r="CS11" i="273"/>
  <c r="CB9" i="273"/>
  <c r="CS9" i="273"/>
  <c r="AD6" i="273"/>
  <c r="AT6" i="273"/>
  <c r="BX60" i="273"/>
  <c r="CO60" i="273"/>
  <c r="BX58" i="273"/>
  <c r="CO58" i="273"/>
  <c r="BX56" i="273"/>
  <c r="CO56" i="273"/>
  <c r="BX54" i="273"/>
  <c r="CO54" i="273"/>
  <c r="BX52" i="273"/>
  <c r="CO52" i="273"/>
  <c r="BX50" i="273"/>
  <c r="CO50" i="273"/>
  <c r="BX48" i="273"/>
  <c r="CO48" i="273"/>
  <c r="BX46" i="273"/>
  <c r="CO46" i="273"/>
  <c r="BX44" i="273"/>
  <c r="CO44" i="273"/>
  <c r="BX42" i="273"/>
  <c r="CO42" i="273"/>
  <c r="BX40" i="273"/>
  <c r="CO40" i="273"/>
  <c r="CO6" i="273"/>
  <c r="BX59" i="273"/>
  <c r="CO59" i="273"/>
  <c r="BX57" i="273"/>
  <c r="CO57" i="273"/>
  <c r="BX55" i="273"/>
  <c r="CO55" i="273"/>
  <c r="BX53" i="273"/>
  <c r="CO53" i="273"/>
  <c r="BX51" i="273"/>
  <c r="CO51" i="273"/>
  <c r="BX49" i="273"/>
  <c r="CO49" i="273"/>
  <c r="BX47" i="273"/>
  <c r="CO47" i="273"/>
  <c r="BX45" i="273"/>
  <c r="CO45" i="273"/>
  <c r="BX43" i="273"/>
  <c r="CO43" i="273"/>
  <c r="BX41" i="273"/>
  <c r="CO41" i="273"/>
  <c r="BX39" i="273"/>
  <c r="CO39" i="273"/>
  <c r="BX6" i="273"/>
  <c r="BX38" i="273"/>
  <c r="CO38" i="273"/>
  <c r="BX37" i="273"/>
  <c r="CO37" i="273"/>
  <c r="BX35" i="273"/>
  <c r="CO35" i="273"/>
  <c r="BX33" i="273"/>
  <c r="CO33" i="273"/>
  <c r="BX31" i="273"/>
  <c r="CO31" i="273"/>
  <c r="BX29" i="273"/>
  <c r="CO29" i="273"/>
  <c r="BX27" i="273"/>
  <c r="CO27" i="273"/>
  <c r="BX25" i="273"/>
  <c r="CO25" i="273"/>
  <c r="BX23" i="273"/>
  <c r="CO23" i="273"/>
  <c r="BX21" i="273"/>
  <c r="CO21" i="273"/>
  <c r="BX19" i="273"/>
  <c r="CO19" i="273"/>
  <c r="BX17" i="273"/>
  <c r="CO17" i="273"/>
  <c r="BX15" i="273"/>
  <c r="CO15" i="273"/>
  <c r="BX34" i="273"/>
  <c r="CO34" i="273"/>
  <c r="BX30" i="273"/>
  <c r="CO30" i="273"/>
  <c r="BX26" i="273"/>
  <c r="CO26" i="273"/>
  <c r="BX22" i="273"/>
  <c r="CO22" i="273"/>
  <c r="BX18" i="273"/>
  <c r="CO18" i="273"/>
  <c r="BX14" i="273"/>
  <c r="CO14" i="273"/>
  <c r="BX12" i="273"/>
  <c r="CO12" i="273"/>
  <c r="BX10" i="273"/>
  <c r="CO10" i="273"/>
  <c r="BX8" i="273"/>
  <c r="CO8" i="273"/>
  <c r="AP6" i="273"/>
  <c r="BH6" i="273"/>
  <c r="Z104" i="273"/>
  <c r="BX36" i="273"/>
  <c r="CO36" i="273"/>
  <c r="BX32" i="273"/>
  <c r="CO32" i="273"/>
  <c r="BX28" i="273"/>
  <c r="CO28" i="273"/>
  <c r="BX24" i="273"/>
  <c r="CO24" i="273"/>
  <c r="BX20" i="273"/>
  <c r="CO20" i="273"/>
  <c r="BX16" i="273"/>
  <c r="CO16" i="273"/>
  <c r="BX13" i="273"/>
  <c r="CO13" i="273"/>
  <c r="BX11" i="273"/>
  <c r="CO11" i="273"/>
  <c r="BX9" i="273"/>
  <c r="CO9" i="273"/>
  <c r="Z6" i="273"/>
  <c r="Z99" i="273"/>
  <c r="BT60" i="273"/>
  <c r="CK60" i="273"/>
  <c r="BT58" i="273"/>
  <c r="CK58" i="273"/>
  <c r="BT56" i="273"/>
  <c r="CK56" i="273"/>
  <c r="BT54" i="273"/>
  <c r="CK54" i="273"/>
  <c r="BT52" i="273"/>
  <c r="CK52" i="273"/>
  <c r="BT50" i="273"/>
  <c r="CK50" i="273"/>
  <c r="BT48" i="273"/>
  <c r="CK48" i="273"/>
  <c r="BT46" i="273"/>
  <c r="CK46" i="273"/>
  <c r="BT44" i="273"/>
  <c r="CK44" i="273"/>
  <c r="BT42" i="273"/>
  <c r="CK42" i="273"/>
  <c r="BT40" i="273"/>
  <c r="CK40" i="273"/>
  <c r="CK6" i="273"/>
  <c r="BT59" i="273"/>
  <c r="CK59" i="273"/>
  <c r="BT57" i="273"/>
  <c r="CK57" i="273"/>
  <c r="BT55" i="273"/>
  <c r="CK55" i="273"/>
  <c r="BT53" i="273"/>
  <c r="CK53" i="273"/>
  <c r="BT51" i="273"/>
  <c r="CK51" i="273"/>
  <c r="BT49" i="273"/>
  <c r="CK49" i="273"/>
  <c r="BT47" i="273"/>
  <c r="CK47" i="273"/>
  <c r="BT45" i="273"/>
  <c r="CK45" i="273"/>
  <c r="BT43" i="273"/>
  <c r="CK43" i="273"/>
  <c r="BT41" i="273"/>
  <c r="CK41" i="273"/>
  <c r="BT39" i="273"/>
  <c r="CK39" i="273"/>
  <c r="BT6" i="273"/>
  <c r="BT38" i="273"/>
  <c r="CK38" i="273"/>
  <c r="BT37" i="273"/>
  <c r="CK37" i="273"/>
  <c r="BT35" i="273"/>
  <c r="CK35" i="273"/>
  <c r="BT33" i="273"/>
  <c r="CK33" i="273"/>
  <c r="BT31" i="273"/>
  <c r="CK31" i="273"/>
  <c r="BT29" i="273"/>
  <c r="CK29" i="273"/>
  <c r="BT27" i="273"/>
  <c r="CK27" i="273"/>
  <c r="BT25" i="273"/>
  <c r="CK25" i="273"/>
  <c r="BT23" i="273"/>
  <c r="CK23" i="273"/>
  <c r="BT21" i="273"/>
  <c r="CK21" i="273"/>
  <c r="BT19" i="273"/>
  <c r="CK19" i="273"/>
  <c r="BT17" i="273"/>
  <c r="CK17" i="273"/>
  <c r="BT15" i="273"/>
  <c r="CK15" i="273"/>
  <c r="BT36" i="273"/>
  <c r="CK36" i="273"/>
  <c r="BT32" i="273"/>
  <c r="CK32" i="273"/>
  <c r="BT28" i="273"/>
  <c r="CK28" i="273"/>
  <c r="BT24" i="273"/>
  <c r="CK24" i="273"/>
  <c r="BT20" i="273"/>
  <c r="CK20" i="273"/>
  <c r="BT16" i="273"/>
  <c r="CK16" i="273"/>
  <c r="BT14" i="273"/>
  <c r="CK14" i="273"/>
  <c r="BT12" i="273"/>
  <c r="CK12" i="273"/>
  <c r="BT10" i="273"/>
  <c r="CK10" i="273"/>
  <c r="BT8" i="273"/>
  <c r="CK8" i="273"/>
  <c r="AL6" i="273"/>
  <c r="BD6" i="273"/>
  <c r="V104" i="273"/>
  <c r="BT34" i="273"/>
  <c r="CK34" i="273"/>
  <c r="BT30" i="273"/>
  <c r="CK30" i="273"/>
  <c r="BT26" i="273"/>
  <c r="CK26" i="273"/>
  <c r="BT22" i="273"/>
  <c r="CK22" i="273"/>
  <c r="BT18" i="273"/>
  <c r="CK18" i="273"/>
  <c r="BT13" i="273"/>
  <c r="CK13" i="273"/>
  <c r="BT11" i="273"/>
  <c r="CK11" i="273"/>
  <c r="BT9" i="273"/>
  <c r="CK9" i="273"/>
  <c r="V6" i="273"/>
  <c r="CV6" i="272"/>
  <c r="CE6" i="272"/>
  <c r="CE59" i="272"/>
  <c r="CV59" i="272"/>
  <c r="CE57" i="272"/>
  <c r="CV57" i="272"/>
  <c r="CE55" i="272"/>
  <c r="CV55" i="272"/>
  <c r="CE53" i="272"/>
  <c r="CV53" i="272"/>
  <c r="CE51" i="272"/>
  <c r="CV51" i="272"/>
  <c r="CE49" i="272"/>
  <c r="CV49" i="272"/>
  <c r="CE47" i="272"/>
  <c r="CV47" i="272"/>
  <c r="CE45" i="272"/>
  <c r="CV45" i="272"/>
  <c r="CE43" i="272"/>
  <c r="CV43" i="272"/>
  <c r="CE41" i="272"/>
  <c r="CV41" i="272"/>
  <c r="CE39" i="272"/>
  <c r="CV39" i="272"/>
  <c r="CE60" i="272"/>
  <c r="CV60" i="272"/>
  <c r="CE58" i="272"/>
  <c r="CV58" i="272"/>
  <c r="CE56" i="272"/>
  <c r="CV56" i="272"/>
  <c r="CE54" i="272"/>
  <c r="CV54" i="272"/>
  <c r="CE52" i="272"/>
  <c r="CV52" i="272"/>
  <c r="CE50" i="272"/>
  <c r="CV50" i="272"/>
  <c r="CE48" i="272"/>
  <c r="CV48" i="272"/>
  <c r="CE46" i="272"/>
  <c r="CV46" i="272"/>
  <c r="CE44" i="272"/>
  <c r="CV44" i="272"/>
  <c r="CE42" i="272"/>
  <c r="CV42" i="272"/>
  <c r="CE40" i="272"/>
  <c r="CV40" i="272"/>
  <c r="CE38" i="272"/>
  <c r="CV38" i="272"/>
  <c r="CE36" i="272"/>
  <c r="CV36" i="272"/>
  <c r="CE34" i="272"/>
  <c r="CV34" i="272"/>
  <c r="CE32" i="272"/>
  <c r="CV32" i="272"/>
  <c r="CE30" i="272"/>
  <c r="CV30" i="272"/>
  <c r="CE28" i="272"/>
  <c r="CV28" i="272"/>
  <c r="CE26" i="272"/>
  <c r="CV26" i="272"/>
  <c r="CE24" i="272"/>
  <c r="CV24" i="272"/>
  <c r="CE22" i="272"/>
  <c r="CV22" i="272"/>
  <c r="CE20" i="272"/>
  <c r="CV20" i="272"/>
  <c r="CE18" i="272"/>
  <c r="CV18" i="272"/>
  <c r="CE16" i="272"/>
  <c r="CV16" i="272"/>
  <c r="CE14" i="272"/>
  <c r="CV14" i="272"/>
  <c r="CE11" i="272"/>
  <c r="CV11" i="272"/>
  <c r="CE9" i="272"/>
  <c r="CV9" i="272"/>
  <c r="CE35" i="272"/>
  <c r="CV35" i="272"/>
  <c r="CE31" i="272"/>
  <c r="CV31" i="272"/>
  <c r="CE27" i="272"/>
  <c r="CV27" i="272"/>
  <c r="CE23" i="272"/>
  <c r="CV23" i="272"/>
  <c r="CE19" i="272"/>
  <c r="CV19" i="272"/>
  <c r="CE15" i="272"/>
  <c r="CV15" i="272"/>
  <c r="CE12" i="272"/>
  <c r="CV12" i="272"/>
  <c r="CE10" i="272"/>
  <c r="CV10" i="272"/>
  <c r="CE8" i="272"/>
  <c r="CV8" i="272"/>
  <c r="AG6" i="272"/>
  <c r="CE37" i="272"/>
  <c r="CV37" i="272"/>
  <c r="CE33" i="272"/>
  <c r="CV33" i="272"/>
  <c r="CE29" i="272"/>
  <c r="CV29" i="272"/>
  <c r="CE25" i="272"/>
  <c r="CV25" i="272"/>
  <c r="CE21" i="272"/>
  <c r="CV21" i="272"/>
  <c r="CE17" i="272"/>
  <c r="CV17" i="272"/>
  <c r="CE13" i="272"/>
  <c r="CV13" i="272"/>
  <c r="BO6" i="272"/>
  <c r="AG104" i="272"/>
  <c r="AW6" i="272"/>
  <c r="CN6" i="272"/>
  <c r="BW6" i="272"/>
  <c r="BW59" i="272"/>
  <c r="CN59" i="272"/>
  <c r="BW57" i="272"/>
  <c r="CN57" i="272"/>
  <c r="BW55" i="272"/>
  <c r="CN55" i="272"/>
  <c r="BW53" i="272"/>
  <c r="CN53" i="272"/>
  <c r="BW51" i="272"/>
  <c r="CN51" i="272"/>
  <c r="BW49" i="272"/>
  <c r="CN49" i="272"/>
  <c r="BW47" i="272"/>
  <c r="CN47" i="272"/>
  <c r="BW45" i="272"/>
  <c r="CN45" i="272"/>
  <c r="BW43" i="272"/>
  <c r="CN43" i="272"/>
  <c r="BW41" i="272"/>
  <c r="CN41" i="272"/>
  <c r="BW39" i="272"/>
  <c r="CN39" i="272"/>
  <c r="BW60" i="272"/>
  <c r="CN60" i="272"/>
  <c r="BW58" i="272"/>
  <c r="CN58" i="272"/>
  <c r="BW56" i="272"/>
  <c r="CN56" i="272"/>
  <c r="BW54" i="272"/>
  <c r="CN54" i="272"/>
  <c r="BW52" i="272"/>
  <c r="CN52" i="272"/>
  <c r="BW50" i="272"/>
  <c r="CN50" i="272"/>
  <c r="BW48" i="272"/>
  <c r="CN48" i="272"/>
  <c r="BW46" i="272"/>
  <c r="CN46" i="272"/>
  <c r="BW44" i="272"/>
  <c r="CN44" i="272"/>
  <c r="BW42" i="272"/>
  <c r="CN42" i="272"/>
  <c r="BW40" i="272"/>
  <c r="CN40" i="272"/>
  <c r="BW38" i="272"/>
  <c r="CN38" i="272"/>
  <c r="BW36" i="272"/>
  <c r="CN36" i="272"/>
  <c r="BW34" i="272"/>
  <c r="CN34" i="272"/>
  <c r="BW32" i="272"/>
  <c r="CN32" i="272"/>
  <c r="BW30" i="272"/>
  <c r="CN30" i="272"/>
  <c r="BW28" i="272"/>
  <c r="CN28" i="272"/>
  <c r="BW26" i="272"/>
  <c r="CN26" i="272"/>
  <c r="BW24" i="272"/>
  <c r="CN24" i="272"/>
  <c r="BW22" i="272"/>
  <c r="CN22" i="272"/>
  <c r="BW20" i="272"/>
  <c r="CN20" i="272"/>
  <c r="BW18" i="272"/>
  <c r="CN18" i="272"/>
  <c r="BW16" i="272"/>
  <c r="CN16" i="272"/>
  <c r="BW13" i="272"/>
  <c r="CN13" i="272"/>
  <c r="BW35" i="272"/>
  <c r="CN35" i="272"/>
  <c r="BW31" i="272"/>
  <c r="CN31" i="272"/>
  <c r="BW27" i="272"/>
  <c r="CN27" i="272"/>
  <c r="BW23" i="272"/>
  <c r="CN23" i="272"/>
  <c r="BW19" i="272"/>
  <c r="CN19" i="272"/>
  <c r="BW15" i="272"/>
  <c r="CN15" i="272"/>
  <c r="BW14" i="272"/>
  <c r="CN14" i="272"/>
  <c r="BW12" i="272"/>
  <c r="CN12" i="272"/>
  <c r="BW10" i="272"/>
  <c r="CN10" i="272"/>
  <c r="BW8" i="272"/>
  <c r="CN8" i="272"/>
  <c r="Y6" i="272"/>
  <c r="BW11" i="272"/>
  <c r="CN11" i="272"/>
  <c r="BW9" i="272"/>
  <c r="CN9" i="272"/>
  <c r="BW37" i="272"/>
  <c r="CN37" i="272"/>
  <c r="BW33" i="272"/>
  <c r="CN33" i="272"/>
  <c r="BW29" i="272"/>
  <c r="CN29" i="272"/>
  <c r="BW25" i="272"/>
  <c r="CN25" i="272"/>
  <c r="BW21" i="272"/>
  <c r="CN21" i="272"/>
  <c r="BW17" i="272"/>
  <c r="CN17" i="272"/>
  <c r="BG6" i="272"/>
  <c r="Y104" i="272"/>
  <c r="AO6" i="272"/>
  <c r="BZ60" i="272"/>
  <c r="CQ60" i="272"/>
  <c r="BZ58" i="272"/>
  <c r="CQ58" i="272"/>
  <c r="BZ56" i="272"/>
  <c r="CQ56" i="272"/>
  <c r="BZ54" i="272"/>
  <c r="CQ54" i="272"/>
  <c r="BZ52" i="272"/>
  <c r="CQ52" i="272"/>
  <c r="BZ50" i="272"/>
  <c r="CQ50" i="272"/>
  <c r="BZ48" i="272"/>
  <c r="CQ48" i="272"/>
  <c r="BZ46" i="272"/>
  <c r="CQ46" i="272"/>
  <c r="BZ44" i="272"/>
  <c r="CQ44" i="272"/>
  <c r="BZ42" i="272"/>
  <c r="CQ42" i="272"/>
  <c r="BZ40" i="272"/>
  <c r="CQ40" i="272"/>
  <c r="BZ59" i="272"/>
  <c r="CQ59" i="272"/>
  <c r="BZ57" i="272"/>
  <c r="CQ57" i="272"/>
  <c r="BZ55" i="272"/>
  <c r="CQ55" i="272"/>
  <c r="BZ53" i="272"/>
  <c r="CQ53" i="272"/>
  <c r="BZ51" i="272"/>
  <c r="CQ51" i="272"/>
  <c r="BZ49" i="272"/>
  <c r="CQ49" i="272"/>
  <c r="BZ47" i="272"/>
  <c r="CQ47" i="272"/>
  <c r="BZ45" i="272"/>
  <c r="CQ45" i="272"/>
  <c r="BZ43" i="272"/>
  <c r="CQ43" i="272"/>
  <c r="BZ41" i="272"/>
  <c r="CQ41" i="272"/>
  <c r="BZ39" i="272"/>
  <c r="CQ39" i="272"/>
  <c r="CQ6" i="272"/>
  <c r="BZ6" i="272"/>
  <c r="BZ38" i="272"/>
  <c r="CQ38" i="272"/>
  <c r="BZ36" i="272"/>
  <c r="CQ36" i="272"/>
  <c r="BZ34" i="272"/>
  <c r="CQ34" i="272"/>
  <c r="BZ32" i="272"/>
  <c r="CQ32" i="272"/>
  <c r="BZ30" i="272"/>
  <c r="CQ30" i="272"/>
  <c r="BZ28" i="272"/>
  <c r="CQ28" i="272"/>
  <c r="BZ26" i="272"/>
  <c r="CQ26" i="272"/>
  <c r="BZ24" i="272"/>
  <c r="CQ24" i="272"/>
  <c r="BZ22" i="272"/>
  <c r="CQ22" i="272"/>
  <c r="BZ20" i="272"/>
  <c r="CQ20" i="272"/>
  <c r="BZ18" i="272"/>
  <c r="CQ18" i="272"/>
  <c r="BZ16" i="272"/>
  <c r="CQ16" i="272"/>
  <c r="BZ35" i="272"/>
  <c r="CQ35" i="272"/>
  <c r="BZ31" i="272"/>
  <c r="CQ31" i="272"/>
  <c r="BZ27" i="272"/>
  <c r="CQ27" i="272"/>
  <c r="BZ23" i="272"/>
  <c r="CQ23" i="272"/>
  <c r="BZ19" i="272"/>
  <c r="CQ19" i="272"/>
  <c r="BZ15" i="272"/>
  <c r="CQ15" i="272"/>
  <c r="BZ13" i="272"/>
  <c r="CQ13" i="272"/>
  <c r="BZ11" i="272"/>
  <c r="CQ11" i="272"/>
  <c r="BZ37" i="272"/>
  <c r="CQ37" i="272"/>
  <c r="BZ33" i="272"/>
  <c r="CQ33" i="272"/>
  <c r="BZ29" i="272"/>
  <c r="CQ29" i="272"/>
  <c r="BZ25" i="272"/>
  <c r="CQ25" i="272"/>
  <c r="BZ21" i="272"/>
  <c r="CQ21" i="272"/>
  <c r="BZ17" i="272"/>
  <c r="CQ17" i="272"/>
  <c r="BJ6" i="272"/>
  <c r="AB104" i="272"/>
  <c r="BZ14" i="272"/>
  <c r="CQ14" i="272"/>
  <c r="BZ12" i="272"/>
  <c r="CQ12" i="272"/>
  <c r="BZ10" i="272"/>
  <c r="CQ10" i="272"/>
  <c r="BZ8" i="272"/>
  <c r="CQ8" i="272"/>
  <c r="AR6" i="272"/>
  <c r="BZ9" i="272"/>
  <c r="CQ9" i="272"/>
  <c r="AB6" i="272"/>
  <c r="BR60" i="272"/>
  <c r="CI60" i="272"/>
  <c r="BR58" i="272"/>
  <c r="CI58" i="272"/>
  <c r="BR56" i="272"/>
  <c r="CI56" i="272"/>
  <c r="BR54" i="272"/>
  <c r="CI54" i="272"/>
  <c r="BR52" i="272"/>
  <c r="CI52" i="272"/>
  <c r="BR50" i="272"/>
  <c r="CI50" i="272"/>
  <c r="BR48" i="272"/>
  <c r="CI48" i="272"/>
  <c r="BR46" i="272"/>
  <c r="CI46" i="272"/>
  <c r="BR44" i="272"/>
  <c r="CI44" i="272"/>
  <c r="BR42" i="272"/>
  <c r="CI42" i="272"/>
  <c r="BR40" i="272"/>
  <c r="CI40" i="272"/>
  <c r="CI6" i="272"/>
  <c r="BR6" i="272"/>
  <c r="BR59" i="272"/>
  <c r="CI59" i="272"/>
  <c r="BR57" i="272"/>
  <c r="CI57" i="272"/>
  <c r="BR55" i="272"/>
  <c r="CI55" i="272"/>
  <c r="BR53" i="272"/>
  <c r="CI53" i="272"/>
  <c r="BR51" i="272"/>
  <c r="CI51" i="272"/>
  <c r="BR49" i="272"/>
  <c r="CI49" i="272"/>
  <c r="BR47" i="272"/>
  <c r="CI47" i="272"/>
  <c r="BR45" i="272"/>
  <c r="CI45" i="272"/>
  <c r="BR43" i="272"/>
  <c r="CI43" i="272"/>
  <c r="BR41" i="272"/>
  <c r="CI41" i="272"/>
  <c r="BR39" i="272"/>
  <c r="CI39" i="272"/>
  <c r="BR38" i="272"/>
  <c r="CI38" i="272"/>
  <c r="BR36" i="272"/>
  <c r="CI36" i="272"/>
  <c r="BR34" i="272"/>
  <c r="CI34" i="272"/>
  <c r="BR32" i="272"/>
  <c r="CI32" i="272"/>
  <c r="BR30" i="272"/>
  <c r="CI30" i="272"/>
  <c r="BR28" i="272"/>
  <c r="CI28" i="272"/>
  <c r="BR26" i="272"/>
  <c r="CI26" i="272"/>
  <c r="BR24" i="272"/>
  <c r="CI24" i="272"/>
  <c r="BR22" i="272"/>
  <c r="CI22" i="272"/>
  <c r="BR20" i="272"/>
  <c r="CI20" i="272"/>
  <c r="BR18" i="272"/>
  <c r="CI18" i="272"/>
  <c r="BR16" i="272"/>
  <c r="CI16" i="272"/>
  <c r="BR35" i="272"/>
  <c r="CI35" i="272"/>
  <c r="BR31" i="272"/>
  <c r="CI31" i="272"/>
  <c r="BR27" i="272"/>
  <c r="CI27" i="272"/>
  <c r="BR23" i="272"/>
  <c r="CI23" i="272"/>
  <c r="BR19" i="272"/>
  <c r="CI19" i="272"/>
  <c r="BR15" i="272"/>
  <c r="CI15" i="272"/>
  <c r="BR13" i="272"/>
  <c r="CI13" i="272"/>
  <c r="BR11" i="272"/>
  <c r="CI11" i="272"/>
  <c r="BR37" i="272"/>
  <c r="CI37" i="272"/>
  <c r="BR33" i="272"/>
  <c r="CI33" i="272"/>
  <c r="BR29" i="272"/>
  <c r="CI29" i="272"/>
  <c r="BR25" i="272"/>
  <c r="CI25" i="272"/>
  <c r="BR21" i="272"/>
  <c r="CI21" i="272"/>
  <c r="BR17" i="272"/>
  <c r="CI17" i="272"/>
  <c r="BB6" i="272"/>
  <c r="T104" i="272"/>
  <c r="BR14" i="272"/>
  <c r="CI14" i="272"/>
  <c r="BR12" i="272"/>
  <c r="CI12" i="272"/>
  <c r="BR10" i="272"/>
  <c r="CI10" i="272"/>
  <c r="BR8" i="272"/>
  <c r="CI8" i="272"/>
  <c r="BR9" i="272"/>
  <c r="CI9" i="272"/>
  <c r="CC60" i="272"/>
  <c r="CT60" i="272"/>
  <c r="CC58" i="272"/>
  <c r="CT58" i="272"/>
  <c r="CC56" i="272"/>
  <c r="CT56" i="272"/>
  <c r="CC54" i="272"/>
  <c r="CT54" i="272"/>
  <c r="CC52" i="272"/>
  <c r="CT52" i="272"/>
  <c r="CC50" i="272"/>
  <c r="CT50" i="272"/>
  <c r="CC48" i="272"/>
  <c r="CT48" i="272"/>
  <c r="CC46" i="272"/>
  <c r="CT46" i="272"/>
  <c r="CC44" i="272"/>
  <c r="CT44" i="272"/>
  <c r="CC42" i="272"/>
  <c r="CT42" i="272"/>
  <c r="CC40" i="272"/>
  <c r="CT40" i="272"/>
  <c r="CT6" i="272"/>
  <c r="CC6" i="272"/>
  <c r="CC59" i="272"/>
  <c r="CT59" i="272"/>
  <c r="CC57" i="272"/>
  <c r="CT57" i="272"/>
  <c r="CC55" i="272"/>
  <c r="CT55" i="272"/>
  <c r="CC53" i="272"/>
  <c r="CT53" i="272"/>
  <c r="CC51" i="272"/>
  <c r="CT51" i="272"/>
  <c r="CC49" i="272"/>
  <c r="CT49" i="272"/>
  <c r="CC47" i="272"/>
  <c r="CT47" i="272"/>
  <c r="CC45" i="272"/>
  <c r="CT45" i="272"/>
  <c r="CC43" i="272"/>
  <c r="CT43" i="272"/>
  <c r="CC41" i="272"/>
  <c r="CT41" i="272"/>
  <c r="CC39" i="272"/>
  <c r="CT39" i="272"/>
  <c r="CC38" i="272"/>
  <c r="CT38" i="272"/>
  <c r="CC37" i="272"/>
  <c r="CT37" i="272"/>
  <c r="CC35" i="272"/>
  <c r="CT35" i="272"/>
  <c r="CC33" i="272"/>
  <c r="CT33" i="272"/>
  <c r="CC31" i="272"/>
  <c r="CT31" i="272"/>
  <c r="CC29" i="272"/>
  <c r="CT29" i="272"/>
  <c r="CC27" i="272"/>
  <c r="CT27" i="272"/>
  <c r="CC25" i="272"/>
  <c r="CT25" i="272"/>
  <c r="CC23" i="272"/>
  <c r="CT23" i="272"/>
  <c r="CC21" i="272"/>
  <c r="CT21" i="272"/>
  <c r="CC19" i="272"/>
  <c r="CT19" i="272"/>
  <c r="CC17" i="272"/>
  <c r="CT17" i="272"/>
  <c r="CC15" i="272"/>
  <c r="CT15" i="272"/>
  <c r="CC12" i="272"/>
  <c r="CT12" i="272"/>
  <c r="CC10" i="272"/>
  <c r="CT10" i="272"/>
  <c r="CC34" i="272"/>
  <c r="CT34" i="272"/>
  <c r="CC30" i="272"/>
  <c r="CT30" i="272"/>
  <c r="CC26" i="272"/>
  <c r="CT26" i="272"/>
  <c r="CC22" i="272"/>
  <c r="CT22" i="272"/>
  <c r="CC18" i="272"/>
  <c r="CT18" i="272"/>
  <c r="CC14" i="272"/>
  <c r="CT14" i="272"/>
  <c r="CC13" i="272"/>
  <c r="CT13" i="272"/>
  <c r="CC11" i="272"/>
  <c r="CT11" i="272"/>
  <c r="CC9" i="272"/>
  <c r="CT9" i="272"/>
  <c r="AU6" i="272"/>
  <c r="CC36" i="272"/>
  <c r="CT36" i="272"/>
  <c r="CC32" i="272"/>
  <c r="CT32" i="272"/>
  <c r="CC28" i="272"/>
  <c r="CT28" i="272"/>
  <c r="CC24" i="272"/>
  <c r="CT24" i="272"/>
  <c r="CC20" i="272"/>
  <c r="CT20" i="272"/>
  <c r="CC16" i="272"/>
  <c r="CT16" i="272"/>
  <c r="BM6" i="272"/>
  <c r="AE104" i="272"/>
  <c r="AE6" i="272"/>
  <c r="AE99" i="272"/>
  <c r="CC8" i="272"/>
  <c r="CT8" i="272"/>
  <c r="BY60" i="272"/>
  <c r="CP60" i="272"/>
  <c r="BY58" i="272"/>
  <c r="CP58" i="272"/>
  <c r="BY56" i="272"/>
  <c r="CP56" i="272"/>
  <c r="BY54" i="272"/>
  <c r="CP54" i="272"/>
  <c r="BY52" i="272"/>
  <c r="CP52" i="272"/>
  <c r="BY50" i="272"/>
  <c r="CP50" i="272"/>
  <c r="BY48" i="272"/>
  <c r="CP48" i="272"/>
  <c r="BY46" i="272"/>
  <c r="CP46" i="272"/>
  <c r="BY44" i="272"/>
  <c r="CP44" i="272"/>
  <c r="BY42" i="272"/>
  <c r="CP42" i="272"/>
  <c r="BY40" i="272"/>
  <c r="CP40" i="272"/>
  <c r="CP6" i="272"/>
  <c r="BY6" i="272"/>
  <c r="BY59" i="272"/>
  <c r="CP59" i="272"/>
  <c r="BY57" i="272"/>
  <c r="CP57" i="272"/>
  <c r="BY55" i="272"/>
  <c r="CP55" i="272"/>
  <c r="BY53" i="272"/>
  <c r="CP53" i="272"/>
  <c r="BY51" i="272"/>
  <c r="CP51" i="272"/>
  <c r="BY49" i="272"/>
  <c r="CP49" i="272"/>
  <c r="BY47" i="272"/>
  <c r="CP47" i="272"/>
  <c r="BY45" i="272"/>
  <c r="CP45" i="272"/>
  <c r="BY43" i="272"/>
  <c r="CP43" i="272"/>
  <c r="BY41" i="272"/>
  <c r="CP41" i="272"/>
  <c r="BY39" i="272"/>
  <c r="CP39" i="272"/>
  <c r="BY37" i="272"/>
  <c r="CP37" i="272"/>
  <c r="BY35" i="272"/>
  <c r="CP35" i="272"/>
  <c r="BY33" i="272"/>
  <c r="CP33" i="272"/>
  <c r="BY31" i="272"/>
  <c r="CP31" i="272"/>
  <c r="BY29" i="272"/>
  <c r="CP29" i="272"/>
  <c r="BY27" i="272"/>
  <c r="CP27" i="272"/>
  <c r="BY25" i="272"/>
  <c r="CP25" i="272"/>
  <c r="BY23" i="272"/>
  <c r="CP23" i="272"/>
  <c r="BY21" i="272"/>
  <c r="CP21" i="272"/>
  <c r="BY19" i="272"/>
  <c r="CP19" i="272"/>
  <c r="BY17" i="272"/>
  <c r="CP17" i="272"/>
  <c r="BY15" i="272"/>
  <c r="CP15" i="272"/>
  <c r="BY14" i="272"/>
  <c r="CP14" i="272"/>
  <c r="BY12" i="272"/>
  <c r="CP12" i="272"/>
  <c r="BY36" i="272"/>
  <c r="CP36" i="272"/>
  <c r="BY32" i="272"/>
  <c r="CP32" i="272"/>
  <c r="BY28" i="272"/>
  <c r="CP28" i="272"/>
  <c r="BY24" i="272"/>
  <c r="CP24" i="272"/>
  <c r="BY20" i="272"/>
  <c r="CP20" i="272"/>
  <c r="BY16" i="272"/>
  <c r="CP16" i="272"/>
  <c r="BY13" i="272"/>
  <c r="CP13" i="272"/>
  <c r="BY11" i="272"/>
  <c r="CP11" i="272"/>
  <c r="BY9" i="272"/>
  <c r="CP9" i="272"/>
  <c r="AQ6" i="272"/>
  <c r="BY38" i="272"/>
  <c r="CP38" i="272"/>
  <c r="BY34" i="272"/>
  <c r="CP34" i="272"/>
  <c r="BY30" i="272"/>
  <c r="CP30" i="272"/>
  <c r="BY26" i="272"/>
  <c r="CP26" i="272"/>
  <c r="BY22" i="272"/>
  <c r="CP22" i="272"/>
  <c r="BY18" i="272"/>
  <c r="CP18" i="272"/>
  <c r="BI6" i="272"/>
  <c r="AA104" i="272"/>
  <c r="BY10" i="272"/>
  <c r="CP10" i="272"/>
  <c r="BY8" i="272"/>
  <c r="CP8" i="272"/>
  <c r="AA6" i="272"/>
  <c r="AA99" i="272"/>
  <c r="BU60" i="272"/>
  <c r="CL60" i="272"/>
  <c r="BU58" i="272"/>
  <c r="CL58" i="272"/>
  <c r="BU56" i="272"/>
  <c r="CL56" i="272"/>
  <c r="BU54" i="272"/>
  <c r="CL54" i="272"/>
  <c r="BU52" i="272"/>
  <c r="CL52" i="272"/>
  <c r="BU50" i="272"/>
  <c r="CL50" i="272"/>
  <c r="BU48" i="272"/>
  <c r="CL48" i="272"/>
  <c r="BU46" i="272"/>
  <c r="CL46" i="272"/>
  <c r="BU44" i="272"/>
  <c r="CL44" i="272"/>
  <c r="BU42" i="272"/>
  <c r="CL42" i="272"/>
  <c r="BU40" i="272"/>
  <c r="CL40" i="272"/>
  <c r="CL6" i="272"/>
  <c r="BU6" i="272"/>
  <c r="BU59" i="272"/>
  <c r="CL59" i="272"/>
  <c r="BU57" i="272"/>
  <c r="CL57" i="272"/>
  <c r="BU55" i="272"/>
  <c r="CL55" i="272"/>
  <c r="BU53" i="272"/>
  <c r="CL53" i="272"/>
  <c r="BU51" i="272"/>
  <c r="CL51" i="272"/>
  <c r="BU49" i="272"/>
  <c r="CL49" i="272"/>
  <c r="BU47" i="272"/>
  <c r="CL47" i="272"/>
  <c r="BU45" i="272"/>
  <c r="CL45" i="272"/>
  <c r="BU43" i="272"/>
  <c r="CL43" i="272"/>
  <c r="BU41" i="272"/>
  <c r="CL41" i="272"/>
  <c r="BU39" i="272"/>
  <c r="CL39" i="272"/>
  <c r="BU37" i="272"/>
  <c r="CL37" i="272"/>
  <c r="BU35" i="272"/>
  <c r="CL35" i="272"/>
  <c r="BU33" i="272"/>
  <c r="CL33" i="272"/>
  <c r="BU31" i="272"/>
  <c r="CL31" i="272"/>
  <c r="BU29" i="272"/>
  <c r="CL29" i="272"/>
  <c r="BU27" i="272"/>
  <c r="CL27" i="272"/>
  <c r="BU25" i="272"/>
  <c r="CL25" i="272"/>
  <c r="BU23" i="272"/>
  <c r="CL23" i="272"/>
  <c r="BU21" i="272"/>
  <c r="CL21" i="272"/>
  <c r="BU19" i="272"/>
  <c r="CL19" i="272"/>
  <c r="BU17" i="272"/>
  <c r="CL17" i="272"/>
  <c r="BU15" i="272"/>
  <c r="CL15" i="272"/>
  <c r="BU14" i="272"/>
  <c r="CL14" i="272"/>
  <c r="BU12" i="272"/>
  <c r="CL12" i="272"/>
  <c r="BU38" i="272"/>
  <c r="CL38" i="272"/>
  <c r="BU34" i="272"/>
  <c r="CL34" i="272"/>
  <c r="BU30" i="272"/>
  <c r="CL30" i="272"/>
  <c r="BU26" i="272"/>
  <c r="CL26" i="272"/>
  <c r="BU22" i="272"/>
  <c r="CL22" i="272"/>
  <c r="BU18" i="272"/>
  <c r="CL18" i="272"/>
  <c r="BU13" i="272"/>
  <c r="CL13" i="272"/>
  <c r="BU11" i="272"/>
  <c r="CL11" i="272"/>
  <c r="BU9" i="272"/>
  <c r="CL9" i="272"/>
  <c r="AM6" i="272"/>
  <c r="BU10" i="272"/>
  <c r="CL10" i="272"/>
  <c r="BU36" i="272"/>
  <c r="CL36" i="272"/>
  <c r="BU32" i="272"/>
  <c r="CL32" i="272"/>
  <c r="BU28" i="272"/>
  <c r="CL28" i="272"/>
  <c r="BU24" i="272"/>
  <c r="CL24" i="272"/>
  <c r="BU20" i="272"/>
  <c r="CL20" i="272"/>
  <c r="BU16" i="272"/>
  <c r="CL16" i="272"/>
  <c r="BE6" i="272"/>
  <c r="W104" i="272"/>
  <c r="W6" i="272"/>
  <c r="BU8" i="272"/>
  <c r="CL8" i="272"/>
  <c r="CR6" i="272"/>
  <c r="CA6" i="272"/>
  <c r="CA59" i="272"/>
  <c r="CR59" i="272"/>
  <c r="CA57" i="272"/>
  <c r="CR57" i="272"/>
  <c r="CA55" i="272"/>
  <c r="CR55" i="272"/>
  <c r="CA53" i="272"/>
  <c r="CR53" i="272"/>
  <c r="CA51" i="272"/>
  <c r="CR51" i="272"/>
  <c r="CA49" i="272"/>
  <c r="CR49" i="272"/>
  <c r="CA47" i="272"/>
  <c r="CR47" i="272"/>
  <c r="CA45" i="272"/>
  <c r="CR45" i="272"/>
  <c r="CA43" i="272"/>
  <c r="CR43" i="272"/>
  <c r="CA41" i="272"/>
  <c r="CR41" i="272"/>
  <c r="CA39" i="272"/>
  <c r="CR39" i="272"/>
  <c r="CA60" i="272"/>
  <c r="CR60" i="272"/>
  <c r="CA58" i="272"/>
  <c r="CR58" i="272"/>
  <c r="CA56" i="272"/>
  <c r="CR56" i="272"/>
  <c r="CA54" i="272"/>
  <c r="CR54" i="272"/>
  <c r="CA52" i="272"/>
  <c r="CR52" i="272"/>
  <c r="CA50" i="272"/>
  <c r="CR50" i="272"/>
  <c r="CA48" i="272"/>
  <c r="CR48" i="272"/>
  <c r="CA46" i="272"/>
  <c r="CR46" i="272"/>
  <c r="CA44" i="272"/>
  <c r="CR44" i="272"/>
  <c r="CA42" i="272"/>
  <c r="CR42" i="272"/>
  <c r="CA40" i="272"/>
  <c r="CR40" i="272"/>
  <c r="CA38" i="272"/>
  <c r="CR38" i="272"/>
  <c r="CA36" i="272"/>
  <c r="CR36" i="272"/>
  <c r="CA34" i="272"/>
  <c r="CR34" i="272"/>
  <c r="CA32" i="272"/>
  <c r="CR32" i="272"/>
  <c r="CA30" i="272"/>
  <c r="CR30" i="272"/>
  <c r="CA28" i="272"/>
  <c r="CR28" i="272"/>
  <c r="CA26" i="272"/>
  <c r="CR26" i="272"/>
  <c r="CA24" i="272"/>
  <c r="CR24" i="272"/>
  <c r="CA22" i="272"/>
  <c r="CR22" i="272"/>
  <c r="CA20" i="272"/>
  <c r="CR20" i="272"/>
  <c r="CA18" i="272"/>
  <c r="CR18" i="272"/>
  <c r="CA16" i="272"/>
  <c r="CR16" i="272"/>
  <c r="CA14" i="272"/>
  <c r="CR14" i="272"/>
  <c r="CA11" i="272"/>
  <c r="CR11" i="272"/>
  <c r="CA37" i="272"/>
  <c r="CR37" i="272"/>
  <c r="CA33" i="272"/>
  <c r="CR33" i="272"/>
  <c r="CA29" i="272"/>
  <c r="CR29" i="272"/>
  <c r="CA25" i="272"/>
  <c r="CR25" i="272"/>
  <c r="CA21" i="272"/>
  <c r="CR21" i="272"/>
  <c r="CA17" i="272"/>
  <c r="CR17" i="272"/>
  <c r="CA12" i="272"/>
  <c r="CR12" i="272"/>
  <c r="CA10" i="272"/>
  <c r="CR10" i="272"/>
  <c r="CA8" i="272"/>
  <c r="CR8" i="272"/>
  <c r="AC6" i="272"/>
  <c r="CA13" i="272"/>
  <c r="CR13" i="272"/>
  <c r="CA35" i="272"/>
  <c r="CR35" i="272"/>
  <c r="CA31" i="272"/>
  <c r="CR31" i="272"/>
  <c r="CA27" i="272"/>
  <c r="CR27" i="272"/>
  <c r="CA23" i="272"/>
  <c r="CR23" i="272"/>
  <c r="CA19" i="272"/>
  <c r="CR19" i="272"/>
  <c r="CA15" i="272"/>
  <c r="CR15" i="272"/>
  <c r="CA9" i="272"/>
  <c r="CR9" i="272"/>
  <c r="AS6" i="272"/>
  <c r="BK6" i="272"/>
  <c r="AC104" i="272"/>
  <c r="CJ6" i="272"/>
  <c r="BS6" i="272"/>
  <c r="BS59" i="272"/>
  <c r="CJ59" i="272"/>
  <c r="BS57" i="272"/>
  <c r="CJ57" i="272"/>
  <c r="BS55" i="272"/>
  <c r="CJ55" i="272"/>
  <c r="BS53" i="272"/>
  <c r="CJ53" i="272"/>
  <c r="BS51" i="272"/>
  <c r="CJ51" i="272"/>
  <c r="BS49" i="272"/>
  <c r="CJ49" i="272"/>
  <c r="BS47" i="272"/>
  <c r="CJ47" i="272"/>
  <c r="BS45" i="272"/>
  <c r="CJ45" i="272"/>
  <c r="BS43" i="272"/>
  <c r="CJ43" i="272"/>
  <c r="BS41" i="272"/>
  <c r="CJ41" i="272"/>
  <c r="BS39" i="272"/>
  <c r="CJ39" i="272"/>
  <c r="BS60" i="272"/>
  <c r="CJ60" i="272"/>
  <c r="BS58" i="272"/>
  <c r="CJ58" i="272"/>
  <c r="BS56" i="272"/>
  <c r="CJ56" i="272"/>
  <c r="BS54" i="272"/>
  <c r="CJ54" i="272"/>
  <c r="BS52" i="272"/>
  <c r="CJ52" i="272"/>
  <c r="BS50" i="272"/>
  <c r="CJ50" i="272"/>
  <c r="BS48" i="272"/>
  <c r="CJ48" i="272"/>
  <c r="BS46" i="272"/>
  <c r="CJ46" i="272"/>
  <c r="BS44" i="272"/>
  <c r="CJ44" i="272"/>
  <c r="BS42" i="272"/>
  <c r="CJ42" i="272"/>
  <c r="BS40" i="272"/>
  <c r="CJ40" i="272"/>
  <c r="BS38" i="272"/>
  <c r="CJ38" i="272"/>
  <c r="BS36" i="272"/>
  <c r="CJ36" i="272"/>
  <c r="BS34" i="272"/>
  <c r="CJ34" i="272"/>
  <c r="BS32" i="272"/>
  <c r="CJ32" i="272"/>
  <c r="BS30" i="272"/>
  <c r="CJ30" i="272"/>
  <c r="BS28" i="272"/>
  <c r="CJ28" i="272"/>
  <c r="BS26" i="272"/>
  <c r="CJ26" i="272"/>
  <c r="BS24" i="272"/>
  <c r="CJ24" i="272"/>
  <c r="BS22" i="272"/>
  <c r="CJ22" i="272"/>
  <c r="BS20" i="272"/>
  <c r="CJ20" i="272"/>
  <c r="BS18" i="272"/>
  <c r="CJ18" i="272"/>
  <c r="BS16" i="272"/>
  <c r="CJ16" i="272"/>
  <c r="BS13" i="272"/>
  <c r="CJ13" i="272"/>
  <c r="BS37" i="272"/>
  <c r="CJ37" i="272"/>
  <c r="BS33" i="272"/>
  <c r="CJ33" i="272"/>
  <c r="BS29" i="272"/>
  <c r="CJ29" i="272"/>
  <c r="BS25" i="272"/>
  <c r="CJ25" i="272"/>
  <c r="BS21" i="272"/>
  <c r="CJ21" i="272"/>
  <c r="BS17" i="272"/>
  <c r="CJ17" i="272"/>
  <c r="BS14" i="272"/>
  <c r="CJ14" i="272"/>
  <c r="BS12" i="272"/>
  <c r="CJ12" i="272"/>
  <c r="BS10" i="272"/>
  <c r="CJ10" i="272"/>
  <c r="BS8" i="272"/>
  <c r="CJ8" i="272"/>
  <c r="U6" i="272"/>
  <c r="BS35" i="272"/>
  <c r="CJ35" i="272"/>
  <c r="BS31" i="272"/>
  <c r="CJ31" i="272"/>
  <c r="BS27" i="272"/>
  <c r="CJ27" i="272"/>
  <c r="BS23" i="272"/>
  <c r="CJ23" i="272"/>
  <c r="BS19" i="272"/>
  <c r="CJ19" i="272"/>
  <c r="BS15" i="272"/>
  <c r="CJ15" i="272"/>
  <c r="BS11" i="272"/>
  <c r="CJ11" i="272"/>
  <c r="BS9" i="272"/>
  <c r="CJ9" i="272"/>
  <c r="AK6" i="272"/>
  <c r="BC6" i="272"/>
  <c r="U104" i="272"/>
  <c r="CD60" i="272"/>
  <c r="CU60" i="272"/>
  <c r="CD58" i="272"/>
  <c r="CU58" i="272"/>
  <c r="CD56" i="272"/>
  <c r="CU56" i="272"/>
  <c r="CD54" i="272"/>
  <c r="CU54" i="272"/>
  <c r="CD52" i="272"/>
  <c r="CU52" i="272"/>
  <c r="CD50" i="272"/>
  <c r="CU50" i="272"/>
  <c r="CD48" i="272"/>
  <c r="CU48" i="272"/>
  <c r="CD46" i="272"/>
  <c r="CU46" i="272"/>
  <c r="CD44" i="272"/>
  <c r="CU44" i="272"/>
  <c r="CD42" i="272"/>
  <c r="CU42" i="272"/>
  <c r="CD40" i="272"/>
  <c r="CU40" i="272"/>
  <c r="CD59" i="272"/>
  <c r="CU59" i="272"/>
  <c r="CD57" i="272"/>
  <c r="CU57" i="272"/>
  <c r="CD55" i="272"/>
  <c r="CU55" i="272"/>
  <c r="CD53" i="272"/>
  <c r="CU53" i="272"/>
  <c r="CD51" i="272"/>
  <c r="CU51" i="272"/>
  <c r="CD49" i="272"/>
  <c r="CU49" i="272"/>
  <c r="CD47" i="272"/>
  <c r="CU47" i="272"/>
  <c r="CD45" i="272"/>
  <c r="CU45" i="272"/>
  <c r="CD43" i="272"/>
  <c r="CU43" i="272"/>
  <c r="CD41" i="272"/>
  <c r="CU41" i="272"/>
  <c r="CD39" i="272"/>
  <c r="CU39" i="272"/>
  <c r="CU6" i="272"/>
  <c r="CD6" i="272"/>
  <c r="CD38" i="272"/>
  <c r="CU38" i="272"/>
  <c r="CD36" i="272"/>
  <c r="CU36" i="272"/>
  <c r="CD34" i="272"/>
  <c r="CU34" i="272"/>
  <c r="CD32" i="272"/>
  <c r="CU32" i="272"/>
  <c r="CD30" i="272"/>
  <c r="CU30" i="272"/>
  <c r="CD28" i="272"/>
  <c r="CU28" i="272"/>
  <c r="CD26" i="272"/>
  <c r="CU26" i="272"/>
  <c r="CD24" i="272"/>
  <c r="CU24" i="272"/>
  <c r="CD22" i="272"/>
  <c r="CU22" i="272"/>
  <c r="CD20" i="272"/>
  <c r="CU20" i="272"/>
  <c r="CD18" i="272"/>
  <c r="CU18" i="272"/>
  <c r="CD16" i="272"/>
  <c r="CU16" i="272"/>
  <c r="CD14" i="272"/>
  <c r="CU14" i="272"/>
  <c r="CD37" i="272"/>
  <c r="CU37" i="272"/>
  <c r="CD33" i="272"/>
  <c r="CU33" i="272"/>
  <c r="CD29" i="272"/>
  <c r="CU29" i="272"/>
  <c r="CD25" i="272"/>
  <c r="CU25" i="272"/>
  <c r="CD21" i="272"/>
  <c r="CU21" i="272"/>
  <c r="CD17" i="272"/>
  <c r="CU17" i="272"/>
  <c r="CD13" i="272"/>
  <c r="CU13" i="272"/>
  <c r="CD11" i="272"/>
  <c r="CU11" i="272"/>
  <c r="CD35" i="272"/>
  <c r="CU35" i="272"/>
  <c r="CD31" i="272"/>
  <c r="CU31" i="272"/>
  <c r="CD27" i="272"/>
  <c r="CU27" i="272"/>
  <c r="CD23" i="272"/>
  <c r="CU23" i="272"/>
  <c r="CD19" i="272"/>
  <c r="CU19" i="272"/>
  <c r="CD15" i="272"/>
  <c r="CU15" i="272"/>
  <c r="BN6" i="272"/>
  <c r="AF104" i="272"/>
  <c r="CD12" i="272"/>
  <c r="CU12" i="272"/>
  <c r="CD10" i="272"/>
  <c r="CU10" i="272"/>
  <c r="CD8" i="272"/>
  <c r="CU8" i="272"/>
  <c r="AV6" i="272"/>
  <c r="AF6" i="272"/>
  <c r="CD9" i="272"/>
  <c r="CU9" i="272"/>
  <c r="BV60" i="272"/>
  <c r="CM60" i="272"/>
  <c r="BV58" i="272"/>
  <c r="CM58" i="272"/>
  <c r="BV56" i="272"/>
  <c r="CM56" i="272"/>
  <c r="BV54" i="272"/>
  <c r="CM54" i="272"/>
  <c r="BV52" i="272"/>
  <c r="CM52" i="272"/>
  <c r="BV50" i="272"/>
  <c r="CM50" i="272"/>
  <c r="BV48" i="272"/>
  <c r="CM48" i="272"/>
  <c r="BV46" i="272"/>
  <c r="CM46" i="272"/>
  <c r="BV44" i="272"/>
  <c r="CM44" i="272"/>
  <c r="BV42" i="272"/>
  <c r="CM42" i="272"/>
  <c r="BV40" i="272"/>
  <c r="CM40" i="272"/>
  <c r="BV59" i="272"/>
  <c r="CM59" i="272"/>
  <c r="BV57" i="272"/>
  <c r="CM57" i="272"/>
  <c r="BV55" i="272"/>
  <c r="CM55" i="272"/>
  <c r="BV53" i="272"/>
  <c r="CM53" i="272"/>
  <c r="BV51" i="272"/>
  <c r="CM51" i="272"/>
  <c r="BV49" i="272"/>
  <c r="CM49" i="272"/>
  <c r="BV47" i="272"/>
  <c r="CM47" i="272"/>
  <c r="BV45" i="272"/>
  <c r="CM45" i="272"/>
  <c r="BV43" i="272"/>
  <c r="CM43" i="272"/>
  <c r="BV41" i="272"/>
  <c r="CM41" i="272"/>
  <c r="BV39" i="272"/>
  <c r="CM39" i="272"/>
  <c r="CM6" i="272"/>
  <c r="BV6" i="272"/>
  <c r="BV38" i="272"/>
  <c r="CM38" i="272"/>
  <c r="BV36" i="272"/>
  <c r="CM36" i="272"/>
  <c r="BV34" i="272"/>
  <c r="CM34" i="272"/>
  <c r="BV32" i="272"/>
  <c r="CM32" i="272"/>
  <c r="BV30" i="272"/>
  <c r="CM30" i="272"/>
  <c r="BV28" i="272"/>
  <c r="CM28" i="272"/>
  <c r="BV26" i="272"/>
  <c r="CM26" i="272"/>
  <c r="BV24" i="272"/>
  <c r="CM24" i="272"/>
  <c r="BV22" i="272"/>
  <c r="CM22" i="272"/>
  <c r="BV20" i="272"/>
  <c r="CM20" i="272"/>
  <c r="BV18" i="272"/>
  <c r="CM18" i="272"/>
  <c r="BV16" i="272"/>
  <c r="CM16" i="272"/>
  <c r="BV37" i="272"/>
  <c r="CM37" i="272"/>
  <c r="BV29" i="272"/>
  <c r="CM29" i="272"/>
  <c r="BV25" i="272"/>
  <c r="CM25" i="272"/>
  <c r="BV21" i="272"/>
  <c r="CM21" i="272"/>
  <c r="BV17" i="272"/>
  <c r="CM17" i="272"/>
  <c r="BV13" i="272"/>
  <c r="CM13" i="272"/>
  <c r="BV11" i="272"/>
  <c r="CM11" i="272"/>
  <c r="BV35" i="272"/>
  <c r="CM35" i="272"/>
  <c r="BV31" i="272"/>
  <c r="CM31" i="272"/>
  <c r="BV27" i="272"/>
  <c r="CM27" i="272"/>
  <c r="BV23" i="272"/>
  <c r="CM23" i="272"/>
  <c r="BV19" i="272"/>
  <c r="CM19" i="272"/>
  <c r="BV15" i="272"/>
  <c r="CM15" i="272"/>
  <c r="BF6" i="272"/>
  <c r="X104" i="272"/>
  <c r="BV33" i="272"/>
  <c r="CM33" i="272"/>
  <c r="BV14" i="272"/>
  <c r="CM14" i="272"/>
  <c r="BV12" i="272"/>
  <c r="CM12" i="272"/>
  <c r="BV10" i="272"/>
  <c r="CM10" i="272"/>
  <c r="BV8" i="272"/>
  <c r="CM8" i="272"/>
  <c r="AN6" i="272"/>
  <c r="BV9" i="272"/>
  <c r="CM9" i="272"/>
  <c r="X6" i="272"/>
  <c r="CB59" i="272"/>
  <c r="CS59" i="272"/>
  <c r="CB57" i="272"/>
  <c r="CS57" i="272"/>
  <c r="CB55" i="272"/>
  <c r="CS55" i="272"/>
  <c r="CB53" i="272"/>
  <c r="CS53" i="272"/>
  <c r="CB51" i="272"/>
  <c r="CS51" i="272"/>
  <c r="CB49" i="272"/>
  <c r="CS49" i="272"/>
  <c r="CB47" i="272"/>
  <c r="CS47" i="272"/>
  <c r="CB45" i="272"/>
  <c r="CS45" i="272"/>
  <c r="CB43" i="272"/>
  <c r="CS43" i="272"/>
  <c r="CB41" i="272"/>
  <c r="CS41" i="272"/>
  <c r="CB39" i="272"/>
  <c r="CS39" i="272"/>
  <c r="CS6" i="272"/>
  <c r="CB6" i="272"/>
  <c r="CB60" i="272"/>
  <c r="CS60" i="272"/>
  <c r="CB58" i="272"/>
  <c r="CS58" i="272"/>
  <c r="CB56" i="272"/>
  <c r="CS56" i="272"/>
  <c r="CB54" i="272"/>
  <c r="CS54" i="272"/>
  <c r="CB52" i="272"/>
  <c r="CS52" i="272"/>
  <c r="CB50" i="272"/>
  <c r="CS50" i="272"/>
  <c r="CB48" i="272"/>
  <c r="CS48" i="272"/>
  <c r="CB46" i="272"/>
  <c r="CS46" i="272"/>
  <c r="CB44" i="272"/>
  <c r="CS44" i="272"/>
  <c r="CB42" i="272"/>
  <c r="CS42" i="272"/>
  <c r="CB40" i="272"/>
  <c r="CS40" i="272"/>
  <c r="CB38" i="272"/>
  <c r="CS38" i="272"/>
  <c r="CB37" i="272"/>
  <c r="CS37" i="272"/>
  <c r="CB35" i="272"/>
  <c r="CS35" i="272"/>
  <c r="CB33" i="272"/>
  <c r="CS33" i="272"/>
  <c r="CB31" i="272"/>
  <c r="CS31" i="272"/>
  <c r="CB29" i="272"/>
  <c r="CS29" i="272"/>
  <c r="CB27" i="272"/>
  <c r="CS27" i="272"/>
  <c r="CB25" i="272"/>
  <c r="CS25" i="272"/>
  <c r="CB23" i="272"/>
  <c r="CS23" i="272"/>
  <c r="CB21" i="272"/>
  <c r="CS21" i="272"/>
  <c r="CB19" i="272"/>
  <c r="CS19" i="272"/>
  <c r="CB17" i="272"/>
  <c r="CS17" i="272"/>
  <c r="CB15" i="272"/>
  <c r="CS15" i="272"/>
  <c r="CB36" i="272"/>
  <c r="CS36" i="272"/>
  <c r="CB28" i="272"/>
  <c r="CS28" i="272"/>
  <c r="CB24" i="272"/>
  <c r="CS24" i="272"/>
  <c r="CB20" i="272"/>
  <c r="CS20" i="272"/>
  <c r="CB16" i="272"/>
  <c r="CS16" i="272"/>
  <c r="CB12" i="272"/>
  <c r="CS12" i="272"/>
  <c r="CB10" i="272"/>
  <c r="CS10" i="272"/>
  <c r="CB34" i="272"/>
  <c r="CS34" i="272"/>
  <c r="CB30" i="272"/>
  <c r="CS30" i="272"/>
  <c r="CB26" i="272"/>
  <c r="CS26" i="272"/>
  <c r="CB22" i="272"/>
  <c r="CS22" i="272"/>
  <c r="CB18" i="272"/>
  <c r="CS18" i="272"/>
  <c r="CB14" i="272"/>
  <c r="CS14" i="272"/>
  <c r="CB13" i="272"/>
  <c r="CS13" i="272"/>
  <c r="CB11" i="272"/>
  <c r="CS11" i="272"/>
  <c r="CB9" i="272"/>
  <c r="CS9" i="272"/>
  <c r="AD6" i="272"/>
  <c r="AD99" i="272"/>
  <c r="CB32" i="272"/>
  <c r="CS32" i="272"/>
  <c r="CB8" i="272"/>
  <c r="CS8" i="272"/>
  <c r="AT6" i="272"/>
  <c r="BL6" i="272"/>
  <c r="BX59" i="272"/>
  <c r="CO59" i="272"/>
  <c r="BX57" i="272"/>
  <c r="CO57" i="272"/>
  <c r="BX55" i="272"/>
  <c r="CO55" i="272"/>
  <c r="BX53" i="272"/>
  <c r="CO53" i="272"/>
  <c r="BX51" i="272"/>
  <c r="CO51" i="272"/>
  <c r="BX49" i="272"/>
  <c r="CO49" i="272"/>
  <c r="BX47" i="272"/>
  <c r="CO47" i="272"/>
  <c r="BX45" i="272"/>
  <c r="CO45" i="272"/>
  <c r="BX43" i="272"/>
  <c r="CO43" i="272"/>
  <c r="BX41" i="272"/>
  <c r="CO41" i="272"/>
  <c r="BX39" i="272"/>
  <c r="CO39" i="272"/>
  <c r="CO6" i="272"/>
  <c r="BX6" i="272"/>
  <c r="BX60" i="272"/>
  <c r="CO60" i="272"/>
  <c r="BX58" i="272"/>
  <c r="CO58" i="272"/>
  <c r="BX56" i="272"/>
  <c r="CO56" i="272"/>
  <c r="BX54" i="272"/>
  <c r="CO54" i="272"/>
  <c r="BX52" i="272"/>
  <c r="CO52" i="272"/>
  <c r="BX50" i="272"/>
  <c r="CO50" i="272"/>
  <c r="BX48" i="272"/>
  <c r="CO48" i="272"/>
  <c r="BX46" i="272"/>
  <c r="CO46" i="272"/>
  <c r="BX44" i="272"/>
  <c r="CO44" i="272"/>
  <c r="BX42" i="272"/>
  <c r="CO42" i="272"/>
  <c r="BX40" i="272"/>
  <c r="CO40" i="272"/>
  <c r="BX37" i="272"/>
  <c r="CO37" i="272"/>
  <c r="BX35" i="272"/>
  <c r="CO35" i="272"/>
  <c r="BX33" i="272"/>
  <c r="CO33" i="272"/>
  <c r="BX31" i="272"/>
  <c r="CO31" i="272"/>
  <c r="BX29" i="272"/>
  <c r="CO29" i="272"/>
  <c r="BX27" i="272"/>
  <c r="CO27" i="272"/>
  <c r="BX25" i="272"/>
  <c r="CO25" i="272"/>
  <c r="BX23" i="272"/>
  <c r="CO23" i="272"/>
  <c r="BX21" i="272"/>
  <c r="CO21" i="272"/>
  <c r="BX19" i="272"/>
  <c r="CO19" i="272"/>
  <c r="BX17" i="272"/>
  <c r="CO17" i="272"/>
  <c r="BX15" i="272"/>
  <c r="CO15" i="272"/>
  <c r="BX38" i="272"/>
  <c r="CO38" i="272"/>
  <c r="BX34" i="272"/>
  <c r="CO34" i="272"/>
  <c r="BX30" i="272"/>
  <c r="CO30" i="272"/>
  <c r="BX26" i="272"/>
  <c r="CO26" i="272"/>
  <c r="BX22" i="272"/>
  <c r="CO22" i="272"/>
  <c r="BX18" i="272"/>
  <c r="CO18" i="272"/>
  <c r="BX14" i="272"/>
  <c r="CO14" i="272"/>
  <c r="BX12" i="272"/>
  <c r="CO12" i="272"/>
  <c r="BX10" i="272"/>
  <c r="CO10" i="272"/>
  <c r="BX36" i="272"/>
  <c r="CO36" i="272"/>
  <c r="BX32" i="272"/>
  <c r="CO32" i="272"/>
  <c r="BX28" i="272"/>
  <c r="CO28" i="272"/>
  <c r="BX24" i="272"/>
  <c r="CO24" i="272"/>
  <c r="BX20" i="272"/>
  <c r="CO20" i="272"/>
  <c r="BX16" i="272"/>
  <c r="CO16" i="272"/>
  <c r="BX13" i="272"/>
  <c r="CO13" i="272"/>
  <c r="BX11" i="272"/>
  <c r="CO11" i="272"/>
  <c r="BX9" i="272"/>
  <c r="CO9" i="272"/>
  <c r="Z6" i="272"/>
  <c r="BX8" i="272"/>
  <c r="CO8" i="272"/>
  <c r="BH6" i="272"/>
  <c r="AP6" i="272"/>
  <c r="BT59" i="272"/>
  <c r="CK59" i="272"/>
  <c r="BT57" i="272"/>
  <c r="CK57" i="272"/>
  <c r="BT55" i="272"/>
  <c r="CK55" i="272"/>
  <c r="BT53" i="272"/>
  <c r="CK53" i="272"/>
  <c r="BT51" i="272"/>
  <c r="CK51" i="272"/>
  <c r="BT49" i="272"/>
  <c r="CK49" i="272"/>
  <c r="BT47" i="272"/>
  <c r="CK47" i="272"/>
  <c r="BT45" i="272"/>
  <c r="CK45" i="272"/>
  <c r="BT43" i="272"/>
  <c r="CK43" i="272"/>
  <c r="BT41" i="272"/>
  <c r="CK41" i="272"/>
  <c r="BT39" i="272"/>
  <c r="CK39" i="272"/>
  <c r="CK6" i="272"/>
  <c r="BT6" i="272"/>
  <c r="BT60" i="272"/>
  <c r="CK60" i="272"/>
  <c r="BT58" i="272"/>
  <c r="CK58" i="272"/>
  <c r="BT56" i="272"/>
  <c r="CK56" i="272"/>
  <c r="BT54" i="272"/>
  <c r="CK54" i="272"/>
  <c r="BT52" i="272"/>
  <c r="CK52" i="272"/>
  <c r="BT50" i="272"/>
  <c r="CK50" i="272"/>
  <c r="BT48" i="272"/>
  <c r="CK48" i="272"/>
  <c r="BT46" i="272"/>
  <c r="CK46" i="272"/>
  <c r="BT44" i="272"/>
  <c r="CK44" i="272"/>
  <c r="BT42" i="272"/>
  <c r="CK42" i="272"/>
  <c r="BT40" i="272"/>
  <c r="CK40" i="272"/>
  <c r="BT37" i="272"/>
  <c r="CK37" i="272"/>
  <c r="BT35" i="272"/>
  <c r="CK35" i="272"/>
  <c r="BT33" i="272"/>
  <c r="CK33" i="272"/>
  <c r="BT31" i="272"/>
  <c r="CK31" i="272"/>
  <c r="BT29" i="272"/>
  <c r="CK29" i="272"/>
  <c r="BT27" i="272"/>
  <c r="CK27" i="272"/>
  <c r="BT25" i="272"/>
  <c r="CK25" i="272"/>
  <c r="BT23" i="272"/>
  <c r="CK23" i="272"/>
  <c r="BT21" i="272"/>
  <c r="CK21" i="272"/>
  <c r="BT19" i="272"/>
  <c r="CK19" i="272"/>
  <c r="BT17" i="272"/>
  <c r="CK17" i="272"/>
  <c r="BT15" i="272"/>
  <c r="CK15" i="272"/>
  <c r="BT36" i="272"/>
  <c r="CK36" i="272"/>
  <c r="BT32" i="272"/>
  <c r="CK32" i="272"/>
  <c r="BT28" i="272"/>
  <c r="CK28" i="272"/>
  <c r="BT24" i="272"/>
  <c r="CK24" i="272"/>
  <c r="BT20" i="272"/>
  <c r="CK20" i="272"/>
  <c r="BT16" i="272"/>
  <c r="CK16" i="272"/>
  <c r="BT14" i="272"/>
  <c r="CK14" i="272"/>
  <c r="BT12" i="272"/>
  <c r="CK12" i="272"/>
  <c r="BT10" i="272"/>
  <c r="CK10" i="272"/>
  <c r="BT38" i="272"/>
  <c r="CK38" i="272"/>
  <c r="BT34" i="272"/>
  <c r="CK34" i="272"/>
  <c r="BT30" i="272"/>
  <c r="CK30" i="272"/>
  <c r="BT26" i="272"/>
  <c r="CK26" i="272"/>
  <c r="BT22" i="272"/>
  <c r="CK22" i="272"/>
  <c r="BT18" i="272"/>
  <c r="CK18" i="272"/>
  <c r="BT13" i="272"/>
  <c r="CK13" i="272"/>
  <c r="BT11" i="272"/>
  <c r="CK11" i="272"/>
  <c r="BT9" i="272"/>
  <c r="CK9" i="272"/>
  <c r="V6" i="272"/>
  <c r="BT8" i="272"/>
  <c r="CK8" i="272"/>
  <c r="AL6" i="272"/>
  <c r="BD6" i="272"/>
  <c r="CR6" i="267"/>
  <c r="CA60" i="267"/>
  <c r="CR60" i="267"/>
  <c r="CA58" i="267"/>
  <c r="CR58" i="267"/>
  <c r="CA56" i="267"/>
  <c r="CR56" i="267"/>
  <c r="CA54" i="267"/>
  <c r="CR54" i="267"/>
  <c r="CA52" i="267"/>
  <c r="CR52" i="267"/>
  <c r="CA50" i="267"/>
  <c r="CR50" i="267"/>
  <c r="CA48" i="267"/>
  <c r="CR48" i="267"/>
  <c r="CA46" i="267"/>
  <c r="CR46" i="267"/>
  <c r="CA44" i="267"/>
  <c r="CR44" i="267"/>
  <c r="CA42" i="267"/>
  <c r="CR42" i="267"/>
  <c r="CA40" i="267"/>
  <c r="CR40" i="267"/>
  <c r="CA6" i="267"/>
  <c r="CA59" i="267"/>
  <c r="CR59" i="267"/>
  <c r="CA57" i="267"/>
  <c r="CR57" i="267"/>
  <c r="CA55" i="267"/>
  <c r="CR55" i="267"/>
  <c r="CA53" i="267"/>
  <c r="CR53" i="267"/>
  <c r="CA51" i="267"/>
  <c r="CR51" i="267"/>
  <c r="CA49" i="267"/>
  <c r="CR49" i="267"/>
  <c r="CA47" i="267"/>
  <c r="CR47" i="267"/>
  <c r="CA45" i="267"/>
  <c r="CR45" i="267"/>
  <c r="CA43" i="267"/>
  <c r="CR43" i="267"/>
  <c r="CA41" i="267"/>
  <c r="CR41" i="267"/>
  <c r="CA39" i="267"/>
  <c r="CR39" i="267"/>
  <c r="CA38" i="267"/>
  <c r="CR38" i="267"/>
  <c r="CA36" i="267"/>
  <c r="CR36" i="267"/>
  <c r="CA34" i="267"/>
  <c r="CR34" i="267"/>
  <c r="CA32" i="267"/>
  <c r="CR32" i="267"/>
  <c r="CA30" i="267"/>
  <c r="CR30" i="267"/>
  <c r="CA28" i="267"/>
  <c r="CR28" i="267"/>
  <c r="CA26" i="267"/>
  <c r="CR26" i="267"/>
  <c r="CA24" i="267"/>
  <c r="CR24" i="267"/>
  <c r="CA22" i="267"/>
  <c r="CR22" i="267"/>
  <c r="CA20" i="267"/>
  <c r="CR20" i="267"/>
  <c r="CA18" i="267"/>
  <c r="CR18" i="267"/>
  <c r="CA16" i="267"/>
  <c r="CR16" i="267"/>
  <c r="CA14" i="267"/>
  <c r="CR14" i="267"/>
  <c r="CA12" i="267"/>
  <c r="CR12" i="267"/>
  <c r="CA10" i="267"/>
  <c r="CR10" i="267"/>
  <c r="CA8" i="267"/>
  <c r="CR8" i="267"/>
  <c r="CA37" i="267"/>
  <c r="CR37" i="267"/>
  <c r="CA35" i="267"/>
  <c r="CR35" i="267"/>
  <c r="CA33" i="267"/>
  <c r="CR33" i="267"/>
  <c r="CA31" i="267"/>
  <c r="CR31" i="267"/>
  <c r="CA29" i="267"/>
  <c r="CR29" i="267"/>
  <c r="CA27" i="267"/>
  <c r="CR27" i="267"/>
  <c r="CA25" i="267"/>
  <c r="CR25" i="267"/>
  <c r="CA23" i="267"/>
  <c r="CR23" i="267"/>
  <c r="CA21" i="267"/>
  <c r="CR21" i="267"/>
  <c r="CA19" i="267"/>
  <c r="CR19" i="267"/>
  <c r="CA17" i="267"/>
  <c r="CR17" i="267"/>
  <c r="CA15" i="267"/>
  <c r="CR15" i="267"/>
  <c r="CA13" i="267"/>
  <c r="CR13" i="267"/>
  <c r="CA11" i="267"/>
  <c r="CR11" i="267"/>
  <c r="CA9" i="267"/>
  <c r="CR9" i="267"/>
  <c r="BK6" i="267"/>
  <c r="AC104" i="267"/>
  <c r="CD59" i="267"/>
  <c r="CU59" i="267"/>
  <c r="CD57" i="267"/>
  <c r="CU57" i="267"/>
  <c r="CD55" i="267"/>
  <c r="CU55" i="267"/>
  <c r="CD53" i="267"/>
  <c r="CU53" i="267"/>
  <c r="CD51" i="267"/>
  <c r="CU51" i="267"/>
  <c r="CD49" i="267"/>
  <c r="CU49" i="267"/>
  <c r="CD47" i="267"/>
  <c r="CU47" i="267"/>
  <c r="CD45" i="267"/>
  <c r="CU45" i="267"/>
  <c r="CD43" i="267"/>
  <c r="CU43" i="267"/>
  <c r="CD41" i="267"/>
  <c r="CU41" i="267"/>
  <c r="CD39" i="267"/>
  <c r="CU39" i="267"/>
  <c r="CD6" i="267"/>
  <c r="CD60" i="267"/>
  <c r="CU60" i="267"/>
  <c r="CD58" i="267"/>
  <c r="CU58" i="267"/>
  <c r="CD56" i="267"/>
  <c r="CU56" i="267"/>
  <c r="CD54" i="267"/>
  <c r="CU54" i="267"/>
  <c r="CD52" i="267"/>
  <c r="CU52" i="267"/>
  <c r="CD50" i="267"/>
  <c r="CU50" i="267"/>
  <c r="CD48" i="267"/>
  <c r="CU48" i="267"/>
  <c r="CD46" i="267"/>
  <c r="CU46" i="267"/>
  <c r="CD44" i="267"/>
  <c r="CU44" i="267"/>
  <c r="CD42" i="267"/>
  <c r="CU42" i="267"/>
  <c r="CD40" i="267"/>
  <c r="CU40" i="267"/>
  <c r="CD38" i="267"/>
  <c r="CU38" i="267"/>
  <c r="CU6" i="267"/>
  <c r="CD37" i="267"/>
  <c r="CU37" i="267"/>
  <c r="CD35" i="267"/>
  <c r="CU35" i="267"/>
  <c r="CD33" i="267"/>
  <c r="CU33" i="267"/>
  <c r="CD31" i="267"/>
  <c r="CU31" i="267"/>
  <c r="CD29" i="267"/>
  <c r="CU29" i="267"/>
  <c r="CD27" i="267"/>
  <c r="CU27" i="267"/>
  <c r="CD25" i="267"/>
  <c r="CU25" i="267"/>
  <c r="CD23" i="267"/>
  <c r="CU23" i="267"/>
  <c r="CD21" i="267"/>
  <c r="CU21" i="267"/>
  <c r="CD19" i="267"/>
  <c r="CU19" i="267"/>
  <c r="CD17" i="267"/>
  <c r="CU17" i="267"/>
  <c r="CD15" i="267"/>
  <c r="CU15" i="267"/>
  <c r="CD13" i="267"/>
  <c r="CU13" i="267"/>
  <c r="CD11" i="267"/>
  <c r="CU11" i="267"/>
  <c r="CD9" i="267"/>
  <c r="CU9" i="267"/>
  <c r="O10" i="267"/>
  <c r="BN6" i="267"/>
  <c r="AF104" i="267"/>
  <c r="CD36" i="267"/>
  <c r="CU36" i="267"/>
  <c r="CD34" i="267"/>
  <c r="CU34" i="267"/>
  <c r="CD32" i="267"/>
  <c r="CU32" i="267"/>
  <c r="CD30" i="267"/>
  <c r="CU30" i="267"/>
  <c r="CD28" i="267"/>
  <c r="CU28" i="267"/>
  <c r="CD26" i="267"/>
  <c r="CU26" i="267"/>
  <c r="CD24" i="267"/>
  <c r="CU24" i="267"/>
  <c r="CD22" i="267"/>
  <c r="CU22" i="267"/>
  <c r="CD20" i="267"/>
  <c r="CU20" i="267"/>
  <c r="CD18" i="267"/>
  <c r="CU18" i="267"/>
  <c r="CD16" i="267"/>
  <c r="CU16" i="267"/>
  <c r="CD14" i="267"/>
  <c r="CU14" i="267"/>
  <c r="CD12" i="267"/>
  <c r="CU12" i="267"/>
  <c r="CD10" i="267"/>
  <c r="CU10" i="267"/>
  <c r="CD8" i="267"/>
  <c r="CU8" i="267"/>
  <c r="O9" i="267"/>
  <c r="BZ59" i="267"/>
  <c r="CQ59" i="267"/>
  <c r="BZ57" i="267"/>
  <c r="CQ57" i="267"/>
  <c r="BZ55" i="267"/>
  <c r="CQ55" i="267"/>
  <c r="BZ53" i="267"/>
  <c r="CQ53" i="267"/>
  <c r="BZ51" i="267"/>
  <c r="CQ51" i="267"/>
  <c r="BZ49" i="267"/>
  <c r="CQ49" i="267"/>
  <c r="BZ47" i="267"/>
  <c r="CQ47" i="267"/>
  <c r="BZ45" i="267"/>
  <c r="CQ45" i="267"/>
  <c r="BZ43" i="267"/>
  <c r="CQ43" i="267"/>
  <c r="BZ41" i="267"/>
  <c r="CQ41" i="267"/>
  <c r="BZ39" i="267"/>
  <c r="CQ39" i="267"/>
  <c r="BZ6" i="267"/>
  <c r="BZ60" i="267"/>
  <c r="CQ60" i="267"/>
  <c r="BZ58" i="267"/>
  <c r="CQ58" i="267"/>
  <c r="BZ56" i="267"/>
  <c r="CQ56" i="267"/>
  <c r="BZ54" i="267"/>
  <c r="CQ54" i="267"/>
  <c r="BZ52" i="267"/>
  <c r="CQ52" i="267"/>
  <c r="BZ50" i="267"/>
  <c r="CQ50" i="267"/>
  <c r="BZ48" i="267"/>
  <c r="CQ48" i="267"/>
  <c r="BZ46" i="267"/>
  <c r="CQ46" i="267"/>
  <c r="BZ44" i="267"/>
  <c r="CQ44" i="267"/>
  <c r="BZ42" i="267"/>
  <c r="CQ42" i="267"/>
  <c r="BZ40" i="267"/>
  <c r="CQ40" i="267"/>
  <c r="CQ6" i="267"/>
  <c r="BZ37" i="267"/>
  <c r="CQ37" i="267"/>
  <c r="BZ35" i="267"/>
  <c r="CQ35" i="267"/>
  <c r="BZ33" i="267"/>
  <c r="CQ33" i="267"/>
  <c r="BZ31" i="267"/>
  <c r="CQ31" i="267"/>
  <c r="BZ29" i="267"/>
  <c r="CQ29" i="267"/>
  <c r="BZ27" i="267"/>
  <c r="CQ27" i="267"/>
  <c r="BZ25" i="267"/>
  <c r="CQ25" i="267"/>
  <c r="BZ23" i="267"/>
  <c r="CQ23" i="267"/>
  <c r="BZ21" i="267"/>
  <c r="CQ21" i="267"/>
  <c r="BZ19" i="267"/>
  <c r="CQ19" i="267"/>
  <c r="BZ17" i="267"/>
  <c r="CQ17" i="267"/>
  <c r="BZ15" i="267"/>
  <c r="CQ15" i="267"/>
  <c r="BZ13" i="267"/>
  <c r="CQ13" i="267"/>
  <c r="BZ11" i="267"/>
  <c r="CQ11" i="267"/>
  <c r="BZ9" i="267"/>
  <c r="CQ9" i="267"/>
  <c r="BJ6" i="267"/>
  <c r="AB104" i="267"/>
  <c r="BZ38" i="267"/>
  <c r="CQ38" i="267"/>
  <c r="BZ36" i="267"/>
  <c r="CQ36" i="267"/>
  <c r="BZ34" i="267"/>
  <c r="CQ34" i="267"/>
  <c r="BZ32" i="267"/>
  <c r="CQ32" i="267"/>
  <c r="BZ30" i="267"/>
  <c r="CQ30" i="267"/>
  <c r="BZ28" i="267"/>
  <c r="CQ28" i="267"/>
  <c r="BZ26" i="267"/>
  <c r="CQ26" i="267"/>
  <c r="BZ24" i="267"/>
  <c r="CQ24" i="267"/>
  <c r="BZ22" i="267"/>
  <c r="CQ22" i="267"/>
  <c r="BZ20" i="267"/>
  <c r="CQ20" i="267"/>
  <c r="BZ18" i="267"/>
  <c r="CQ18" i="267"/>
  <c r="BZ16" i="267"/>
  <c r="CQ16" i="267"/>
  <c r="BZ14" i="267"/>
  <c r="CQ14" i="267"/>
  <c r="BZ12" i="267"/>
  <c r="CQ12" i="267"/>
  <c r="BZ10" i="267"/>
  <c r="CQ10" i="267"/>
  <c r="BZ8" i="267"/>
  <c r="CQ8" i="267"/>
  <c r="BR59" i="267"/>
  <c r="CI59" i="267"/>
  <c r="BR57" i="267"/>
  <c r="CI57" i="267"/>
  <c r="BR55" i="267"/>
  <c r="CI55" i="267"/>
  <c r="BR53" i="267"/>
  <c r="CI53" i="267"/>
  <c r="BR51" i="267"/>
  <c r="CI51" i="267"/>
  <c r="BR49" i="267"/>
  <c r="CI49" i="267"/>
  <c r="BR47" i="267"/>
  <c r="CI47" i="267"/>
  <c r="BR45" i="267"/>
  <c r="CI45" i="267"/>
  <c r="BR43" i="267"/>
  <c r="CI43" i="267"/>
  <c r="BR41" i="267"/>
  <c r="CI41" i="267"/>
  <c r="BR39" i="267"/>
  <c r="CI39" i="267"/>
  <c r="BR6" i="267"/>
  <c r="BR60" i="267"/>
  <c r="CI60" i="267"/>
  <c r="BR58" i="267"/>
  <c r="CI58" i="267"/>
  <c r="BR56" i="267"/>
  <c r="CI56" i="267"/>
  <c r="BR54" i="267"/>
  <c r="CI54" i="267"/>
  <c r="BR52" i="267"/>
  <c r="CI52" i="267"/>
  <c r="BR50" i="267"/>
  <c r="CI50" i="267"/>
  <c r="BR48" i="267"/>
  <c r="CI48" i="267"/>
  <c r="BR46" i="267"/>
  <c r="CI46" i="267"/>
  <c r="BR44" i="267"/>
  <c r="CI44" i="267"/>
  <c r="BR42" i="267"/>
  <c r="CI42" i="267"/>
  <c r="BR40" i="267"/>
  <c r="CI40" i="267"/>
  <c r="CI6" i="267"/>
  <c r="BR37" i="267"/>
  <c r="CI37" i="267"/>
  <c r="BR35" i="267"/>
  <c r="CI35" i="267"/>
  <c r="BR33" i="267"/>
  <c r="CI33" i="267"/>
  <c r="BR31" i="267"/>
  <c r="CI31" i="267"/>
  <c r="BR29" i="267"/>
  <c r="CI29" i="267"/>
  <c r="BR27" i="267"/>
  <c r="CI27" i="267"/>
  <c r="BR25" i="267"/>
  <c r="CI25" i="267"/>
  <c r="BR23" i="267"/>
  <c r="CI23" i="267"/>
  <c r="BR21" i="267"/>
  <c r="CI21" i="267"/>
  <c r="BR19" i="267"/>
  <c r="CI19" i="267"/>
  <c r="BR17" i="267"/>
  <c r="CI17" i="267"/>
  <c r="BR15" i="267"/>
  <c r="CI15" i="267"/>
  <c r="BR13" i="267"/>
  <c r="CI13" i="267"/>
  <c r="BR11" i="267"/>
  <c r="CI11" i="267"/>
  <c r="BR9" i="267"/>
  <c r="CI9" i="267"/>
  <c r="BB6" i="267"/>
  <c r="T104" i="267"/>
  <c r="BR38" i="267"/>
  <c r="CI38" i="267"/>
  <c r="BR36" i="267"/>
  <c r="CI36" i="267"/>
  <c r="BR34" i="267"/>
  <c r="CI34" i="267"/>
  <c r="BR32" i="267"/>
  <c r="CI32" i="267"/>
  <c r="BR30" i="267"/>
  <c r="CI30" i="267"/>
  <c r="BR28" i="267"/>
  <c r="CI28" i="267"/>
  <c r="BR26" i="267"/>
  <c r="CI26" i="267"/>
  <c r="BR24" i="267"/>
  <c r="CI24" i="267"/>
  <c r="BR22" i="267"/>
  <c r="CI22" i="267"/>
  <c r="BR20" i="267"/>
  <c r="CI20" i="267"/>
  <c r="BR18" i="267"/>
  <c r="CI18" i="267"/>
  <c r="BR16" i="267"/>
  <c r="CI16" i="267"/>
  <c r="BR14" i="267"/>
  <c r="CI14" i="267"/>
  <c r="BR12" i="267"/>
  <c r="CI12" i="267"/>
  <c r="BR10" i="267"/>
  <c r="CI10" i="267"/>
  <c r="BR8" i="267"/>
  <c r="CI8" i="267"/>
  <c r="BY6" i="267"/>
  <c r="BY59" i="267"/>
  <c r="CP59" i="267"/>
  <c r="BY57" i="267"/>
  <c r="CP57" i="267"/>
  <c r="BY55" i="267"/>
  <c r="CP55" i="267"/>
  <c r="BY53" i="267"/>
  <c r="CP53" i="267"/>
  <c r="BY51" i="267"/>
  <c r="CP51" i="267"/>
  <c r="BY49" i="267"/>
  <c r="CP49" i="267"/>
  <c r="BY47" i="267"/>
  <c r="CP47" i="267"/>
  <c r="BY45" i="267"/>
  <c r="CP45" i="267"/>
  <c r="BY43" i="267"/>
  <c r="CP43" i="267"/>
  <c r="BY41" i="267"/>
  <c r="CP41" i="267"/>
  <c r="BY39" i="267"/>
  <c r="CP39" i="267"/>
  <c r="CP6" i="267"/>
  <c r="BY60" i="267"/>
  <c r="CP60" i="267"/>
  <c r="BY58" i="267"/>
  <c r="CP58" i="267"/>
  <c r="BY56" i="267"/>
  <c r="CP56" i="267"/>
  <c r="BY54" i="267"/>
  <c r="CP54" i="267"/>
  <c r="BY52" i="267"/>
  <c r="CP52" i="267"/>
  <c r="BY50" i="267"/>
  <c r="CP50" i="267"/>
  <c r="BY48" i="267"/>
  <c r="CP48" i="267"/>
  <c r="BY46" i="267"/>
  <c r="CP46" i="267"/>
  <c r="BY44" i="267"/>
  <c r="CP44" i="267"/>
  <c r="BY42" i="267"/>
  <c r="CP42" i="267"/>
  <c r="BY40" i="267"/>
  <c r="CP40" i="267"/>
  <c r="BY37" i="267"/>
  <c r="CP37" i="267"/>
  <c r="BY35" i="267"/>
  <c r="CP35" i="267"/>
  <c r="BY33" i="267"/>
  <c r="CP33" i="267"/>
  <c r="BY31" i="267"/>
  <c r="CP31" i="267"/>
  <c r="BY29" i="267"/>
  <c r="CP29" i="267"/>
  <c r="BY27" i="267"/>
  <c r="CP27" i="267"/>
  <c r="BY25" i="267"/>
  <c r="CP25" i="267"/>
  <c r="BY23" i="267"/>
  <c r="CP23" i="267"/>
  <c r="BY21" i="267"/>
  <c r="CP21" i="267"/>
  <c r="BY19" i="267"/>
  <c r="CP19" i="267"/>
  <c r="BY17" i="267"/>
  <c r="CP17" i="267"/>
  <c r="BY15" i="267"/>
  <c r="CP15" i="267"/>
  <c r="BY13" i="267"/>
  <c r="CP13" i="267"/>
  <c r="BY11" i="267"/>
  <c r="CP11" i="267"/>
  <c r="BY9" i="267"/>
  <c r="CP9" i="267"/>
  <c r="BI6" i="267"/>
  <c r="AA104" i="267"/>
  <c r="BY38" i="267"/>
  <c r="CP38" i="267"/>
  <c r="BY36" i="267"/>
  <c r="CP36" i="267"/>
  <c r="BY34" i="267"/>
  <c r="CP34" i="267"/>
  <c r="BY32" i="267"/>
  <c r="CP32" i="267"/>
  <c r="BY30" i="267"/>
  <c r="CP30" i="267"/>
  <c r="BY28" i="267"/>
  <c r="CP28" i="267"/>
  <c r="BY26" i="267"/>
  <c r="CP26" i="267"/>
  <c r="BY24" i="267"/>
  <c r="CP24" i="267"/>
  <c r="BY22" i="267"/>
  <c r="CP22" i="267"/>
  <c r="BY20" i="267"/>
  <c r="CP20" i="267"/>
  <c r="BY18" i="267"/>
  <c r="CP18" i="267"/>
  <c r="BY16" i="267"/>
  <c r="CP16" i="267"/>
  <c r="BY14" i="267"/>
  <c r="CP14" i="267"/>
  <c r="BY12" i="267"/>
  <c r="CP12" i="267"/>
  <c r="BY10" i="267"/>
  <c r="CP10" i="267"/>
  <c r="BY8" i="267"/>
  <c r="CP8" i="267"/>
  <c r="BU6" i="267"/>
  <c r="BU59" i="267"/>
  <c r="CL59" i="267"/>
  <c r="BU57" i="267"/>
  <c r="CL57" i="267"/>
  <c r="BU55" i="267"/>
  <c r="CL55" i="267"/>
  <c r="BU53" i="267"/>
  <c r="CL53" i="267"/>
  <c r="BU51" i="267"/>
  <c r="CL51" i="267"/>
  <c r="BU49" i="267"/>
  <c r="CL49" i="267"/>
  <c r="BU47" i="267"/>
  <c r="CL47" i="267"/>
  <c r="BU45" i="267"/>
  <c r="CL45" i="267"/>
  <c r="BU43" i="267"/>
  <c r="CL43" i="267"/>
  <c r="BU41" i="267"/>
  <c r="CL41" i="267"/>
  <c r="BU39" i="267"/>
  <c r="CL39" i="267"/>
  <c r="CL6" i="267"/>
  <c r="BU60" i="267"/>
  <c r="CL60" i="267"/>
  <c r="BU58" i="267"/>
  <c r="CL58" i="267"/>
  <c r="BU56" i="267"/>
  <c r="CL56" i="267"/>
  <c r="BU54" i="267"/>
  <c r="CL54" i="267"/>
  <c r="BU52" i="267"/>
  <c r="CL52" i="267"/>
  <c r="BU50" i="267"/>
  <c r="CL50" i="267"/>
  <c r="BU48" i="267"/>
  <c r="CL48" i="267"/>
  <c r="BU46" i="267"/>
  <c r="CL46" i="267"/>
  <c r="BU44" i="267"/>
  <c r="CL44" i="267"/>
  <c r="BU42" i="267"/>
  <c r="CL42" i="267"/>
  <c r="BU40" i="267"/>
  <c r="CL40" i="267"/>
  <c r="BU37" i="267"/>
  <c r="CL37" i="267"/>
  <c r="BU35" i="267"/>
  <c r="CL35" i="267"/>
  <c r="BU33" i="267"/>
  <c r="CL33" i="267"/>
  <c r="BU31" i="267"/>
  <c r="CL31" i="267"/>
  <c r="BU29" i="267"/>
  <c r="CL29" i="267"/>
  <c r="BU27" i="267"/>
  <c r="CL27" i="267"/>
  <c r="BU25" i="267"/>
  <c r="CL25" i="267"/>
  <c r="BU23" i="267"/>
  <c r="CL23" i="267"/>
  <c r="BU21" i="267"/>
  <c r="CL21" i="267"/>
  <c r="BU19" i="267"/>
  <c r="CL19" i="267"/>
  <c r="BU17" i="267"/>
  <c r="CL17" i="267"/>
  <c r="BU15" i="267"/>
  <c r="CL15" i="267"/>
  <c r="BU13" i="267"/>
  <c r="CL13" i="267"/>
  <c r="BU11" i="267"/>
  <c r="CL11" i="267"/>
  <c r="BU9" i="267"/>
  <c r="CL9" i="267"/>
  <c r="BE6" i="267"/>
  <c r="W104" i="267"/>
  <c r="BU38" i="267"/>
  <c r="CL38" i="267"/>
  <c r="BU36" i="267"/>
  <c r="CL36" i="267"/>
  <c r="BU34" i="267"/>
  <c r="CL34" i="267"/>
  <c r="BU32" i="267"/>
  <c r="CL32" i="267"/>
  <c r="BU30" i="267"/>
  <c r="CL30" i="267"/>
  <c r="BU28" i="267"/>
  <c r="CL28" i="267"/>
  <c r="BU26" i="267"/>
  <c r="CL26" i="267"/>
  <c r="BU24" i="267"/>
  <c r="CL24" i="267"/>
  <c r="BU22" i="267"/>
  <c r="CL22" i="267"/>
  <c r="BU20" i="267"/>
  <c r="CL20" i="267"/>
  <c r="BU18" i="267"/>
  <c r="CL18" i="267"/>
  <c r="BU16" i="267"/>
  <c r="CL16" i="267"/>
  <c r="BU14" i="267"/>
  <c r="CL14" i="267"/>
  <c r="BU12" i="267"/>
  <c r="CL12" i="267"/>
  <c r="BU10" i="267"/>
  <c r="CL10" i="267"/>
  <c r="BU8" i="267"/>
  <c r="CL8" i="267"/>
  <c r="CV6" i="267"/>
  <c r="CE60" i="267"/>
  <c r="CV60" i="267"/>
  <c r="CE58" i="267"/>
  <c r="CV58" i="267"/>
  <c r="CE56" i="267"/>
  <c r="CV56" i="267"/>
  <c r="CE54" i="267"/>
  <c r="CV54" i="267"/>
  <c r="CE52" i="267"/>
  <c r="CV52" i="267"/>
  <c r="CE50" i="267"/>
  <c r="CV50" i="267"/>
  <c r="CE48" i="267"/>
  <c r="CV48" i="267"/>
  <c r="CE46" i="267"/>
  <c r="CV46" i="267"/>
  <c r="CE44" i="267"/>
  <c r="CV44" i="267"/>
  <c r="CE42" i="267"/>
  <c r="CV42" i="267"/>
  <c r="CE40" i="267"/>
  <c r="CV40" i="267"/>
  <c r="CE38" i="267"/>
  <c r="CV38" i="267"/>
  <c r="CE6" i="267"/>
  <c r="CE59" i="267"/>
  <c r="CV59" i="267"/>
  <c r="CE57" i="267"/>
  <c r="CV57" i="267"/>
  <c r="CE55" i="267"/>
  <c r="CV55" i="267"/>
  <c r="CE53" i="267"/>
  <c r="CV53" i="267"/>
  <c r="CE51" i="267"/>
  <c r="CV51" i="267"/>
  <c r="CE49" i="267"/>
  <c r="CV49" i="267"/>
  <c r="CE47" i="267"/>
  <c r="CV47" i="267"/>
  <c r="CE45" i="267"/>
  <c r="CV45" i="267"/>
  <c r="CE43" i="267"/>
  <c r="CV43" i="267"/>
  <c r="CE41" i="267"/>
  <c r="CV41" i="267"/>
  <c r="CE39" i="267"/>
  <c r="CV39" i="267"/>
  <c r="CE36" i="267"/>
  <c r="CV36" i="267"/>
  <c r="CE34" i="267"/>
  <c r="CV34" i="267"/>
  <c r="CE32" i="267"/>
  <c r="CV32" i="267"/>
  <c r="CE30" i="267"/>
  <c r="CV30" i="267"/>
  <c r="CE28" i="267"/>
  <c r="CV28" i="267"/>
  <c r="CE26" i="267"/>
  <c r="CV26" i="267"/>
  <c r="CE24" i="267"/>
  <c r="CV24" i="267"/>
  <c r="CE22" i="267"/>
  <c r="CV22" i="267"/>
  <c r="CE20" i="267"/>
  <c r="CV20" i="267"/>
  <c r="CE18" i="267"/>
  <c r="CV18" i="267"/>
  <c r="CE16" i="267"/>
  <c r="CV16" i="267"/>
  <c r="CE14" i="267"/>
  <c r="CV14" i="267"/>
  <c r="CE12" i="267"/>
  <c r="CV12" i="267"/>
  <c r="CE10" i="267"/>
  <c r="CV10" i="267"/>
  <c r="CE8" i="267"/>
  <c r="CV8" i="267"/>
  <c r="CE37" i="267"/>
  <c r="CV37" i="267"/>
  <c r="CE35" i="267"/>
  <c r="CV35" i="267"/>
  <c r="CE33" i="267"/>
  <c r="CV33" i="267"/>
  <c r="CE31" i="267"/>
  <c r="CV31" i="267"/>
  <c r="CE29" i="267"/>
  <c r="CV29" i="267"/>
  <c r="CE27" i="267"/>
  <c r="CV27" i="267"/>
  <c r="CE25" i="267"/>
  <c r="CV25" i="267"/>
  <c r="CE23" i="267"/>
  <c r="CV23" i="267"/>
  <c r="CE21" i="267"/>
  <c r="CV21" i="267"/>
  <c r="CE19" i="267"/>
  <c r="CV19" i="267"/>
  <c r="CE17" i="267"/>
  <c r="CV17" i="267"/>
  <c r="CE15" i="267"/>
  <c r="CV15" i="267"/>
  <c r="CE13" i="267"/>
  <c r="CV13" i="267"/>
  <c r="CE11" i="267"/>
  <c r="CV11" i="267"/>
  <c r="CE9" i="267"/>
  <c r="CV9" i="267"/>
  <c r="BO6" i="267"/>
  <c r="CN6" i="267"/>
  <c r="BW60" i="267"/>
  <c r="CN60" i="267"/>
  <c r="BW58" i="267"/>
  <c r="CN58" i="267"/>
  <c r="BW56" i="267"/>
  <c r="CN56" i="267"/>
  <c r="BW54" i="267"/>
  <c r="CN54" i="267"/>
  <c r="BW52" i="267"/>
  <c r="CN52" i="267"/>
  <c r="BW50" i="267"/>
  <c r="CN50" i="267"/>
  <c r="BW48" i="267"/>
  <c r="CN48" i="267"/>
  <c r="BW46" i="267"/>
  <c r="CN46" i="267"/>
  <c r="BW44" i="267"/>
  <c r="CN44" i="267"/>
  <c r="BW42" i="267"/>
  <c r="CN42" i="267"/>
  <c r="BW40" i="267"/>
  <c r="CN40" i="267"/>
  <c r="BW6" i="267"/>
  <c r="BW59" i="267"/>
  <c r="CN59" i="267"/>
  <c r="BW57" i="267"/>
  <c r="CN57" i="267"/>
  <c r="BW55" i="267"/>
  <c r="CN55" i="267"/>
  <c r="BW53" i="267"/>
  <c r="CN53" i="267"/>
  <c r="BW51" i="267"/>
  <c r="CN51" i="267"/>
  <c r="BW49" i="267"/>
  <c r="CN49" i="267"/>
  <c r="BW47" i="267"/>
  <c r="CN47" i="267"/>
  <c r="BW45" i="267"/>
  <c r="CN45" i="267"/>
  <c r="BW43" i="267"/>
  <c r="CN43" i="267"/>
  <c r="BW41" i="267"/>
  <c r="CN41" i="267"/>
  <c r="BW39" i="267"/>
  <c r="CN39" i="267"/>
  <c r="BW38" i="267"/>
  <c r="CN38" i="267"/>
  <c r="BW36" i="267"/>
  <c r="CN36" i="267"/>
  <c r="BW34" i="267"/>
  <c r="CN34" i="267"/>
  <c r="BW32" i="267"/>
  <c r="CN32" i="267"/>
  <c r="BW30" i="267"/>
  <c r="CN30" i="267"/>
  <c r="BW28" i="267"/>
  <c r="CN28" i="267"/>
  <c r="BW26" i="267"/>
  <c r="CN26" i="267"/>
  <c r="BW24" i="267"/>
  <c r="CN24" i="267"/>
  <c r="BW22" i="267"/>
  <c r="CN22" i="267"/>
  <c r="BW20" i="267"/>
  <c r="CN20" i="267"/>
  <c r="BW18" i="267"/>
  <c r="CN18" i="267"/>
  <c r="BW16" i="267"/>
  <c r="CN16" i="267"/>
  <c r="BW14" i="267"/>
  <c r="CN14" i="267"/>
  <c r="BW12" i="267"/>
  <c r="CN12" i="267"/>
  <c r="BW10" i="267"/>
  <c r="CN10" i="267"/>
  <c r="BW8" i="267"/>
  <c r="CN8" i="267"/>
  <c r="BW37" i="267"/>
  <c r="CN37" i="267"/>
  <c r="BW35" i="267"/>
  <c r="CN35" i="267"/>
  <c r="BW33" i="267"/>
  <c r="CN33" i="267"/>
  <c r="BW31" i="267"/>
  <c r="CN31" i="267"/>
  <c r="BW29" i="267"/>
  <c r="CN29" i="267"/>
  <c r="BW27" i="267"/>
  <c r="CN27" i="267"/>
  <c r="BW25" i="267"/>
  <c r="CN25" i="267"/>
  <c r="BW23" i="267"/>
  <c r="CN23" i="267"/>
  <c r="BW21" i="267"/>
  <c r="CN21" i="267"/>
  <c r="BW19" i="267"/>
  <c r="CN19" i="267"/>
  <c r="BW17" i="267"/>
  <c r="CN17" i="267"/>
  <c r="BW15" i="267"/>
  <c r="CN15" i="267"/>
  <c r="BW13" i="267"/>
  <c r="CN13" i="267"/>
  <c r="BW11" i="267"/>
  <c r="CN11" i="267"/>
  <c r="BW9" i="267"/>
  <c r="CN9" i="267"/>
  <c r="BG6" i="267"/>
  <c r="Y104" i="267"/>
  <c r="CJ6" i="267"/>
  <c r="BS60" i="267"/>
  <c r="CJ60" i="267"/>
  <c r="BS58" i="267"/>
  <c r="CJ58" i="267"/>
  <c r="BS56" i="267"/>
  <c r="CJ56" i="267"/>
  <c r="BS54" i="267"/>
  <c r="CJ54" i="267"/>
  <c r="BS52" i="267"/>
  <c r="CJ52" i="267"/>
  <c r="BS50" i="267"/>
  <c r="CJ50" i="267"/>
  <c r="BS48" i="267"/>
  <c r="CJ48" i="267"/>
  <c r="BS46" i="267"/>
  <c r="CJ46" i="267"/>
  <c r="BS44" i="267"/>
  <c r="CJ44" i="267"/>
  <c r="BS42" i="267"/>
  <c r="CJ42" i="267"/>
  <c r="BS40" i="267"/>
  <c r="CJ40" i="267"/>
  <c r="BS6" i="267"/>
  <c r="BS59" i="267"/>
  <c r="CJ59" i="267"/>
  <c r="BS57" i="267"/>
  <c r="CJ57" i="267"/>
  <c r="BS55" i="267"/>
  <c r="CJ55" i="267"/>
  <c r="BS53" i="267"/>
  <c r="CJ53" i="267"/>
  <c r="BS51" i="267"/>
  <c r="CJ51" i="267"/>
  <c r="BS49" i="267"/>
  <c r="CJ49" i="267"/>
  <c r="BS47" i="267"/>
  <c r="CJ47" i="267"/>
  <c r="BS45" i="267"/>
  <c r="CJ45" i="267"/>
  <c r="BS43" i="267"/>
  <c r="CJ43" i="267"/>
  <c r="BS41" i="267"/>
  <c r="CJ41" i="267"/>
  <c r="BS39" i="267"/>
  <c r="CJ39" i="267"/>
  <c r="BS38" i="267"/>
  <c r="CJ38" i="267"/>
  <c r="BS36" i="267"/>
  <c r="CJ36" i="267"/>
  <c r="BS34" i="267"/>
  <c r="CJ34" i="267"/>
  <c r="BS32" i="267"/>
  <c r="CJ32" i="267"/>
  <c r="BS30" i="267"/>
  <c r="CJ30" i="267"/>
  <c r="BS28" i="267"/>
  <c r="CJ28" i="267"/>
  <c r="BS26" i="267"/>
  <c r="CJ26" i="267"/>
  <c r="BS24" i="267"/>
  <c r="CJ24" i="267"/>
  <c r="BS22" i="267"/>
  <c r="CJ22" i="267"/>
  <c r="BS20" i="267"/>
  <c r="CJ20" i="267"/>
  <c r="BS18" i="267"/>
  <c r="CJ18" i="267"/>
  <c r="BS16" i="267"/>
  <c r="CJ16" i="267"/>
  <c r="BS14" i="267"/>
  <c r="CJ14" i="267"/>
  <c r="BS12" i="267"/>
  <c r="CJ12" i="267"/>
  <c r="BS10" i="267"/>
  <c r="CJ10" i="267"/>
  <c r="BS8" i="267"/>
  <c r="CJ8" i="267"/>
  <c r="BS37" i="267"/>
  <c r="CJ37" i="267"/>
  <c r="BS35" i="267"/>
  <c r="CJ35" i="267"/>
  <c r="BS33" i="267"/>
  <c r="CJ33" i="267"/>
  <c r="BS31" i="267"/>
  <c r="CJ31" i="267"/>
  <c r="BS29" i="267"/>
  <c r="CJ29" i="267"/>
  <c r="BS27" i="267"/>
  <c r="CJ27" i="267"/>
  <c r="BS25" i="267"/>
  <c r="CJ25" i="267"/>
  <c r="BS23" i="267"/>
  <c r="CJ23" i="267"/>
  <c r="BS21" i="267"/>
  <c r="CJ21" i="267"/>
  <c r="BS19" i="267"/>
  <c r="CJ19" i="267"/>
  <c r="BS17" i="267"/>
  <c r="CJ17" i="267"/>
  <c r="BS15" i="267"/>
  <c r="CJ15" i="267"/>
  <c r="BS13" i="267"/>
  <c r="CJ13" i="267"/>
  <c r="BS11" i="267"/>
  <c r="CJ11" i="267"/>
  <c r="BS9" i="267"/>
  <c r="CJ9" i="267"/>
  <c r="BC6" i="267"/>
  <c r="U104" i="267"/>
  <c r="BV59" i="267"/>
  <c r="CM59" i="267"/>
  <c r="BV57" i="267"/>
  <c r="CM57" i="267"/>
  <c r="BV55" i="267"/>
  <c r="CM55" i="267"/>
  <c r="BV53" i="267"/>
  <c r="CM53" i="267"/>
  <c r="BV51" i="267"/>
  <c r="CM51" i="267"/>
  <c r="BV49" i="267"/>
  <c r="CM49" i="267"/>
  <c r="BV47" i="267"/>
  <c r="CM47" i="267"/>
  <c r="BV45" i="267"/>
  <c r="CM45" i="267"/>
  <c r="BV43" i="267"/>
  <c r="CM43" i="267"/>
  <c r="BV41" i="267"/>
  <c r="CM41" i="267"/>
  <c r="BV39" i="267"/>
  <c r="CM39" i="267"/>
  <c r="BV6" i="267"/>
  <c r="BV60" i="267"/>
  <c r="CM60" i="267"/>
  <c r="BV58" i="267"/>
  <c r="CM58" i="267"/>
  <c r="BV56" i="267"/>
  <c r="CM56" i="267"/>
  <c r="BV54" i="267"/>
  <c r="CM54" i="267"/>
  <c r="BV52" i="267"/>
  <c r="CM52" i="267"/>
  <c r="BV50" i="267"/>
  <c r="CM50" i="267"/>
  <c r="BV48" i="267"/>
  <c r="CM48" i="267"/>
  <c r="BV46" i="267"/>
  <c r="CM46" i="267"/>
  <c r="BV44" i="267"/>
  <c r="CM44" i="267"/>
  <c r="BV42" i="267"/>
  <c r="CM42" i="267"/>
  <c r="BV40" i="267"/>
  <c r="CM40" i="267"/>
  <c r="CM6" i="267"/>
  <c r="BV37" i="267"/>
  <c r="CM37" i="267"/>
  <c r="BV35" i="267"/>
  <c r="CM35" i="267"/>
  <c r="BV33" i="267"/>
  <c r="CM33" i="267"/>
  <c r="BV31" i="267"/>
  <c r="CM31" i="267"/>
  <c r="BV29" i="267"/>
  <c r="CM29" i="267"/>
  <c r="BV27" i="267"/>
  <c r="CM27" i="267"/>
  <c r="BV25" i="267"/>
  <c r="CM25" i="267"/>
  <c r="BV23" i="267"/>
  <c r="CM23" i="267"/>
  <c r="BV21" i="267"/>
  <c r="CM21" i="267"/>
  <c r="BV19" i="267"/>
  <c r="CM19" i="267"/>
  <c r="BV17" i="267"/>
  <c r="CM17" i="267"/>
  <c r="BV15" i="267"/>
  <c r="CM15" i="267"/>
  <c r="BV13" i="267"/>
  <c r="CM13" i="267"/>
  <c r="BV11" i="267"/>
  <c r="CM11" i="267"/>
  <c r="BV9" i="267"/>
  <c r="CM9" i="267"/>
  <c r="BF6" i="267"/>
  <c r="X104" i="267"/>
  <c r="BV38" i="267"/>
  <c r="CM38" i="267"/>
  <c r="BV36" i="267"/>
  <c r="CM36" i="267"/>
  <c r="BV34" i="267"/>
  <c r="CM34" i="267"/>
  <c r="BV32" i="267"/>
  <c r="CM32" i="267"/>
  <c r="BV30" i="267"/>
  <c r="CM30" i="267"/>
  <c r="BV28" i="267"/>
  <c r="CM28" i="267"/>
  <c r="BV26" i="267"/>
  <c r="CM26" i="267"/>
  <c r="BV24" i="267"/>
  <c r="CM24" i="267"/>
  <c r="BV22" i="267"/>
  <c r="CM22" i="267"/>
  <c r="BV20" i="267"/>
  <c r="CM20" i="267"/>
  <c r="BV18" i="267"/>
  <c r="CM18" i="267"/>
  <c r="BV16" i="267"/>
  <c r="CM16" i="267"/>
  <c r="BV14" i="267"/>
  <c r="CM14" i="267"/>
  <c r="BV12" i="267"/>
  <c r="CM12" i="267"/>
  <c r="BV10" i="267"/>
  <c r="CM10" i="267"/>
  <c r="BV8" i="267"/>
  <c r="CM8" i="267"/>
  <c r="CC6" i="267"/>
  <c r="CC59" i="267"/>
  <c r="CT59" i="267"/>
  <c r="CC57" i="267"/>
  <c r="CT57" i="267"/>
  <c r="CC55" i="267"/>
  <c r="CT55" i="267"/>
  <c r="CC53" i="267"/>
  <c r="CT53" i="267"/>
  <c r="CC51" i="267"/>
  <c r="CT51" i="267"/>
  <c r="CC49" i="267"/>
  <c r="CT49" i="267"/>
  <c r="CC47" i="267"/>
  <c r="CT47" i="267"/>
  <c r="CC45" i="267"/>
  <c r="CT45" i="267"/>
  <c r="CC43" i="267"/>
  <c r="CT43" i="267"/>
  <c r="CC41" i="267"/>
  <c r="CT41" i="267"/>
  <c r="CC39" i="267"/>
  <c r="CT39" i="267"/>
  <c r="CT6" i="267"/>
  <c r="CC60" i="267"/>
  <c r="CT60" i="267"/>
  <c r="CC58" i="267"/>
  <c r="CT58" i="267"/>
  <c r="CC56" i="267"/>
  <c r="CT56" i="267"/>
  <c r="CC54" i="267"/>
  <c r="CT54" i="267"/>
  <c r="CC52" i="267"/>
  <c r="CT52" i="267"/>
  <c r="CC50" i="267"/>
  <c r="CT50" i="267"/>
  <c r="CC48" i="267"/>
  <c r="CT48" i="267"/>
  <c r="CC46" i="267"/>
  <c r="CT46" i="267"/>
  <c r="CC44" i="267"/>
  <c r="CT44" i="267"/>
  <c r="CC42" i="267"/>
  <c r="CT42" i="267"/>
  <c r="CC40" i="267"/>
  <c r="CT40" i="267"/>
  <c r="CC38" i="267"/>
  <c r="CT38" i="267"/>
  <c r="CC37" i="267"/>
  <c r="CT37" i="267"/>
  <c r="CC35" i="267"/>
  <c r="CT35" i="267"/>
  <c r="CC33" i="267"/>
  <c r="CT33" i="267"/>
  <c r="CC31" i="267"/>
  <c r="CT31" i="267"/>
  <c r="CC29" i="267"/>
  <c r="CT29" i="267"/>
  <c r="CC27" i="267"/>
  <c r="CT27" i="267"/>
  <c r="CC25" i="267"/>
  <c r="CT25" i="267"/>
  <c r="CC23" i="267"/>
  <c r="CT23" i="267"/>
  <c r="CC21" i="267"/>
  <c r="CT21" i="267"/>
  <c r="CC19" i="267"/>
  <c r="CT19" i="267"/>
  <c r="CC17" i="267"/>
  <c r="CT17" i="267"/>
  <c r="CC15" i="267"/>
  <c r="CT15" i="267"/>
  <c r="CC13" i="267"/>
  <c r="CT13" i="267"/>
  <c r="CC11" i="267"/>
  <c r="CT11" i="267"/>
  <c r="CC9" i="267"/>
  <c r="CT9" i="267"/>
  <c r="BM6" i="267"/>
  <c r="AE104" i="267"/>
  <c r="CC36" i="267"/>
  <c r="CT36" i="267"/>
  <c r="CC34" i="267"/>
  <c r="CT34" i="267"/>
  <c r="CC32" i="267"/>
  <c r="CT32" i="267"/>
  <c r="CC30" i="267"/>
  <c r="CT30" i="267"/>
  <c r="CC28" i="267"/>
  <c r="CT28" i="267"/>
  <c r="CC26" i="267"/>
  <c r="CT26" i="267"/>
  <c r="CC24" i="267"/>
  <c r="CT24" i="267"/>
  <c r="CC22" i="267"/>
  <c r="CT22" i="267"/>
  <c r="CC20" i="267"/>
  <c r="CT20" i="267"/>
  <c r="CC18" i="267"/>
  <c r="CT18" i="267"/>
  <c r="CC16" i="267"/>
  <c r="CT16" i="267"/>
  <c r="CC14" i="267"/>
  <c r="CT14" i="267"/>
  <c r="CC12" i="267"/>
  <c r="CT12" i="267"/>
  <c r="CC10" i="267"/>
  <c r="CT10" i="267"/>
  <c r="CC8" i="267"/>
  <c r="CT8" i="267"/>
  <c r="CB60" i="267"/>
  <c r="CS60" i="267"/>
  <c r="CB58" i="267"/>
  <c r="CS58" i="267"/>
  <c r="CB56" i="267"/>
  <c r="CS56" i="267"/>
  <c r="CB54" i="267"/>
  <c r="CS54" i="267"/>
  <c r="CB52" i="267"/>
  <c r="CS52" i="267"/>
  <c r="CB50" i="267"/>
  <c r="CS50" i="267"/>
  <c r="CB48" i="267"/>
  <c r="CS48" i="267"/>
  <c r="CB46" i="267"/>
  <c r="CS46" i="267"/>
  <c r="CB44" i="267"/>
  <c r="CS44" i="267"/>
  <c r="CB42" i="267"/>
  <c r="CS42" i="267"/>
  <c r="CB40" i="267"/>
  <c r="CS40" i="267"/>
  <c r="CB38" i="267"/>
  <c r="CS38" i="267"/>
  <c r="CS6" i="267"/>
  <c r="CB59" i="267"/>
  <c r="CS59" i="267"/>
  <c r="CB57" i="267"/>
  <c r="CS57" i="267"/>
  <c r="CB55" i="267"/>
  <c r="CS55" i="267"/>
  <c r="CB53" i="267"/>
  <c r="CS53" i="267"/>
  <c r="CB51" i="267"/>
  <c r="CS51" i="267"/>
  <c r="CB49" i="267"/>
  <c r="CS49" i="267"/>
  <c r="CB47" i="267"/>
  <c r="CS47" i="267"/>
  <c r="CB45" i="267"/>
  <c r="CS45" i="267"/>
  <c r="CB43" i="267"/>
  <c r="CS43" i="267"/>
  <c r="CB41" i="267"/>
  <c r="CS41" i="267"/>
  <c r="CB39" i="267"/>
  <c r="CS39" i="267"/>
  <c r="CB6" i="267"/>
  <c r="CB36" i="267"/>
  <c r="CS36" i="267"/>
  <c r="CB34" i="267"/>
  <c r="CS34" i="267"/>
  <c r="CB32" i="267"/>
  <c r="CS32" i="267"/>
  <c r="CB30" i="267"/>
  <c r="CS30" i="267"/>
  <c r="CB28" i="267"/>
  <c r="CS28" i="267"/>
  <c r="CB26" i="267"/>
  <c r="CS26" i="267"/>
  <c r="CB24" i="267"/>
  <c r="CS24" i="267"/>
  <c r="CB22" i="267"/>
  <c r="CS22" i="267"/>
  <c r="CB20" i="267"/>
  <c r="CS20" i="267"/>
  <c r="CB18" i="267"/>
  <c r="CS18" i="267"/>
  <c r="CB16" i="267"/>
  <c r="CS16" i="267"/>
  <c r="CB14" i="267"/>
  <c r="CS14" i="267"/>
  <c r="CB12" i="267"/>
  <c r="CS12" i="267"/>
  <c r="CB10" i="267"/>
  <c r="CS10" i="267"/>
  <c r="CB8" i="267"/>
  <c r="CS8" i="267"/>
  <c r="CB37" i="267"/>
  <c r="CS37" i="267"/>
  <c r="CB35" i="267"/>
  <c r="CS35" i="267"/>
  <c r="CB33" i="267"/>
  <c r="CS33" i="267"/>
  <c r="CB31" i="267"/>
  <c r="CS31" i="267"/>
  <c r="CB29" i="267"/>
  <c r="CS29" i="267"/>
  <c r="CB27" i="267"/>
  <c r="CS27" i="267"/>
  <c r="CB25" i="267"/>
  <c r="CS25" i="267"/>
  <c r="CB23" i="267"/>
  <c r="CS23" i="267"/>
  <c r="CB21" i="267"/>
  <c r="CS21" i="267"/>
  <c r="CB19" i="267"/>
  <c r="CS19" i="267"/>
  <c r="CB17" i="267"/>
  <c r="CS17" i="267"/>
  <c r="CB15" i="267"/>
  <c r="CS15" i="267"/>
  <c r="CB13" i="267"/>
  <c r="CS13" i="267"/>
  <c r="CB11" i="267"/>
  <c r="CS11" i="267"/>
  <c r="CB9" i="267"/>
  <c r="CS9" i="267"/>
  <c r="BL6" i="267"/>
  <c r="AD104" i="267"/>
  <c r="BX60" i="267"/>
  <c r="CO60" i="267"/>
  <c r="BX58" i="267"/>
  <c r="CO58" i="267"/>
  <c r="BX56" i="267"/>
  <c r="CO56" i="267"/>
  <c r="BX54" i="267"/>
  <c r="CO54" i="267"/>
  <c r="BX52" i="267"/>
  <c r="CO52" i="267"/>
  <c r="BX50" i="267"/>
  <c r="CO50" i="267"/>
  <c r="BX48" i="267"/>
  <c r="CO48" i="267"/>
  <c r="BX46" i="267"/>
  <c r="CO46" i="267"/>
  <c r="BX44" i="267"/>
  <c r="CO44" i="267"/>
  <c r="BX42" i="267"/>
  <c r="CO42" i="267"/>
  <c r="BX40" i="267"/>
  <c r="CO40" i="267"/>
  <c r="CO6" i="267"/>
  <c r="BX59" i="267"/>
  <c r="CO59" i="267"/>
  <c r="BX57" i="267"/>
  <c r="CO57" i="267"/>
  <c r="BX55" i="267"/>
  <c r="CO55" i="267"/>
  <c r="BX53" i="267"/>
  <c r="CO53" i="267"/>
  <c r="BX51" i="267"/>
  <c r="CO51" i="267"/>
  <c r="BX49" i="267"/>
  <c r="CO49" i="267"/>
  <c r="BX47" i="267"/>
  <c r="CO47" i="267"/>
  <c r="BX45" i="267"/>
  <c r="CO45" i="267"/>
  <c r="BX43" i="267"/>
  <c r="CO43" i="267"/>
  <c r="BX41" i="267"/>
  <c r="CO41" i="267"/>
  <c r="BX39" i="267"/>
  <c r="CO39" i="267"/>
  <c r="BX6" i="267"/>
  <c r="BX38" i="267"/>
  <c r="CO38" i="267"/>
  <c r="BX36" i="267"/>
  <c r="CO36" i="267"/>
  <c r="BX34" i="267"/>
  <c r="CO34" i="267"/>
  <c r="BX32" i="267"/>
  <c r="CO32" i="267"/>
  <c r="BX30" i="267"/>
  <c r="CO30" i="267"/>
  <c r="BX28" i="267"/>
  <c r="CO28" i="267"/>
  <c r="BX26" i="267"/>
  <c r="CO26" i="267"/>
  <c r="BX24" i="267"/>
  <c r="CO24" i="267"/>
  <c r="BX22" i="267"/>
  <c r="CO22" i="267"/>
  <c r="BX20" i="267"/>
  <c r="CO20" i="267"/>
  <c r="BX18" i="267"/>
  <c r="CO18" i="267"/>
  <c r="BX16" i="267"/>
  <c r="CO16" i="267"/>
  <c r="BX14" i="267"/>
  <c r="CO14" i="267"/>
  <c r="BX12" i="267"/>
  <c r="CO12" i="267"/>
  <c r="BX10" i="267"/>
  <c r="CO10" i="267"/>
  <c r="BX8" i="267"/>
  <c r="CO8" i="267"/>
  <c r="BX37" i="267"/>
  <c r="CO37" i="267"/>
  <c r="BX35" i="267"/>
  <c r="CO35" i="267"/>
  <c r="BX33" i="267"/>
  <c r="CO33" i="267"/>
  <c r="BX31" i="267"/>
  <c r="CO31" i="267"/>
  <c r="BX29" i="267"/>
  <c r="CO29" i="267"/>
  <c r="BX27" i="267"/>
  <c r="CO27" i="267"/>
  <c r="BX25" i="267"/>
  <c r="CO25" i="267"/>
  <c r="BX23" i="267"/>
  <c r="CO23" i="267"/>
  <c r="BX21" i="267"/>
  <c r="CO21" i="267"/>
  <c r="BX19" i="267"/>
  <c r="CO19" i="267"/>
  <c r="BX17" i="267"/>
  <c r="CO17" i="267"/>
  <c r="BX15" i="267"/>
  <c r="CO15" i="267"/>
  <c r="BX13" i="267"/>
  <c r="CO13" i="267"/>
  <c r="BX11" i="267"/>
  <c r="CO11" i="267"/>
  <c r="BX9" i="267"/>
  <c r="CO9" i="267"/>
  <c r="BH6" i="267"/>
  <c r="Z104" i="267"/>
  <c r="BT60" i="267"/>
  <c r="CK60" i="267"/>
  <c r="BT58" i="267"/>
  <c r="CK58" i="267"/>
  <c r="BT56" i="267"/>
  <c r="CK56" i="267"/>
  <c r="BT54" i="267"/>
  <c r="CK54" i="267"/>
  <c r="BT52" i="267"/>
  <c r="CK52" i="267"/>
  <c r="BT50" i="267"/>
  <c r="CK50" i="267"/>
  <c r="BT48" i="267"/>
  <c r="CK48" i="267"/>
  <c r="BT46" i="267"/>
  <c r="CK46" i="267"/>
  <c r="BT44" i="267"/>
  <c r="CK44" i="267"/>
  <c r="BT42" i="267"/>
  <c r="CK42" i="267"/>
  <c r="BT40" i="267"/>
  <c r="CK40" i="267"/>
  <c r="CK6" i="267"/>
  <c r="BT59" i="267"/>
  <c r="CK59" i="267"/>
  <c r="BT57" i="267"/>
  <c r="CK57" i="267"/>
  <c r="BT55" i="267"/>
  <c r="CK55" i="267"/>
  <c r="BT53" i="267"/>
  <c r="CK53" i="267"/>
  <c r="BT51" i="267"/>
  <c r="CK51" i="267"/>
  <c r="BT49" i="267"/>
  <c r="CK49" i="267"/>
  <c r="BT47" i="267"/>
  <c r="CK47" i="267"/>
  <c r="BT45" i="267"/>
  <c r="CK45" i="267"/>
  <c r="BT43" i="267"/>
  <c r="CK43" i="267"/>
  <c r="BT41" i="267"/>
  <c r="CK41" i="267"/>
  <c r="BT39" i="267"/>
  <c r="CK39" i="267"/>
  <c r="BT6" i="267"/>
  <c r="BT38" i="267"/>
  <c r="CK38" i="267"/>
  <c r="BT36" i="267"/>
  <c r="CK36" i="267"/>
  <c r="BT34" i="267"/>
  <c r="CK34" i="267"/>
  <c r="BT32" i="267"/>
  <c r="CK32" i="267"/>
  <c r="BT30" i="267"/>
  <c r="CK30" i="267"/>
  <c r="BT28" i="267"/>
  <c r="CK28" i="267"/>
  <c r="BT26" i="267"/>
  <c r="CK26" i="267"/>
  <c r="BT24" i="267"/>
  <c r="CK24" i="267"/>
  <c r="BT22" i="267"/>
  <c r="CK22" i="267"/>
  <c r="BT20" i="267"/>
  <c r="CK20" i="267"/>
  <c r="BT18" i="267"/>
  <c r="CK18" i="267"/>
  <c r="BT16" i="267"/>
  <c r="CK16" i="267"/>
  <c r="BT14" i="267"/>
  <c r="CK14" i="267"/>
  <c r="BT12" i="267"/>
  <c r="CK12" i="267"/>
  <c r="BT10" i="267"/>
  <c r="CK10" i="267"/>
  <c r="BT8" i="267"/>
  <c r="CK8" i="267"/>
  <c r="BT37" i="267"/>
  <c r="CK37" i="267"/>
  <c r="BT35" i="267"/>
  <c r="CK35" i="267"/>
  <c r="BT33" i="267"/>
  <c r="CK33" i="267"/>
  <c r="BT31" i="267"/>
  <c r="CK31" i="267"/>
  <c r="BT29" i="267"/>
  <c r="CK29" i="267"/>
  <c r="BT27" i="267"/>
  <c r="CK27" i="267"/>
  <c r="BT25" i="267"/>
  <c r="CK25" i="267"/>
  <c r="BT23" i="267"/>
  <c r="CK23" i="267"/>
  <c r="BT21" i="267"/>
  <c r="CK21" i="267"/>
  <c r="BT19" i="267"/>
  <c r="CK19" i="267"/>
  <c r="BT17" i="267"/>
  <c r="CK17" i="267"/>
  <c r="BT15" i="267"/>
  <c r="CK15" i="267"/>
  <c r="BT13" i="267"/>
  <c r="CK13" i="267"/>
  <c r="BT11" i="267"/>
  <c r="CK11" i="267"/>
  <c r="BT9" i="267"/>
  <c r="CK9" i="267"/>
  <c r="BD6" i="267"/>
  <c r="CD60" i="271"/>
  <c r="CU60" i="271"/>
  <c r="CD58" i="271"/>
  <c r="CU58" i="271"/>
  <c r="CD56" i="271"/>
  <c r="CU56" i="271"/>
  <c r="CD54" i="271"/>
  <c r="CU54" i="271"/>
  <c r="CD52" i="271"/>
  <c r="CU52" i="271"/>
  <c r="CD50" i="271"/>
  <c r="CU50" i="271"/>
  <c r="CD48" i="271"/>
  <c r="CU48" i="271"/>
  <c r="CD46" i="271"/>
  <c r="CU46" i="271"/>
  <c r="CD44" i="271"/>
  <c r="CU44" i="271"/>
  <c r="CD42" i="271"/>
  <c r="CU42" i="271"/>
  <c r="CD40" i="271"/>
  <c r="CU40" i="271"/>
  <c r="CD59" i="271"/>
  <c r="CU59" i="271"/>
  <c r="CD57" i="271"/>
  <c r="CU57" i="271"/>
  <c r="CD55" i="271"/>
  <c r="CU55" i="271"/>
  <c r="CD53" i="271"/>
  <c r="CU53" i="271"/>
  <c r="CD51" i="271"/>
  <c r="CU51" i="271"/>
  <c r="CD49" i="271"/>
  <c r="CU49" i="271"/>
  <c r="CD47" i="271"/>
  <c r="CU47" i="271"/>
  <c r="CD45" i="271"/>
  <c r="CU45" i="271"/>
  <c r="CD43" i="271"/>
  <c r="CU43" i="271"/>
  <c r="CD41" i="271"/>
  <c r="CU41" i="271"/>
  <c r="CD39" i="271"/>
  <c r="CU39" i="271"/>
  <c r="CU6" i="271"/>
  <c r="CD6" i="271"/>
  <c r="CD38" i="271"/>
  <c r="CU38" i="271"/>
  <c r="CD36" i="271"/>
  <c r="CU36" i="271"/>
  <c r="CD34" i="271"/>
  <c r="CU34" i="271"/>
  <c r="CD32" i="271"/>
  <c r="CU32" i="271"/>
  <c r="CD30" i="271"/>
  <c r="CU30" i="271"/>
  <c r="CD28" i="271"/>
  <c r="CU28" i="271"/>
  <c r="CD26" i="271"/>
  <c r="CU26" i="271"/>
  <c r="CD24" i="271"/>
  <c r="CU24" i="271"/>
  <c r="CD22" i="271"/>
  <c r="CU22" i="271"/>
  <c r="CD20" i="271"/>
  <c r="CU20" i="271"/>
  <c r="CD18" i="271"/>
  <c r="CU18" i="271"/>
  <c r="CD16" i="271"/>
  <c r="CU16" i="271"/>
  <c r="CD14" i="271"/>
  <c r="CU14" i="271"/>
  <c r="CD37" i="271"/>
  <c r="CU37" i="271"/>
  <c r="CD35" i="271"/>
  <c r="CU35" i="271"/>
  <c r="CD33" i="271"/>
  <c r="CU33" i="271"/>
  <c r="CD31" i="271"/>
  <c r="CU31" i="271"/>
  <c r="CD29" i="271"/>
  <c r="CU29" i="271"/>
  <c r="CD27" i="271"/>
  <c r="CU27" i="271"/>
  <c r="CD25" i="271"/>
  <c r="CU25" i="271"/>
  <c r="CD23" i="271"/>
  <c r="CU23" i="271"/>
  <c r="CD21" i="271"/>
  <c r="CU21" i="271"/>
  <c r="CD19" i="271"/>
  <c r="CU19" i="271"/>
  <c r="CD17" i="271"/>
  <c r="CU17" i="271"/>
  <c r="CD15" i="271"/>
  <c r="CU15" i="271"/>
  <c r="BN6" i="271"/>
  <c r="AF104" i="271"/>
  <c r="CD13" i="271"/>
  <c r="CU13" i="271"/>
  <c r="CD11" i="271"/>
  <c r="CU11" i="271"/>
  <c r="CD9" i="271"/>
  <c r="CU9" i="271"/>
  <c r="AF6" i="271"/>
  <c r="AF99" i="271"/>
  <c r="CD12" i="271"/>
  <c r="CU12" i="271"/>
  <c r="CD10" i="271"/>
  <c r="CU10" i="271"/>
  <c r="CD8" i="271"/>
  <c r="CU8" i="271"/>
  <c r="AV6" i="271"/>
  <c r="BZ60" i="271"/>
  <c r="CQ60" i="271"/>
  <c r="BZ58" i="271"/>
  <c r="CQ58" i="271"/>
  <c r="BZ56" i="271"/>
  <c r="CQ56" i="271"/>
  <c r="BZ54" i="271"/>
  <c r="CQ54" i="271"/>
  <c r="BZ52" i="271"/>
  <c r="CQ52" i="271"/>
  <c r="BZ50" i="271"/>
  <c r="CQ50" i="271"/>
  <c r="BZ48" i="271"/>
  <c r="CQ48" i="271"/>
  <c r="BZ46" i="271"/>
  <c r="CQ46" i="271"/>
  <c r="BZ44" i="271"/>
  <c r="CQ44" i="271"/>
  <c r="BZ42" i="271"/>
  <c r="CQ42" i="271"/>
  <c r="BZ40" i="271"/>
  <c r="CQ40" i="271"/>
  <c r="BZ59" i="271"/>
  <c r="CQ59" i="271"/>
  <c r="BZ57" i="271"/>
  <c r="CQ57" i="271"/>
  <c r="BZ55" i="271"/>
  <c r="CQ55" i="271"/>
  <c r="BZ53" i="271"/>
  <c r="CQ53" i="271"/>
  <c r="BZ51" i="271"/>
  <c r="CQ51" i="271"/>
  <c r="BZ49" i="271"/>
  <c r="CQ49" i="271"/>
  <c r="BZ47" i="271"/>
  <c r="CQ47" i="271"/>
  <c r="BZ45" i="271"/>
  <c r="CQ45" i="271"/>
  <c r="BZ43" i="271"/>
  <c r="CQ43" i="271"/>
  <c r="BZ41" i="271"/>
  <c r="CQ41" i="271"/>
  <c r="BZ39" i="271"/>
  <c r="CQ39" i="271"/>
  <c r="CQ6" i="271"/>
  <c r="BZ6" i="271"/>
  <c r="BZ38" i="271"/>
  <c r="CQ38" i="271"/>
  <c r="BZ36" i="271"/>
  <c r="CQ36" i="271"/>
  <c r="BZ34" i="271"/>
  <c r="CQ34" i="271"/>
  <c r="BZ32" i="271"/>
  <c r="CQ32" i="271"/>
  <c r="BZ30" i="271"/>
  <c r="CQ30" i="271"/>
  <c r="BZ28" i="271"/>
  <c r="CQ28" i="271"/>
  <c r="BZ26" i="271"/>
  <c r="CQ26" i="271"/>
  <c r="BZ24" i="271"/>
  <c r="CQ24" i="271"/>
  <c r="BZ22" i="271"/>
  <c r="CQ22" i="271"/>
  <c r="BZ20" i="271"/>
  <c r="CQ20" i="271"/>
  <c r="BZ18" i="271"/>
  <c r="CQ18" i="271"/>
  <c r="BZ16" i="271"/>
  <c r="CQ16" i="271"/>
  <c r="BZ37" i="271"/>
  <c r="CQ37" i="271"/>
  <c r="BZ35" i="271"/>
  <c r="CQ35" i="271"/>
  <c r="BZ33" i="271"/>
  <c r="CQ33" i="271"/>
  <c r="BZ31" i="271"/>
  <c r="CQ31" i="271"/>
  <c r="BZ29" i="271"/>
  <c r="CQ29" i="271"/>
  <c r="BZ27" i="271"/>
  <c r="CQ27" i="271"/>
  <c r="BZ25" i="271"/>
  <c r="CQ25" i="271"/>
  <c r="BZ23" i="271"/>
  <c r="CQ23" i="271"/>
  <c r="BZ21" i="271"/>
  <c r="CQ21" i="271"/>
  <c r="BZ19" i="271"/>
  <c r="CQ19" i="271"/>
  <c r="BZ17" i="271"/>
  <c r="CQ17" i="271"/>
  <c r="BZ15" i="271"/>
  <c r="CQ15" i="271"/>
  <c r="BJ6" i="271"/>
  <c r="AB104" i="271"/>
  <c r="BZ13" i="271"/>
  <c r="CQ13" i="271"/>
  <c r="BZ11" i="271"/>
  <c r="CQ11" i="271"/>
  <c r="BZ9" i="271"/>
  <c r="CQ9" i="271"/>
  <c r="AB6" i="271"/>
  <c r="BZ14" i="271"/>
  <c r="CQ14" i="271"/>
  <c r="BZ12" i="271"/>
  <c r="CQ12" i="271"/>
  <c r="BZ10" i="271"/>
  <c r="CQ10" i="271"/>
  <c r="BZ8" i="271"/>
  <c r="CQ8" i="271"/>
  <c r="AR6" i="271"/>
  <c r="BV60" i="271"/>
  <c r="CM60" i="271"/>
  <c r="BV58" i="271"/>
  <c r="CM58" i="271"/>
  <c r="BV56" i="271"/>
  <c r="CM56" i="271"/>
  <c r="BV54" i="271"/>
  <c r="CM54" i="271"/>
  <c r="BV52" i="271"/>
  <c r="CM52" i="271"/>
  <c r="BV50" i="271"/>
  <c r="CM50" i="271"/>
  <c r="BV48" i="271"/>
  <c r="CM48" i="271"/>
  <c r="BV46" i="271"/>
  <c r="CM46" i="271"/>
  <c r="BV44" i="271"/>
  <c r="CM44" i="271"/>
  <c r="BV42" i="271"/>
  <c r="CM42" i="271"/>
  <c r="BV40" i="271"/>
  <c r="CM40" i="271"/>
  <c r="BV59" i="271"/>
  <c r="CM59" i="271"/>
  <c r="BV57" i="271"/>
  <c r="CM57" i="271"/>
  <c r="BV55" i="271"/>
  <c r="CM55" i="271"/>
  <c r="BV53" i="271"/>
  <c r="CM53" i="271"/>
  <c r="BV51" i="271"/>
  <c r="CM51" i="271"/>
  <c r="BV49" i="271"/>
  <c r="CM49" i="271"/>
  <c r="BV47" i="271"/>
  <c r="CM47" i="271"/>
  <c r="BV45" i="271"/>
  <c r="CM45" i="271"/>
  <c r="BV43" i="271"/>
  <c r="CM43" i="271"/>
  <c r="BV41" i="271"/>
  <c r="CM41" i="271"/>
  <c r="BV39" i="271"/>
  <c r="CM39" i="271"/>
  <c r="CM6" i="271"/>
  <c r="BV6" i="271"/>
  <c r="BV38" i="271"/>
  <c r="CM38" i="271"/>
  <c r="BV36" i="271"/>
  <c r="CM36" i="271"/>
  <c r="BV34" i="271"/>
  <c r="CM34" i="271"/>
  <c r="BV32" i="271"/>
  <c r="CM32" i="271"/>
  <c r="BV30" i="271"/>
  <c r="CM30" i="271"/>
  <c r="BV28" i="271"/>
  <c r="CM28" i="271"/>
  <c r="BV26" i="271"/>
  <c r="CM26" i="271"/>
  <c r="BV24" i="271"/>
  <c r="CM24" i="271"/>
  <c r="BV22" i="271"/>
  <c r="CM22" i="271"/>
  <c r="BV20" i="271"/>
  <c r="CM20" i="271"/>
  <c r="BV18" i="271"/>
  <c r="CM18" i="271"/>
  <c r="BV16" i="271"/>
  <c r="CM16" i="271"/>
  <c r="BV37" i="271"/>
  <c r="CM37" i="271"/>
  <c r="BV35" i="271"/>
  <c r="CM35" i="271"/>
  <c r="BV33" i="271"/>
  <c r="CM33" i="271"/>
  <c r="BV31" i="271"/>
  <c r="CM31" i="271"/>
  <c r="BV29" i="271"/>
  <c r="CM29" i="271"/>
  <c r="BV27" i="271"/>
  <c r="CM27" i="271"/>
  <c r="BV25" i="271"/>
  <c r="CM25" i="271"/>
  <c r="BV23" i="271"/>
  <c r="CM23" i="271"/>
  <c r="BV21" i="271"/>
  <c r="CM21" i="271"/>
  <c r="BV19" i="271"/>
  <c r="CM19" i="271"/>
  <c r="BV17" i="271"/>
  <c r="CM17" i="271"/>
  <c r="BV15" i="271"/>
  <c r="CM15" i="271"/>
  <c r="BV13" i="271"/>
  <c r="CM13" i="271"/>
  <c r="BV11" i="271"/>
  <c r="CM11" i="271"/>
  <c r="BV9" i="271"/>
  <c r="CM9" i="271"/>
  <c r="X6" i="271"/>
  <c r="BV14" i="271"/>
  <c r="CM14" i="271"/>
  <c r="BV12" i="271"/>
  <c r="CM12" i="271"/>
  <c r="BV10" i="271"/>
  <c r="CM10" i="271"/>
  <c r="BV8" i="271"/>
  <c r="CM8" i="271"/>
  <c r="AN6" i="271"/>
  <c r="BF6" i="271"/>
  <c r="X104" i="271"/>
  <c r="CI6" i="271"/>
  <c r="BR6" i="271"/>
  <c r="BR60" i="271"/>
  <c r="CI60" i="271"/>
  <c r="BR58" i="271"/>
  <c r="CI58" i="271"/>
  <c r="BR56" i="271"/>
  <c r="CI56" i="271"/>
  <c r="BR54" i="271"/>
  <c r="CI54" i="271"/>
  <c r="BR52" i="271"/>
  <c r="CI52" i="271"/>
  <c r="BR50" i="271"/>
  <c r="CI50" i="271"/>
  <c r="BR48" i="271"/>
  <c r="CI48" i="271"/>
  <c r="BR46" i="271"/>
  <c r="CI46" i="271"/>
  <c r="BR44" i="271"/>
  <c r="CI44" i="271"/>
  <c r="BR42" i="271"/>
  <c r="CI42" i="271"/>
  <c r="BR40" i="271"/>
  <c r="CI40" i="271"/>
  <c r="BR59" i="271"/>
  <c r="CI59" i="271"/>
  <c r="BR57" i="271"/>
  <c r="CI57" i="271"/>
  <c r="BR55" i="271"/>
  <c r="CI55" i="271"/>
  <c r="BR53" i="271"/>
  <c r="CI53" i="271"/>
  <c r="BR51" i="271"/>
  <c r="CI51" i="271"/>
  <c r="BR49" i="271"/>
  <c r="CI49" i="271"/>
  <c r="BR47" i="271"/>
  <c r="CI47" i="271"/>
  <c r="BR45" i="271"/>
  <c r="CI45" i="271"/>
  <c r="BR43" i="271"/>
  <c r="CI43" i="271"/>
  <c r="BR41" i="271"/>
  <c r="CI41" i="271"/>
  <c r="BR38" i="271"/>
  <c r="CI38" i="271"/>
  <c r="BR36" i="271"/>
  <c r="CI36" i="271"/>
  <c r="BR34" i="271"/>
  <c r="CI34" i="271"/>
  <c r="BR32" i="271"/>
  <c r="CI32" i="271"/>
  <c r="BR30" i="271"/>
  <c r="CI30" i="271"/>
  <c r="BR28" i="271"/>
  <c r="CI28" i="271"/>
  <c r="BR26" i="271"/>
  <c r="CI26" i="271"/>
  <c r="BR24" i="271"/>
  <c r="CI24" i="271"/>
  <c r="BR22" i="271"/>
  <c r="CI22" i="271"/>
  <c r="BR20" i="271"/>
  <c r="CI20" i="271"/>
  <c r="BR18" i="271"/>
  <c r="CI18" i="271"/>
  <c r="BR16" i="271"/>
  <c r="CI16" i="271"/>
  <c r="BR39" i="271"/>
  <c r="CI39" i="271"/>
  <c r="BR37" i="271"/>
  <c r="CI37" i="271"/>
  <c r="BR35" i="271"/>
  <c r="CI35" i="271"/>
  <c r="BR33" i="271"/>
  <c r="CI33" i="271"/>
  <c r="BR31" i="271"/>
  <c r="CI31" i="271"/>
  <c r="BR29" i="271"/>
  <c r="CI29" i="271"/>
  <c r="BR27" i="271"/>
  <c r="CI27" i="271"/>
  <c r="BR25" i="271"/>
  <c r="CI25" i="271"/>
  <c r="BR23" i="271"/>
  <c r="CI23" i="271"/>
  <c r="BR21" i="271"/>
  <c r="CI21" i="271"/>
  <c r="BR19" i="271"/>
  <c r="CI19" i="271"/>
  <c r="BR17" i="271"/>
  <c r="CI17" i="271"/>
  <c r="BR15" i="271"/>
  <c r="CI15" i="271"/>
  <c r="BB6" i="271"/>
  <c r="T104" i="271"/>
  <c r="BR13" i="271"/>
  <c r="CI13" i="271"/>
  <c r="BR11" i="271"/>
  <c r="CI11" i="271"/>
  <c r="BR9" i="271"/>
  <c r="CI9" i="271"/>
  <c r="BR14" i="271"/>
  <c r="CI14" i="271"/>
  <c r="BR12" i="271"/>
  <c r="CI12" i="271"/>
  <c r="BR10" i="271"/>
  <c r="CI10" i="271"/>
  <c r="BR8" i="271"/>
  <c r="CI8" i="271"/>
  <c r="CC60" i="271"/>
  <c r="CT60" i="271"/>
  <c r="CC58" i="271"/>
  <c r="CT58" i="271"/>
  <c r="CC56" i="271"/>
  <c r="CT56" i="271"/>
  <c r="CC54" i="271"/>
  <c r="CT54" i="271"/>
  <c r="CC52" i="271"/>
  <c r="CT52" i="271"/>
  <c r="CC50" i="271"/>
  <c r="CT50" i="271"/>
  <c r="CC48" i="271"/>
  <c r="CT48" i="271"/>
  <c r="CC46" i="271"/>
  <c r="CT46" i="271"/>
  <c r="CC44" i="271"/>
  <c r="CT44" i="271"/>
  <c r="CC42" i="271"/>
  <c r="CT42" i="271"/>
  <c r="CC40" i="271"/>
  <c r="CT40" i="271"/>
  <c r="CT6" i="271"/>
  <c r="CC6" i="271"/>
  <c r="CC59" i="271"/>
  <c r="CT59" i="271"/>
  <c r="CC57" i="271"/>
  <c r="CT57" i="271"/>
  <c r="CC55" i="271"/>
  <c r="CT55" i="271"/>
  <c r="CC53" i="271"/>
  <c r="CT53" i="271"/>
  <c r="CC51" i="271"/>
  <c r="CT51" i="271"/>
  <c r="CC49" i="271"/>
  <c r="CT49" i="271"/>
  <c r="CC47" i="271"/>
  <c r="CT47" i="271"/>
  <c r="CC45" i="271"/>
  <c r="CT45" i="271"/>
  <c r="CC43" i="271"/>
  <c r="CT43" i="271"/>
  <c r="CC41" i="271"/>
  <c r="CT41" i="271"/>
  <c r="CC39" i="271"/>
  <c r="CT39" i="271"/>
  <c r="CC38" i="271"/>
  <c r="CT38" i="271"/>
  <c r="CC36" i="271"/>
  <c r="CT36" i="271"/>
  <c r="CC34" i="271"/>
  <c r="CT34" i="271"/>
  <c r="CC32" i="271"/>
  <c r="CT32" i="271"/>
  <c r="CC30" i="271"/>
  <c r="CT30" i="271"/>
  <c r="CC28" i="271"/>
  <c r="CT28" i="271"/>
  <c r="CC26" i="271"/>
  <c r="CT26" i="271"/>
  <c r="CC24" i="271"/>
  <c r="CT24" i="271"/>
  <c r="CC22" i="271"/>
  <c r="CT22" i="271"/>
  <c r="CC20" i="271"/>
  <c r="CT20" i="271"/>
  <c r="CC18" i="271"/>
  <c r="CT18" i="271"/>
  <c r="CC16" i="271"/>
  <c r="CT16" i="271"/>
  <c r="CC37" i="271"/>
  <c r="CT37" i="271"/>
  <c r="CC35" i="271"/>
  <c r="CT35" i="271"/>
  <c r="CC33" i="271"/>
  <c r="CT33" i="271"/>
  <c r="CC31" i="271"/>
  <c r="CT31" i="271"/>
  <c r="CC29" i="271"/>
  <c r="CT29" i="271"/>
  <c r="CC27" i="271"/>
  <c r="CT27" i="271"/>
  <c r="CC25" i="271"/>
  <c r="CT25" i="271"/>
  <c r="CC23" i="271"/>
  <c r="CT23" i="271"/>
  <c r="CC21" i="271"/>
  <c r="CT21" i="271"/>
  <c r="CC19" i="271"/>
  <c r="CT19" i="271"/>
  <c r="CC17" i="271"/>
  <c r="CT17" i="271"/>
  <c r="CC15" i="271"/>
  <c r="CT15" i="271"/>
  <c r="CC14" i="271"/>
  <c r="CT14" i="271"/>
  <c r="CC12" i="271"/>
  <c r="CT12" i="271"/>
  <c r="CC10" i="271"/>
  <c r="CT10" i="271"/>
  <c r="CC8" i="271"/>
  <c r="CT8" i="271"/>
  <c r="AE6" i="271"/>
  <c r="AE99" i="271"/>
  <c r="BM6" i="271"/>
  <c r="AE104" i="271"/>
  <c r="CC13" i="271"/>
  <c r="CT13" i="271"/>
  <c r="CC11" i="271"/>
  <c r="CT11" i="271"/>
  <c r="CC9" i="271"/>
  <c r="CT9" i="271"/>
  <c r="AU6" i="271"/>
  <c r="BY60" i="271"/>
  <c r="CP60" i="271"/>
  <c r="BY58" i="271"/>
  <c r="CP58" i="271"/>
  <c r="BY56" i="271"/>
  <c r="CP56" i="271"/>
  <c r="BY54" i="271"/>
  <c r="CP54" i="271"/>
  <c r="BY52" i="271"/>
  <c r="CP52" i="271"/>
  <c r="BY50" i="271"/>
  <c r="CP50" i="271"/>
  <c r="BY48" i="271"/>
  <c r="CP48" i="271"/>
  <c r="BY46" i="271"/>
  <c r="CP46" i="271"/>
  <c r="BY44" i="271"/>
  <c r="CP44" i="271"/>
  <c r="BY42" i="271"/>
  <c r="CP42" i="271"/>
  <c r="BY40" i="271"/>
  <c r="CP40" i="271"/>
  <c r="CP6" i="271"/>
  <c r="BY6" i="271"/>
  <c r="BY59" i="271"/>
  <c r="CP59" i="271"/>
  <c r="BY57" i="271"/>
  <c r="CP57" i="271"/>
  <c r="BY55" i="271"/>
  <c r="CP55" i="271"/>
  <c r="BY53" i="271"/>
  <c r="CP53" i="271"/>
  <c r="BY51" i="271"/>
  <c r="CP51" i="271"/>
  <c r="BY49" i="271"/>
  <c r="CP49" i="271"/>
  <c r="BY47" i="271"/>
  <c r="CP47" i="271"/>
  <c r="BY45" i="271"/>
  <c r="CP45" i="271"/>
  <c r="BY43" i="271"/>
  <c r="CP43" i="271"/>
  <c r="BY41" i="271"/>
  <c r="CP41" i="271"/>
  <c r="BY39" i="271"/>
  <c r="CP39" i="271"/>
  <c r="BY38" i="271"/>
  <c r="CP38" i="271"/>
  <c r="BY36" i="271"/>
  <c r="CP36" i="271"/>
  <c r="BY34" i="271"/>
  <c r="CP34" i="271"/>
  <c r="BY32" i="271"/>
  <c r="CP32" i="271"/>
  <c r="BY30" i="271"/>
  <c r="CP30" i="271"/>
  <c r="BY28" i="271"/>
  <c r="CP28" i="271"/>
  <c r="BY26" i="271"/>
  <c r="CP26" i="271"/>
  <c r="BY24" i="271"/>
  <c r="CP24" i="271"/>
  <c r="BY22" i="271"/>
  <c r="CP22" i="271"/>
  <c r="BY20" i="271"/>
  <c r="CP20" i="271"/>
  <c r="BY18" i="271"/>
  <c r="CP18" i="271"/>
  <c r="BY16" i="271"/>
  <c r="CP16" i="271"/>
  <c r="BY37" i="271"/>
  <c r="CP37" i="271"/>
  <c r="BY35" i="271"/>
  <c r="CP35" i="271"/>
  <c r="BY33" i="271"/>
  <c r="CP33" i="271"/>
  <c r="BY31" i="271"/>
  <c r="CP31" i="271"/>
  <c r="BY29" i="271"/>
  <c r="CP29" i="271"/>
  <c r="BY27" i="271"/>
  <c r="CP27" i="271"/>
  <c r="BY25" i="271"/>
  <c r="CP25" i="271"/>
  <c r="BY23" i="271"/>
  <c r="CP23" i="271"/>
  <c r="BY21" i="271"/>
  <c r="CP21" i="271"/>
  <c r="BY19" i="271"/>
  <c r="CP19" i="271"/>
  <c r="BY17" i="271"/>
  <c r="CP17" i="271"/>
  <c r="BY15" i="271"/>
  <c r="CP15" i="271"/>
  <c r="BY14" i="271"/>
  <c r="CP14" i="271"/>
  <c r="BY12" i="271"/>
  <c r="CP12" i="271"/>
  <c r="BY10" i="271"/>
  <c r="CP10" i="271"/>
  <c r="BY8" i="271"/>
  <c r="CP8" i="271"/>
  <c r="AA6" i="271"/>
  <c r="BI6" i="271"/>
  <c r="AA104" i="271"/>
  <c r="BY13" i="271"/>
  <c r="CP13" i="271"/>
  <c r="BY11" i="271"/>
  <c r="CP11" i="271"/>
  <c r="BY9" i="271"/>
  <c r="CP9" i="271"/>
  <c r="AQ6" i="271"/>
  <c r="BU60" i="271"/>
  <c r="CL60" i="271"/>
  <c r="BU58" i="271"/>
  <c r="CL58" i="271"/>
  <c r="BU56" i="271"/>
  <c r="CL56" i="271"/>
  <c r="BU54" i="271"/>
  <c r="CL54" i="271"/>
  <c r="BU52" i="271"/>
  <c r="CL52" i="271"/>
  <c r="BU50" i="271"/>
  <c r="CL50" i="271"/>
  <c r="BU48" i="271"/>
  <c r="CL48" i="271"/>
  <c r="BU46" i="271"/>
  <c r="CL46" i="271"/>
  <c r="BU44" i="271"/>
  <c r="CL44" i="271"/>
  <c r="BU42" i="271"/>
  <c r="CL42" i="271"/>
  <c r="BU40" i="271"/>
  <c r="CL40" i="271"/>
  <c r="CL6" i="271"/>
  <c r="BU6" i="271"/>
  <c r="BU59" i="271"/>
  <c r="CL59" i="271"/>
  <c r="BU57" i="271"/>
  <c r="CL57" i="271"/>
  <c r="BU55" i="271"/>
  <c r="CL55" i="271"/>
  <c r="BU53" i="271"/>
  <c r="CL53" i="271"/>
  <c r="BU51" i="271"/>
  <c r="CL51" i="271"/>
  <c r="BU49" i="271"/>
  <c r="CL49" i="271"/>
  <c r="BU47" i="271"/>
  <c r="CL47" i="271"/>
  <c r="BU45" i="271"/>
  <c r="CL45" i="271"/>
  <c r="BU43" i="271"/>
  <c r="CL43" i="271"/>
  <c r="BU41" i="271"/>
  <c r="CL41" i="271"/>
  <c r="BU39" i="271"/>
  <c r="CL39" i="271"/>
  <c r="BU38" i="271"/>
  <c r="CL38" i="271"/>
  <c r="BU36" i="271"/>
  <c r="CL36" i="271"/>
  <c r="BU34" i="271"/>
  <c r="CL34" i="271"/>
  <c r="BU32" i="271"/>
  <c r="CL32" i="271"/>
  <c r="BU30" i="271"/>
  <c r="CL30" i="271"/>
  <c r="BU28" i="271"/>
  <c r="CL28" i="271"/>
  <c r="BU26" i="271"/>
  <c r="CL26" i="271"/>
  <c r="BU24" i="271"/>
  <c r="CL24" i="271"/>
  <c r="BU22" i="271"/>
  <c r="CL22" i="271"/>
  <c r="BU20" i="271"/>
  <c r="CL20" i="271"/>
  <c r="BU18" i="271"/>
  <c r="CL18" i="271"/>
  <c r="BU16" i="271"/>
  <c r="CL16" i="271"/>
  <c r="BU37" i="271"/>
  <c r="CL37" i="271"/>
  <c r="BU35" i="271"/>
  <c r="CL35" i="271"/>
  <c r="BU33" i="271"/>
  <c r="CL33" i="271"/>
  <c r="BU31" i="271"/>
  <c r="CL31" i="271"/>
  <c r="BU29" i="271"/>
  <c r="CL29" i="271"/>
  <c r="BU27" i="271"/>
  <c r="CL27" i="271"/>
  <c r="BU25" i="271"/>
  <c r="CL25" i="271"/>
  <c r="BU23" i="271"/>
  <c r="CL23" i="271"/>
  <c r="BU21" i="271"/>
  <c r="CL21" i="271"/>
  <c r="BU19" i="271"/>
  <c r="CL19" i="271"/>
  <c r="BU17" i="271"/>
  <c r="CL17" i="271"/>
  <c r="BU15" i="271"/>
  <c r="CL15" i="271"/>
  <c r="BU14" i="271"/>
  <c r="CL14" i="271"/>
  <c r="BU12" i="271"/>
  <c r="CL12" i="271"/>
  <c r="BU10" i="271"/>
  <c r="CL10" i="271"/>
  <c r="BU8" i="271"/>
  <c r="CL8" i="271"/>
  <c r="W6" i="271"/>
  <c r="BE6" i="271"/>
  <c r="W104" i="271"/>
  <c r="BU13" i="271"/>
  <c r="CL13" i="271"/>
  <c r="BU11" i="271"/>
  <c r="CL11" i="271"/>
  <c r="BU9" i="271"/>
  <c r="CL9" i="271"/>
  <c r="AM6" i="271"/>
  <c r="CB59" i="271"/>
  <c r="CS59" i="271"/>
  <c r="CB57" i="271"/>
  <c r="CS57" i="271"/>
  <c r="CB55" i="271"/>
  <c r="CS55" i="271"/>
  <c r="CB53" i="271"/>
  <c r="CS53" i="271"/>
  <c r="CB51" i="271"/>
  <c r="CS51" i="271"/>
  <c r="CB49" i="271"/>
  <c r="CS49" i="271"/>
  <c r="CB47" i="271"/>
  <c r="CS47" i="271"/>
  <c r="CB45" i="271"/>
  <c r="CS45" i="271"/>
  <c r="CB43" i="271"/>
  <c r="CS43" i="271"/>
  <c r="CB41" i="271"/>
  <c r="CS41" i="271"/>
  <c r="CB39" i="271"/>
  <c r="CS39" i="271"/>
  <c r="CS6" i="271"/>
  <c r="CB6" i="271"/>
  <c r="CB60" i="271"/>
  <c r="CS60" i="271"/>
  <c r="CB58" i="271"/>
  <c r="CS58" i="271"/>
  <c r="CB56" i="271"/>
  <c r="CS56" i="271"/>
  <c r="CB54" i="271"/>
  <c r="CS54" i="271"/>
  <c r="CB52" i="271"/>
  <c r="CS52" i="271"/>
  <c r="CB50" i="271"/>
  <c r="CS50" i="271"/>
  <c r="CB48" i="271"/>
  <c r="CS48" i="271"/>
  <c r="CB46" i="271"/>
  <c r="CS46" i="271"/>
  <c r="CB44" i="271"/>
  <c r="CS44" i="271"/>
  <c r="CB42" i="271"/>
  <c r="CS42" i="271"/>
  <c r="CB40" i="271"/>
  <c r="CS40" i="271"/>
  <c r="CB37" i="271"/>
  <c r="CS37" i="271"/>
  <c r="CB35" i="271"/>
  <c r="CS35" i="271"/>
  <c r="CB33" i="271"/>
  <c r="CS33" i="271"/>
  <c r="CB31" i="271"/>
  <c r="CS31" i="271"/>
  <c r="CB29" i="271"/>
  <c r="CS29" i="271"/>
  <c r="CB27" i="271"/>
  <c r="CS27" i="271"/>
  <c r="CB25" i="271"/>
  <c r="CS25" i="271"/>
  <c r="CB23" i="271"/>
  <c r="CS23" i="271"/>
  <c r="CB21" i="271"/>
  <c r="CS21" i="271"/>
  <c r="CB19" i="271"/>
  <c r="CS19" i="271"/>
  <c r="CB17" i="271"/>
  <c r="CS17" i="271"/>
  <c r="CB15" i="271"/>
  <c r="CS15" i="271"/>
  <c r="CB38" i="271"/>
  <c r="CS38" i="271"/>
  <c r="CB36" i="271"/>
  <c r="CS36" i="271"/>
  <c r="CB34" i="271"/>
  <c r="CS34" i="271"/>
  <c r="CB32" i="271"/>
  <c r="CS32" i="271"/>
  <c r="CB30" i="271"/>
  <c r="CS30" i="271"/>
  <c r="CB28" i="271"/>
  <c r="CS28" i="271"/>
  <c r="CB26" i="271"/>
  <c r="CS26" i="271"/>
  <c r="CB24" i="271"/>
  <c r="CS24" i="271"/>
  <c r="CB22" i="271"/>
  <c r="CS22" i="271"/>
  <c r="CB20" i="271"/>
  <c r="CS20" i="271"/>
  <c r="CB18" i="271"/>
  <c r="CS18" i="271"/>
  <c r="CB16" i="271"/>
  <c r="CS16" i="271"/>
  <c r="CB14" i="271"/>
  <c r="CS14" i="271"/>
  <c r="CB12" i="271"/>
  <c r="CS12" i="271"/>
  <c r="CB10" i="271"/>
  <c r="CS10" i="271"/>
  <c r="CB8" i="271"/>
  <c r="CS8" i="271"/>
  <c r="AT6" i="271"/>
  <c r="BL6" i="271"/>
  <c r="CB13" i="271"/>
  <c r="CS13" i="271"/>
  <c r="CB11" i="271"/>
  <c r="CS11" i="271"/>
  <c r="CB9" i="271"/>
  <c r="CS9" i="271"/>
  <c r="AD6" i="271"/>
  <c r="AD99" i="271"/>
  <c r="BX59" i="271"/>
  <c r="CO59" i="271"/>
  <c r="BX57" i="271"/>
  <c r="CO57" i="271"/>
  <c r="BX55" i="271"/>
  <c r="CO55" i="271"/>
  <c r="BX53" i="271"/>
  <c r="CO53" i="271"/>
  <c r="BX51" i="271"/>
  <c r="CO51" i="271"/>
  <c r="BX49" i="271"/>
  <c r="CO49" i="271"/>
  <c r="BX47" i="271"/>
  <c r="CO47" i="271"/>
  <c r="BX45" i="271"/>
  <c r="CO45" i="271"/>
  <c r="BX43" i="271"/>
  <c r="CO43" i="271"/>
  <c r="BX41" i="271"/>
  <c r="CO41" i="271"/>
  <c r="CO6" i="271"/>
  <c r="BX6" i="271"/>
  <c r="BX60" i="271"/>
  <c r="CO60" i="271"/>
  <c r="BX58" i="271"/>
  <c r="CO58" i="271"/>
  <c r="BX56" i="271"/>
  <c r="CO56" i="271"/>
  <c r="BX54" i="271"/>
  <c r="CO54" i="271"/>
  <c r="BX52" i="271"/>
  <c r="CO52" i="271"/>
  <c r="BX50" i="271"/>
  <c r="CO50" i="271"/>
  <c r="BX48" i="271"/>
  <c r="CO48" i="271"/>
  <c r="BX46" i="271"/>
  <c r="CO46" i="271"/>
  <c r="BX44" i="271"/>
  <c r="CO44" i="271"/>
  <c r="BX42" i="271"/>
  <c r="CO42" i="271"/>
  <c r="BX40" i="271"/>
  <c r="CO40" i="271"/>
  <c r="BX37" i="271"/>
  <c r="CO37" i="271"/>
  <c r="BX35" i="271"/>
  <c r="CO35" i="271"/>
  <c r="BX33" i="271"/>
  <c r="CO33" i="271"/>
  <c r="BX31" i="271"/>
  <c r="CO31" i="271"/>
  <c r="BX29" i="271"/>
  <c r="CO29" i="271"/>
  <c r="BX27" i="271"/>
  <c r="CO27" i="271"/>
  <c r="BX25" i="271"/>
  <c r="CO25" i="271"/>
  <c r="BX23" i="271"/>
  <c r="CO23" i="271"/>
  <c r="BX21" i="271"/>
  <c r="CO21" i="271"/>
  <c r="BX19" i="271"/>
  <c r="CO19" i="271"/>
  <c r="BX17" i="271"/>
  <c r="CO17" i="271"/>
  <c r="BX15" i="271"/>
  <c r="CO15" i="271"/>
  <c r="BX38" i="271"/>
  <c r="CO38" i="271"/>
  <c r="BX36" i="271"/>
  <c r="CO36" i="271"/>
  <c r="BX34" i="271"/>
  <c r="CO34" i="271"/>
  <c r="BX32" i="271"/>
  <c r="CO32" i="271"/>
  <c r="BX30" i="271"/>
  <c r="CO30" i="271"/>
  <c r="BX28" i="271"/>
  <c r="CO28" i="271"/>
  <c r="BX26" i="271"/>
  <c r="CO26" i="271"/>
  <c r="BX24" i="271"/>
  <c r="CO24" i="271"/>
  <c r="BX22" i="271"/>
  <c r="CO22" i="271"/>
  <c r="BX20" i="271"/>
  <c r="CO20" i="271"/>
  <c r="BX18" i="271"/>
  <c r="CO18" i="271"/>
  <c r="BX16" i="271"/>
  <c r="CO16" i="271"/>
  <c r="BX39" i="271"/>
  <c r="CO39" i="271"/>
  <c r="BX14" i="271"/>
  <c r="CO14" i="271"/>
  <c r="BX12" i="271"/>
  <c r="CO12" i="271"/>
  <c r="BX10" i="271"/>
  <c r="CO10" i="271"/>
  <c r="BX8" i="271"/>
  <c r="CO8" i="271"/>
  <c r="AP6" i="271"/>
  <c r="BH6" i="271"/>
  <c r="BX13" i="271"/>
  <c r="CO13" i="271"/>
  <c r="BX11" i="271"/>
  <c r="CO11" i="271"/>
  <c r="BX9" i="271"/>
  <c r="CO9" i="271"/>
  <c r="Z6" i="271"/>
  <c r="BT59" i="271"/>
  <c r="CK59" i="271"/>
  <c r="BT57" i="271"/>
  <c r="CK57" i="271"/>
  <c r="BT55" i="271"/>
  <c r="CK55" i="271"/>
  <c r="BT53" i="271"/>
  <c r="CK53" i="271"/>
  <c r="BT51" i="271"/>
  <c r="CK51" i="271"/>
  <c r="BT49" i="271"/>
  <c r="CK49" i="271"/>
  <c r="BT47" i="271"/>
  <c r="CK47" i="271"/>
  <c r="BT45" i="271"/>
  <c r="CK45" i="271"/>
  <c r="BT43" i="271"/>
  <c r="CK43" i="271"/>
  <c r="BT41" i="271"/>
  <c r="CK41" i="271"/>
  <c r="CK6" i="271"/>
  <c r="BT6" i="271"/>
  <c r="BT60" i="271"/>
  <c r="CK60" i="271"/>
  <c r="BT58" i="271"/>
  <c r="CK58" i="271"/>
  <c r="BT56" i="271"/>
  <c r="CK56" i="271"/>
  <c r="BT54" i="271"/>
  <c r="CK54" i="271"/>
  <c r="BT52" i="271"/>
  <c r="CK52" i="271"/>
  <c r="BT50" i="271"/>
  <c r="CK50" i="271"/>
  <c r="BT48" i="271"/>
  <c r="CK48" i="271"/>
  <c r="BT46" i="271"/>
  <c r="CK46" i="271"/>
  <c r="BT44" i="271"/>
  <c r="CK44" i="271"/>
  <c r="BT42" i="271"/>
  <c r="CK42" i="271"/>
  <c r="BT40" i="271"/>
  <c r="CK40" i="271"/>
  <c r="BT39" i="271"/>
  <c r="CK39" i="271"/>
  <c r="BT37" i="271"/>
  <c r="CK37" i="271"/>
  <c r="BT35" i="271"/>
  <c r="CK35" i="271"/>
  <c r="BT33" i="271"/>
  <c r="CK33" i="271"/>
  <c r="BT31" i="271"/>
  <c r="CK31" i="271"/>
  <c r="BT29" i="271"/>
  <c r="CK29" i="271"/>
  <c r="BT27" i="271"/>
  <c r="CK27" i="271"/>
  <c r="BT25" i="271"/>
  <c r="CK25" i="271"/>
  <c r="BT23" i="271"/>
  <c r="CK23" i="271"/>
  <c r="BT21" i="271"/>
  <c r="CK21" i="271"/>
  <c r="BT19" i="271"/>
  <c r="CK19" i="271"/>
  <c r="BT17" i="271"/>
  <c r="CK17" i="271"/>
  <c r="BT15" i="271"/>
  <c r="CK15" i="271"/>
  <c r="BT38" i="271"/>
  <c r="CK38" i="271"/>
  <c r="BT36" i="271"/>
  <c r="CK36" i="271"/>
  <c r="BT34" i="271"/>
  <c r="CK34" i="271"/>
  <c r="BT32" i="271"/>
  <c r="CK32" i="271"/>
  <c r="BT30" i="271"/>
  <c r="CK30" i="271"/>
  <c r="BT28" i="271"/>
  <c r="CK28" i="271"/>
  <c r="BT26" i="271"/>
  <c r="CK26" i="271"/>
  <c r="BT24" i="271"/>
  <c r="CK24" i="271"/>
  <c r="BT22" i="271"/>
  <c r="CK22" i="271"/>
  <c r="BT20" i="271"/>
  <c r="CK20" i="271"/>
  <c r="BT18" i="271"/>
  <c r="CK18" i="271"/>
  <c r="BT16" i="271"/>
  <c r="CK16" i="271"/>
  <c r="BT14" i="271"/>
  <c r="CK14" i="271"/>
  <c r="BT12" i="271"/>
  <c r="CK12" i="271"/>
  <c r="BT10" i="271"/>
  <c r="CK10" i="271"/>
  <c r="BT8" i="271"/>
  <c r="CK8" i="271"/>
  <c r="AL6" i="271"/>
  <c r="BD6" i="271"/>
  <c r="V104" i="271"/>
  <c r="BT13" i="271"/>
  <c r="CK13" i="271"/>
  <c r="BT11" i="271"/>
  <c r="CK11" i="271"/>
  <c r="BT9" i="271"/>
  <c r="CK9" i="271"/>
  <c r="V6" i="271"/>
  <c r="CV6" i="271"/>
  <c r="CE6" i="271"/>
  <c r="CE59" i="271"/>
  <c r="CV59" i="271"/>
  <c r="CE57" i="271"/>
  <c r="CV57" i="271"/>
  <c r="CE55" i="271"/>
  <c r="CV55" i="271"/>
  <c r="CE53" i="271"/>
  <c r="CV53" i="271"/>
  <c r="CE51" i="271"/>
  <c r="CV51" i="271"/>
  <c r="CE49" i="271"/>
  <c r="CV49" i="271"/>
  <c r="CE47" i="271"/>
  <c r="CV47" i="271"/>
  <c r="CE45" i="271"/>
  <c r="CV45" i="271"/>
  <c r="CE43" i="271"/>
  <c r="CV43" i="271"/>
  <c r="CE41" i="271"/>
  <c r="CV41" i="271"/>
  <c r="CE39" i="271"/>
  <c r="CV39" i="271"/>
  <c r="CE60" i="271"/>
  <c r="CV60" i="271"/>
  <c r="CE58" i="271"/>
  <c r="CV58" i="271"/>
  <c r="CE56" i="271"/>
  <c r="CV56" i="271"/>
  <c r="CE54" i="271"/>
  <c r="CV54" i="271"/>
  <c r="CE52" i="271"/>
  <c r="CV52" i="271"/>
  <c r="CE50" i="271"/>
  <c r="CV50" i="271"/>
  <c r="CE48" i="271"/>
  <c r="CV48" i="271"/>
  <c r="CE46" i="271"/>
  <c r="CV46" i="271"/>
  <c r="CE44" i="271"/>
  <c r="CV44" i="271"/>
  <c r="CE42" i="271"/>
  <c r="CV42" i="271"/>
  <c r="CE40" i="271"/>
  <c r="CV40" i="271"/>
  <c r="CE37" i="271"/>
  <c r="CV37" i="271"/>
  <c r="CE35" i="271"/>
  <c r="CV35" i="271"/>
  <c r="CE33" i="271"/>
  <c r="CV33" i="271"/>
  <c r="CE31" i="271"/>
  <c r="CV31" i="271"/>
  <c r="CE29" i="271"/>
  <c r="CV29" i="271"/>
  <c r="CE27" i="271"/>
  <c r="CV27" i="271"/>
  <c r="CE25" i="271"/>
  <c r="CV25" i="271"/>
  <c r="CE23" i="271"/>
  <c r="CV23" i="271"/>
  <c r="CE21" i="271"/>
  <c r="CV21" i="271"/>
  <c r="CE19" i="271"/>
  <c r="CV19" i="271"/>
  <c r="CE17" i="271"/>
  <c r="CV17" i="271"/>
  <c r="CE15" i="271"/>
  <c r="CV15" i="271"/>
  <c r="CE38" i="271"/>
  <c r="CV38" i="271"/>
  <c r="CE36" i="271"/>
  <c r="CV36" i="271"/>
  <c r="CE34" i="271"/>
  <c r="CV34" i="271"/>
  <c r="CE32" i="271"/>
  <c r="CV32" i="271"/>
  <c r="CE30" i="271"/>
  <c r="CV30" i="271"/>
  <c r="CE28" i="271"/>
  <c r="CV28" i="271"/>
  <c r="CE26" i="271"/>
  <c r="CV26" i="271"/>
  <c r="CE24" i="271"/>
  <c r="CV24" i="271"/>
  <c r="CE22" i="271"/>
  <c r="CV22" i="271"/>
  <c r="CE20" i="271"/>
  <c r="CV20" i="271"/>
  <c r="CE18" i="271"/>
  <c r="CV18" i="271"/>
  <c r="CE16" i="271"/>
  <c r="CV16" i="271"/>
  <c r="CE13" i="271"/>
  <c r="CV13" i="271"/>
  <c r="CE11" i="271"/>
  <c r="CV11" i="271"/>
  <c r="CE9" i="271"/>
  <c r="CV9" i="271"/>
  <c r="AW6" i="271"/>
  <c r="CE12" i="271"/>
  <c r="CV12" i="271"/>
  <c r="CE10" i="271"/>
  <c r="CV10" i="271"/>
  <c r="CE8" i="271"/>
  <c r="CV8" i="271"/>
  <c r="AG6" i="271"/>
  <c r="CE14" i="271"/>
  <c r="CV14" i="271"/>
  <c r="BO6" i="271"/>
  <c r="AG104" i="271"/>
  <c r="CR6" i="271"/>
  <c r="CA6" i="271"/>
  <c r="CA59" i="271"/>
  <c r="CR59" i="271"/>
  <c r="CA57" i="271"/>
  <c r="CR57" i="271"/>
  <c r="CA55" i="271"/>
  <c r="CR55" i="271"/>
  <c r="CA53" i="271"/>
  <c r="CR53" i="271"/>
  <c r="CA51" i="271"/>
  <c r="CR51" i="271"/>
  <c r="CA49" i="271"/>
  <c r="CR49" i="271"/>
  <c r="CA47" i="271"/>
  <c r="CR47" i="271"/>
  <c r="CA45" i="271"/>
  <c r="CR45" i="271"/>
  <c r="CA43" i="271"/>
  <c r="CR43" i="271"/>
  <c r="CA41" i="271"/>
  <c r="CR41" i="271"/>
  <c r="CA39" i="271"/>
  <c r="CR39" i="271"/>
  <c r="CA60" i="271"/>
  <c r="CR60" i="271"/>
  <c r="CA58" i="271"/>
  <c r="CR58" i="271"/>
  <c r="CA56" i="271"/>
  <c r="CR56" i="271"/>
  <c r="CA54" i="271"/>
  <c r="CR54" i="271"/>
  <c r="CA52" i="271"/>
  <c r="CR52" i="271"/>
  <c r="CA50" i="271"/>
  <c r="CR50" i="271"/>
  <c r="CA48" i="271"/>
  <c r="CR48" i="271"/>
  <c r="CA46" i="271"/>
  <c r="CR46" i="271"/>
  <c r="CA44" i="271"/>
  <c r="CR44" i="271"/>
  <c r="CA42" i="271"/>
  <c r="CR42" i="271"/>
  <c r="CA40" i="271"/>
  <c r="CR40" i="271"/>
  <c r="CA37" i="271"/>
  <c r="CR37" i="271"/>
  <c r="CA35" i="271"/>
  <c r="CR35" i="271"/>
  <c r="CA33" i="271"/>
  <c r="CR33" i="271"/>
  <c r="CA31" i="271"/>
  <c r="CR31" i="271"/>
  <c r="CA29" i="271"/>
  <c r="CR29" i="271"/>
  <c r="CA27" i="271"/>
  <c r="CR27" i="271"/>
  <c r="CA25" i="271"/>
  <c r="CR25" i="271"/>
  <c r="CA23" i="271"/>
  <c r="CR23" i="271"/>
  <c r="CA21" i="271"/>
  <c r="CR21" i="271"/>
  <c r="CA19" i="271"/>
  <c r="CR19" i="271"/>
  <c r="CA17" i="271"/>
  <c r="CR17" i="271"/>
  <c r="CA15" i="271"/>
  <c r="CR15" i="271"/>
  <c r="CA38" i="271"/>
  <c r="CR38" i="271"/>
  <c r="CA36" i="271"/>
  <c r="CR36" i="271"/>
  <c r="CA34" i="271"/>
  <c r="CR34" i="271"/>
  <c r="CA32" i="271"/>
  <c r="CR32" i="271"/>
  <c r="CA30" i="271"/>
  <c r="CR30" i="271"/>
  <c r="CA28" i="271"/>
  <c r="CR28" i="271"/>
  <c r="CA26" i="271"/>
  <c r="CR26" i="271"/>
  <c r="CA24" i="271"/>
  <c r="CR24" i="271"/>
  <c r="CA22" i="271"/>
  <c r="CR22" i="271"/>
  <c r="CA20" i="271"/>
  <c r="CR20" i="271"/>
  <c r="CA18" i="271"/>
  <c r="CR18" i="271"/>
  <c r="CA16" i="271"/>
  <c r="CR16" i="271"/>
  <c r="CA13" i="271"/>
  <c r="CR13" i="271"/>
  <c r="CA11" i="271"/>
  <c r="CR11" i="271"/>
  <c r="CA9" i="271"/>
  <c r="CR9" i="271"/>
  <c r="AS6" i="271"/>
  <c r="CA14" i="271"/>
  <c r="CR14" i="271"/>
  <c r="CA12" i="271"/>
  <c r="CR12" i="271"/>
  <c r="CA10" i="271"/>
  <c r="CR10" i="271"/>
  <c r="CA8" i="271"/>
  <c r="CR8" i="271"/>
  <c r="AC6" i="271"/>
  <c r="AC99" i="271"/>
  <c r="BK6" i="271"/>
  <c r="AC104" i="271"/>
  <c r="CN6" i="271"/>
  <c r="BW6" i="271"/>
  <c r="BW59" i="271"/>
  <c r="CN59" i="271"/>
  <c r="BW57" i="271"/>
  <c r="CN57" i="271"/>
  <c r="BW55" i="271"/>
  <c r="CN55" i="271"/>
  <c r="BW53" i="271"/>
  <c r="CN53" i="271"/>
  <c r="BW51" i="271"/>
  <c r="CN51" i="271"/>
  <c r="BW49" i="271"/>
  <c r="CN49" i="271"/>
  <c r="BW47" i="271"/>
  <c r="CN47" i="271"/>
  <c r="BW45" i="271"/>
  <c r="CN45" i="271"/>
  <c r="BW43" i="271"/>
  <c r="CN43" i="271"/>
  <c r="BW41" i="271"/>
  <c r="CN41" i="271"/>
  <c r="BW39" i="271"/>
  <c r="CN39" i="271"/>
  <c r="BW60" i="271"/>
  <c r="CN60" i="271"/>
  <c r="BW58" i="271"/>
  <c r="CN58" i="271"/>
  <c r="BW56" i="271"/>
  <c r="CN56" i="271"/>
  <c r="BW54" i="271"/>
  <c r="CN54" i="271"/>
  <c r="BW52" i="271"/>
  <c r="CN52" i="271"/>
  <c r="BW50" i="271"/>
  <c r="CN50" i="271"/>
  <c r="BW48" i="271"/>
  <c r="CN48" i="271"/>
  <c r="BW46" i="271"/>
  <c r="CN46" i="271"/>
  <c r="BW44" i="271"/>
  <c r="CN44" i="271"/>
  <c r="BW42" i="271"/>
  <c r="CN42" i="271"/>
  <c r="BW40" i="271"/>
  <c r="CN40" i="271"/>
  <c r="BW37" i="271"/>
  <c r="CN37" i="271"/>
  <c r="BW35" i="271"/>
  <c r="CN35" i="271"/>
  <c r="BW33" i="271"/>
  <c r="CN33" i="271"/>
  <c r="BW31" i="271"/>
  <c r="CN31" i="271"/>
  <c r="BW29" i="271"/>
  <c r="CN29" i="271"/>
  <c r="BW27" i="271"/>
  <c r="CN27" i="271"/>
  <c r="BW25" i="271"/>
  <c r="CN25" i="271"/>
  <c r="BW23" i="271"/>
  <c r="CN23" i="271"/>
  <c r="BW21" i="271"/>
  <c r="CN21" i="271"/>
  <c r="BW19" i="271"/>
  <c r="CN19" i="271"/>
  <c r="BW17" i="271"/>
  <c r="CN17" i="271"/>
  <c r="BW15" i="271"/>
  <c r="CN15" i="271"/>
  <c r="BW38" i="271"/>
  <c r="CN38" i="271"/>
  <c r="BW36" i="271"/>
  <c r="CN36" i="271"/>
  <c r="BW34" i="271"/>
  <c r="CN34" i="271"/>
  <c r="BW32" i="271"/>
  <c r="CN32" i="271"/>
  <c r="BW30" i="271"/>
  <c r="CN30" i="271"/>
  <c r="BW28" i="271"/>
  <c r="CN28" i="271"/>
  <c r="BW26" i="271"/>
  <c r="CN26" i="271"/>
  <c r="BW24" i="271"/>
  <c r="CN24" i="271"/>
  <c r="BW22" i="271"/>
  <c r="CN22" i="271"/>
  <c r="BW20" i="271"/>
  <c r="CN20" i="271"/>
  <c r="BW18" i="271"/>
  <c r="CN18" i="271"/>
  <c r="BW16" i="271"/>
  <c r="CN16" i="271"/>
  <c r="BW13" i="271"/>
  <c r="CN13" i="271"/>
  <c r="BW11" i="271"/>
  <c r="CN11" i="271"/>
  <c r="BW9" i="271"/>
  <c r="CN9" i="271"/>
  <c r="AO6" i="271"/>
  <c r="BW14" i="271"/>
  <c r="CN14" i="271"/>
  <c r="BW12" i="271"/>
  <c r="CN12" i="271"/>
  <c r="BW10" i="271"/>
  <c r="CN10" i="271"/>
  <c r="BW8" i="271"/>
  <c r="CN8" i="271"/>
  <c r="Y6" i="271"/>
  <c r="BG6" i="271"/>
  <c r="Y104" i="271"/>
  <c r="CJ6" i="271"/>
  <c r="BS6" i="271"/>
  <c r="BS59" i="271"/>
  <c r="CJ59" i="271"/>
  <c r="BS57" i="271"/>
  <c r="CJ57" i="271"/>
  <c r="BS55" i="271"/>
  <c r="CJ55" i="271"/>
  <c r="BS53" i="271"/>
  <c r="CJ53" i="271"/>
  <c r="BS51" i="271"/>
  <c r="CJ51" i="271"/>
  <c r="BS49" i="271"/>
  <c r="CJ49" i="271"/>
  <c r="BS47" i="271"/>
  <c r="CJ47" i="271"/>
  <c r="BS45" i="271"/>
  <c r="CJ45" i="271"/>
  <c r="BS43" i="271"/>
  <c r="CJ43" i="271"/>
  <c r="BS41" i="271"/>
  <c r="CJ41" i="271"/>
  <c r="BS60" i="271"/>
  <c r="CJ60" i="271"/>
  <c r="BS58" i="271"/>
  <c r="CJ58" i="271"/>
  <c r="BS56" i="271"/>
  <c r="CJ56" i="271"/>
  <c r="BS54" i="271"/>
  <c r="CJ54" i="271"/>
  <c r="BS52" i="271"/>
  <c r="CJ52" i="271"/>
  <c r="BS50" i="271"/>
  <c r="CJ50" i="271"/>
  <c r="BS48" i="271"/>
  <c r="CJ48" i="271"/>
  <c r="BS46" i="271"/>
  <c r="CJ46" i="271"/>
  <c r="BS44" i="271"/>
  <c r="CJ44" i="271"/>
  <c r="BS42" i="271"/>
  <c r="CJ42" i="271"/>
  <c r="BS40" i="271"/>
  <c r="CJ40" i="271"/>
  <c r="BS39" i="271"/>
  <c r="CJ39" i="271"/>
  <c r="BS37" i="271"/>
  <c r="CJ37" i="271"/>
  <c r="BS35" i="271"/>
  <c r="CJ35" i="271"/>
  <c r="BS33" i="271"/>
  <c r="CJ33" i="271"/>
  <c r="BS31" i="271"/>
  <c r="CJ31" i="271"/>
  <c r="BS29" i="271"/>
  <c r="CJ29" i="271"/>
  <c r="BS27" i="271"/>
  <c r="CJ27" i="271"/>
  <c r="BS25" i="271"/>
  <c r="CJ25" i="271"/>
  <c r="BS23" i="271"/>
  <c r="CJ23" i="271"/>
  <c r="BS21" i="271"/>
  <c r="CJ21" i="271"/>
  <c r="BS19" i="271"/>
  <c r="CJ19" i="271"/>
  <c r="BS17" i="271"/>
  <c r="CJ17" i="271"/>
  <c r="BS15" i="271"/>
  <c r="CJ15" i="271"/>
  <c r="BS38" i="271"/>
  <c r="CJ38" i="271"/>
  <c r="BS36" i="271"/>
  <c r="CJ36" i="271"/>
  <c r="BS34" i="271"/>
  <c r="CJ34" i="271"/>
  <c r="BS32" i="271"/>
  <c r="CJ32" i="271"/>
  <c r="BS30" i="271"/>
  <c r="CJ30" i="271"/>
  <c r="BS28" i="271"/>
  <c r="CJ28" i="271"/>
  <c r="BS26" i="271"/>
  <c r="CJ26" i="271"/>
  <c r="BS24" i="271"/>
  <c r="CJ24" i="271"/>
  <c r="BS22" i="271"/>
  <c r="CJ22" i="271"/>
  <c r="BS20" i="271"/>
  <c r="CJ20" i="271"/>
  <c r="BS18" i="271"/>
  <c r="CJ18" i="271"/>
  <c r="BS16" i="271"/>
  <c r="CJ16" i="271"/>
  <c r="BS13" i="271"/>
  <c r="CJ13" i="271"/>
  <c r="BS11" i="271"/>
  <c r="CJ11" i="271"/>
  <c r="BS9" i="271"/>
  <c r="CJ9" i="271"/>
  <c r="AK6" i="271"/>
  <c r="BS14" i="271"/>
  <c r="CJ14" i="271"/>
  <c r="BS12" i="271"/>
  <c r="CJ12" i="271"/>
  <c r="BS10" i="271"/>
  <c r="CJ10" i="271"/>
  <c r="BS8" i="271"/>
  <c r="CJ8" i="271"/>
  <c r="U6" i="271"/>
  <c r="BC6" i="271"/>
  <c r="U104" i="271"/>
  <c r="CR6" i="313"/>
  <c r="CA60" i="313"/>
  <c r="CR60" i="313"/>
  <c r="CA58" i="313"/>
  <c r="CR58" i="313"/>
  <c r="CA56" i="313"/>
  <c r="CR56" i="313"/>
  <c r="CA54" i="313"/>
  <c r="CR54" i="313"/>
  <c r="CA52" i="313"/>
  <c r="CR52" i="313"/>
  <c r="CA50" i="313"/>
  <c r="CR50" i="313"/>
  <c r="CA48" i="313"/>
  <c r="CR48" i="313"/>
  <c r="CA46" i="313"/>
  <c r="CR46" i="313"/>
  <c r="CA44" i="313"/>
  <c r="CR44" i="313"/>
  <c r="CA42" i="313"/>
  <c r="CR42" i="313"/>
  <c r="CA40" i="313"/>
  <c r="CR40" i="313"/>
  <c r="CA6" i="313"/>
  <c r="CA59" i="313"/>
  <c r="CR59" i="313"/>
  <c r="CA57" i="313"/>
  <c r="CR57" i="313"/>
  <c r="CA55" i="313"/>
  <c r="CR55" i="313"/>
  <c r="CA53" i="313"/>
  <c r="CR53" i="313"/>
  <c r="CA51" i="313"/>
  <c r="CR51" i="313"/>
  <c r="CA49" i="313"/>
  <c r="CR49" i="313"/>
  <c r="CA47" i="313"/>
  <c r="CR47" i="313"/>
  <c r="CA45" i="313"/>
  <c r="CR45" i="313"/>
  <c r="CA43" i="313"/>
  <c r="CR43" i="313"/>
  <c r="CA41" i="313"/>
  <c r="CR41" i="313"/>
  <c r="CA39" i="313"/>
  <c r="CR39" i="313"/>
  <c r="CA38" i="313"/>
  <c r="CR38" i="313"/>
  <c r="CA36" i="313"/>
  <c r="CR36" i="313"/>
  <c r="CA34" i="313"/>
  <c r="CR34" i="313"/>
  <c r="CA32" i="313"/>
  <c r="CR32" i="313"/>
  <c r="CA30" i="313"/>
  <c r="CR30" i="313"/>
  <c r="CA28" i="313"/>
  <c r="CR28" i="313"/>
  <c r="CA26" i="313"/>
  <c r="CR26" i="313"/>
  <c r="CA24" i="313"/>
  <c r="CR24" i="313"/>
  <c r="CA22" i="313"/>
  <c r="CR22" i="313"/>
  <c r="CA20" i="313"/>
  <c r="CR20" i="313"/>
  <c r="CA18" i="313"/>
  <c r="CR18" i="313"/>
  <c r="CA16" i="313"/>
  <c r="CR16" i="313"/>
  <c r="CA14" i="313"/>
  <c r="CR14" i="313"/>
  <c r="CA37" i="313"/>
  <c r="CR37" i="313"/>
  <c r="CA35" i="313"/>
  <c r="CR35" i="313"/>
  <c r="CA33" i="313"/>
  <c r="CR33" i="313"/>
  <c r="CA31" i="313"/>
  <c r="CR31" i="313"/>
  <c r="CA29" i="313"/>
  <c r="CR29" i="313"/>
  <c r="CA27" i="313"/>
  <c r="CR27" i="313"/>
  <c r="CA25" i="313"/>
  <c r="CR25" i="313"/>
  <c r="CA23" i="313"/>
  <c r="CR23" i="313"/>
  <c r="CA21" i="313"/>
  <c r="CR21" i="313"/>
  <c r="CA19" i="313"/>
  <c r="CR19" i="313"/>
  <c r="CA17" i="313"/>
  <c r="CR17" i="313"/>
  <c r="CA15" i="313"/>
  <c r="CR15" i="313"/>
  <c r="CA13" i="313"/>
  <c r="CR13" i="313"/>
  <c r="CA11" i="313"/>
  <c r="CR11" i="313"/>
  <c r="CA9" i="313"/>
  <c r="CR9" i="313"/>
  <c r="AC6" i="313"/>
  <c r="CA12" i="313"/>
  <c r="CR12" i="313"/>
  <c r="CA10" i="313"/>
  <c r="CR10" i="313"/>
  <c r="CA8" i="313"/>
  <c r="CR8" i="313"/>
  <c r="AS6" i="313"/>
  <c r="BK6" i="313"/>
  <c r="AC104" i="313"/>
  <c r="CN6" i="313"/>
  <c r="BW60" i="313"/>
  <c r="CN60" i="313"/>
  <c r="BW58" i="313"/>
  <c r="CN58" i="313"/>
  <c r="BW56" i="313"/>
  <c r="CN56" i="313"/>
  <c r="BW54" i="313"/>
  <c r="CN54" i="313"/>
  <c r="BW52" i="313"/>
  <c r="CN52" i="313"/>
  <c r="BW50" i="313"/>
  <c r="CN50" i="313"/>
  <c r="BW48" i="313"/>
  <c r="CN48" i="313"/>
  <c r="BW46" i="313"/>
  <c r="CN46" i="313"/>
  <c r="BW44" i="313"/>
  <c r="CN44" i="313"/>
  <c r="BW42" i="313"/>
  <c r="CN42" i="313"/>
  <c r="BW40" i="313"/>
  <c r="CN40" i="313"/>
  <c r="BW6" i="313"/>
  <c r="BW59" i="313"/>
  <c r="CN59" i="313"/>
  <c r="BW57" i="313"/>
  <c r="CN57" i="313"/>
  <c r="BW55" i="313"/>
  <c r="CN55" i="313"/>
  <c r="BW53" i="313"/>
  <c r="CN53" i="313"/>
  <c r="BW51" i="313"/>
  <c r="CN51" i="313"/>
  <c r="BW49" i="313"/>
  <c r="CN49" i="313"/>
  <c r="BW47" i="313"/>
  <c r="CN47" i="313"/>
  <c r="BW45" i="313"/>
  <c r="CN45" i="313"/>
  <c r="BW43" i="313"/>
  <c r="CN43" i="313"/>
  <c r="BW41" i="313"/>
  <c r="CN41" i="313"/>
  <c r="BW39" i="313"/>
  <c r="CN39" i="313"/>
  <c r="BW38" i="313"/>
  <c r="CN38" i="313"/>
  <c r="BW36" i="313"/>
  <c r="CN36" i="313"/>
  <c r="BW34" i="313"/>
  <c r="CN34" i="313"/>
  <c r="BW32" i="313"/>
  <c r="CN32" i="313"/>
  <c r="BW30" i="313"/>
  <c r="CN30" i="313"/>
  <c r="BW28" i="313"/>
  <c r="CN28" i="313"/>
  <c r="BW26" i="313"/>
  <c r="CN26" i="313"/>
  <c r="BW24" i="313"/>
  <c r="CN24" i="313"/>
  <c r="BW22" i="313"/>
  <c r="CN22" i="313"/>
  <c r="BW20" i="313"/>
  <c r="CN20" i="313"/>
  <c r="BW18" i="313"/>
  <c r="CN18" i="313"/>
  <c r="BW16" i="313"/>
  <c r="CN16" i="313"/>
  <c r="BW14" i="313"/>
  <c r="CN14" i="313"/>
  <c r="BW37" i="313"/>
  <c r="CN37" i="313"/>
  <c r="BW35" i="313"/>
  <c r="CN35" i="313"/>
  <c r="BW33" i="313"/>
  <c r="CN33" i="313"/>
  <c r="BW31" i="313"/>
  <c r="CN31" i="313"/>
  <c r="BW29" i="313"/>
  <c r="CN29" i="313"/>
  <c r="BW27" i="313"/>
  <c r="CN27" i="313"/>
  <c r="BW25" i="313"/>
  <c r="CN25" i="313"/>
  <c r="BW23" i="313"/>
  <c r="CN23" i="313"/>
  <c r="BW21" i="313"/>
  <c r="CN21" i="313"/>
  <c r="BW19" i="313"/>
  <c r="CN19" i="313"/>
  <c r="BW17" i="313"/>
  <c r="CN17" i="313"/>
  <c r="BW15" i="313"/>
  <c r="CN15" i="313"/>
  <c r="BW13" i="313"/>
  <c r="CN13" i="313"/>
  <c r="BW11" i="313"/>
  <c r="CN11" i="313"/>
  <c r="BW9" i="313"/>
  <c r="CN9" i="313"/>
  <c r="Y6" i="313"/>
  <c r="BW12" i="313"/>
  <c r="CN12" i="313"/>
  <c r="BW10" i="313"/>
  <c r="CN10" i="313"/>
  <c r="BW8" i="313"/>
  <c r="CN8" i="313"/>
  <c r="AO6" i="313"/>
  <c r="BG6" i="313"/>
  <c r="Y104" i="313"/>
  <c r="BZ59" i="313"/>
  <c r="CQ59" i="313"/>
  <c r="BZ57" i="313"/>
  <c r="CQ57" i="313"/>
  <c r="BZ55" i="313"/>
  <c r="CQ55" i="313"/>
  <c r="BZ53" i="313"/>
  <c r="CQ53" i="313"/>
  <c r="BZ51" i="313"/>
  <c r="CQ51" i="313"/>
  <c r="BZ49" i="313"/>
  <c r="CQ49" i="313"/>
  <c r="BZ47" i="313"/>
  <c r="CQ47" i="313"/>
  <c r="BZ45" i="313"/>
  <c r="CQ45" i="313"/>
  <c r="BZ43" i="313"/>
  <c r="CQ43" i="313"/>
  <c r="BZ41" i="313"/>
  <c r="CQ41" i="313"/>
  <c r="BZ39" i="313"/>
  <c r="CQ39" i="313"/>
  <c r="BZ6" i="313"/>
  <c r="BZ60" i="313"/>
  <c r="CQ60" i="313"/>
  <c r="BZ58" i="313"/>
  <c r="CQ58" i="313"/>
  <c r="BZ56" i="313"/>
  <c r="CQ56" i="313"/>
  <c r="BZ54" i="313"/>
  <c r="CQ54" i="313"/>
  <c r="BZ52" i="313"/>
  <c r="CQ52" i="313"/>
  <c r="BZ50" i="313"/>
  <c r="CQ50" i="313"/>
  <c r="BZ48" i="313"/>
  <c r="CQ48" i="313"/>
  <c r="BZ46" i="313"/>
  <c r="CQ46" i="313"/>
  <c r="BZ44" i="313"/>
  <c r="CQ44" i="313"/>
  <c r="BZ42" i="313"/>
  <c r="CQ42" i="313"/>
  <c r="BZ40" i="313"/>
  <c r="CQ40" i="313"/>
  <c r="CQ6" i="313"/>
  <c r="BZ37" i="313"/>
  <c r="CQ37" i="313"/>
  <c r="BZ35" i="313"/>
  <c r="CQ35" i="313"/>
  <c r="BZ33" i="313"/>
  <c r="CQ33" i="313"/>
  <c r="BZ31" i="313"/>
  <c r="CQ31" i="313"/>
  <c r="BZ29" i="313"/>
  <c r="CQ29" i="313"/>
  <c r="BZ27" i="313"/>
  <c r="CQ27" i="313"/>
  <c r="BZ25" i="313"/>
  <c r="CQ25" i="313"/>
  <c r="BZ23" i="313"/>
  <c r="CQ23" i="313"/>
  <c r="BZ21" i="313"/>
  <c r="CQ21" i="313"/>
  <c r="BZ19" i="313"/>
  <c r="CQ19" i="313"/>
  <c r="BZ17" i="313"/>
  <c r="CQ17" i="313"/>
  <c r="BZ15" i="313"/>
  <c r="CQ15" i="313"/>
  <c r="BZ38" i="313"/>
  <c r="CQ38" i="313"/>
  <c r="BZ36" i="313"/>
  <c r="CQ36" i="313"/>
  <c r="BZ34" i="313"/>
  <c r="CQ34" i="313"/>
  <c r="BZ32" i="313"/>
  <c r="CQ32" i="313"/>
  <c r="BZ30" i="313"/>
  <c r="CQ30" i="313"/>
  <c r="BZ28" i="313"/>
  <c r="CQ28" i="313"/>
  <c r="BZ26" i="313"/>
  <c r="CQ26" i="313"/>
  <c r="BZ24" i="313"/>
  <c r="CQ24" i="313"/>
  <c r="BZ22" i="313"/>
  <c r="CQ22" i="313"/>
  <c r="BZ20" i="313"/>
  <c r="CQ20" i="313"/>
  <c r="BZ18" i="313"/>
  <c r="CQ18" i="313"/>
  <c r="BZ16" i="313"/>
  <c r="CQ16" i="313"/>
  <c r="BZ14" i="313"/>
  <c r="CQ14" i="313"/>
  <c r="BZ12" i="313"/>
  <c r="CQ12" i="313"/>
  <c r="BZ10" i="313"/>
  <c r="CQ10" i="313"/>
  <c r="BZ8" i="313"/>
  <c r="CQ8" i="313"/>
  <c r="AB6" i="313"/>
  <c r="AB99" i="313"/>
  <c r="BJ6" i="313"/>
  <c r="AB104" i="313"/>
  <c r="BZ13" i="313"/>
  <c r="CQ13" i="313"/>
  <c r="BZ11" i="313"/>
  <c r="CQ11" i="313"/>
  <c r="BZ9" i="313"/>
  <c r="CQ9" i="313"/>
  <c r="AR6" i="313"/>
  <c r="BR59" i="313"/>
  <c r="CI59" i="313"/>
  <c r="BR57" i="313"/>
  <c r="CI57" i="313"/>
  <c r="BR55" i="313"/>
  <c r="CI55" i="313"/>
  <c r="BR53" i="313"/>
  <c r="CI53" i="313"/>
  <c r="BR51" i="313"/>
  <c r="CI51" i="313"/>
  <c r="BR49" i="313"/>
  <c r="CI49" i="313"/>
  <c r="BR47" i="313"/>
  <c r="CI47" i="313"/>
  <c r="BR45" i="313"/>
  <c r="CI45" i="313"/>
  <c r="BR43" i="313"/>
  <c r="CI43" i="313"/>
  <c r="BR41" i="313"/>
  <c r="CI41" i="313"/>
  <c r="BR39" i="313"/>
  <c r="CI39" i="313"/>
  <c r="CI6" i="313"/>
  <c r="BR60" i="313"/>
  <c r="CI60" i="313"/>
  <c r="BR58" i="313"/>
  <c r="CI58" i="313"/>
  <c r="BR56" i="313"/>
  <c r="CI56" i="313"/>
  <c r="BR54" i="313"/>
  <c r="CI54" i="313"/>
  <c r="BR52" i="313"/>
  <c r="CI52" i="313"/>
  <c r="BR50" i="313"/>
  <c r="CI50" i="313"/>
  <c r="BR48" i="313"/>
  <c r="CI48" i="313"/>
  <c r="BR46" i="313"/>
  <c r="CI46" i="313"/>
  <c r="BR44" i="313"/>
  <c r="CI44" i="313"/>
  <c r="BR42" i="313"/>
  <c r="CI42" i="313"/>
  <c r="BR40" i="313"/>
  <c r="CI40" i="313"/>
  <c r="BR6" i="313"/>
  <c r="BR37" i="313"/>
  <c r="CI37" i="313"/>
  <c r="BR35" i="313"/>
  <c r="CI35" i="313"/>
  <c r="BR33" i="313"/>
  <c r="CI33" i="313"/>
  <c r="BR31" i="313"/>
  <c r="CI31" i="313"/>
  <c r="BR29" i="313"/>
  <c r="CI29" i="313"/>
  <c r="BR27" i="313"/>
  <c r="CI27" i="313"/>
  <c r="BR25" i="313"/>
  <c r="CI25" i="313"/>
  <c r="BR23" i="313"/>
  <c r="CI23" i="313"/>
  <c r="BR21" i="313"/>
  <c r="CI21" i="313"/>
  <c r="BR19" i="313"/>
  <c r="CI19" i="313"/>
  <c r="BR17" i="313"/>
  <c r="CI17" i="313"/>
  <c r="BR15" i="313"/>
  <c r="CI15" i="313"/>
  <c r="BR38" i="313"/>
  <c r="CI38" i="313"/>
  <c r="BR36" i="313"/>
  <c r="CI36" i="313"/>
  <c r="BR34" i="313"/>
  <c r="CI34" i="313"/>
  <c r="BR32" i="313"/>
  <c r="CI32" i="313"/>
  <c r="BR30" i="313"/>
  <c r="CI30" i="313"/>
  <c r="BR28" i="313"/>
  <c r="CI28" i="313"/>
  <c r="BR26" i="313"/>
  <c r="CI26" i="313"/>
  <c r="BR24" i="313"/>
  <c r="CI24" i="313"/>
  <c r="BR22" i="313"/>
  <c r="CI22" i="313"/>
  <c r="BR20" i="313"/>
  <c r="CI20" i="313"/>
  <c r="BR18" i="313"/>
  <c r="CI18" i="313"/>
  <c r="BR16" i="313"/>
  <c r="CI16" i="313"/>
  <c r="BR14" i="313"/>
  <c r="CI14" i="313"/>
  <c r="BR12" i="313"/>
  <c r="CI12" i="313"/>
  <c r="BR10" i="313"/>
  <c r="CI10" i="313"/>
  <c r="BR8" i="313"/>
  <c r="CI8" i="313"/>
  <c r="BB6" i="313"/>
  <c r="T104" i="313"/>
  <c r="BR13" i="313"/>
  <c r="CI13" i="313"/>
  <c r="BR11" i="313"/>
  <c r="CI11" i="313"/>
  <c r="BR9" i="313"/>
  <c r="CI9" i="313"/>
  <c r="CC6" i="313"/>
  <c r="CC59" i="313"/>
  <c r="CT59" i="313"/>
  <c r="CC57" i="313"/>
  <c r="CT57" i="313"/>
  <c r="CC55" i="313"/>
  <c r="CT55" i="313"/>
  <c r="CC53" i="313"/>
  <c r="CT53" i="313"/>
  <c r="CC51" i="313"/>
  <c r="CT51" i="313"/>
  <c r="CC49" i="313"/>
  <c r="CT49" i="313"/>
  <c r="CC47" i="313"/>
  <c r="CT47" i="313"/>
  <c r="CC45" i="313"/>
  <c r="CT45" i="313"/>
  <c r="CC43" i="313"/>
  <c r="CT43" i="313"/>
  <c r="CC41" i="313"/>
  <c r="CT41" i="313"/>
  <c r="CC39" i="313"/>
  <c r="CT39" i="313"/>
  <c r="CT6" i="313"/>
  <c r="CC60" i="313"/>
  <c r="CT60" i="313"/>
  <c r="CC58" i="313"/>
  <c r="CT58" i="313"/>
  <c r="CC56" i="313"/>
  <c r="CT56" i="313"/>
  <c r="CC54" i="313"/>
  <c r="CT54" i="313"/>
  <c r="CC52" i="313"/>
  <c r="CT52" i="313"/>
  <c r="CC50" i="313"/>
  <c r="CT50" i="313"/>
  <c r="CC48" i="313"/>
  <c r="CT48" i="313"/>
  <c r="CC46" i="313"/>
  <c r="CT46" i="313"/>
  <c r="CC44" i="313"/>
  <c r="CT44" i="313"/>
  <c r="CC42" i="313"/>
  <c r="CT42" i="313"/>
  <c r="CC40" i="313"/>
  <c r="CT40" i="313"/>
  <c r="CC38" i="313"/>
  <c r="CT38" i="313"/>
  <c r="CC37" i="313"/>
  <c r="CT37" i="313"/>
  <c r="CC35" i="313"/>
  <c r="CT35" i="313"/>
  <c r="CC33" i="313"/>
  <c r="CT33" i="313"/>
  <c r="CC31" i="313"/>
  <c r="CT31" i="313"/>
  <c r="CC29" i="313"/>
  <c r="CT29" i="313"/>
  <c r="CC27" i="313"/>
  <c r="CT27" i="313"/>
  <c r="CC25" i="313"/>
  <c r="CT25" i="313"/>
  <c r="CC23" i="313"/>
  <c r="CT23" i="313"/>
  <c r="CC21" i="313"/>
  <c r="CT21" i="313"/>
  <c r="CC19" i="313"/>
  <c r="CT19" i="313"/>
  <c r="CC17" i="313"/>
  <c r="CT17" i="313"/>
  <c r="CC15" i="313"/>
  <c r="CT15" i="313"/>
  <c r="CC36" i="313"/>
  <c r="CT36" i="313"/>
  <c r="CC34" i="313"/>
  <c r="CT34" i="313"/>
  <c r="CC32" i="313"/>
  <c r="CT32" i="313"/>
  <c r="CC30" i="313"/>
  <c r="CT30" i="313"/>
  <c r="CC28" i="313"/>
  <c r="CT28" i="313"/>
  <c r="CC26" i="313"/>
  <c r="CT26" i="313"/>
  <c r="CC24" i="313"/>
  <c r="CT24" i="313"/>
  <c r="CC22" i="313"/>
  <c r="CT22" i="313"/>
  <c r="CC20" i="313"/>
  <c r="CT20" i="313"/>
  <c r="CC18" i="313"/>
  <c r="CT18" i="313"/>
  <c r="CC16" i="313"/>
  <c r="CT16" i="313"/>
  <c r="CC14" i="313"/>
  <c r="CT14" i="313"/>
  <c r="CC12" i="313"/>
  <c r="CT12" i="313"/>
  <c r="CC10" i="313"/>
  <c r="CT10" i="313"/>
  <c r="CC8" i="313"/>
  <c r="CT8" i="313"/>
  <c r="AU6" i="313"/>
  <c r="BM6" i="313"/>
  <c r="AE104" i="313"/>
  <c r="CC13" i="313"/>
  <c r="CT13" i="313"/>
  <c r="CC11" i="313"/>
  <c r="CT11" i="313"/>
  <c r="CC9" i="313"/>
  <c r="CT9" i="313"/>
  <c r="AE6" i="313"/>
  <c r="AE99" i="313"/>
  <c r="BY6" i="313"/>
  <c r="BY59" i="313"/>
  <c r="CP59" i="313"/>
  <c r="BY57" i="313"/>
  <c r="CP57" i="313"/>
  <c r="BY55" i="313"/>
  <c r="CP55" i="313"/>
  <c r="BY53" i="313"/>
  <c r="CP53" i="313"/>
  <c r="BY51" i="313"/>
  <c r="CP51" i="313"/>
  <c r="BY49" i="313"/>
  <c r="CP49" i="313"/>
  <c r="BY47" i="313"/>
  <c r="CP47" i="313"/>
  <c r="BY45" i="313"/>
  <c r="CP45" i="313"/>
  <c r="BY43" i="313"/>
  <c r="CP43" i="313"/>
  <c r="BY41" i="313"/>
  <c r="CP41" i="313"/>
  <c r="BY39" i="313"/>
  <c r="CP39" i="313"/>
  <c r="CP6" i="313"/>
  <c r="BY60" i="313"/>
  <c r="CP60" i="313"/>
  <c r="BY58" i="313"/>
  <c r="CP58" i="313"/>
  <c r="BY56" i="313"/>
  <c r="CP56" i="313"/>
  <c r="BY54" i="313"/>
  <c r="CP54" i="313"/>
  <c r="BY52" i="313"/>
  <c r="CP52" i="313"/>
  <c r="BY50" i="313"/>
  <c r="CP50" i="313"/>
  <c r="BY48" i="313"/>
  <c r="CP48" i="313"/>
  <c r="BY46" i="313"/>
  <c r="CP46" i="313"/>
  <c r="BY44" i="313"/>
  <c r="CP44" i="313"/>
  <c r="BY42" i="313"/>
  <c r="CP42" i="313"/>
  <c r="BY40" i="313"/>
  <c r="CP40" i="313"/>
  <c r="BY37" i="313"/>
  <c r="CP37" i="313"/>
  <c r="BY35" i="313"/>
  <c r="CP35" i="313"/>
  <c r="BY33" i="313"/>
  <c r="CP33" i="313"/>
  <c r="BY31" i="313"/>
  <c r="CP31" i="313"/>
  <c r="BY29" i="313"/>
  <c r="CP29" i="313"/>
  <c r="BY27" i="313"/>
  <c r="CP27" i="313"/>
  <c r="BY25" i="313"/>
  <c r="CP25" i="313"/>
  <c r="BY23" i="313"/>
  <c r="CP23" i="313"/>
  <c r="BY21" i="313"/>
  <c r="CP21" i="313"/>
  <c r="BY19" i="313"/>
  <c r="CP19" i="313"/>
  <c r="BY17" i="313"/>
  <c r="CP17" i="313"/>
  <c r="BY15" i="313"/>
  <c r="CP15" i="313"/>
  <c r="BY38" i="313"/>
  <c r="CP38" i="313"/>
  <c r="BY36" i="313"/>
  <c r="CP36" i="313"/>
  <c r="BY34" i="313"/>
  <c r="CP34" i="313"/>
  <c r="BY32" i="313"/>
  <c r="CP32" i="313"/>
  <c r="BY30" i="313"/>
  <c r="CP30" i="313"/>
  <c r="BY28" i="313"/>
  <c r="CP28" i="313"/>
  <c r="BY26" i="313"/>
  <c r="CP26" i="313"/>
  <c r="BY24" i="313"/>
  <c r="CP24" i="313"/>
  <c r="BY22" i="313"/>
  <c r="CP22" i="313"/>
  <c r="BY20" i="313"/>
  <c r="CP20" i="313"/>
  <c r="BY18" i="313"/>
  <c r="CP18" i="313"/>
  <c r="BY16" i="313"/>
  <c r="CP16" i="313"/>
  <c r="BY14" i="313"/>
  <c r="CP14" i="313"/>
  <c r="BY12" i="313"/>
  <c r="CP12" i="313"/>
  <c r="BY10" i="313"/>
  <c r="CP10" i="313"/>
  <c r="BY8" i="313"/>
  <c r="CP8" i="313"/>
  <c r="AQ6" i="313"/>
  <c r="BI6" i="313"/>
  <c r="AA104" i="313"/>
  <c r="BY13" i="313"/>
  <c r="CP13" i="313"/>
  <c r="BY11" i="313"/>
  <c r="CP11" i="313"/>
  <c r="BY9" i="313"/>
  <c r="CP9" i="313"/>
  <c r="AA6" i="313"/>
  <c r="BU6" i="313"/>
  <c r="BU59" i="313"/>
  <c r="CL59" i="313"/>
  <c r="BU57" i="313"/>
  <c r="CL57" i="313"/>
  <c r="BU55" i="313"/>
  <c r="CL55" i="313"/>
  <c r="BU53" i="313"/>
  <c r="CL53" i="313"/>
  <c r="BU51" i="313"/>
  <c r="CL51" i="313"/>
  <c r="BU49" i="313"/>
  <c r="CL49" i="313"/>
  <c r="BU47" i="313"/>
  <c r="CL47" i="313"/>
  <c r="BU45" i="313"/>
  <c r="CL45" i="313"/>
  <c r="BU43" i="313"/>
  <c r="CL43" i="313"/>
  <c r="BU41" i="313"/>
  <c r="CL41" i="313"/>
  <c r="BU39" i="313"/>
  <c r="CL39" i="313"/>
  <c r="CL6" i="313"/>
  <c r="BU60" i="313"/>
  <c r="CL60" i="313"/>
  <c r="BU58" i="313"/>
  <c r="CL58" i="313"/>
  <c r="BU56" i="313"/>
  <c r="CL56" i="313"/>
  <c r="BU54" i="313"/>
  <c r="CL54" i="313"/>
  <c r="BU52" i="313"/>
  <c r="CL52" i="313"/>
  <c r="BU50" i="313"/>
  <c r="CL50" i="313"/>
  <c r="BU48" i="313"/>
  <c r="CL48" i="313"/>
  <c r="BU46" i="313"/>
  <c r="CL46" i="313"/>
  <c r="BU44" i="313"/>
  <c r="CL44" i="313"/>
  <c r="BU42" i="313"/>
  <c r="CL42" i="313"/>
  <c r="BU40" i="313"/>
  <c r="CL40" i="313"/>
  <c r="BU37" i="313"/>
  <c r="CL37" i="313"/>
  <c r="BU35" i="313"/>
  <c r="CL35" i="313"/>
  <c r="BU33" i="313"/>
  <c r="CL33" i="313"/>
  <c r="BU31" i="313"/>
  <c r="CL31" i="313"/>
  <c r="BU29" i="313"/>
  <c r="CL29" i="313"/>
  <c r="BU27" i="313"/>
  <c r="CL27" i="313"/>
  <c r="BU25" i="313"/>
  <c r="CL25" i="313"/>
  <c r="BU23" i="313"/>
  <c r="CL23" i="313"/>
  <c r="BU21" i="313"/>
  <c r="CL21" i="313"/>
  <c r="BU19" i="313"/>
  <c r="CL19" i="313"/>
  <c r="BU17" i="313"/>
  <c r="CL17" i="313"/>
  <c r="BU15" i="313"/>
  <c r="CL15" i="313"/>
  <c r="BU38" i="313"/>
  <c r="CL38" i="313"/>
  <c r="BU36" i="313"/>
  <c r="CL36" i="313"/>
  <c r="BU34" i="313"/>
  <c r="CL34" i="313"/>
  <c r="BU32" i="313"/>
  <c r="CL32" i="313"/>
  <c r="BU30" i="313"/>
  <c r="CL30" i="313"/>
  <c r="BU28" i="313"/>
  <c r="CL28" i="313"/>
  <c r="BU26" i="313"/>
  <c r="CL26" i="313"/>
  <c r="BU24" i="313"/>
  <c r="CL24" i="313"/>
  <c r="BU22" i="313"/>
  <c r="CL22" i="313"/>
  <c r="BU20" i="313"/>
  <c r="CL20" i="313"/>
  <c r="BU18" i="313"/>
  <c r="CL18" i="313"/>
  <c r="BU16" i="313"/>
  <c r="CL16" i="313"/>
  <c r="BU12" i="313"/>
  <c r="CL12" i="313"/>
  <c r="BU10" i="313"/>
  <c r="CL10" i="313"/>
  <c r="BU8" i="313"/>
  <c r="CL8" i="313"/>
  <c r="AM6" i="313"/>
  <c r="BE6" i="313"/>
  <c r="W104" i="313"/>
  <c r="BU14" i="313"/>
  <c r="CL14" i="313"/>
  <c r="BU13" i="313"/>
  <c r="CL13" i="313"/>
  <c r="BU11" i="313"/>
  <c r="CL11" i="313"/>
  <c r="BU9" i="313"/>
  <c r="CL9" i="313"/>
  <c r="W6" i="313"/>
  <c r="W99" i="313"/>
  <c r="CV6" i="313"/>
  <c r="CE60" i="313"/>
  <c r="CV60" i="313"/>
  <c r="CE58" i="313"/>
  <c r="CV58" i="313"/>
  <c r="CE56" i="313"/>
  <c r="CV56" i="313"/>
  <c r="CE54" i="313"/>
  <c r="CV54" i="313"/>
  <c r="CE52" i="313"/>
  <c r="CV52" i="313"/>
  <c r="CE50" i="313"/>
  <c r="CV50" i="313"/>
  <c r="CE48" i="313"/>
  <c r="CV48" i="313"/>
  <c r="CE46" i="313"/>
  <c r="CV46" i="313"/>
  <c r="CE44" i="313"/>
  <c r="CV44" i="313"/>
  <c r="CE42" i="313"/>
  <c r="CV42" i="313"/>
  <c r="CE40" i="313"/>
  <c r="CV40" i="313"/>
  <c r="CE38" i="313"/>
  <c r="CV38" i="313"/>
  <c r="CE6" i="313"/>
  <c r="CE59" i="313"/>
  <c r="CV59" i="313"/>
  <c r="CE57" i="313"/>
  <c r="CV57" i="313"/>
  <c r="CE55" i="313"/>
  <c r="CV55" i="313"/>
  <c r="CE53" i="313"/>
  <c r="CV53" i="313"/>
  <c r="CE51" i="313"/>
  <c r="CV51" i="313"/>
  <c r="CE49" i="313"/>
  <c r="CV49" i="313"/>
  <c r="CE47" i="313"/>
  <c r="CV47" i="313"/>
  <c r="CE45" i="313"/>
  <c r="CV45" i="313"/>
  <c r="CE43" i="313"/>
  <c r="CV43" i="313"/>
  <c r="CE41" i="313"/>
  <c r="CV41" i="313"/>
  <c r="CE39" i="313"/>
  <c r="CV39" i="313"/>
  <c r="CE36" i="313"/>
  <c r="CV36" i="313"/>
  <c r="CE34" i="313"/>
  <c r="CV34" i="313"/>
  <c r="CE32" i="313"/>
  <c r="CV32" i="313"/>
  <c r="CE30" i="313"/>
  <c r="CV30" i="313"/>
  <c r="CE28" i="313"/>
  <c r="CV28" i="313"/>
  <c r="CE26" i="313"/>
  <c r="CV26" i="313"/>
  <c r="CE24" i="313"/>
  <c r="CV24" i="313"/>
  <c r="CE22" i="313"/>
  <c r="CV22" i="313"/>
  <c r="CE20" i="313"/>
  <c r="CV20" i="313"/>
  <c r="CE18" i="313"/>
  <c r="CV18" i="313"/>
  <c r="CE16" i="313"/>
  <c r="CV16" i="313"/>
  <c r="CE14" i="313"/>
  <c r="CV14" i="313"/>
  <c r="CE37" i="313"/>
  <c r="CV37" i="313"/>
  <c r="CE35" i="313"/>
  <c r="CV35" i="313"/>
  <c r="CE33" i="313"/>
  <c r="CV33" i="313"/>
  <c r="CE31" i="313"/>
  <c r="CV31" i="313"/>
  <c r="CE29" i="313"/>
  <c r="CV29" i="313"/>
  <c r="CE27" i="313"/>
  <c r="CV27" i="313"/>
  <c r="CE25" i="313"/>
  <c r="CV25" i="313"/>
  <c r="CE23" i="313"/>
  <c r="CV23" i="313"/>
  <c r="CE21" i="313"/>
  <c r="CV21" i="313"/>
  <c r="CE19" i="313"/>
  <c r="CV19" i="313"/>
  <c r="CE17" i="313"/>
  <c r="CV17" i="313"/>
  <c r="CE15" i="313"/>
  <c r="CV15" i="313"/>
  <c r="CE13" i="313"/>
  <c r="CV13" i="313"/>
  <c r="CE11" i="313"/>
  <c r="CV11" i="313"/>
  <c r="CE9" i="313"/>
  <c r="CV9" i="313"/>
  <c r="AG6" i="313"/>
  <c r="CE12" i="313"/>
  <c r="CV12" i="313"/>
  <c r="CE10" i="313"/>
  <c r="CV10" i="313"/>
  <c r="CE8" i="313"/>
  <c r="CV8" i="313"/>
  <c r="AW6" i="313"/>
  <c r="BO6" i="313"/>
  <c r="AG104" i="313"/>
  <c r="CJ6" i="313"/>
  <c r="BS60" i="313"/>
  <c r="CJ60" i="313"/>
  <c r="BS58" i="313"/>
  <c r="CJ58" i="313"/>
  <c r="BS56" i="313"/>
  <c r="CJ56" i="313"/>
  <c r="BS54" i="313"/>
  <c r="CJ54" i="313"/>
  <c r="BS52" i="313"/>
  <c r="CJ52" i="313"/>
  <c r="BS50" i="313"/>
  <c r="CJ50" i="313"/>
  <c r="BS48" i="313"/>
  <c r="CJ48" i="313"/>
  <c r="BS46" i="313"/>
  <c r="CJ46" i="313"/>
  <c r="BS44" i="313"/>
  <c r="CJ44" i="313"/>
  <c r="BS42" i="313"/>
  <c r="CJ42" i="313"/>
  <c r="BS40" i="313"/>
  <c r="CJ40" i="313"/>
  <c r="BS6" i="313"/>
  <c r="BS59" i="313"/>
  <c r="CJ59" i="313"/>
  <c r="BS57" i="313"/>
  <c r="CJ57" i="313"/>
  <c r="BS55" i="313"/>
  <c r="CJ55" i="313"/>
  <c r="BS53" i="313"/>
  <c r="CJ53" i="313"/>
  <c r="BS51" i="313"/>
  <c r="CJ51" i="313"/>
  <c r="BS49" i="313"/>
  <c r="CJ49" i="313"/>
  <c r="BS47" i="313"/>
  <c r="CJ47" i="313"/>
  <c r="BS45" i="313"/>
  <c r="CJ45" i="313"/>
  <c r="BS43" i="313"/>
  <c r="CJ43" i="313"/>
  <c r="BS41" i="313"/>
  <c r="CJ41" i="313"/>
  <c r="BS39" i="313"/>
  <c r="CJ39" i="313"/>
  <c r="BS38" i="313"/>
  <c r="CJ38" i="313"/>
  <c r="BS36" i="313"/>
  <c r="CJ36" i="313"/>
  <c r="BS34" i="313"/>
  <c r="CJ34" i="313"/>
  <c r="BS32" i="313"/>
  <c r="CJ32" i="313"/>
  <c r="BS30" i="313"/>
  <c r="CJ30" i="313"/>
  <c r="BS28" i="313"/>
  <c r="CJ28" i="313"/>
  <c r="BS26" i="313"/>
  <c r="CJ26" i="313"/>
  <c r="BS24" i="313"/>
  <c r="CJ24" i="313"/>
  <c r="BS22" i="313"/>
  <c r="CJ22" i="313"/>
  <c r="BS20" i="313"/>
  <c r="CJ20" i="313"/>
  <c r="BS18" i="313"/>
  <c r="CJ18" i="313"/>
  <c r="BS16" i="313"/>
  <c r="CJ16" i="313"/>
  <c r="BS37" i="313"/>
  <c r="CJ37" i="313"/>
  <c r="BS35" i="313"/>
  <c r="CJ35" i="313"/>
  <c r="BS33" i="313"/>
  <c r="CJ33" i="313"/>
  <c r="BS31" i="313"/>
  <c r="CJ31" i="313"/>
  <c r="BS29" i="313"/>
  <c r="CJ29" i="313"/>
  <c r="BS27" i="313"/>
  <c r="CJ27" i="313"/>
  <c r="BS25" i="313"/>
  <c r="CJ25" i="313"/>
  <c r="BS23" i="313"/>
  <c r="CJ23" i="313"/>
  <c r="BS21" i="313"/>
  <c r="CJ21" i="313"/>
  <c r="BS19" i="313"/>
  <c r="CJ19" i="313"/>
  <c r="BS17" i="313"/>
  <c r="CJ17" i="313"/>
  <c r="BS15" i="313"/>
  <c r="CJ15" i="313"/>
  <c r="BS13" i="313"/>
  <c r="CJ13" i="313"/>
  <c r="BS11" i="313"/>
  <c r="CJ11" i="313"/>
  <c r="BS9" i="313"/>
  <c r="CJ9" i="313"/>
  <c r="U6" i="313"/>
  <c r="BS14" i="313"/>
  <c r="CJ14" i="313"/>
  <c r="BS12" i="313"/>
  <c r="CJ12" i="313"/>
  <c r="BS10" i="313"/>
  <c r="CJ10" i="313"/>
  <c r="BS8" i="313"/>
  <c r="CJ8" i="313"/>
  <c r="AK6" i="313"/>
  <c r="BC6" i="313"/>
  <c r="U104" i="313"/>
  <c r="CD59" i="313"/>
  <c r="CU59" i="313"/>
  <c r="CD57" i="313"/>
  <c r="CU57" i="313"/>
  <c r="CD55" i="313"/>
  <c r="CU55" i="313"/>
  <c r="CD53" i="313"/>
  <c r="CU53" i="313"/>
  <c r="CD51" i="313"/>
  <c r="CU51" i="313"/>
  <c r="CD49" i="313"/>
  <c r="CU49" i="313"/>
  <c r="CD47" i="313"/>
  <c r="CU47" i="313"/>
  <c r="CD45" i="313"/>
  <c r="CU45" i="313"/>
  <c r="CD43" i="313"/>
  <c r="CU43" i="313"/>
  <c r="CD41" i="313"/>
  <c r="CU41" i="313"/>
  <c r="CD39" i="313"/>
  <c r="CU39" i="313"/>
  <c r="CD6" i="313"/>
  <c r="CD60" i="313"/>
  <c r="CU60" i="313"/>
  <c r="CD58" i="313"/>
  <c r="CU58" i="313"/>
  <c r="CD56" i="313"/>
  <c r="CU56" i="313"/>
  <c r="CD54" i="313"/>
  <c r="CU54" i="313"/>
  <c r="CD52" i="313"/>
  <c r="CU52" i="313"/>
  <c r="CD50" i="313"/>
  <c r="CU50" i="313"/>
  <c r="CD48" i="313"/>
  <c r="CU48" i="313"/>
  <c r="CD46" i="313"/>
  <c r="CU46" i="313"/>
  <c r="CD44" i="313"/>
  <c r="CU44" i="313"/>
  <c r="CD42" i="313"/>
  <c r="CU42" i="313"/>
  <c r="CD40" i="313"/>
  <c r="CU40" i="313"/>
  <c r="CD38" i="313"/>
  <c r="CU38" i="313"/>
  <c r="CU6" i="313"/>
  <c r="CD37" i="313"/>
  <c r="CU37" i="313"/>
  <c r="CD35" i="313"/>
  <c r="CU35" i="313"/>
  <c r="CD33" i="313"/>
  <c r="CU33" i="313"/>
  <c r="CD31" i="313"/>
  <c r="CU31" i="313"/>
  <c r="CD29" i="313"/>
  <c r="CU29" i="313"/>
  <c r="CD27" i="313"/>
  <c r="CU27" i="313"/>
  <c r="CD25" i="313"/>
  <c r="CU25" i="313"/>
  <c r="CD23" i="313"/>
  <c r="CU23" i="313"/>
  <c r="CD21" i="313"/>
  <c r="CU21" i="313"/>
  <c r="CD19" i="313"/>
  <c r="CU19" i="313"/>
  <c r="CD17" i="313"/>
  <c r="CU17" i="313"/>
  <c r="CD15" i="313"/>
  <c r="CU15" i="313"/>
  <c r="CD36" i="313"/>
  <c r="CU36" i="313"/>
  <c r="CD34" i="313"/>
  <c r="CU34" i="313"/>
  <c r="CD32" i="313"/>
  <c r="CU32" i="313"/>
  <c r="CD30" i="313"/>
  <c r="CU30" i="313"/>
  <c r="CD28" i="313"/>
  <c r="CU28" i="313"/>
  <c r="CD26" i="313"/>
  <c r="CU26" i="313"/>
  <c r="CD24" i="313"/>
  <c r="CU24" i="313"/>
  <c r="CD22" i="313"/>
  <c r="CU22" i="313"/>
  <c r="CD20" i="313"/>
  <c r="CU20" i="313"/>
  <c r="CD18" i="313"/>
  <c r="CU18" i="313"/>
  <c r="CD16" i="313"/>
  <c r="CU16" i="313"/>
  <c r="CD14" i="313"/>
  <c r="CU14" i="313"/>
  <c r="CD12" i="313"/>
  <c r="CU12" i="313"/>
  <c r="CD10" i="313"/>
  <c r="CU10" i="313"/>
  <c r="CD8" i="313"/>
  <c r="CU8" i="313"/>
  <c r="AF6" i="313"/>
  <c r="AF99" i="313"/>
  <c r="BN6" i="313"/>
  <c r="AF104" i="313"/>
  <c r="CD13" i="313"/>
  <c r="CU13" i="313"/>
  <c r="CD11" i="313"/>
  <c r="CU11" i="313"/>
  <c r="CD9" i="313"/>
  <c r="CU9" i="313"/>
  <c r="AV6" i="313"/>
  <c r="BV59" i="313"/>
  <c r="CM59" i="313"/>
  <c r="BV57" i="313"/>
  <c r="CM57" i="313"/>
  <c r="BV55" i="313"/>
  <c r="CM55" i="313"/>
  <c r="BV53" i="313"/>
  <c r="CM53" i="313"/>
  <c r="BV51" i="313"/>
  <c r="CM51" i="313"/>
  <c r="BV49" i="313"/>
  <c r="CM49" i="313"/>
  <c r="BV47" i="313"/>
  <c r="CM47" i="313"/>
  <c r="BV45" i="313"/>
  <c r="CM45" i="313"/>
  <c r="BV43" i="313"/>
  <c r="CM43" i="313"/>
  <c r="BV41" i="313"/>
  <c r="CM41" i="313"/>
  <c r="BV39" i="313"/>
  <c r="CM39" i="313"/>
  <c r="BV6" i="313"/>
  <c r="BV60" i="313"/>
  <c r="CM60" i="313"/>
  <c r="BV58" i="313"/>
  <c r="CM58" i="313"/>
  <c r="BV56" i="313"/>
  <c r="CM56" i="313"/>
  <c r="BV54" i="313"/>
  <c r="CM54" i="313"/>
  <c r="BV52" i="313"/>
  <c r="CM52" i="313"/>
  <c r="BV50" i="313"/>
  <c r="CM50" i="313"/>
  <c r="BV48" i="313"/>
  <c r="CM48" i="313"/>
  <c r="BV46" i="313"/>
  <c r="CM46" i="313"/>
  <c r="BV44" i="313"/>
  <c r="CM44" i="313"/>
  <c r="BV42" i="313"/>
  <c r="CM42" i="313"/>
  <c r="BV40" i="313"/>
  <c r="CM40" i="313"/>
  <c r="CM6" i="313"/>
  <c r="BV37" i="313"/>
  <c r="CM37" i="313"/>
  <c r="BV35" i="313"/>
  <c r="CM35" i="313"/>
  <c r="BV33" i="313"/>
  <c r="CM33" i="313"/>
  <c r="BV31" i="313"/>
  <c r="CM31" i="313"/>
  <c r="BV29" i="313"/>
  <c r="CM29" i="313"/>
  <c r="BV27" i="313"/>
  <c r="CM27" i="313"/>
  <c r="BV25" i="313"/>
  <c r="CM25" i="313"/>
  <c r="BV23" i="313"/>
  <c r="CM23" i="313"/>
  <c r="BV21" i="313"/>
  <c r="CM21" i="313"/>
  <c r="BV19" i="313"/>
  <c r="CM19" i="313"/>
  <c r="BV17" i="313"/>
  <c r="CM17" i="313"/>
  <c r="BV15" i="313"/>
  <c r="CM15" i="313"/>
  <c r="BV38" i="313"/>
  <c r="CM38" i="313"/>
  <c r="BV36" i="313"/>
  <c r="CM36" i="313"/>
  <c r="BV34" i="313"/>
  <c r="CM34" i="313"/>
  <c r="BV32" i="313"/>
  <c r="CM32" i="313"/>
  <c r="BV30" i="313"/>
  <c r="CM30" i="313"/>
  <c r="BV28" i="313"/>
  <c r="CM28" i="313"/>
  <c r="BV26" i="313"/>
  <c r="CM26" i="313"/>
  <c r="BV24" i="313"/>
  <c r="CM24" i="313"/>
  <c r="BV22" i="313"/>
  <c r="CM22" i="313"/>
  <c r="BV20" i="313"/>
  <c r="CM20" i="313"/>
  <c r="BV18" i="313"/>
  <c r="CM18" i="313"/>
  <c r="BV16" i="313"/>
  <c r="CM16" i="313"/>
  <c r="BV12" i="313"/>
  <c r="CM12" i="313"/>
  <c r="BV10" i="313"/>
  <c r="CM10" i="313"/>
  <c r="BV8" i="313"/>
  <c r="CM8" i="313"/>
  <c r="X6" i="313"/>
  <c r="X99" i="313"/>
  <c r="BF6" i="313"/>
  <c r="X104" i="313"/>
  <c r="BV14" i="313"/>
  <c r="CM14" i="313"/>
  <c r="BV13" i="313"/>
  <c r="CM13" i="313"/>
  <c r="BV11" i="313"/>
  <c r="CM11" i="313"/>
  <c r="BV9" i="313"/>
  <c r="CM9" i="313"/>
  <c r="AN6" i="313"/>
  <c r="CB60" i="313"/>
  <c r="CS60" i="313"/>
  <c r="CB58" i="313"/>
  <c r="CS58" i="313"/>
  <c r="CB56" i="313"/>
  <c r="CS56" i="313"/>
  <c r="CB54" i="313"/>
  <c r="CS54" i="313"/>
  <c r="CB52" i="313"/>
  <c r="CS52" i="313"/>
  <c r="CB50" i="313"/>
  <c r="CS50" i="313"/>
  <c r="CB48" i="313"/>
  <c r="CS48" i="313"/>
  <c r="CB46" i="313"/>
  <c r="CS46" i="313"/>
  <c r="CB44" i="313"/>
  <c r="CS44" i="313"/>
  <c r="CB42" i="313"/>
  <c r="CS42" i="313"/>
  <c r="CB40" i="313"/>
  <c r="CS40" i="313"/>
  <c r="CB38" i="313"/>
  <c r="CS38" i="313"/>
  <c r="CS6" i="313"/>
  <c r="CB59" i="313"/>
  <c r="CS59" i="313"/>
  <c r="CB57" i="313"/>
  <c r="CS57" i="313"/>
  <c r="CB55" i="313"/>
  <c r="CS55" i="313"/>
  <c r="CB53" i="313"/>
  <c r="CS53" i="313"/>
  <c r="CB51" i="313"/>
  <c r="CS51" i="313"/>
  <c r="CB49" i="313"/>
  <c r="CS49" i="313"/>
  <c r="CB47" i="313"/>
  <c r="CS47" i="313"/>
  <c r="CB45" i="313"/>
  <c r="CS45" i="313"/>
  <c r="CB43" i="313"/>
  <c r="CS43" i="313"/>
  <c r="CB41" i="313"/>
  <c r="CS41" i="313"/>
  <c r="CB39" i="313"/>
  <c r="CS39" i="313"/>
  <c r="CB6" i="313"/>
  <c r="CB36" i="313"/>
  <c r="CS36" i="313"/>
  <c r="CB34" i="313"/>
  <c r="CS34" i="313"/>
  <c r="CB32" i="313"/>
  <c r="CS32" i="313"/>
  <c r="CB30" i="313"/>
  <c r="CS30" i="313"/>
  <c r="CB28" i="313"/>
  <c r="CS28" i="313"/>
  <c r="CB26" i="313"/>
  <c r="CS26" i="313"/>
  <c r="CB24" i="313"/>
  <c r="CS24" i="313"/>
  <c r="CB22" i="313"/>
  <c r="CS22" i="313"/>
  <c r="CB20" i="313"/>
  <c r="CS20" i="313"/>
  <c r="CB18" i="313"/>
  <c r="CS18" i="313"/>
  <c r="CB16" i="313"/>
  <c r="CS16" i="313"/>
  <c r="CB14" i="313"/>
  <c r="CS14" i="313"/>
  <c r="CB37" i="313"/>
  <c r="CS37" i="313"/>
  <c r="CB35" i="313"/>
  <c r="CS35" i="313"/>
  <c r="CB33" i="313"/>
  <c r="CS33" i="313"/>
  <c r="CB31" i="313"/>
  <c r="CS31" i="313"/>
  <c r="CB29" i="313"/>
  <c r="CS29" i="313"/>
  <c r="CB27" i="313"/>
  <c r="CS27" i="313"/>
  <c r="CB25" i="313"/>
  <c r="CS25" i="313"/>
  <c r="CB23" i="313"/>
  <c r="CS23" i="313"/>
  <c r="CB21" i="313"/>
  <c r="CS21" i="313"/>
  <c r="CB19" i="313"/>
  <c r="CS19" i="313"/>
  <c r="CB17" i="313"/>
  <c r="CS17" i="313"/>
  <c r="CB15" i="313"/>
  <c r="CS15" i="313"/>
  <c r="CB13" i="313"/>
  <c r="CS13" i="313"/>
  <c r="CB11" i="313"/>
  <c r="CS11" i="313"/>
  <c r="CB9" i="313"/>
  <c r="CS9" i="313"/>
  <c r="AT6" i="313"/>
  <c r="CB12" i="313"/>
  <c r="CS12" i="313"/>
  <c r="CB10" i="313"/>
  <c r="CS10" i="313"/>
  <c r="CB8" i="313"/>
  <c r="CS8" i="313"/>
  <c r="AD6" i="313"/>
  <c r="BL6" i="313"/>
  <c r="BX60" i="313"/>
  <c r="CO60" i="313"/>
  <c r="BX58" i="313"/>
  <c r="CO58" i="313"/>
  <c r="BX56" i="313"/>
  <c r="CO56" i="313"/>
  <c r="BX54" i="313"/>
  <c r="CO54" i="313"/>
  <c r="BX52" i="313"/>
  <c r="CO52" i="313"/>
  <c r="BX50" i="313"/>
  <c r="CO50" i="313"/>
  <c r="BX48" i="313"/>
  <c r="CO48" i="313"/>
  <c r="BX46" i="313"/>
  <c r="CO46" i="313"/>
  <c r="BX44" i="313"/>
  <c r="CO44" i="313"/>
  <c r="BX42" i="313"/>
  <c r="CO42" i="313"/>
  <c r="BX40" i="313"/>
  <c r="CO40" i="313"/>
  <c r="CO6" i="313"/>
  <c r="BX59" i="313"/>
  <c r="CO59" i="313"/>
  <c r="BX57" i="313"/>
  <c r="CO57" i="313"/>
  <c r="BX55" i="313"/>
  <c r="CO55" i="313"/>
  <c r="BX53" i="313"/>
  <c r="CO53" i="313"/>
  <c r="BX51" i="313"/>
  <c r="CO51" i="313"/>
  <c r="BX49" i="313"/>
  <c r="CO49" i="313"/>
  <c r="BX47" i="313"/>
  <c r="CO47" i="313"/>
  <c r="BX45" i="313"/>
  <c r="CO45" i="313"/>
  <c r="BX43" i="313"/>
  <c r="CO43" i="313"/>
  <c r="BX41" i="313"/>
  <c r="CO41" i="313"/>
  <c r="BX39" i="313"/>
  <c r="CO39" i="313"/>
  <c r="BX6" i="313"/>
  <c r="BX38" i="313"/>
  <c r="CO38" i="313"/>
  <c r="BX36" i="313"/>
  <c r="CO36" i="313"/>
  <c r="BX34" i="313"/>
  <c r="CO34" i="313"/>
  <c r="BX32" i="313"/>
  <c r="CO32" i="313"/>
  <c r="BX30" i="313"/>
  <c r="CO30" i="313"/>
  <c r="BX28" i="313"/>
  <c r="CO28" i="313"/>
  <c r="BX26" i="313"/>
  <c r="CO26" i="313"/>
  <c r="BX24" i="313"/>
  <c r="CO24" i="313"/>
  <c r="BX22" i="313"/>
  <c r="CO22" i="313"/>
  <c r="BX20" i="313"/>
  <c r="CO20" i="313"/>
  <c r="BX18" i="313"/>
  <c r="CO18" i="313"/>
  <c r="BX16" i="313"/>
  <c r="CO16" i="313"/>
  <c r="BX14" i="313"/>
  <c r="CO14" i="313"/>
  <c r="BX37" i="313"/>
  <c r="CO37" i="313"/>
  <c r="BX35" i="313"/>
  <c r="CO35" i="313"/>
  <c r="BX33" i="313"/>
  <c r="CO33" i="313"/>
  <c r="BX31" i="313"/>
  <c r="CO31" i="313"/>
  <c r="BX29" i="313"/>
  <c r="CO29" i="313"/>
  <c r="BX27" i="313"/>
  <c r="CO27" i="313"/>
  <c r="BX25" i="313"/>
  <c r="CO25" i="313"/>
  <c r="BX23" i="313"/>
  <c r="CO23" i="313"/>
  <c r="BX21" i="313"/>
  <c r="CO21" i="313"/>
  <c r="BX19" i="313"/>
  <c r="CO19" i="313"/>
  <c r="BX17" i="313"/>
  <c r="CO17" i="313"/>
  <c r="BX15" i="313"/>
  <c r="CO15" i="313"/>
  <c r="BX13" i="313"/>
  <c r="CO13" i="313"/>
  <c r="BX11" i="313"/>
  <c r="CO11" i="313"/>
  <c r="BX9" i="313"/>
  <c r="CO9" i="313"/>
  <c r="AP6" i="313"/>
  <c r="BX12" i="313"/>
  <c r="CO12" i="313"/>
  <c r="BX10" i="313"/>
  <c r="CO10" i="313"/>
  <c r="BX8" i="313"/>
  <c r="CO8" i="313"/>
  <c r="Z6" i="313"/>
  <c r="Z99" i="313"/>
  <c r="BH6" i="313"/>
  <c r="Z104" i="313"/>
  <c r="BT60" i="313"/>
  <c r="CK60" i="313"/>
  <c r="BT58" i="313"/>
  <c r="CK58" i="313"/>
  <c r="BT56" i="313"/>
  <c r="CK56" i="313"/>
  <c r="BT54" i="313"/>
  <c r="CK54" i="313"/>
  <c r="BT52" i="313"/>
  <c r="CK52" i="313"/>
  <c r="BT50" i="313"/>
  <c r="CK50" i="313"/>
  <c r="BT48" i="313"/>
  <c r="CK48" i="313"/>
  <c r="BT46" i="313"/>
  <c r="CK46" i="313"/>
  <c r="BT44" i="313"/>
  <c r="CK44" i="313"/>
  <c r="BT42" i="313"/>
  <c r="CK42" i="313"/>
  <c r="BT40" i="313"/>
  <c r="CK40" i="313"/>
  <c r="CK6" i="313"/>
  <c r="BT59" i="313"/>
  <c r="CK59" i="313"/>
  <c r="BT57" i="313"/>
  <c r="CK57" i="313"/>
  <c r="BT55" i="313"/>
  <c r="CK55" i="313"/>
  <c r="BT53" i="313"/>
  <c r="CK53" i="313"/>
  <c r="BT51" i="313"/>
  <c r="CK51" i="313"/>
  <c r="BT49" i="313"/>
  <c r="CK49" i="313"/>
  <c r="BT47" i="313"/>
  <c r="CK47" i="313"/>
  <c r="BT45" i="313"/>
  <c r="CK45" i="313"/>
  <c r="BT43" i="313"/>
  <c r="CK43" i="313"/>
  <c r="BT41" i="313"/>
  <c r="CK41" i="313"/>
  <c r="BT39" i="313"/>
  <c r="CK39" i="313"/>
  <c r="BT6" i="313"/>
  <c r="BT38" i="313"/>
  <c r="CK38" i="313"/>
  <c r="BT36" i="313"/>
  <c r="CK36" i="313"/>
  <c r="BT34" i="313"/>
  <c r="CK34" i="313"/>
  <c r="BT32" i="313"/>
  <c r="CK32" i="313"/>
  <c r="BT30" i="313"/>
  <c r="CK30" i="313"/>
  <c r="BT28" i="313"/>
  <c r="CK28" i="313"/>
  <c r="BT26" i="313"/>
  <c r="CK26" i="313"/>
  <c r="BT24" i="313"/>
  <c r="CK24" i="313"/>
  <c r="BT22" i="313"/>
  <c r="CK22" i="313"/>
  <c r="BT20" i="313"/>
  <c r="CK20" i="313"/>
  <c r="BT18" i="313"/>
  <c r="CK18" i="313"/>
  <c r="BT16" i="313"/>
  <c r="CK16" i="313"/>
  <c r="BT14" i="313"/>
  <c r="CK14" i="313"/>
  <c r="BT37" i="313"/>
  <c r="CK37" i="313"/>
  <c r="BT35" i="313"/>
  <c r="CK35" i="313"/>
  <c r="BT33" i="313"/>
  <c r="CK33" i="313"/>
  <c r="BT31" i="313"/>
  <c r="CK31" i="313"/>
  <c r="BT29" i="313"/>
  <c r="CK29" i="313"/>
  <c r="BT27" i="313"/>
  <c r="CK27" i="313"/>
  <c r="BT25" i="313"/>
  <c r="CK25" i="313"/>
  <c r="BT23" i="313"/>
  <c r="CK23" i="313"/>
  <c r="BT21" i="313"/>
  <c r="CK21" i="313"/>
  <c r="BT19" i="313"/>
  <c r="CK19" i="313"/>
  <c r="BT17" i="313"/>
  <c r="CK17" i="313"/>
  <c r="BT15" i="313"/>
  <c r="CK15" i="313"/>
  <c r="BT13" i="313"/>
  <c r="CK13" i="313"/>
  <c r="BT11" i="313"/>
  <c r="CK11" i="313"/>
  <c r="BT9" i="313"/>
  <c r="CK9" i="313"/>
  <c r="AL6" i="313"/>
  <c r="BT12" i="313"/>
  <c r="CK12" i="313"/>
  <c r="BT10" i="313"/>
  <c r="CK10" i="313"/>
  <c r="BT8" i="313"/>
  <c r="CK8" i="313"/>
  <c r="BD6" i="313"/>
  <c r="V104" i="313"/>
  <c r="CC60" i="268"/>
  <c r="CT60" i="268"/>
  <c r="CC58" i="268"/>
  <c r="CT58" i="268"/>
  <c r="CC56" i="268"/>
  <c r="CT56" i="268"/>
  <c r="CC54" i="268"/>
  <c r="CT54" i="268"/>
  <c r="CC52" i="268"/>
  <c r="CT52" i="268"/>
  <c r="CC50" i="268"/>
  <c r="CT50" i="268"/>
  <c r="CC48" i="268"/>
  <c r="CT48" i="268"/>
  <c r="CC46" i="268"/>
  <c r="CT46" i="268"/>
  <c r="CC44" i="268"/>
  <c r="CT44" i="268"/>
  <c r="CC42" i="268"/>
  <c r="CT42" i="268"/>
  <c r="CC40" i="268"/>
  <c r="CT40" i="268"/>
  <c r="CT6" i="268"/>
  <c r="CC6" i="268"/>
  <c r="CC59" i="268"/>
  <c r="CT59" i="268"/>
  <c r="CC57" i="268"/>
  <c r="CT57" i="268"/>
  <c r="CC55" i="268"/>
  <c r="CT55" i="268"/>
  <c r="CC53" i="268"/>
  <c r="CT53" i="268"/>
  <c r="CC51" i="268"/>
  <c r="CT51" i="268"/>
  <c r="CC49" i="268"/>
  <c r="CT49" i="268"/>
  <c r="CC47" i="268"/>
  <c r="CT47" i="268"/>
  <c r="CC45" i="268"/>
  <c r="CT45" i="268"/>
  <c r="CC43" i="268"/>
  <c r="CT43" i="268"/>
  <c r="CC41" i="268"/>
  <c r="CT41" i="268"/>
  <c r="CC39" i="268"/>
  <c r="CT39" i="268"/>
  <c r="CC38" i="268"/>
  <c r="CT38" i="268"/>
  <c r="CC36" i="268"/>
  <c r="CT36" i="268"/>
  <c r="CC34" i="268"/>
  <c r="CT34" i="268"/>
  <c r="CC32" i="268"/>
  <c r="CT32" i="268"/>
  <c r="CC30" i="268"/>
  <c r="CT30" i="268"/>
  <c r="CC28" i="268"/>
  <c r="CT28" i="268"/>
  <c r="CC26" i="268"/>
  <c r="CT26" i="268"/>
  <c r="CC24" i="268"/>
  <c r="CT24" i="268"/>
  <c r="CC22" i="268"/>
  <c r="CT22" i="268"/>
  <c r="CC20" i="268"/>
  <c r="CT20" i="268"/>
  <c r="CC18" i="268"/>
  <c r="CT18" i="268"/>
  <c r="CC16" i="268"/>
  <c r="CT16" i="268"/>
  <c r="CC14" i="268"/>
  <c r="CT14" i="268"/>
  <c r="CC37" i="268"/>
  <c r="CT37" i="268"/>
  <c r="CC35" i="268"/>
  <c r="CT35" i="268"/>
  <c r="CC33" i="268"/>
  <c r="CT33" i="268"/>
  <c r="CC31" i="268"/>
  <c r="CT31" i="268"/>
  <c r="CC29" i="268"/>
  <c r="CT29" i="268"/>
  <c r="CC27" i="268"/>
  <c r="CT27" i="268"/>
  <c r="CC25" i="268"/>
  <c r="CT25" i="268"/>
  <c r="CC23" i="268"/>
  <c r="CT23" i="268"/>
  <c r="CC21" i="268"/>
  <c r="CT21" i="268"/>
  <c r="CC19" i="268"/>
  <c r="CT19" i="268"/>
  <c r="CC17" i="268"/>
  <c r="CT17" i="268"/>
  <c r="CC15" i="268"/>
  <c r="CT15" i="268"/>
  <c r="CC12" i="268"/>
  <c r="CT12" i="268"/>
  <c r="CC10" i="268"/>
  <c r="CT10" i="268"/>
  <c r="CC8" i="268"/>
  <c r="CT8" i="268"/>
  <c r="BM6" i="268"/>
  <c r="AE104" i="268"/>
  <c r="AE6" i="268"/>
  <c r="AE99" i="268"/>
  <c r="CC13" i="268"/>
  <c r="CT13" i="268"/>
  <c r="CC11" i="268"/>
  <c r="CT11" i="268"/>
  <c r="CC9" i="268"/>
  <c r="CT9" i="268"/>
  <c r="AU6" i="268"/>
  <c r="BU60" i="268"/>
  <c r="CL60" i="268"/>
  <c r="BU58" i="268"/>
  <c r="CL58" i="268"/>
  <c r="BU56" i="268"/>
  <c r="CL56" i="268"/>
  <c r="BU54" i="268"/>
  <c r="CL54" i="268"/>
  <c r="BU52" i="268"/>
  <c r="CL52" i="268"/>
  <c r="BU50" i="268"/>
  <c r="CL50" i="268"/>
  <c r="BU48" i="268"/>
  <c r="CL48" i="268"/>
  <c r="BU46" i="268"/>
  <c r="CL46" i="268"/>
  <c r="BU44" i="268"/>
  <c r="CL44" i="268"/>
  <c r="BU42" i="268"/>
  <c r="CL42" i="268"/>
  <c r="BU40" i="268"/>
  <c r="CL40" i="268"/>
  <c r="CL6" i="268"/>
  <c r="BU6" i="268"/>
  <c r="BU59" i="268"/>
  <c r="CL59" i="268"/>
  <c r="BU57" i="268"/>
  <c r="CL57" i="268"/>
  <c r="BU55" i="268"/>
  <c r="CL55" i="268"/>
  <c r="BU53" i="268"/>
  <c r="CL53" i="268"/>
  <c r="BU51" i="268"/>
  <c r="CL51" i="268"/>
  <c r="BU49" i="268"/>
  <c r="CL49" i="268"/>
  <c r="BU47" i="268"/>
  <c r="CL47" i="268"/>
  <c r="BU45" i="268"/>
  <c r="CL45" i="268"/>
  <c r="BU43" i="268"/>
  <c r="CL43" i="268"/>
  <c r="BU41" i="268"/>
  <c r="CL41" i="268"/>
  <c r="BU39" i="268"/>
  <c r="CL39" i="268"/>
  <c r="BU38" i="268"/>
  <c r="CL38" i="268"/>
  <c r="BU36" i="268"/>
  <c r="CL36" i="268"/>
  <c r="BU34" i="268"/>
  <c r="CL34" i="268"/>
  <c r="BU32" i="268"/>
  <c r="CL32" i="268"/>
  <c r="BU30" i="268"/>
  <c r="CL30" i="268"/>
  <c r="BU28" i="268"/>
  <c r="CL28" i="268"/>
  <c r="BU26" i="268"/>
  <c r="CL26" i="268"/>
  <c r="BU24" i="268"/>
  <c r="CL24" i="268"/>
  <c r="BU22" i="268"/>
  <c r="CL22" i="268"/>
  <c r="BU20" i="268"/>
  <c r="CL20" i="268"/>
  <c r="BU18" i="268"/>
  <c r="CL18" i="268"/>
  <c r="BU16" i="268"/>
  <c r="CL16" i="268"/>
  <c r="BU37" i="268"/>
  <c r="CL37" i="268"/>
  <c r="BU35" i="268"/>
  <c r="CL35" i="268"/>
  <c r="BU33" i="268"/>
  <c r="CL33" i="268"/>
  <c r="BU31" i="268"/>
  <c r="CL31" i="268"/>
  <c r="BU29" i="268"/>
  <c r="CL29" i="268"/>
  <c r="BU27" i="268"/>
  <c r="CL27" i="268"/>
  <c r="BU25" i="268"/>
  <c r="CL25" i="268"/>
  <c r="BU23" i="268"/>
  <c r="CL23" i="268"/>
  <c r="BU21" i="268"/>
  <c r="CL21" i="268"/>
  <c r="BU19" i="268"/>
  <c r="CL19" i="268"/>
  <c r="BU17" i="268"/>
  <c r="CL17" i="268"/>
  <c r="BU15" i="268"/>
  <c r="CL15" i="268"/>
  <c r="BU14" i="268"/>
  <c r="CL14" i="268"/>
  <c r="BU12" i="268"/>
  <c r="CL12" i="268"/>
  <c r="BU10" i="268"/>
  <c r="CL10" i="268"/>
  <c r="BU8" i="268"/>
  <c r="CL8" i="268"/>
  <c r="BE6" i="268"/>
  <c r="W104" i="268"/>
  <c r="W6" i="268"/>
  <c r="BU13" i="268"/>
  <c r="CL13" i="268"/>
  <c r="BU11" i="268"/>
  <c r="CL11" i="268"/>
  <c r="BU9" i="268"/>
  <c r="CL9" i="268"/>
  <c r="AM6" i="268"/>
  <c r="BY60" i="268"/>
  <c r="CP60" i="268"/>
  <c r="BY58" i="268"/>
  <c r="CP58" i="268"/>
  <c r="BY56" i="268"/>
  <c r="CP56" i="268"/>
  <c r="BY54" i="268"/>
  <c r="CP54" i="268"/>
  <c r="BY52" i="268"/>
  <c r="CP52" i="268"/>
  <c r="BY50" i="268"/>
  <c r="CP50" i="268"/>
  <c r="BY48" i="268"/>
  <c r="CP48" i="268"/>
  <c r="BY46" i="268"/>
  <c r="CP46" i="268"/>
  <c r="BY44" i="268"/>
  <c r="CP44" i="268"/>
  <c r="BY42" i="268"/>
  <c r="CP42" i="268"/>
  <c r="BY40" i="268"/>
  <c r="CP40" i="268"/>
  <c r="CP6" i="268"/>
  <c r="BY6" i="268"/>
  <c r="BY59" i="268"/>
  <c r="CP59" i="268"/>
  <c r="BY57" i="268"/>
  <c r="CP57" i="268"/>
  <c r="BY55" i="268"/>
  <c r="CP55" i="268"/>
  <c r="BY53" i="268"/>
  <c r="CP53" i="268"/>
  <c r="BY51" i="268"/>
  <c r="CP51" i="268"/>
  <c r="BY49" i="268"/>
  <c r="CP49" i="268"/>
  <c r="BY47" i="268"/>
  <c r="CP47" i="268"/>
  <c r="BY45" i="268"/>
  <c r="CP45" i="268"/>
  <c r="BY43" i="268"/>
  <c r="CP43" i="268"/>
  <c r="BY41" i="268"/>
  <c r="CP41" i="268"/>
  <c r="BY39" i="268"/>
  <c r="CP39" i="268"/>
  <c r="BY38" i="268"/>
  <c r="CP38" i="268"/>
  <c r="BY36" i="268"/>
  <c r="CP36" i="268"/>
  <c r="BY34" i="268"/>
  <c r="CP34" i="268"/>
  <c r="BY32" i="268"/>
  <c r="CP32" i="268"/>
  <c r="BY30" i="268"/>
  <c r="CP30" i="268"/>
  <c r="BY28" i="268"/>
  <c r="CP28" i="268"/>
  <c r="BY26" i="268"/>
  <c r="CP26" i="268"/>
  <c r="BY24" i="268"/>
  <c r="CP24" i="268"/>
  <c r="BY22" i="268"/>
  <c r="CP22" i="268"/>
  <c r="BY20" i="268"/>
  <c r="CP20" i="268"/>
  <c r="BY18" i="268"/>
  <c r="CP18" i="268"/>
  <c r="BY16" i="268"/>
  <c r="CP16" i="268"/>
  <c r="BY37" i="268"/>
  <c r="CP37" i="268"/>
  <c r="BY35" i="268"/>
  <c r="CP35" i="268"/>
  <c r="BY33" i="268"/>
  <c r="CP33" i="268"/>
  <c r="BY31" i="268"/>
  <c r="CP31" i="268"/>
  <c r="BY29" i="268"/>
  <c r="CP29" i="268"/>
  <c r="BY27" i="268"/>
  <c r="CP27" i="268"/>
  <c r="BY25" i="268"/>
  <c r="CP25" i="268"/>
  <c r="BY23" i="268"/>
  <c r="CP23" i="268"/>
  <c r="BY21" i="268"/>
  <c r="CP21" i="268"/>
  <c r="BY19" i="268"/>
  <c r="CP19" i="268"/>
  <c r="BY17" i="268"/>
  <c r="CP17" i="268"/>
  <c r="BY15" i="268"/>
  <c r="CP15" i="268"/>
  <c r="BY14" i="268"/>
  <c r="CP14" i="268"/>
  <c r="BY12" i="268"/>
  <c r="CP12" i="268"/>
  <c r="BY10" i="268"/>
  <c r="CP10" i="268"/>
  <c r="BY8" i="268"/>
  <c r="CP8" i="268"/>
  <c r="BI6" i="268"/>
  <c r="AA104" i="268"/>
  <c r="AA6" i="268"/>
  <c r="AA99" i="268"/>
  <c r="BY13" i="268"/>
  <c r="CP13" i="268"/>
  <c r="BY11" i="268"/>
  <c r="CP11" i="268"/>
  <c r="BY9" i="268"/>
  <c r="CP9" i="268"/>
  <c r="AQ6" i="268"/>
  <c r="CB59" i="268"/>
  <c r="CS59" i="268"/>
  <c r="CB57" i="268"/>
  <c r="CS57" i="268"/>
  <c r="CB55" i="268"/>
  <c r="CS55" i="268"/>
  <c r="CB53" i="268"/>
  <c r="CS53" i="268"/>
  <c r="CB51" i="268"/>
  <c r="CS51" i="268"/>
  <c r="CB49" i="268"/>
  <c r="CS49" i="268"/>
  <c r="CB47" i="268"/>
  <c r="CS47" i="268"/>
  <c r="CB45" i="268"/>
  <c r="CS45" i="268"/>
  <c r="CB43" i="268"/>
  <c r="CS43" i="268"/>
  <c r="CB41" i="268"/>
  <c r="CS41" i="268"/>
  <c r="CB39" i="268"/>
  <c r="CS39" i="268"/>
  <c r="CS6" i="268"/>
  <c r="CB6" i="268"/>
  <c r="CB60" i="268"/>
  <c r="CS60" i="268"/>
  <c r="CB58" i="268"/>
  <c r="CS58" i="268"/>
  <c r="CB56" i="268"/>
  <c r="CS56" i="268"/>
  <c r="CB54" i="268"/>
  <c r="CS54" i="268"/>
  <c r="CB52" i="268"/>
  <c r="CS52" i="268"/>
  <c r="CB50" i="268"/>
  <c r="CS50" i="268"/>
  <c r="CB48" i="268"/>
  <c r="CS48" i="268"/>
  <c r="CB46" i="268"/>
  <c r="CS46" i="268"/>
  <c r="CB44" i="268"/>
  <c r="CS44" i="268"/>
  <c r="CB42" i="268"/>
  <c r="CS42" i="268"/>
  <c r="CB40" i="268"/>
  <c r="CS40" i="268"/>
  <c r="CB37" i="268"/>
  <c r="CS37" i="268"/>
  <c r="CB35" i="268"/>
  <c r="CS35" i="268"/>
  <c r="CB33" i="268"/>
  <c r="CS33" i="268"/>
  <c r="CB31" i="268"/>
  <c r="CS31" i="268"/>
  <c r="CB29" i="268"/>
  <c r="CS29" i="268"/>
  <c r="CB27" i="268"/>
  <c r="CS27" i="268"/>
  <c r="CB25" i="268"/>
  <c r="CS25" i="268"/>
  <c r="CB23" i="268"/>
  <c r="CS23" i="268"/>
  <c r="CB21" i="268"/>
  <c r="CS21" i="268"/>
  <c r="CB19" i="268"/>
  <c r="CS19" i="268"/>
  <c r="CB17" i="268"/>
  <c r="CS17" i="268"/>
  <c r="CB15" i="268"/>
  <c r="CS15" i="268"/>
  <c r="CB38" i="268"/>
  <c r="CS38" i="268"/>
  <c r="CB36" i="268"/>
  <c r="CS36" i="268"/>
  <c r="CB34" i="268"/>
  <c r="CS34" i="268"/>
  <c r="CB32" i="268"/>
  <c r="CS32" i="268"/>
  <c r="CB30" i="268"/>
  <c r="CS30" i="268"/>
  <c r="CB28" i="268"/>
  <c r="CS28" i="268"/>
  <c r="CB26" i="268"/>
  <c r="CS26" i="268"/>
  <c r="CB24" i="268"/>
  <c r="CS24" i="268"/>
  <c r="CB22" i="268"/>
  <c r="CS22" i="268"/>
  <c r="CB20" i="268"/>
  <c r="CS20" i="268"/>
  <c r="CB18" i="268"/>
  <c r="CS18" i="268"/>
  <c r="CB16" i="268"/>
  <c r="CS16" i="268"/>
  <c r="CB14" i="268"/>
  <c r="CS14" i="268"/>
  <c r="AD6" i="268"/>
  <c r="CB12" i="268"/>
  <c r="CS12" i="268"/>
  <c r="CB10" i="268"/>
  <c r="CS10" i="268"/>
  <c r="CB8" i="268"/>
  <c r="CS8" i="268"/>
  <c r="BL6" i="268"/>
  <c r="AT6" i="268"/>
  <c r="CB13" i="268"/>
  <c r="CS13" i="268"/>
  <c r="CB11" i="268"/>
  <c r="CS11" i="268"/>
  <c r="CB9" i="268"/>
  <c r="CS9" i="268"/>
  <c r="BX59" i="268"/>
  <c r="CO59" i="268"/>
  <c r="BX57" i="268"/>
  <c r="CO57" i="268"/>
  <c r="BX55" i="268"/>
  <c r="CO55" i="268"/>
  <c r="BX53" i="268"/>
  <c r="CO53" i="268"/>
  <c r="BX51" i="268"/>
  <c r="CO51" i="268"/>
  <c r="BX49" i="268"/>
  <c r="CO49" i="268"/>
  <c r="BX47" i="268"/>
  <c r="CO47" i="268"/>
  <c r="BX45" i="268"/>
  <c r="CO45" i="268"/>
  <c r="BX43" i="268"/>
  <c r="CO43" i="268"/>
  <c r="BX41" i="268"/>
  <c r="CO41" i="268"/>
  <c r="BX39" i="268"/>
  <c r="CO39" i="268"/>
  <c r="CO6" i="268"/>
  <c r="BX6" i="268"/>
  <c r="BX60" i="268"/>
  <c r="CO60" i="268"/>
  <c r="BX58" i="268"/>
  <c r="CO58" i="268"/>
  <c r="BX56" i="268"/>
  <c r="CO56" i="268"/>
  <c r="BX54" i="268"/>
  <c r="CO54" i="268"/>
  <c r="BX52" i="268"/>
  <c r="CO52" i="268"/>
  <c r="BX50" i="268"/>
  <c r="CO50" i="268"/>
  <c r="BX48" i="268"/>
  <c r="CO48" i="268"/>
  <c r="BX46" i="268"/>
  <c r="CO46" i="268"/>
  <c r="BX44" i="268"/>
  <c r="CO44" i="268"/>
  <c r="BX42" i="268"/>
  <c r="CO42" i="268"/>
  <c r="BX40" i="268"/>
  <c r="CO40" i="268"/>
  <c r="BX37" i="268"/>
  <c r="CO37" i="268"/>
  <c r="BX35" i="268"/>
  <c r="CO35" i="268"/>
  <c r="BX33" i="268"/>
  <c r="CO33" i="268"/>
  <c r="BX31" i="268"/>
  <c r="CO31" i="268"/>
  <c r="BX29" i="268"/>
  <c r="CO29" i="268"/>
  <c r="BX27" i="268"/>
  <c r="CO27" i="268"/>
  <c r="BX25" i="268"/>
  <c r="CO25" i="268"/>
  <c r="BX23" i="268"/>
  <c r="CO23" i="268"/>
  <c r="BX21" i="268"/>
  <c r="CO21" i="268"/>
  <c r="BX19" i="268"/>
  <c r="CO19" i="268"/>
  <c r="BX17" i="268"/>
  <c r="CO17" i="268"/>
  <c r="BX15" i="268"/>
  <c r="CO15" i="268"/>
  <c r="BX38" i="268"/>
  <c r="CO38" i="268"/>
  <c r="BX36" i="268"/>
  <c r="CO36" i="268"/>
  <c r="BX34" i="268"/>
  <c r="CO34" i="268"/>
  <c r="BX32" i="268"/>
  <c r="CO32" i="268"/>
  <c r="BX30" i="268"/>
  <c r="CO30" i="268"/>
  <c r="BX28" i="268"/>
  <c r="CO28" i="268"/>
  <c r="BX26" i="268"/>
  <c r="CO26" i="268"/>
  <c r="BX24" i="268"/>
  <c r="CO24" i="268"/>
  <c r="BX22" i="268"/>
  <c r="CO22" i="268"/>
  <c r="BX20" i="268"/>
  <c r="CO20" i="268"/>
  <c r="BX18" i="268"/>
  <c r="CO18" i="268"/>
  <c r="BX16" i="268"/>
  <c r="CO16" i="268"/>
  <c r="Z6" i="268"/>
  <c r="BX14" i="268"/>
  <c r="CO14" i="268"/>
  <c r="BX12" i="268"/>
  <c r="CO12" i="268"/>
  <c r="BX10" i="268"/>
  <c r="CO10" i="268"/>
  <c r="BX8" i="268"/>
  <c r="CO8" i="268"/>
  <c r="BH6" i="268"/>
  <c r="AP6" i="268"/>
  <c r="BX13" i="268"/>
  <c r="CO13" i="268"/>
  <c r="BX11" i="268"/>
  <c r="CO11" i="268"/>
  <c r="BX9" i="268"/>
  <c r="CO9" i="268"/>
  <c r="BT59" i="268"/>
  <c r="CK59" i="268"/>
  <c r="BT57" i="268"/>
  <c r="CK57" i="268"/>
  <c r="BT55" i="268"/>
  <c r="CK55" i="268"/>
  <c r="BT53" i="268"/>
  <c r="CK53" i="268"/>
  <c r="BT51" i="268"/>
  <c r="CK51" i="268"/>
  <c r="BT49" i="268"/>
  <c r="CK49" i="268"/>
  <c r="BT47" i="268"/>
  <c r="CK47" i="268"/>
  <c r="BT45" i="268"/>
  <c r="CK45" i="268"/>
  <c r="BT43" i="268"/>
  <c r="CK43" i="268"/>
  <c r="BT41" i="268"/>
  <c r="CK41" i="268"/>
  <c r="BT39" i="268"/>
  <c r="CK39" i="268"/>
  <c r="CK6" i="268"/>
  <c r="BT6" i="268"/>
  <c r="BT60" i="268"/>
  <c r="CK60" i="268"/>
  <c r="BT58" i="268"/>
  <c r="CK58" i="268"/>
  <c r="BT56" i="268"/>
  <c r="CK56" i="268"/>
  <c r="BT54" i="268"/>
  <c r="CK54" i="268"/>
  <c r="BT52" i="268"/>
  <c r="CK52" i="268"/>
  <c r="BT50" i="268"/>
  <c r="CK50" i="268"/>
  <c r="BT48" i="268"/>
  <c r="CK48" i="268"/>
  <c r="BT46" i="268"/>
  <c r="CK46" i="268"/>
  <c r="BT44" i="268"/>
  <c r="CK44" i="268"/>
  <c r="BT42" i="268"/>
  <c r="CK42" i="268"/>
  <c r="BT40" i="268"/>
  <c r="CK40" i="268"/>
  <c r="BT37" i="268"/>
  <c r="CK37" i="268"/>
  <c r="BT35" i="268"/>
  <c r="CK35" i="268"/>
  <c r="BT33" i="268"/>
  <c r="CK33" i="268"/>
  <c r="BT31" i="268"/>
  <c r="CK31" i="268"/>
  <c r="BT29" i="268"/>
  <c r="CK29" i="268"/>
  <c r="BT27" i="268"/>
  <c r="CK27" i="268"/>
  <c r="BT25" i="268"/>
  <c r="CK25" i="268"/>
  <c r="BT23" i="268"/>
  <c r="CK23" i="268"/>
  <c r="BT21" i="268"/>
  <c r="CK21" i="268"/>
  <c r="BT19" i="268"/>
  <c r="CK19" i="268"/>
  <c r="BT17" i="268"/>
  <c r="CK17" i="268"/>
  <c r="BT15" i="268"/>
  <c r="CK15" i="268"/>
  <c r="BT38" i="268"/>
  <c r="CK38" i="268"/>
  <c r="BT36" i="268"/>
  <c r="CK36" i="268"/>
  <c r="BT34" i="268"/>
  <c r="CK34" i="268"/>
  <c r="BT32" i="268"/>
  <c r="CK32" i="268"/>
  <c r="BT30" i="268"/>
  <c r="CK30" i="268"/>
  <c r="BT28" i="268"/>
  <c r="CK28" i="268"/>
  <c r="BT26" i="268"/>
  <c r="CK26" i="268"/>
  <c r="BT24" i="268"/>
  <c r="CK24" i="268"/>
  <c r="BT22" i="268"/>
  <c r="CK22" i="268"/>
  <c r="BT20" i="268"/>
  <c r="CK20" i="268"/>
  <c r="BT18" i="268"/>
  <c r="CK18" i="268"/>
  <c r="BT16" i="268"/>
  <c r="CK16" i="268"/>
  <c r="V6" i="268"/>
  <c r="BT14" i="268"/>
  <c r="CK14" i="268"/>
  <c r="BT12" i="268"/>
  <c r="CK12" i="268"/>
  <c r="BT10" i="268"/>
  <c r="CK10" i="268"/>
  <c r="BT8" i="268"/>
  <c r="CK8" i="268"/>
  <c r="BD6" i="268"/>
  <c r="AL6" i="268"/>
  <c r="BT13" i="268"/>
  <c r="CK13" i="268"/>
  <c r="BT11" i="268"/>
  <c r="CK11" i="268"/>
  <c r="BT9" i="268"/>
  <c r="CK9" i="268"/>
  <c r="CV6" i="268"/>
  <c r="CE6" i="268"/>
  <c r="CE59" i="268"/>
  <c r="CV59" i="268"/>
  <c r="CE57" i="268"/>
  <c r="CV57" i="268"/>
  <c r="CE55" i="268"/>
  <c r="CV55" i="268"/>
  <c r="CE53" i="268"/>
  <c r="CV53" i="268"/>
  <c r="CE51" i="268"/>
  <c r="CV51" i="268"/>
  <c r="CE49" i="268"/>
  <c r="CV49" i="268"/>
  <c r="CE47" i="268"/>
  <c r="CV47" i="268"/>
  <c r="CE45" i="268"/>
  <c r="CV45" i="268"/>
  <c r="CE43" i="268"/>
  <c r="CV43" i="268"/>
  <c r="CE41" i="268"/>
  <c r="CV41" i="268"/>
  <c r="CE39" i="268"/>
  <c r="CV39" i="268"/>
  <c r="CE60" i="268"/>
  <c r="CV60" i="268"/>
  <c r="CE58" i="268"/>
  <c r="CV58" i="268"/>
  <c r="CE56" i="268"/>
  <c r="CV56" i="268"/>
  <c r="CE54" i="268"/>
  <c r="CV54" i="268"/>
  <c r="CE52" i="268"/>
  <c r="CV52" i="268"/>
  <c r="CE50" i="268"/>
  <c r="CV50" i="268"/>
  <c r="CE48" i="268"/>
  <c r="CV48" i="268"/>
  <c r="CE46" i="268"/>
  <c r="CV46" i="268"/>
  <c r="CE44" i="268"/>
  <c r="CV44" i="268"/>
  <c r="CE42" i="268"/>
  <c r="CV42" i="268"/>
  <c r="CE40" i="268"/>
  <c r="CV40" i="268"/>
  <c r="CE37" i="268"/>
  <c r="CV37" i="268"/>
  <c r="CE35" i="268"/>
  <c r="CV35" i="268"/>
  <c r="CE33" i="268"/>
  <c r="CV33" i="268"/>
  <c r="CE31" i="268"/>
  <c r="CV31" i="268"/>
  <c r="CE29" i="268"/>
  <c r="CV29" i="268"/>
  <c r="CE27" i="268"/>
  <c r="CV27" i="268"/>
  <c r="CE25" i="268"/>
  <c r="CV25" i="268"/>
  <c r="CE23" i="268"/>
  <c r="CV23" i="268"/>
  <c r="CE21" i="268"/>
  <c r="CV21" i="268"/>
  <c r="CE19" i="268"/>
  <c r="CV19" i="268"/>
  <c r="CE17" i="268"/>
  <c r="CV17" i="268"/>
  <c r="CE15" i="268"/>
  <c r="CV15" i="268"/>
  <c r="CE38" i="268"/>
  <c r="CV38" i="268"/>
  <c r="CE36" i="268"/>
  <c r="CV36" i="268"/>
  <c r="CE34" i="268"/>
  <c r="CV34" i="268"/>
  <c r="CE32" i="268"/>
  <c r="CV32" i="268"/>
  <c r="CE30" i="268"/>
  <c r="CV30" i="268"/>
  <c r="CE28" i="268"/>
  <c r="CV28" i="268"/>
  <c r="CE26" i="268"/>
  <c r="CV26" i="268"/>
  <c r="CE24" i="268"/>
  <c r="CV24" i="268"/>
  <c r="CE22" i="268"/>
  <c r="CV22" i="268"/>
  <c r="CE20" i="268"/>
  <c r="CV20" i="268"/>
  <c r="CE18" i="268"/>
  <c r="CV18" i="268"/>
  <c r="CE16" i="268"/>
  <c r="CV16" i="268"/>
  <c r="CE14" i="268"/>
  <c r="CV14" i="268"/>
  <c r="CE13" i="268"/>
  <c r="CV13" i="268"/>
  <c r="CE11" i="268"/>
  <c r="CV11" i="268"/>
  <c r="CE9" i="268"/>
  <c r="CV9" i="268"/>
  <c r="AW6" i="268"/>
  <c r="CE12" i="268"/>
  <c r="CV12" i="268"/>
  <c r="CE10" i="268"/>
  <c r="CV10" i="268"/>
  <c r="CE8" i="268"/>
  <c r="CV8" i="268"/>
  <c r="BO6" i="268"/>
  <c r="AG104" i="268"/>
  <c r="AG6" i="268"/>
  <c r="AG99" i="268"/>
  <c r="CR6" i="268"/>
  <c r="CA6" i="268"/>
  <c r="CA59" i="268"/>
  <c r="CR59" i="268"/>
  <c r="CA57" i="268"/>
  <c r="CR57" i="268"/>
  <c r="CA55" i="268"/>
  <c r="CR55" i="268"/>
  <c r="CA53" i="268"/>
  <c r="CR53" i="268"/>
  <c r="CA51" i="268"/>
  <c r="CR51" i="268"/>
  <c r="CA49" i="268"/>
  <c r="CR49" i="268"/>
  <c r="CA47" i="268"/>
  <c r="CR47" i="268"/>
  <c r="CA45" i="268"/>
  <c r="CR45" i="268"/>
  <c r="CA43" i="268"/>
  <c r="CR43" i="268"/>
  <c r="CA41" i="268"/>
  <c r="CR41" i="268"/>
  <c r="CA39" i="268"/>
  <c r="CR39" i="268"/>
  <c r="CA60" i="268"/>
  <c r="CR60" i="268"/>
  <c r="CA58" i="268"/>
  <c r="CR58" i="268"/>
  <c r="CA56" i="268"/>
  <c r="CR56" i="268"/>
  <c r="CA54" i="268"/>
  <c r="CR54" i="268"/>
  <c r="CA52" i="268"/>
  <c r="CR52" i="268"/>
  <c r="CA50" i="268"/>
  <c r="CR50" i="268"/>
  <c r="CA48" i="268"/>
  <c r="CR48" i="268"/>
  <c r="CA46" i="268"/>
  <c r="CR46" i="268"/>
  <c r="CA44" i="268"/>
  <c r="CR44" i="268"/>
  <c r="CA42" i="268"/>
  <c r="CR42" i="268"/>
  <c r="CA40" i="268"/>
  <c r="CR40" i="268"/>
  <c r="CA37" i="268"/>
  <c r="CR37" i="268"/>
  <c r="CA35" i="268"/>
  <c r="CR35" i="268"/>
  <c r="CA33" i="268"/>
  <c r="CR33" i="268"/>
  <c r="CA31" i="268"/>
  <c r="CR31" i="268"/>
  <c r="CA29" i="268"/>
  <c r="CR29" i="268"/>
  <c r="CA27" i="268"/>
  <c r="CR27" i="268"/>
  <c r="CA25" i="268"/>
  <c r="CR25" i="268"/>
  <c r="CA23" i="268"/>
  <c r="CR23" i="268"/>
  <c r="CA21" i="268"/>
  <c r="CR21" i="268"/>
  <c r="CA19" i="268"/>
  <c r="CR19" i="268"/>
  <c r="CA17" i="268"/>
  <c r="CR17" i="268"/>
  <c r="CA15" i="268"/>
  <c r="CR15" i="268"/>
  <c r="CA38" i="268"/>
  <c r="CR38" i="268"/>
  <c r="CA36" i="268"/>
  <c r="CR36" i="268"/>
  <c r="CA34" i="268"/>
  <c r="CR34" i="268"/>
  <c r="CA32" i="268"/>
  <c r="CR32" i="268"/>
  <c r="CA30" i="268"/>
  <c r="CR30" i="268"/>
  <c r="CA28" i="268"/>
  <c r="CR28" i="268"/>
  <c r="CA26" i="268"/>
  <c r="CR26" i="268"/>
  <c r="CA24" i="268"/>
  <c r="CR24" i="268"/>
  <c r="CA22" i="268"/>
  <c r="CR22" i="268"/>
  <c r="CA20" i="268"/>
  <c r="CR20" i="268"/>
  <c r="CA18" i="268"/>
  <c r="CR18" i="268"/>
  <c r="CA16" i="268"/>
  <c r="CR16" i="268"/>
  <c r="CA14" i="268"/>
  <c r="CR14" i="268"/>
  <c r="CA13" i="268"/>
  <c r="CR13" i="268"/>
  <c r="CA11" i="268"/>
  <c r="CR11" i="268"/>
  <c r="CA9" i="268"/>
  <c r="CR9" i="268"/>
  <c r="AS6" i="268"/>
  <c r="CA12" i="268"/>
  <c r="CR12" i="268"/>
  <c r="CA10" i="268"/>
  <c r="CR10" i="268"/>
  <c r="CA8" i="268"/>
  <c r="CR8" i="268"/>
  <c r="BK6" i="268"/>
  <c r="AC104" i="268"/>
  <c r="AC6" i="268"/>
  <c r="AC99" i="268"/>
  <c r="CN6" i="268"/>
  <c r="BW6" i="268"/>
  <c r="BW59" i="268"/>
  <c r="CN59" i="268"/>
  <c r="BW57" i="268"/>
  <c r="CN57" i="268"/>
  <c r="BW55" i="268"/>
  <c r="CN55" i="268"/>
  <c r="BW53" i="268"/>
  <c r="CN53" i="268"/>
  <c r="BW51" i="268"/>
  <c r="CN51" i="268"/>
  <c r="BW49" i="268"/>
  <c r="CN49" i="268"/>
  <c r="BW47" i="268"/>
  <c r="CN47" i="268"/>
  <c r="BW45" i="268"/>
  <c r="CN45" i="268"/>
  <c r="BW43" i="268"/>
  <c r="CN43" i="268"/>
  <c r="BW41" i="268"/>
  <c r="CN41" i="268"/>
  <c r="BW39" i="268"/>
  <c r="CN39" i="268"/>
  <c r="BW60" i="268"/>
  <c r="CN60" i="268"/>
  <c r="BW58" i="268"/>
  <c r="CN58" i="268"/>
  <c r="BW56" i="268"/>
  <c r="CN56" i="268"/>
  <c r="BW54" i="268"/>
  <c r="CN54" i="268"/>
  <c r="BW52" i="268"/>
  <c r="CN52" i="268"/>
  <c r="BW50" i="268"/>
  <c r="CN50" i="268"/>
  <c r="BW48" i="268"/>
  <c r="CN48" i="268"/>
  <c r="BW46" i="268"/>
  <c r="CN46" i="268"/>
  <c r="BW44" i="268"/>
  <c r="CN44" i="268"/>
  <c r="BW42" i="268"/>
  <c r="CN42" i="268"/>
  <c r="BW40" i="268"/>
  <c r="CN40" i="268"/>
  <c r="BW37" i="268"/>
  <c r="CN37" i="268"/>
  <c r="BW35" i="268"/>
  <c r="CN35" i="268"/>
  <c r="BW33" i="268"/>
  <c r="CN33" i="268"/>
  <c r="BW31" i="268"/>
  <c r="CN31" i="268"/>
  <c r="BW29" i="268"/>
  <c r="CN29" i="268"/>
  <c r="BW27" i="268"/>
  <c r="CN27" i="268"/>
  <c r="BW25" i="268"/>
  <c r="CN25" i="268"/>
  <c r="BW23" i="268"/>
  <c r="CN23" i="268"/>
  <c r="BW21" i="268"/>
  <c r="CN21" i="268"/>
  <c r="BW19" i="268"/>
  <c r="CN19" i="268"/>
  <c r="BW17" i="268"/>
  <c r="CN17" i="268"/>
  <c r="BW15" i="268"/>
  <c r="CN15" i="268"/>
  <c r="BW38" i="268"/>
  <c r="CN38" i="268"/>
  <c r="BW36" i="268"/>
  <c r="CN36" i="268"/>
  <c r="BW34" i="268"/>
  <c r="CN34" i="268"/>
  <c r="BW32" i="268"/>
  <c r="CN32" i="268"/>
  <c r="BW30" i="268"/>
  <c r="CN30" i="268"/>
  <c r="BW28" i="268"/>
  <c r="CN28" i="268"/>
  <c r="BW26" i="268"/>
  <c r="CN26" i="268"/>
  <c r="BW24" i="268"/>
  <c r="CN24" i="268"/>
  <c r="BW22" i="268"/>
  <c r="CN22" i="268"/>
  <c r="BW20" i="268"/>
  <c r="CN20" i="268"/>
  <c r="BW18" i="268"/>
  <c r="CN18" i="268"/>
  <c r="BW16" i="268"/>
  <c r="CN16" i="268"/>
  <c r="BW13" i="268"/>
  <c r="CN13" i="268"/>
  <c r="BW11" i="268"/>
  <c r="CN11" i="268"/>
  <c r="BW9" i="268"/>
  <c r="CN9" i="268"/>
  <c r="AO6" i="268"/>
  <c r="BW14" i="268"/>
  <c r="CN14" i="268"/>
  <c r="BW12" i="268"/>
  <c r="CN12" i="268"/>
  <c r="BW10" i="268"/>
  <c r="CN10" i="268"/>
  <c r="BW8" i="268"/>
  <c r="CN8" i="268"/>
  <c r="BG6" i="268"/>
  <c r="Y104" i="268"/>
  <c r="Y6" i="268"/>
  <c r="CJ6" i="268"/>
  <c r="BS6" i="268"/>
  <c r="BS59" i="268"/>
  <c r="CJ59" i="268"/>
  <c r="BS57" i="268"/>
  <c r="CJ57" i="268"/>
  <c r="BS55" i="268"/>
  <c r="CJ55" i="268"/>
  <c r="BS53" i="268"/>
  <c r="CJ53" i="268"/>
  <c r="BS51" i="268"/>
  <c r="CJ51" i="268"/>
  <c r="BS49" i="268"/>
  <c r="CJ49" i="268"/>
  <c r="BS47" i="268"/>
  <c r="CJ47" i="268"/>
  <c r="BS45" i="268"/>
  <c r="CJ45" i="268"/>
  <c r="BS43" i="268"/>
  <c r="CJ43" i="268"/>
  <c r="BS41" i="268"/>
  <c r="CJ41" i="268"/>
  <c r="BS39" i="268"/>
  <c r="CJ39" i="268"/>
  <c r="BS60" i="268"/>
  <c r="CJ60" i="268"/>
  <c r="BS58" i="268"/>
  <c r="CJ58" i="268"/>
  <c r="BS56" i="268"/>
  <c r="CJ56" i="268"/>
  <c r="BS54" i="268"/>
  <c r="CJ54" i="268"/>
  <c r="BS52" i="268"/>
  <c r="CJ52" i="268"/>
  <c r="BS50" i="268"/>
  <c r="CJ50" i="268"/>
  <c r="BS48" i="268"/>
  <c r="CJ48" i="268"/>
  <c r="BS46" i="268"/>
  <c r="CJ46" i="268"/>
  <c r="BS44" i="268"/>
  <c r="CJ44" i="268"/>
  <c r="BS42" i="268"/>
  <c r="CJ42" i="268"/>
  <c r="BS40" i="268"/>
  <c r="CJ40" i="268"/>
  <c r="BS37" i="268"/>
  <c r="CJ37" i="268"/>
  <c r="BS35" i="268"/>
  <c r="CJ35" i="268"/>
  <c r="BS33" i="268"/>
  <c r="CJ33" i="268"/>
  <c r="BS31" i="268"/>
  <c r="CJ31" i="268"/>
  <c r="BS29" i="268"/>
  <c r="CJ29" i="268"/>
  <c r="BS27" i="268"/>
  <c r="CJ27" i="268"/>
  <c r="BS25" i="268"/>
  <c r="CJ25" i="268"/>
  <c r="BS23" i="268"/>
  <c r="CJ23" i="268"/>
  <c r="BS21" i="268"/>
  <c r="CJ21" i="268"/>
  <c r="BS19" i="268"/>
  <c r="CJ19" i="268"/>
  <c r="BS17" i="268"/>
  <c r="CJ17" i="268"/>
  <c r="BS15" i="268"/>
  <c r="CJ15" i="268"/>
  <c r="BS38" i="268"/>
  <c r="CJ38" i="268"/>
  <c r="BS36" i="268"/>
  <c r="CJ36" i="268"/>
  <c r="BS34" i="268"/>
  <c r="CJ34" i="268"/>
  <c r="BS32" i="268"/>
  <c r="CJ32" i="268"/>
  <c r="BS30" i="268"/>
  <c r="CJ30" i="268"/>
  <c r="BS28" i="268"/>
  <c r="CJ28" i="268"/>
  <c r="BS26" i="268"/>
  <c r="CJ26" i="268"/>
  <c r="BS24" i="268"/>
  <c r="CJ24" i="268"/>
  <c r="BS22" i="268"/>
  <c r="CJ22" i="268"/>
  <c r="BS20" i="268"/>
  <c r="CJ20" i="268"/>
  <c r="BS18" i="268"/>
  <c r="CJ18" i="268"/>
  <c r="BS16" i="268"/>
  <c r="CJ16" i="268"/>
  <c r="BS13" i="268"/>
  <c r="CJ13" i="268"/>
  <c r="BS11" i="268"/>
  <c r="CJ11" i="268"/>
  <c r="BS9" i="268"/>
  <c r="CJ9" i="268"/>
  <c r="AK6" i="268"/>
  <c r="BS14" i="268"/>
  <c r="CJ14" i="268"/>
  <c r="BS12" i="268"/>
  <c r="CJ12" i="268"/>
  <c r="BS10" i="268"/>
  <c r="CJ10" i="268"/>
  <c r="BS8" i="268"/>
  <c r="CJ8" i="268"/>
  <c r="BC6" i="268"/>
  <c r="U104" i="268"/>
  <c r="U6" i="268"/>
  <c r="U99" i="268"/>
  <c r="CU6" i="268"/>
  <c r="CD6" i="268"/>
  <c r="CD60" i="268"/>
  <c r="CU60" i="268"/>
  <c r="CD58" i="268"/>
  <c r="CU58" i="268"/>
  <c r="CD56" i="268"/>
  <c r="CU56" i="268"/>
  <c r="CD54" i="268"/>
  <c r="CU54" i="268"/>
  <c r="CD52" i="268"/>
  <c r="CU52" i="268"/>
  <c r="CD50" i="268"/>
  <c r="CU50" i="268"/>
  <c r="CD48" i="268"/>
  <c r="CU48" i="268"/>
  <c r="CD46" i="268"/>
  <c r="CU46" i="268"/>
  <c r="CD44" i="268"/>
  <c r="CU44" i="268"/>
  <c r="CD42" i="268"/>
  <c r="CU42" i="268"/>
  <c r="CD40" i="268"/>
  <c r="CU40" i="268"/>
  <c r="CD59" i="268"/>
  <c r="CU59" i="268"/>
  <c r="CD57" i="268"/>
  <c r="CU57" i="268"/>
  <c r="CD55" i="268"/>
  <c r="CU55" i="268"/>
  <c r="CD53" i="268"/>
  <c r="CU53" i="268"/>
  <c r="CD51" i="268"/>
  <c r="CU51" i="268"/>
  <c r="CD49" i="268"/>
  <c r="CU49" i="268"/>
  <c r="CD47" i="268"/>
  <c r="CU47" i="268"/>
  <c r="CD45" i="268"/>
  <c r="CU45" i="268"/>
  <c r="CD43" i="268"/>
  <c r="CU43" i="268"/>
  <c r="CD41" i="268"/>
  <c r="CU41" i="268"/>
  <c r="CD39" i="268"/>
  <c r="CU39" i="268"/>
  <c r="CD38" i="268"/>
  <c r="CU38" i="268"/>
  <c r="CD36" i="268"/>
  <c r="CU36" i="268"/>
  <c r="CD34" i="268"/>
  <c r="CU34" i="268"/>
  <c r="CD32" i="268"/>
  <c r="CU32" i="268"/>
  <c r="CD30" i="268"/>
  <c r="CU30" i="268"/>
  <c r="CD28" i="268"/>
  <c r="CU28" i="268"/>
  <c r="CD26" i="268"/>
  <c r="CU26" i="268"/>
  <c r="CD24" i="268"/>
  <c r="CU24" i="268"/>
  <c r="CD22" i="268"/>
  <c r="CU22" i="268"/>
  <c r="CD20" i="268"/>
  <c r="CU20" i="268"/>
  <c r="CD18" i="268"/>
  <c r="CU18" i="268"/>
  <c r="CD16" i="268"/>
  <c r="CU16" i="268"/>
  <c r="CD14" i="268"/>
  <c r="CU14" i="268"/>
  <c r="CD37" i="268"/>
  <c r="CU37" i="268"/>
  <c r="CD35" i="268"/>
  <c r="CU35" i="268"/>
  <c r="CD33" i="268"/>
  <c r="CU33" i="268"/>
  <c r="CD31" i="268"/>
  <c r="CU31" i="268"/>
  <c r="CD29" i="268"/>
  <c r="CU29" i="268"/>
  <c r="CD27" i="268"/>
  <c r="CU27" i="268"/>
  <c r="CD25" i="268"/>
  <c r="CU25" i="268"/>
  <c r="CD23" i="268"/>
  <c r="CU23" i="268"/>
  <c r="CD21" i="268"/>
  <c r="CU21" i="268"/>
  <c r="CD19" i="268"/>
  <c r="CU19" i="268"/>
  <c r="CD17" i="268"/>
  <c r="CU17" i="268"/>
  <c r="CD15" i="268"/>
  <c r="CU15" i="268"/>
  <c r="AV6" i="268"/>
  <c r="CD13" i="268"/>
  <c r="CU13" i="268"/>
  <c r="CD11" i="268"/>
  <c r="CU11" i="268"/>
  <c r="CD9" i="268"/>
  <c r="CU9" i="268"/>
  <c r="AF6" i="268"/>
  <c r="CD12" i="268"/>
  <c r="CU12" i="268"/>
  <c r="CD10" i="268"/>
  <c r="CU10" i="268"/>
  <c r="CD8" i="268"/>
  <c r="CU8" i="268"/>
  <c r="BN6" i="268"/>
  <c r="AF104" i="268"/>
  <c r="CQ6" i="268"/>
  <c r="BZ6" i="268"/>
  <c r="BZ60" i="268"/>
  <c r="CQ60" i="268"/>
  <c r="BZ58" i="268"/>
  <c r="CQ58" i="268"/>
  <c r="BZ56" i="268"/>
  <c r="CQ56" i="268"/>
  <c r="BZ54" i="268"/>
  <c r="CQ54" i="268"/>
  <c r="BZ52" i="268"/>
  <c r="CQ52" i="268"/>
  <c r="BZ50" i="268"/>
  <c r="CQ50" i="268"/>
  <c r="BZ48" i="268"/>
  <c r="CQ48" i="268"/>
  <c r="BZ46" i="268"/>
  <c r="CQ46" i="268"/>
  <c r="BZ44" i="268"/>
  <c r="CQ44" i="268"/>
  <c r="BZ42" i="268"/>
  <c r="CQ42" i="268"/>
  <c r="BZ40" i="268"/>
  <c r="CQ40" i="268"/>
  <c r="BZ59" i="268"/>
  <c r="CQ59" i="268"/>
  <c r="BZ57" i="268"/>
  <c r="CQ57" i="268"/>
  <c r="BZ55" i="268"/>
  <c r="CQ55" i="268"/>
  <c r="BZ53" i="268"/>
  <c r="CQ53" i="268"/>
  <c r="BZ51" i="268"/>
  <c r="CQ51" i="268"/>
  <c r="BZ49" i="268"/>
  <c r="CQ49" i="268"/>
  <c r="BZ47" i="268"/>
  <c r="CQ47" i="268"/>
  <c r="BZ45" i="268"/>
  <c r="CQ45" i="268"/>
  <c r="BZ43" i="268"/>
  <c r="CQ43" i="268"/>
  <c r="BZ41" i="268"/>
  <c r="CQ41" i="268"/>
  <c r="BZ39" i="268"/>
  <c r="CQ39" i="268"/>
  <c r="BZ38" i="268"/>
  <c r="CQ38" i="268"/>
  <c r="BZ36" i="268"/>
  <c r="CQ36" i="268"/>
  <c r="BZ34" i="268"/>
  <c r="CQ34" i="268"/>
  <c r="BZ32" i="268"/>
  <c r="CQ32" i="268"/>
  <c r="BZ30" i="268"/>
  <c r="CQ30" i="268"/>
  <c r="BZ28" i="268"/>
  <c r="CQ28" i="268"/>
  <c r="BZ26" i="268"/>
  <c r="CQ26" i="268"/>
  <c r="BZ24" i="268"/>
  <c r="CQ24" i="268"/>
  <c r="BZ22" i="268"/>
  <c r="CQ22" i="268"/>
  <c r="BZ20" i="268"/>
  <c r="CQ20" i="268"/>
  <c r="BZ18" i="268"/>
  <c r="CQ18" i="268"/>
  <c r="BZ16" i="268"/>
  <c r="CQ16" i="268"/>
  <c r="BZ37" i="268"/>
  <c r="CQ37" i="268"/>
  <c r="BZ35" i="268"/>
  <c r="CQ35" i="268"/>
  <c r="BZ33" i="268"/>
  <c r="CQ33" i="268"/>
  <c r="BZ31" i="268"/>
  <c r="CQ31" i="268"/>
  <c r="BZ29" i="268"/>
  <c r="CQ29" i="268"/>
  <c r="BZ27" i="268"/>
  <c r="CQ27" i="268"/>
  <c r="BZ25" i="268"/>
  <c r="CQ25" i="268"/>
  <c r="BZ23" i="268"/>
  <c r="CQ23" i="268"/>
  <c r="BZ21" i="268"/>
  <c r="CQ21" i="268"/>
  <c r="BZ19" i="268"/>
  <c r="CQ19" i="268"/>
  <c r="BZ17" i="268"/>
  <c r="CQ17" i="268"/>
  <c r="BZ15" i="268"/>
  <c r="CQ15" i="268"/>
  <c r="AR6" i="268"/>
  <c r="BZ13" i="268"/>
  <c r="CQ13" i="268"/>
  <c r="BZ11" i="268"/>
  <c r="CQ11" i="268"/>
  <c r="BZ9" i="268"/>
  <c r="CQ9" i="268"/>
  <c r="AB6" i="268"/>
  <c r="BZ14" i="268"/>
  <c r="CQ14" i="268"/>
  <c r="BZ12" i="268"/>
  <c r="CQ12" i="268"/>
  <c r="BZ10" i="268"/>
  <c r="CQ10" i="268"/>
  <c r="BZ8" i="268"/>
  <c r="CQ8" i="268"/>
  <c r="BJ6" i="268"/>
  <c r="AB104" i="268"/>
  <c r="CM6" i="268"/>
  <c r="BV6" i="268"/>
  <c r="BV60" i="268"/>
  <c r="CM60" i="268"/>
  <c r="BV58" i="268"/>
  <c r="CM58" i="268"/>
  <c r="BV56" i="268"/>
  <c r="CM56" i="268"/>
  <c r="BV54" i="268"/>
  <c r="CM54" i="268"/>
  <c r="BV52" i="268"/>
  <c r="CM52" i="268"/>
  <c r="BV50" i="268"/>
  <c r="CM50" i="268"/>
  <c r="BV48" i="268"/>
  <c r="CM48" i="268"/>
  <c r="BV46" i="268"/>
  <c r="CM46" i="268"/>
  <c r="BV44" i="268"/>
  <c r="CM44" i="268"/>
  <c r="BV42" i="268"/>
  <c r="CM42" i="268"/>
  <c r="BV40" i="268"/>
  <c r="CM40" i="268"/>
  <c r="BV59" i="268"/>
  <c r="CM59" i="268"/>
  <c r="BV57" i="268"/>
  <c r="CM57" i="268"/>
  <c r="BV55" i="268"/>
  <c r="CM55" i="268"/>
  <c r="BV53" i="268"/>
  <c r="CM53" i="268"/>
  <c r="BV51" i="268"/>
  <c r="CM51" i="268"/>
  <c r="BV49" i="268"/>
  <c r="CM49" i="268"/>
  <c r="BV47" i="268"/>
  <c r="CM47" i="268"/>
  <c r="BV45" i="268"/>
  <c r="CM45" i="268"/>
  <c r="BV43" i="268"/>
  <c r="CM43" i="268"/>
  <c r="BV41" i="268"/>
  <c r="CM41" i="268"/>
  <c r="BV39" i="268"/>
  <c r="CM39" i="268"/>
  <c r="BV38" i="268"/>
  <c r="CM38" i="268"/>
  <c r="BV36" i="268"/>
  <c r="CM36" i="268"/>
  <c r="BV34" i="268"/>
  <c r="CM34" i="268"/>
  <c r="BV32" i="268"/>
  <c r="CM32" i="268"/>
  <c r="BV30" i="268"/>
  <c r="CM30" i="268"/>
  <c r="BV28" i="268"/>
  <c r="CM28" i="268"/>
  <c r="BV26" i="268"/>
  <c r="CM26" i="268"/>
  <c r="BV24" i="268"/>
  <c r="CM24" i="268"/>
  <c r="BV22" i="268"/>
  <c r="CM22" i="268"/>
  <c r="BV20" i="268"/>
  <c r="CM20" i="268"/>
  <c r="BV18" i="268"/>
  <c r="CM18" i="268"/>
  <c r="BV16" i="268"/>
  <c r="CM16" i="268"/>
  <c r="BV37" i="268"/>
  <c r="CM37" i="268"/>
  <c r="BV35" i="268"/>
  <c r="CM35" i="268"/>
  <c r="BV33" i="268"/>
  <c r="CM33" i="268"/>
  <c r="BV31" i="268"/>
  <c r="CM31" i="268"/>
  <c r="BV29" i="268"/>
  <c r="CM29" i="268"/>
  <c r="BV27" i="268"/>
  <c r="CM27" i="268"/>
  <c r="BV25" i="268"/>
  <c r="CM25" i="268"/>
  <c r="BV23" i="268"/>
  <c r="CM23" i="268"/>
  <c r="BV21" i="268"/>
  <c r="CM21" i="268"/>
  <c r="BV19" i="268"/>
  <c r="CM19" i="268"/>
  <c r="BV17" i="268"/>
  <c r="CM17" i="268"/>
  <c r="BV15" i="268"/>
  <c r="CM15" i="268"/>
  <c r="AN6" i="268"/>
  <c r="BV13" i="268"/>
  <c r="CM13" i="268"/>
  <c r="BV11" i="268"/>
  <c r="CM11" i="268"/>
  <c r="BV9" i="268"/>
  <c r="CM9" i="268"/>
  <c r="X6" i="268"/>
  <c r="X99" i="268"/>
  <c r="BV14" i="268"/>
  <c r="CM14" i="268"/>
  <c r="BV12" i="268"/>
  <c r="CM12" i="268"/>
  <c r="BV10" i="268"/>
  <c r="CM10" i="268"/>
  <c r="BV8" i="268"/>
  <c r="CM8" i="268"/>
  <c r="BF6" i="268"/>
  <c r="X104" i="268"/>
  <c r="BR60" i="268"/>
  <c r="CI60" i="268"/>
  <c r="BR58" i="268"/>
  <c r="CI58" i="268"/>
  <c r="BR56" i="268"/>
  <c r="CI56" i="268"/>
  <c r="BR54" i="268"/>
  <c r="CI54" i="268"/>
  <c r="BR52" i="268"/>
  <c r="CI52" i="268"/>
  <c r="BR50" i="268"/>
  <c r="CI50" i="268"/>
  <c r="BR48" i="268"/>
  <c r="CI48" i="268"/>
  <c r="BR46" i="268"/>
  <c r="CI46" i="268"/>
  <c r="BR44" i="268"/>
  <c r="CI44" i="268"/>
  <c r="BR42" i="268"/>
  <c r="CI42" i="268"/>
  <c r="BR40" i="268"/>
  <c r="CI40" i="268"/>
  <c r="BR59" i="268"/>
  <c r="CI59" i="268"/>
  <c r="BR57" i="268"/>
  <c r="CI57" i="268"/>
  <c r="BR55" i="268"/>
  <c r="CI55" i="268"/>
  <c r="BR53" i="268"/>
  <c r="CI53" i="268"/>
  <c r="BR51" i="268"/>
  <c r="CI51" i="268"/>
  <c r="BR49" i="268"/>
  <c r="CI49" i="268"/>
  <c r="BR47" i="268"/>
  <c r="CI47" i="268"/>
  <c r="BR45" i="268"/>
  <c r="CI45" i="268"/>
  <c r="BR43" i="268"/>
  <c r="CI43" i="268"/>
  <c r="BR41" i="268"/>
  <c r="CI41" i="268"/>
  <c r="BR39" i="268"/>
  <c r="CI39" i="268"/>
  <c r="CI6" i="268"/>
  <c r="BR6" i="268"/>
  <c r="BR38" i="268"/>
  <c r="CI38" i="268"/>
  <c r="BR36" i="268"/>
  <c r="CI36" i="268"/>
  <c r="BR34" i="268"/>
  <c r="CI34" i="268"/>
  <c r="BR32" i="268"/>
  <c r="CI32" i="268"/>
  <c r="BR30" i="268"/>
  <c r="CI30" i="268"/>
  <c r="BR28" i="268"/>
  <c r="CI28" i="268"/>
  <c r="BR26" i="268"/>
  <c r="CI26" i="268"/>
  <c r="BR24" i="268"/>
  <c r="CI24" i="268"/>
  <c r="BR22" i="268"/>
  <c r="CI22" i="268"/>
  <c r="BR20" i="268"/>
  <c r="CI20" i="268"/>
  <c r="BR18" i="268"/>
  <c r="CI18" i="268"/>
  <c r="BR16" i="268"/>
  <c r="CI16" i="268"/>
  <c r="BR37" i="268"/>
  <c r="CI37" i="268"/>
  <c r="BR35" i="268"/>
  <c r="CI35" i="268"/>
  <c r="BR33" i="268"/>
  <c r="CI33" i="268"/>
  <c r="BR31" i="268"/>
  <c r="CI31" i="268"/>
  <c r="BR29" i="268"/>
  <c r="CI29" i="268"/>
  <c r="BR27" i="268"/>
  <c r="CI27" i="268"/>
  <c r="BR25" i="268"/>
  <c r="CI25" i="268"/>
  <c r="BR23" i="268"/>
  <c r="CI23" i="268"/>
  <c r="BR21" i="268"/>
  <c r="CI21" i="268"/>
  <c r="BR19" i="268"/>
  <c r="CI19" i="268"/>
  <c r="BR17" i="268"/>
  <c r="CI17" i="268"/>
  <c r="BR15" i="268"/>
  <c r="CI15" i="268"/>
  <c r="BR13" i="268"/>
  <c r="CI13" i="268"/>
  <c r="BR11" i="268"/>
  <c r="CI11" i="268"/>
  <c r="BR9" i="268"/>
  <c r="CI9" i="268"/>
  <c r="BR14" i="268"/>
  <c r="CI14" i="268"/>
  <c r="BR12" i="268"/>
  <c r="CI12" i="268"/>
  <c r="BR10" i="268"/>
  <c r="CI10" i="268"/>
  <c r="BR8" i="268"/>
  <c r="CI8" i="268"/>
  <c r="BB6" i="268"/>
  <c r="T104" i="268"/>
  <c r="AG99" i="276"/>
  <c r="X99" i="284"/>
  <c r="U99" i="285"/>
  <c r="X99" i="286"/>
  <c r="AE99" i="274"/>
  <c r="AG99" i="274"/>
  <c r="Y99" i="313"/>
  <c r="AA99" i="275"/>
  <c r="AA99" i="279"/>
  <c r="AC99" i="280"/>
  <c r="AD99" i="277"/>
  <c r="AE99" i="276"/>
  <c r="AA99" i="273"/>
  <c r="AD99" i="274"/>
  <c r="AB99" i="285"/>
  <c r="V99" i="283"/>
  <c r="AE99" i="278"/>
  <c r="AB99" i="277"/>
  <c r="AD99" i="275"/>
  <c r="Z99" i="275"/>
  <c r="AA99" i="313"/>
  <c r="W99" i="276"/>
  <c r="AG99" i="272"/>
  <c r="AA99" i="276"/>
  <c r="Y99" i="271"/>
  <c r="V99" i="277"/>
  <c r="X99" i="277"/>
  <c r="AF99" i="280"/>
  <c r="Z99" i="271"/>
  <c r="AB99" i="273"/>
  <c r="W99" i="278"/>
  <c r="Z99" i="279"/>
  <c r="AD108" i="281"/>
  <c r="AG99" i="271"/>
  <c r="AG99" i="313"/>
  <c r="AG99" i="279"/>
  <c r="V99" i="278"/>
  <c r="AE99" i="277"/>
  <c r="AA99" i="277"/>
  <c r="AG99" i="275"/>
  <c r="AC99" i="275"/>
  <c r="AC99" i="313"/>
  <c r="AE99" i="273"/>
  <c r="AF99" i="276"/>
  <c r="AF99" i="286"/>
  <c r="AD99" i="284"/>
  <c r="V99" i="284"/>
  <c r="AA99" i="283"/>
  <c r="Y99" i="281"/>
  <c r="AD103" i="286"/>
  <c r="Z103" i="286"/>
  <c r="V103" i="286"/>
  <c r="AG103" i="286"/>
  <c r="AC103" i="286"/>
  <c r="Y103" i="286"/>
  <c r="U103" i="286"/>
  <c r="AF103" i="286"/>
  <c r="AB103" i="286"/>
  <c r="X103" i="286"/>
  <c r="T103" i="286"/>
  <c r="AE103" i="286"/>
  <c r="AA103" i="286"/>
  <c r="W103" i="286"/>
  <c r="S103" i="286"/>
  <c r="R103" i="286"/>
  <c r="U99" i="284"/>
  <c r="W104" i="280"/>
  <c r="AA104" i="280"/>
  <c r="AE104" i="280"/>
  <c r="X104" i="280"/>
  <c r="AB104" i="280"/>
  <c r="AF104" i="280"/>
  <c r="Z99" i="277"/>
  <c r="AB99" i="272"/>
  <c r="AG104" i="267"/>
  <c r="AD108" i="267"/>
  <c r="AB99" i="271"/>
  <c r="AE101" i="286"/>
  <c r="AA101" i="286"/>
  <c r="W101" i="286"/>
  <c r="S101" i="286"/>
  <c r="AD101" i="286"/>
  <c r="Z101" i="286"/>
  <c r="V101" i="286"/>
  <c r="R101" i="286"/>
  <c r="AG101" i="286"/>
  <c r="AC101" i="286"/>
  <c r="Y101" i="286"/>
  <c r="U101" i="286"/>
  <c r="AF101" i="286"/>
  <c r="AB101" i="286"/>
  <c r="X101" i="286"/>
  <c r="T101" i="286"/>
  <c r="AE101" i="285"/>
  <c r="AA101" i="285"/>
  <c r="W101" i="285"/>
  <c r="S101" i="285"/>
  <c r="AD101" i="285"/>
  <c r="Z101" i="285"/>
  <c r="V101" i="285"/>
  <c r="R101" i="285"/>
  <c r="AG101" i="285"/>
  <c r="AC101" i="285"/>
  <c r="Y101" i="285"/>
  <c r="U101" i="285"/>
  <c r="AF101" i="285"/>
  <c r="AB101" i="285"/>
  <c r="X101" i="285"/>
  <c r="T101" i="285"/>
  <c r="AE101" i="284"/>
  <c r="AA101" i="284"/>
  <c r="W101" i="284"/>
  <c r="S101" i="284"/>
  <c r="AD101" i="284"/>
  <c r="Z101" i="284"/>
  <c r="V101" i="284"/>
  <c r="R101" i="284"/>
  <c r="AG101" i="284"/>
  <c r="AC101" i="284"/>
  <c r="Y101" i="284"/>
  <c r="U101" i="284"/>
  <c r="AF101" i="284"/>
  <c r="AB101" i="284"/>
  <c r="X101" i="284"/>
  <c r="T101" i="284"/>
  <c r="AE101" i="283"/>
  <c r="AA101" i="283"/>
  <c r="W101" i="283"/>
  <c r="S101" i="283"/>
  <c r="AD101" i="283"/>
  <c r="Z101" i="283"/>
  <c r="V101" i="283"/>
  <c r="R101" i="283"/>
  <c r="AG101" i="283"/>
  <c r="AC101" i="283"/>
  <c r="Y101" i="283"/>
  <c r="U101" i="283"/>
  <c r="AF101" i="283"/>
  <c r="AB101" i="283"/>
  <c r="X101" i="283"/>
  <c r="T101" i="283"/>
  <c r="AE101" i="282"/>
  <c r="AA101" i="282"/>
  <c r="W101" i="282"/>
  <c r="S101" i="282"/>
  <c r="AD101" i="282"/>
  <c r="Z101" i="282"/>
  <c r="V101" i="282"/>
  <c r="R101" i="282"/>
  <c r="AG101" i="282"/>
  <c r="AC101" i="282"/>
  <c r="Y101" i="282"/>
  <c r="U101" i="282"/>
  <c r="AF101" i="282"/>
  <c r="AB101" i="282"/>
  <c r="X101" i="282"/>
  <c r="T101" i="282"/>
  <c r="AE101" i="281"/>
  <c r="AA101" i="281"/>
  <c r="W101" i="281"/>
  <c r="S101" i="281"/>
  <c r="AD101" i="281"/>
  <c r="Z101" i="281"/>
  <c r="V101" i="281"/>
  <c r="R101" i="281"/>
  <c r="AG101" i="281"/>
  <c r="AC101" i="281"/>
  <c r="Y101" i="281"/>
  <c r="U101" i="281"/>
  <c r="AF101" i="281"/>
  <c r="AB101" i="281"/>
  <c r="X101" i="281"/>
  <c r="T101" i="281"/>
  <c r="AA101" i="280"/>
  <c r="S101" i="280"/>
  <c r="AD101" i="280"/>
  <c r="Z101" i="280"/>
  <c r="V101" i="280"/>
  <c r="R101" i="280"/>
  <c r="AG101" i="280"/>
  <c r="AC101" i="280"/>
  <c r="Y101" i="280"/>
  <c r="U101" i="280"/>
  <c r="AE101" i="280"/>
  <c r="W101" i="280"/>
  <c r="AF101" i="280"/>
  <c r="AB101" i="280"/>
  <c r="X101" i="280"/>
  <c r="T101" i="280"/>
  <c r="AE101" i="279"/>
  <c r="AA101" i="279"/>
  <c r="W101" i="279"/>
  <c r="S101" i="279"/>
  <c r="AD101" i="279"/>
  <c r="Z101" i="279"/>
  <c r="V101" i="279"/>
  <c r="R101" i="279"/>
  <c r="AG101" i="279"/>
  <c r="AC101" i="279"/>
  <c r="Y101" i="279"/>
  <c r="U101" i="279"/>
  <c r="AF101" i="279"/>
  <c r="AB101" i="279"/>
  <c r="X101" i="279"/>
  <c r="T101" i="279"/>
  <c r="AE101" i="278"/>
  <c r="W101" i="278"/>
  <c r="AD101" i="278"/>
  <c r="Z101" i="278"/>
  <c r="V101" i="278"/>
  <c r="R101" i="278"/>
  <c r="AA101" i="278"/>
  <c r="S101" i="278"/>
  <c r="AG101" i="278"/>
  <c r="AC101" i="278"/>
  <c r="Y101" i="278"/>
  <c r="U101" i="278"/>
  <c r="AF101" i="278"/>
  <c r="AB101" i="278"/>
  <c r="X101" i="278"/>
  <c r="T101" i="278"/>
  <c r="AE101" i="277"/>
  <c r="AA101" i="277"/>
  <c r="W101" i="277"/>
  <c r="S101" i="277"/>
  <c r="AD101" i="277"/>
  <c r="Z101" i="277"/>
  <c r="V101" i="277"/>
  <c r="R101" i="277"/>
  <c r="AG101" i="277"/>
  <c r="AC101" i="277"/>
  <c r="Y101" i="277"/>
  <c r="U101" i="277"/>
  <c r="AF101" i="277"/>
  <c r="AB101" i="277"/>
  <c r="X101" i="277"/>
  <c r="T101" i="277"/>
  <c r="AE101" i="276"/>
  <c r="AA101" i="276"/>
  <c r="W101" i="276"/>
  <c r="S101" i="276"/>
  <c r="AD101" i="276"/>
  <c r="Z101" i="276"/>
  <c r="V101" i="276"/>
  <c r="R101" i="276"/>
  <c r="AG101" i="276"/>
  <c r="AC101" i="276"/>
  <c r="Y101" i="276"/>
  <c r="U101" i="276"/>
  <c r="AF101" i="276"/>
  <c r="AB101" i="276"/>
  <c r="X101" i="276"/>
  <c r="T101" i="276"/>
  <c r="AA101" i="275"/>
  <c r="S101" i="275"/>
  <c r="AD101" i="275"/>
  <c r="Z101" i="275"/>
  <c r="V101" i="275"/>
  <c r="R101" i="275"/>
  <c r="AE101" i="275"/>
  <c r="W101" i="275"/>
  <c r="AG101" i="275"/>
  <c r="AC101" i="275"/>
  <c r="Y101" i="275"/>
  <c r="U101" i="275"/>
  <c r="AF101" i="275"/>
  <c r="AB101" i="275"/>
  <c r="X101" i="275"/>
  <c r="T101" i="275"/>
  <c r="AE101" i="274"/>
  <c r="AA101" i="274"/>
  <c r="W101" i="274"/>
  <c r="S101" i="274"/>
  <c r="AD101" i="274"/>
  <c r="Z101" i="274"/>
  <c r="V101" i="274"/>
  <c r="R101" i="274"/>
  <c r="AG101" i="274"/>
  <c r="AC101" i="274"/>
  <c r="Y101" i="274"/>
  <c r="U101" i="274"/>
  <c r="AF101" i="274"/>
  <c r="AB101" i="274"/>
  <c r="X101" i="274"/>
  <c r="T101" i="274"/>
  <c r="AE101" i="273"/>
  <c r="AA101" i="273"/>
  <c r="W101" i="273"/>
  <c r="S101" i="273"/>
  <c r="Z101" i="273"/>
  <c r="AG101" i="273"/>
  <c r="AC101" i="273"/>
  <c r="Y101" i="273"/>
  <c r="U101" i="273"/>
  <c r="AD101" i="273"/>
  <c r="V101" i="273"/>
  <c r="R101" i="273"/>
  <c r="AF101" i="273"/>
  <c r="AB101" i="273"/>
  <c r="X101" i="273"/>
  <c r="T101" i="273"/>
  <c r="AE101" i="272"/>
  <c r="AA101" i="272"/>
  <c r="W101" i="272"/>
  <c r="S101" i="272"/>
  <c r="AD101" i="272"/>
  <c r="Z101" i="272"/>
  <c r="V101" i="272"/>
  <c r="R101" i="272"/>
  <c r="AG101" i="272"/>
  <c r="AC101" i="272"/>
  <c r="Y101" i="272"/>
  <c r="U101" i="272"/>
  <c r="AF101" i="272"/>
  <c r="AB101" i="272"/>
  <c r="X101" i="272"/>
  <c r="T101" i="272"/>
  <c r="AD101" i="271"/>
  <c r="Z101" i="271"/>
  <c r="V101" i="271"/>
  <c r="R101" i="271"/>
  <c r="AG101" i="271"/>
  <c r="AC101" i="271"/>
  <c r="Y101" i="271"/>
  <c r="U101" i="271"/>
  <c r="AE101" i="271"/>
  <c r="AA101" i="271"/>
  <c r="W101" i="271"/>
  <c r="S101" i="271"/>
  <c r="AF101" i="271"/>
  <c r="AB101" i="271"/>
  <c r="X101" i="271"/>
  <c r="T101" i="271"/>
  <c r="AE101" i="267"/>
  <c r="AA101" i="267"/>
  <c r="W101" i="267"/>
  <c r="S101" i="267"/>
  <c r="AD101" i="267"/>
  <c r="Z101" i="267"/>
  <c r="V101" i="267"/>
  <c r="R101" i="267"/>
  <c r="AG101" i="267"/>
  <c r="AC101" i="267"/>
  <c r="Y101" i="267"/>
  <c r="U101" i="267"/>
  <c r="AF101" i="267"/>
  <c r="AB101" i="267"/>
  <c r="X101" i="267"/>
  <c r="T101" i="267"/>
  <c r="AE101" i="313"/>
  <c r="AA101" i="313"/>
  <c r="W101" i="313"/>
  <c r="S101" i="313"/>
  <c r="AD101" i="313"/>
  <c r="Z101" i="313"/>
  <c r="V101" i="313"/>
  <c r="R101" i="313"/>
  <c r="AG101" i="313"/>
  <c r="AC101" i="313"/>
  <c r="Y101" i="313"/>
  <c r="U101" i="313"/>
  <c r="AF101" i="313"/>
  <c r="AB101" i="313"/>
  <c r="X101" i="313"/>
  <c r="T101" i="313"/>
  <c r="T104" i="277"/>
  <c r="X104" i="277"/>
  <c r="AB104" i="277"/>
  <c r="T104" i="279"/>
  <c r="X104" i="279"/>
  <c r="AB104" i="279"/>
  <c r="U104" i="281"/>
  <c r="Y104" i="281"/>
  <c r="AC104" i="281"/>
  <c r="U104" i="282"/>
  <c r="Y104" i="282"/>
  <c r="AC104" i="282"/>
  <c r="T104" i="284"/>
  <c r="X104" i="284"/>
  <c r="AB104" i="284"/>
  <c r="T104" i="286"/>
  <c r="X104" i="286"/>
  <c r="AB104" i="286"/>
  <c r="AE101" i="268"/>
  <c r="AA101" i="268"/>
  <c r="W101" i="268"/>
  <c r="S101" i="268"/>
  <c r="AD101" i="268"/>
  <c r="V101" i="268"/>
  <c r="AG101" i="268"/>
  <c r="AC101" i="268"/>
  <c r="Y101" i="268"/>
  <c r="U101" i="268"/>
  <c r="Z101" i="268"/>
  <c r="R101" i="268"/>
  <c r="AF101" i="268"/>
  <c r="AB101" i="268"/>
  <c r="X101" i="268"/>
  <c r="T101" i="268"/>
  <c r="AB99" i="286"/>
  <c r="AD108" i="285"/>
  <c r="AD108" i="284"/>
  <c r="AD108" i="283"/>
  <c r="X99" i="282"/>
  <c r="AD108" i="282"/>
  <c r="AD108" i="280"/>
  <c r="AD108" i="279"/>
  <c r="AD108" i="278"/>
  <c r="AD108" i="277"/>
  <c r="Y99" i="276"/>
  <c r="U99" i="275"/>
  <c r="V99" i="274"/>
  <c r="AD108" i="274"/>
  <c r="AG99" i="285"/>
  <c r="Y99" i="285"/>
  <c r="AF99" i="282"/>
  <c r="V99" i="275"/>
  <c r="W99" i="279"/>
  <c r="AE99" i="283"/>
  <c r="Z99" i="274"/>
  <c r="Z99" i="284"/>
  <c r="V99" i="286"/>
  <c r="AD99" i="286"/>
  <c r="AE99" i="286"/>
  <c r="AF99" i="285"/>
  <c r="AE99" i="285"/>
  <c r="AD108" i="313"/>
  <c r="AD108" i="272"/>
  <c r="AD108" i="273"/>
  <c r="AD108" i="276"/>
  <c r="AD108" i="271"/>
  <c r="Y99" i="283"/>
  <c r="W99" i="273"/>
  <c r="AF99" i="277"/>
  <c r="AC99" i="276"/>
  <c r="Y99" i="272"/>
  <c r="AE99" i="279"/>
  <c r="AF99" i="272"/>
  <c r="AG99" i="273"/>
  <c r="AC99" i="272"/>
  <c r="AC99" i="283"/>
  <c r="Z99" i="282"/>
  <c r="AE99" i="282"/>
  <c r="W99" i="282"/>
  <c r="AD99" i="282"/>
  <c r="AE99" i="281"/>
  <c r="X99" i="281"/>
  <c r="AA99" i="281"/>
  <c r="AG99" i="281"/>
  <c r="W99" i="281"/>
  <c r="AF99" i="281"/>
  <c r="AB99" i="281"/>
  <c r="AG99" i="280"/>
  <c r="Y99" i="280"/>
  <c r="U99" i="279"/>
  <c r="Z99" i="268"/>
  <c r="AD99" i="313"/>
  <c r="W99" i="268"/>
  <c r="Y99" i="279"/>
  <c r="X99" i="278"/>
  <c r="AD99" i="278"/>
  <c r="Z99" i="278"/>
  <c r="AC99" i="277"/>
  <c r="AG99" i="277"/>
  <c r="V99" i="268"/>
  <c r="AD99" i="268"/>
  <c r="AB99" i="276"/>
  <c r="AD99" i="276"/>
  <c r="V99" i="276"/>
  <c r="Y99" i="275"/>
  <c r="AE99" i="275"/>
  <c r="W99" i="275"/>
  <c r="Y99" i="274"/>
  <c r="U99" i="274"/>
  <c r="AD99" i="273"/>
  <c r="V99" i="273"/>
  <c r="Z99" i="272"/>
  <c r="AB99" i="268"/>
  <c r="AF99" i="268"/>
  <c r="AD108" i="268"/>
  <c r="Y99" i="268"/>
  <c r="AA99" i="271"/>
  <c r="AD106" i="278"/>
  <c r="AD106" i="284"/>
  <c r="AD106" i="277"/>
  <c r="AD106" i="282"/>
  <c r="AD106" i="286"/>
  <c r="AD106" i="285"/>
  <c r="AD106" i="283"/>
  <c r="AD106" i="281"/>
  <c r="AD106" i="280"/>
  <c r="AD106" i="279"/>
  <c r="AD106" i="275"/>
  <c r="AD106" i="274"/>
  <c r="AD106" i="267"/>
  <c r="AD106" i="271"/>
  <c r="AD106" i="313"/>
  <c r="AD106" i="268"/>
  <c r="AD106" i="276"/>
  <c r="AD106" i="273"/>
  <c r="AD106" i="272"/>
  <c r="G58" i="279"/>
  <c r="P60" i="313"/>
  <c r="AW60" i="313"/>
  <c r="O60" i="313"/>
  <c r="AF60" i="313"/>
  <c r="N60" i="313"/>
  <c r="AE60" i="313"/>
  <c r="M60" i="313"/>
  <c r="AD60" i="313"/>
  <c r="L60" i="313"/>
  <c r="AS60" i="313"/>
  <c r="K60" i="313"/>
  <c r="AB60" i="313"/>
  <c r="J60" i="313"/>
  <c r="AA60" i="313"/>
  <c r="I60" i="313"/>
  <c r="Z60" i="313"/>
  <c r="H60" i="313"/>
  <c r="G60" i="313"/>
  <c r="X60" i="313"/>
  <c r="F60" i="313"/>
  <c r="W60" i="313"/>
  <c r="E60" i="313"/>
  <c r="V60" i="313"/>
  <c r="D60" i="313"/>
  <c r="AK60" i="313"/>
  <c r="C60" i="313"/>
  <c r="T60" i="313"/>
  <c r="P59" i="313"/>
  <c r="AG59" i="313"/>
  <c r="O59" i="313"/>
  <c r="AF59" i="313"/>
  <c r="N59" i="313"/>
  <c r="AE59" i="313"/>
  <c r="M59" i="313"/>
  <c r="AT59" i="313"/>
  <c r="L59" i="313"/>
  <c r="AC59" i="313"/>
  <c r="K59" i="313"/>
  <c r="AB59" i="313"/>
  <c r="J59" i="313"/>
  <c r="AA59" i="313"/>
  <c r="I59" i="313"/>
  <c r="H59" i="313"/>
  <c r="Y59" i="313"/>
  <c r="G59" i="313"/>
  <c r="X59" i="313"/>
  <c r="F59" i="313"/>
  <c r="W59" i="313"/>
  <c r="E59" i="313"/>
  <c r="D59" i="313"/>
  <c r="U59" i="313"/>
  <c r="C59" i="313"/>
  <c r="T59" i="313"/>
  <c r="P58" i="313"/>
  <c r="AG58" i="313"/>
  <c r="O58" i="313"/>
  <c r="AF58" i="313"/>
  <c r="N58" i="313"/>
  <c r="M58" i="313"/>
  <c r="AD58" i="313"/>
  <c r="L58" i="313"/>
  <c r="AC58" i="313"/>
  <c r="K58" i="313"/>
  <c r="AB58" i="313"/>
  <c r="J58" i="313"/>
  <c r="AQ58" i="313"/>
  <c r="I58" i="313"/>
  <c r="Z58" i="313"/>
  <c r="H58" i="313"/>
  <c r="Y58" i="313"/>
  <c r="G58" i="313"/>
  <c r="X58" i="313"/>
  <c r="F58" i="313"/>
  <c r="E58" i="313"/>
  <c r="V58" i="313"/>
  <c r="D58" i="313"/>
  <c r="U58" i="313"/>
  <c r="C58" i="313"/>
  <c r="T58" i="313"/>
  <c r="P57" i="313"/>
  <c r="AG57" i="313"/>
  <c r="O57" i="313"/>
  <c r="AV57" i="313"/>
  <c r="N57" i="313"/>
  <c r="AE57" i="313"/>
  <c r="M57" i="313"/>
  <c r="AD57" i="313"/>
  <c r="L57" i="313"/>
  <c r="AC57" i="313"/>
  <c r="K57" i="313"/>
  <c r="AR57" i="313"/>
  <c r="J57" i="313"/>
  <c r="AA57" i="313"/>
  <c r="I57" i="313"/>
  <c r="Z57" i="313"/>
  <c r="H57" i="313"/>
  <c r="Y57" i="313"/>
  <c r="G57" i="313"/>
  <c r="F57" i="313"/>
  <c r="W57" i="313"/>
  <c r="E57" i="313"/>
  <c r="V57" i="313"/>
  <c r="D57" i="313"/>
  <c r="U57" i="313"/>
  <c r="C57" i="313"/>
  <c r="AJ57" i="313"/>
  <c r="P56" i="313"/>
  <c r="AW56" i="313"/>
  <c r="O56" i="313"/>
  <c r="AF56" i="313"/>
  <c r="N56" i="313"/>
  <c r="AE56" i="313"/>
  <c r="M56" i="313"/>
  <c r="AD56" i="313"/>
  <c r="L56" i="313"/>
  <c r="K56" i="313"/>
  <c r="AB56" i="313"/>
  <c r="J56" i="313"/>
  <c r="AA56" i="313"/>
  <c r="I56" i="313"/>
  <c r="Z56" i="313"/>
  <c r="H56" i="313"/>
  <c r="G56" i="313"/>
  <c r="X56" i="313"/>
  <c r="F56" i="313"/>
  <c r="W56" i="313"/>
  <c r="E56" i="313"/>
  <c r="V56" i="313"/>
  <c r="D56" i="313"/>
  <c r="AK56" i="313"/>
  <c r="C56" i="313"/>
  <c r="T56" i="313"/>
  <c r="P55" i="313"/>
  <c r="AG55" i="313"/>
  <c r="O55" i="313"/>
  <c r="AF55" i="313"/>
  <c r="N55" i="313"/>
  <c r="AE55" i="313"/>
  <c r="M55" i="313"/>
  <c r="AT55" i="313"/>
  <c r="L55" i="313"/>
  <c r="AC55" i="313"/>
  <c r="K55" i="313"/>
  <c r="AB55" i="313"/>
  <c r="J55" i="313"/>
  <c r="AA55" i="313"/>
  <c r="I55" i="313"/>
  <c r="AP55" i="313"/>
  <c r="H55" i="313"/>
  <c r="Y55" i="313"/>
  <c r="G55" i="313"/>
  <c r="X55" i="313"/>
  <c r="F55" i="313"/>
  <c r="E55" i="313"/>
  <c r="AL55" i="313"/>
  <c r="D55" i="313"/>
  <c r="U55" i="313"/>
  <c r="C55" i="313"/>
  <c r="T55" i="313"/>
  <c r="P54" i="313"/>
  <c r="AW54" i="313"/>
  <c r="O54" i="313"/>
  <c r="AF54" i="313"/>
  <c r="N54" i="313"/>
  <c r="AE54" i="313"/>
  <c r="M54" i="313"/>
  <c r="L54" i="313"/>
  <c r="AS54" i="313"/>
  <c r="K54" i="313"/>
  <c r="AB54" i="313"/>
  <c r="J54" i="313"/>
  <c r="AQ54" i="313"/>
  <c r="I54" i="313"/>
  <c r="H54" i="313"/>
  <c r="G54" i="313"/>
  <c r="X54" i="313"/>
  <c r="F54" i="313"/>
  <c r="E54" i="313"/>
  <c r="AL54" i="313"/>
  <c r="D54" i="313"/>
  <c r="C54" i="313"/>
  <c r="T54" i="313"/>
  <c r="P53" i="313"/>
  <c r="AG53" i="313"/>
  <c r="O53" i="313"/>
  <c r="N53" i="313"/>
  <c r="AU53" i="313"/>
  <c r="M53" i="313"/>
  <c r="AT53" i="313"/>
  <c r="L53" i="313"/>
  <c r="AC53" i="313"/>
  <c r="K53" i="313"/>
  <c r="J53" i="313"/>
  <c r="AA53" i="313"/>
  <c r="I53" i="313"/>
  <c r="AP53" i="313"/>
  <c r="H53" i="313"/>
  <c r="Y53" i="313"/>
  <c r="G53" i="313"/>
  <c r="F53" i="313"/>
  <c r="E53" i="313"/>
  <c r="AL53" i="313"/>
  <c r="D53" i="313"/>
  <c r="U53" i="313"/>
  <c r="C53" i="313"/>
  <c r="P52" i="313"/>
  <c r="O52" i="313"/>
  <c r="N52" i="313"/>
  <c r="AU52" i="313"/>
  <c r="M52" i="313"/>
  <c r="AD52" i="313"/>
  <c r="L52" i="313"/>
  <c r="K52" i="313"/>
  <c r="AB52" i="313"/>
  <c r="J52" i="313"/>
  <c r="AQ52" i="313"/>
  <c r="I52" i="313"/>
  <c r="Z52" i="313"/>
  <c r="H52" i="313"/>
  <c r="G52" i="313"/>
  <c r="F52" i="313"/>
  <c r="AM52" i="313"/>
  <c r="E52" i="313"/>
  <c r="V52" i="313"/>
  <c r="D52" i="313"/>
  <c r="AK52" i="313"/>
  <c r="C52" i="313"/>
  <c r="P51" i="313"/>
  <c r="AW51" i="313"/>
  <c r="O51" i="313"/>
  <c r="AV51" i="313"/>
  <c r="N51" i="313"/>
  <c r="AE51" i="313"/>
  <c r="M51" i="313"/>
  <c r="AD51" i="313"/>
  <c r="L51" i="313"/>
  <c r="AS51" i="313"/>
  <c r="K51" i="313"/>
  <c r="AR51" i="313"/>
  <c r="J51" i="313"/>
  <c r="AA51" i="313"/>
  <c r="I51" i="313"/>
  <c r="H51" i="313"/>
  <c r="G51" i="313"/>
  <c r="F51" i="313"/>
  <c r="W51" i="313"/>
  <c r="E51" i="313"/>
  <c r="AL51" i="313"/>
  <c r="D51" i="313"/>
  <c r="C51" i="313"/>
  <c r="P50" i="313"/>
  <c r="O50" i="313"/>
  <c r="N50" i="313"/>
  <c r="AU50" i="313"/>
  <c r="M50" i="313"/>
  <c r="L50" i="313"/>
  <c r="AS50" i="313"/>
  <c r="K50" i="313"/>
  <c r="J50" i="313"/>
  <c r="AA50" i="313"/>
  <c r="I50" i="313"/>
  <c r="Z50" i="313"/>
  <c r="H50" i="313"/>
  <c r="AO50" i="313"/>
  <c r="G50" i="313"/>
  <c r="AN50" i="313"/>
  <c r="F50" i="313"/>
  <c r="AM50" i="313"/>
  <c r="E50" i="313"/>
  <c r="AL50" i="313"/>
  <c r="D50" i="313"/>
  <c r="AK50" i="313"/>
  <c r="C50" i="313"/>
  <c r="P49" i="313"/>
  <c r="AW49" i="313"/>
  <c r="O49" i="313"/>
  <c r="N49" i="313"/>
  <c r="AE49" i="313"/>
  <c r="M49" i="313"/>
  <c r="AT49" i="313"/>
  <c r="L49" i="313"/>
  <c r="K49" i="313"/>
  <c r="J49" i="313"/>
  <c r="AA49" i="313"/>
  <c r="I49" i="313"/>
  <c r="AP49" i="313"/>
  <c r="H49" i="313"/>
  <c r="AO49" i="313"/>
  <c r="G49" i="313"/>
  <c r="F49" i="313"/>
  <c r="W49" i="313"/>
  <c r="E49" i="313"/>
  <c r="V49" i="313"/>
  <c r="D49" i="313"/>
  <c r="C49" i="313"/>
  <c r="T49" i="313"/>
  <c r="P48" i="313"/>
  <c r="O48" i="313"/>
  <c r="AF48" i="313"/>
  <c r="N48" i="313"/>
  <c r="M48" i="313"/>
  <c r="L48" i="313"/>
  <c r="K48" i="313"/>
  <c r="AB48" i="313"/>
  <c r="J48" i="313"/>
  <c r="I48" i="313"/>
  <c r="AP48" i="313"/>
  <c r="H48" i="313"/>
  <c r="G48" i="313"/>
  <c r="X48" i="313"/>
  <c r="F48" i="313"/>
  <c r="E48" i="313"/>
  <c r="D48" i="313"/>
  <c r="U48" i="313"/>
  <c r="C48" i="313"/>
  <c r="T48" i="313"/>
  <c r="P47" i="313"/>
  <c r="AG47" i="313"/>
  <c r="O47" i="313"/>
  <c r="AF47" i="313"/>
  <c r="N47" i="313"/>
  <c r="M47" i="313"/>
  <c r="L47" i="313"/>
  <c r="AC47" i="313"/>
  <c r="K47" i="313"/>
  <c r="AB47" i="313"/>
  <c r="J47" i="313"/>
  <c r="I47" i="313"/>
  <c r="H47" i="313"/>
  <c r="Y47" i="313"/>
  <c r="G47" i="313"/>
  <c r="F47" i="313"/>
  <c r="AM47" i="313"/>
  <c r="E47" i="313"/>
  <c r="V47" i="313"/>
  <c r="D47" i="313"/>
  <c r="U47" i="313"/>
  <c r="C47" i="313"/>
  <c r="AJ47" i="313"/>
  <c r="P46" i="313"/>
  <c r="AG46" i="313"/>
  <c r="O46" i="313"/>
  <c r="AV46" i="313"/>
  <c r="N46" i="313"/>
  <c r="AE46" i="313"/>
  <c r="M46" i="313"/>
  <c r="L46" i="313"/>
  <c r="AC46" i="313"/>
  <c r="K46" i="313"/>
  <c r="J46" i="313"/>
  <c r="AA46" i="313"/>
  <c r="I46" i="313"/>
  <c r="Z46" i="313"/>
  <c r="H46" i="313"/>
  <c r="AO46" i="313"/>
  <c r="G46" i="313"/>
  <c r="F46" i="313"/>
  <c r="W46" i="313"/>
  <c r="E46" i="313"/>
  <c r="D46" i="313"/>
  <c r="C46" i="313"/>
  <c r="P45" i="313"/>
  <c r="AW45" i="313"/>
  <c r="O45" i="313"/>
  <c r="N45" i="313"/>
  <c r="AE45" i="313"/>
  <c r="M45" i="313"/>
  <c r="AT45" i="313"/>
  <c r="L45" i="313"/>
  <c r="K45" i="313"/>
  <c r="J45" i="313"/>
  <c r="I45" i="313"/>
  <c r="AP45" i="313"/>
  <c r="H45" i="313"/>
  <c r="AO45" i="313"/>
  <c r="G45" i="313"/>
  <c r="F45" i="313"/>
  <c r="W45" i="313"/>
  <c r="E45" i="313"/>
  <c r="AL45" i="313"/>
  <c r="D45" i="313"/>
  <c r="C45" i="313"/>
  <c r="T45" i="313"/>
  <c r="P44" i="313"/>
  <c r="O44" i="313"/>
  <c r="AF44" i="313"/>
  <c r="N44" i="313"/>
  <c r="AE44" i="313"/>
  <c r="M44" i="313"/>
  <c r="AT44" i="313"/>
  <c r="L44" i="313"/>
  <c r="K44" i="313"/>
  <c r="AR44" i="313"/>
  <c r="J44" i="313"/>
  <c r="I44" i="313"/>
  <c r="H44" i="313"/>
  <c r="Y44" i="313"/>
  <c r="G44" i="313"/>
  <c r="AN44" i="313"/>
  <c r="F44" i="313"/>
  <c r="E44" i="313"/>
  <c r="D44" i="313"/>
  <c r="U44" i="313"/>
  <c r="C44" i="313"/>
  <c r="T44" i="313"/>
  <c r="P43" i="313"/>
  <c r="AG43" i="313"/>
  <c r="O43" i="313"/>
  <c r="AF43" i="313"/>
  <c r="N43" i="313"/>
  <c r="AU43" i="313"/>
  <c r="M43" i="313"/>
  <c r="AD43" i="313"/>
  <c r="L43" i="313"/>
  <c r="K43" i="313"/>
  <c r="AB43" i="313"/>
  <c r="J43" i="313"/>
  <c r="AQ43" i="313"/>
  <c r="I43" i="313"/>
  <c r="H43" i="313"/>
  <c r="AO43" i="313"/>
  <c r="G43" i="313"/>
  <c r="F43" i="313"/>
  <c r="AM43" i="313"/>
  <c r="E43" i="313"/>
  <c r="V43" i="313"/>
  <c r="D43" i="313"/>
  <c r="U43" i="313"/>
  <c r="C43" i="313"/>
  <c r="AJ43" i="313"/>
  <c r="P42" i="313"/>
  <c r="AW42" i="313"/>
  <c r="O42" i="313"/>
  <c r="AF42" i="313"/>
  <c r="N42" i="313"/>
  <c r="AE42" i="313"/>
  <c r="M42" i="313"/>
  <c r="AD42" i="313"/>
  <c r="L42" i="313"/>
  <c r="K42" i="313"/>
  <c r="AB42" i="313"/>
  <c r="J42" i="313"/>
  <c r="AA42" i="313"/>
  <c r="I42" i="313"/>
  <c r="AP42" i="313"/>
  <c r="H42" i="313"/>
  <c r="AO42" i="313"/>
  <c r="G42" i="313"/>
  <c r="F42" i="313"/>
  <c r="W42" i="313"/>
  <c r="E42" i="313"/>
  <c r="D42" i="313"/>
  <c r="AK42" i="313"/>
  <c r="C42" i="313"/>
  <c r="T42" i="313"/>
  <c r="P41" i="313"/>
  <c r="AG41" i="313"/>
  <c r="O41" i="313"/>
  <c r="AF41" i="313"/>
  <c r="N41" i="313"/>
  <c r="AU41" i="313"/>
  <c r="M41" i="313"/>
  <c r="L41" i="313"/>
  <c r="AC41" i="313"/>
  <c r="K41" i="313"/>
  <c r="AB41" i="313"/>
  <c r="J41" i="313"/>
  <c r="AA41" i="313"/>
  <c r="I41" i="313"/>
  <c r="AP41" i="313"/>
  <c r="H41" i="313"/>
  <c r="Y41" i="313"/>
  <c r="G41" i="313"/>
  <c r="X41" i="313"/>
  <c r="F41" i="313"/>
  <c r="AM41" i="313"/>
  <c r="E41" i="313"/>
  <c r="AL41" i="313"/>
  <c r="D41" i="313"/>
  <c r="U41" i="313"/>
  <c r="C41" i="313"/>
  <c r="T41" i="313"/>
  <c r="P40" i="313"/>
  <c r="AG40" i="313"/>
  <c r="O40" i="313"/>
  <c r="AF40" i="313"/>
  <c r="N40" i="313"/>
  <c r="AU40" i="313"/>
  <c r="M40" i="313"/>
  <c r="AD40" i="313"/>
  <c r="L40" i="313"/>
  <c r="AC40" i="313"/>
  <c r="K40" i="313"/>
  <c r="AR40" i="313"/>
  <c r="J40" i="313"/>
  <c r="AQ40" i="313"/>
  <c r="I40" i="313"/>
  <c r="Z40" i="313"/>
  <c r="H40" i="313"/>
  <c r="Y40" i="313"/>
  <c r="G40" i="313"/>
  <c r="F40" i="313"/>
  <c r="AM40" i="313"/>
  <c r="E40" i="313"/>
  <c r="V40" i="313"/>
  <c r="D40" i="313"/>
  <c r="U40" i="313"/>
  <c r="C40" i="313"/>
  <c r="AJ40" i="313"/>
  <c r="P39" i="313"/>
  <c r="AW39" i="313"/>
  <c r="O39" i="313"/>
  <c r="AV39" i="313"/>
  <c r="N39" i="313"/>
  <c r="AE39" i="313"/>
  <c r="M39" i="313"/>
  <c r="AD39" i="313"/>
  <c r="L39" i="313"/>
  <c r="K39" i="313"/>
  <c r="J39" i="313"/>
  <c r="AA39" i="313"/>
  <c r="I39" i="313"/>
  <c r="Z39" i="313"/>
  <c r="H39" i="313"/>
  <c r="Y39" i="313"/>
  <c r="G39" i="313"/>
  <c r="AN39" i="313"/>
  <c r="F39" i="313"/>
  <c r="W39" i="313"/>
  <c r="E39" i="313"/>
  <c r="V39" i="313"/>
  <c r="D39" i="313"/>
  <c r="U39" i="313"/>
  <c r="C39" i="313"/>
  <c r="AJ39" i="313"/>
  <c r="P38" i="313"/>
  <c r="AW38" i="313"/>
  <c r="O38" i="313"/>
  <c r="AF38" i="313"/>
  <c r="N38" i="313"/>
  <c r="M38" i="313"/>
  <c r="AD38" i="313"/>
  <c r="L38" i="313"/>
  <c r="AS38" i="313"/>
  <c r="K38" i="313"/>
  <c r="AB38" i="313"/>
  <c r="J38" i="313"/>
  <c r="I38" i="313"/>
  <c r="AP38" i="313"/>
  <c r="H38" i="313"/>
  <c r="AO38" i="313"/>
  <c r="G38" i="313"/>
  <c r="X38" i="313"/>
  <c r="F38" i="313"/>
  <c r="E38" i="313"/>
  <c r="D38" i="313"/>
  <c r="AK38" i="313"/>
  <c r="C38" i="313"/>
  <c r="T38" i="313"/>
  <c r="P37" i="313"/>
  <c r="AG37" i="313"/>
  <c r="O37" i="313"/>
  <c r="N37" i="313"/>
  <c r="AU37" i="313"/>
  <c r="M37" i="313"/>
  <c r="AT37" i="313"/>
  <c r="L37" i="313"/>
  <c r="AC37" i="313"/>
  <c r="K37" i="313"/>
  <c r="J37" i="313"/>
  <c r="AA37" i="313"/>
  <c r="I37" i="313"/>
  <c r="AP37" i="313"/>
  <c r="H37" i="313"/>
  <c r="Y37" i="313"/>
  <c r="G37" i="313"/>
  <c r="F37" i="313"/>
  <c r="AM37" i="313"/>
  <c r="E37" i="313"/>
  <c r="AL37" i="313"/>
  <c r="D37" i="313"/>
  <c r="U37" i="313"/>
  <c r="C37" i="313"/>
  <c r="T37" i="313"/>
  <c r="P36" i="313"/>
  <c r="AG36" i="313"/>
  <c r="O36" i="313"/>
  <c r="AF36" i="313"/>
  <c r="N36" i="313"/>
  <c r="AU36" i="313"/>
  <c r="M36" i="313"/>
  <c r="L36" i="313"/>
  <c r="AC36" i="313"/>
  <c r="K36" i="313"/>
  <c r="AR36" i="313"/>
  <c r="J36" i="313"/>
  <c r="AQ36" i="313"/>
  <c r="I36" i="313"/>
  <c r="H36" i="313"/>
  <c r="Y36" i="313"/>
  <c r="G36" i="313"/>
  <c r="AN36" i="313"/>
  <c r="F36" i="313"/>
  <c r="AM36" i="313"/>
  <c r="E36" i="313"/>
  <c r="V36" i="313"/>
  <c r="D36" i="313"/>
  <c r="U36" i="313"/>
  <c r="C36" i="313"/>
  <c r="AJ36" i="313"/>
  <c r="P35" i="313"/>
  <c r="AW35" i="313"/>
  <c r="O35" i="313"/>
  <c r="AV35" i="313"/>
  <c r="N35" i="313"/>
  <c r="M35" i="313"/>
  <c r="AD35" i="313"/>
  <c r="L35" i="313"/>
  <c r="K35" i="313"/>
  <c r="AR35" i="313"/>
  <c r="J35" i="313"/>
  <c r="I35" i="313"/>
  <c r="Z35" i="313"/>
  <c r="H35" i="313"/>
  <c r="Y35" i="313"/>
  <c r="G35" i="313"/>
  <c r="AN35" i="313"/>
  <c r="F35" i="313"/>
  <c r="E35" i="313"/>
  <c r="V35" i="313"/>
  <c r="D35" i="313"/>
  <c r="U35" i="313"/>
  <c r="C35" i="313"/>
  <c r="AJ35" i="313"/>
  <c r="P34" i="313"/>
  <c r="AW34" i="313"/>
  <c r="O34" i="313"/>
  <c r="AF34" i="313"/>
  <c r="N34" i="313"/>
  <c r="AE34" i="313"/>
  <c r="M34" i="313"/>
  <c r="L34" i="313"/>
  <c r="AS34" i="313"/>
  <c r="K34" i="313"/>
  <c r="AB34" i="313"/>
  <c r="J34" i="313"/>
  <c r="AA34" i="313"/>
  <c r="I34" i="313"/>
  <c r="AP34" i="313"/>
  <c r="H34" i="313"/>
  <c r="AO34" i="313"/>
  <c r="G34" i="313"/>
  <c r="X34" i="313"/>
  <c r="F34" i="313"/>
  <c r="W34" i="313"/>
  <c r="E34" i="313"/>
  <c r="D34" i="313"/>
  <c r="AK34" i="313"/>
  <c r="C34" i="313"/>
  <c r="T34" i="313"/>
  <c r="P33" i="313"/>
  <c r="AG33" i="313"/>
  <c r="O33" i="313"/>
  <c r="AF33" i="313"/>
  <c r="N33" i="313"/>
  <c r="M33" i="313"/>
  <c r="AT33" i="313"/>
  <c r="L33" i="313"/>
  <c r="AC33" i="313"/>
  <c r="K33" i="313"/>
  <c r="AB33" i="313"/>
  <c r="J33" i="313"/>
  <c r="I33" i="313"/>
  <c r="AP33" i="313"/>
  <c r="H33" i="313"/>
  <c r="Y33" i="313"/>
  <c r="G33" i="313"/>
  <c r="X33" i="313"/>
  <c r="F33" i="313"/>
  <c r="E33" i="313"/>
  <c r="AL33" i="313"/>
  <c r="D33" i="313"/>
  <c r="U33" i="313"/>
  <c r="C33" i="313"/>
  <c r="T33" i="313"/>
  <c r="P32" i="313"/>
  <c r="AG32" i="313"/>
  <c r="O32" i="313"/>
  <c r="AV32" i="313"/>
  <c r="N32" i="313"/>
  <c r="AU32" i="313"/>
  <c r="M32" i="313"/>
  <c r="AD32" i="313"/>
  <c r="L32" i="313"/>
  <c r="K32" i="313"/>
  <c r="AR32" i="313"/>
  <c r="J32" i="313"/>
  <c r="AQ32" i="313"/>
  <c r="I32" i="313"/>
  <c r="Z32" i="313"/>
  <c r="H32" i="313"/>
  <c r="G32" i="313"/>
  <c r="X32" i="313"/>
  <c r="F32" i="313"/>
  <c r="AM32" i="313"/>
  <c r="E32" i="313"/>
  <c r="V32" i="313"/>
  <c r="D32" i="313"/>
  <c r="C32" i="313"/>
  <c r="AJ32" i="313"/>
  <c r="P31" i="313"/>
  <c r="AW31" i="313"/>
  <c r="O31" i="313"/>
  <c r="N31" i="313"/>
  <c r="AE31" i="313"/>
  <c r="M31" i="313"/>
  <c r="AD31" i="313"/>
  <c r="L31" i="313"/>
  <c r="K31" i="313"/>
  <c r="AR31" i="313"/>
  <c r="J31" i="313"/>
  <c r="AA31" i="313"/>
  <c r="I31" i="313"/>
  <c r="AP31" i="313"/>
  <c r="H31" i="313"/>
  <c r="Y31" i="313"/>
  <c r="G31" i="313"/>
  <c r="F31" i="313"/>
  <c r="W31" i="313"/>
  <c r="E31" i="313"/>
  <c r="AL31" i="313"/>
  <c r="D31" i="313"/>
  <c r="AK31" i="313"/>
  <c r="C31" i="313"/>
  <c r="P30" i="313"/>
  <c r="AW30" i="313"/>
  <c r="O30" i="313"/>
  <c r="AF30" i="313"/>
  <c r="N30" i="313"/>
  <c r="AE30" i="313"/>
  <c r="M30" i="313"/>
  <c r="AD30" i="313"/>
  <c r="L30" i="313"/>
  <c r="AS30" i="313"/>
  <c r="K30" i="313"/>
  <c r="AB30" i="313"/>
  <c r="J30" i="313"/>
  <c r="AQ30" i="313"/>
  <c r="I30" i="313"/>
  <c r="H30" i="313"/>
  <c r="G30" i="313"/>
  <c r="X30" i="313"/>
  <c r="F30" i="313"/>
  <c r="E30" i="313"/>
  <c r="AL30" i="313"/>
  <c r="D30" i="313"/>
  <c r="C30" i="313"/>
  <c r="T30" i="313"/>
  <c r="P29" i="313"/>
  <c r="AG29" i="313"/>
  <c r="O29" i="313"/>
  <c r="AF29" i="313"/>
  <c r="N29" i="313"/>
  <c r="AU29" i="313"/>
  <c r="M29" i="313"/>
  <c r="AT29" i="313"/>
  <c r="L29" i="313"/>
  <c r="K29" i="313"/>
  <c r="J29" i="313"/>
  <c r="AA29" i="313"/>
  <c r="I29" i="313"/>
  <c r="AP29" i="313"/>
  <c r="H29" i="313"/>
  <c r="Y29" i="313"/>
  <c r="G29" i="313"/>
  <c r="AN29" i="313"/>
  <c r="F29" i="313"/>
  <c r="E29" i="313"/>
  <c r="AL29" i="313"/>
  <c r="D29" i="313"/>
  <c r="U29" i="313"/>
  <c r="C29" i="313"/>
  <c r="T29" i="313"/>
  <c r="P28" i="313"/>
  <c r="AW28" i="313"/>
  <c r="O28" i="313"/>
  <c r="AV28" i="313"/>
  <c r="N28" i="313"/>
  <c r="AU28" i="313"/>
  <c r="M28" i="313"/>
  <c r="L28" i="313"/>
  <c r="AC28" i="313"/>
  <c r="K28" i="313"/>
  <c r="AB28" i="313"/>
  <c r="J28" i="313"/>
  <c r="AQ28" i="313"/>
  <c r="I28" i="313"/>
  <c r="H28" i="313"/>
  <c r="G28" i="313"/>
  <c r="X28" i="313"/>
  <c r="F28" i="313"/>
  <c r="AM28" i="313"/>
  <c r="E28" i="313"/>
  <c r="V28" i="313"/>
  <c r="D28" i="313"/>
  <c r="AK28" i="313"/>
  <c r="C28" i="313"/>
  <c r="P27" i="313"/>
  <c r="AW27" i="313"/>
  <c r="O27" i="313"/>
  <c r="AV27" i="313"/>
  <c r="N27" i="313"/>
  <c r="AU27" i="313"/>
  <c r="M27" i="313"/>
  <c r="AD27" i="313"/>
  <c r="L27" i="313"/>
  <c r="AC27" i="313"/>
  <c r="K27" i="313"/>
  <c r="AR27" i="313"/>
  <c r="J27" i="313"/>
  <c r="AQ27" i="313"/>
  <c r="I27" i="313"/>
  <c r="Z27" i="313"/>
  <c r="H27" i="313"/>
  <c r="Y27" i="313"/>
  <c r="G27" i="313"/>
  <c r="AN27" i="313"/>
  <c r="F27" i="313"/>
  <c r="AM27" i="313"/>
  <c r="E27" i="313"/>
  <c r="V27" i="313"/>
  <c r="D27" i="313"/>
  <c r="U27" i="313"/>
  <c r="C27" i="313"/>
  <c r="AJ27" i="313"/>
  <c r="P26" i="313"/>
  <c r="AG26" i="313"/>
  <c r="O26" i="313"/>
  <c r="AV26" i="313"/>
  <c r="N26" i="313"/>
  <c r="AE26" i="313"/>
  <c r="M26" i="313"/>
  <c r="L26" i="313"/>
  <c r="AS26" i="313"/>
  <c r="K26" i="313"/>
  <c r="AR26" i="313"/>
  <c r="J26" i="313"/>
  <c r="AA26" i="313"/>
  <c r="I26" i="313"/>
  <c r="H26" i="313"/>
  <c r="AO26" i="313"/>
  <c r="G26" i="313"/>
  <c r="AN26" i="313"/>
  <c r="F26" i="313"/>
  <c r="W26" i="313"/>
  <c r="E26" i="313"/>
  <c r="D26" i="313"/>
  <c r="AK26" i="313"/>
  <c r="C26" i="313"/>
  <c r="AJ26" i="313"/>
  <c r="P25" i="313"/>
  <c r="AW25" i="313"/>
  <c r="O25" i="313"/>
  <c r="AF25" i="313"/>
  <c r="N25" i="313"/>
  <c r="AE25" i="313"/>
  <c r="M25" i="313"/>
  <c r="AD25" i="313"/>
  <c r="L25" i="313"/>
  <c r="K25" i="313"/>
  <c r="AB25" i="313"/>
  <c r="J25" i="313"/>
  <c r="AA25" i="313"/>
  <c r="I25" i="313"/>
  <c r="AP25" i="313"/>
  <c r="H25" i="313"/>
  <c r="AO25" i="313"/>
  <c r="G25" i="313"/>
  <c r="X25" i="313"/>
  <c r="F25" i="313"/>
  <c r="W25" i="313"/>
  <c r="E25" i="313"/>
  <c r="AL25" i="313"/>
  <c r="D25" i="313"/>
  <c r="AK25" i="313"/>
  <c r="C25" i="313"/>
  <c r="T25" i="313"/>
  <c r="P24" i="313"/>
  <c r="AG24" i="313"/>
  <c r="O24" i="313"/>
  <c r="N24" i="313"/>
  <c r="AU24" i="313"/>
  <c r="M24" i="313"/>
  <c r="L24" i="313"/>
  <c r="AC24" i="313"/>
  <c r="K24" i="313"/>
  <c r="J24" i="313"/>
  <c r="AA24" i="313"/>
  <c r="I24" i="313"/>
  <c r="AP24" i="313"/>
  <c r="H24" i="313"/>
  <c r="Y24" i="313"/>
  <c r="G24" i="313"/>
  <c r="X24" i="313"/>
  <c r="F24" i="313"/>
  <c r="AM24" i="313"/>
  <c r="E24" i="313"/>
  <c r="AL24" i="313"/>
  <c r="D24" i="313"/>
  <c r="U24" i="313"/>
  <c r="C24" i="313"/>
  <c r="T24" i="313"/>
  <c r="P23" i="313"/>
  <c r="AG23" i="313"/>
  <c r="O23" i="313"/>
  <c r="AF23" i="313"/>
  <c r="N23" i="313"/>
  <c r="AU23" i="313"/>
  <c r="M23" i="313"/>
  <c r="L23" i="313"/>
  <c r="AC23" i="313"/>
  <c r="K23" i="313"/>
  <c r="AR23" i="313"/>
  <c r="J23" i="313"/>
  <c r="AQ23" i="313"/>
  <c r="I23" i="313"/>
  <c r="H23" i="313"/>
  <c r="Y23" i="313"/>
  <c r="G23" i="313"/>
  <c r="AN23" i="313"/>
  <c r="F23" i="313"/>
  <c r="AM23" i="313"/>
  <c r="E23" i="313"/>
  <c r="V23" i="313"/>
  <c r="D23" i="313"/>
  <c r="U23" i="313"/>
  <c r="C23" i="313"/>
  <c r="AJ23" i="313"/>
  <c r="P22" i="313"/>
  <c r="AW22" i="313"/>
  <c r="O22" i="313"/>
  <c r="AV22" i="313"/>
  <c r="N22" i="313"/>
  <c r="AE22" i="313"/>
  <c r="M22" i="313"/>
  <c r="AD22" i="313"/>
  <c r="L22" i="313"/>
  <c r="AS22" i="313"/>
  <c r="K22" i="313"/>
  <c r="AR22" i="313"/>
  <c r="J22" i="313"/>
  <c r="AA22" i="313"/>
  <c r="I22" i="313"/>
  <c r="Z22" i="313"/>
  <c r="H22" i="313"/>
  <c r="AO22" i="313"/>
  <c r="G22" i="313"/>
  <c r="AN22" i="313"/>
  <c r="F22" i="313"/>
  <c r="W22" i="313"/>
  <c r="E22" i="313"/>
  <c r="V22" i="313"/>
  <c r="D22" i="313"/>
  <c r="AK22" i="313"/>
  <c r="C22" i="313"/>
  <c r="AJ22" i="313"/>
  <c r="P21" i="313"/>
  <c r="AW21" i="313"/>
  <c r="O21" i="313"/>
  <c r="AF21" i="313"/>
  <c r="N21" i="313"/>
  <c r="AE21" i="313"/>
  <c r="M21" i="313"/>
  <c r="AD21" i="313"/>
  <c r="L21" i="313"/>
  <c r="K21" i="313"/>
  <c r="AB21" i="313"/>
  <c r="J21" i="313"/>
  <c r="AA21" i="313"/>
  <c r="I21" i="313"/>
  <c r="AP21" i="313"/>
  <c r="H21" i="313"/>
  <c r="AO21" i="313"/>
  <c r="G21" i="313"/>
  <c r="X21" i="313"/>
  <c r="F21" i="313"/>
  <c r="W21" i="313"/>
  <c r="E21" i="313"/>
  <c r="AL21" i="313"/>
  <c r="D21" i="313"/>
  <c r="AK21" i="313"/>
  <c r="C21" i="313"/>
  <c r="T21" i="313"/>
  <c r="P20" i="313"/>
  <c r="AG20" i="313"/>
  <c r="O20" i="313"/>
  <c r="N20" i="313"/>
  <c r="AU20" i="313"/>
  <c r="M20" i="313"/>
  <c r="L20" i="313"/>
  <c r="AC20" i="313"/>
  <c r="K20" i="313"/>
  <c r="J20" i="313"/>
  <c r="AA20" i="313"/>
  <c r="I20" i="313"/>
  <c r="AP20" i="313"/>
  <c r="H20" i="313"/>
  <c r="G20" i="313"/>
  <c r="X20" i="313"/>
  <c r="F20" i="313"/>
  <c r="AM20" i="313"/>
  <c r="E20" i="313"/>
  <c r="AL20" i="313"/>
  <c r="D20" i="313"/>
  <c r="U20" i="313"/>
  <c r="C20" i="313"/>
  <c r="T20" i="313"/>
  <c r="P19" i="313"/>
  <c r="AG19" i="313"/>
  <c r="O19" i="313"/>
  <c r="AF19" i="313"/>
  <c r="N19" i="313"/>
  <c r="AU19" i="313"/>
  <c r="M19" i="313"/>
  <c r="AD19" i="313"/>
  <c r="L19" i="313"/>
  <c r="AC19" i="313"/>
  <c r="K19" i="313"/>
  <c r="AR19" i="313"/>
  <c r="J19" i="313"/>
  <c r="AQ19" i="313"/>
  <c r="I19" i="313"/>
  <c r="Z19" i="313"/>
  <c r="H19" i="313"/>
  <c r="Y19" i="313"/>
  <c r="G19" i="313"/>
  <c r="AN19" i="313"/>
  <c r="F19" i="313"/>
  <c r="AM19" i="313"/>
  <c r="E19" i="313"/>
  <c r="V19" i="313"/>
  <c r="D19" i="313"/>
  <c r="U19" i="313"/>
  <c r="C19" i="313"/>
  <c r="AJ19" i="313"/>
  <c r="P18" i="313"/>
  <c r="AW18" i="313"/>
  <c r="O18" i="313"/>
  <c r="AV18" i="313"/>
  <c r="N18" i="313"/>
  <c r="AE18" i="313"/>
  <c r="M18" i="313"/>
  <c r="AD18" i="313"/>
  <c r="L18" i="313"/>
  <c r="AS18" i="313"/>
  <c r="K18" i="313"/>
  <c r="AR18" i="313"/>
  <c r="J18" i="313"/>
  <c r="AA18" i="313"/>
  <c r="I18" i="313"/>
  <c r="Z18" i="313"/>
  <c r="H18" i="313"/>
  <c r="Y18" i="313"/>
  <c r="G18" i="313"/>
  <c r="AN18" i="313"/>
  <c r="F18" i="313"/>
  <c r="W18" i="313"/>
  <c r="E18" i="313"/>
  <c r="V18" i="313"/>
  <c r="D18" i="313"/>
  <c r="U18" i="313"/>
  <c r="C18" i="313"/>
  <c r="AJ18" i="313"/>
  <c r="P17" i="313"/>
  <c r="AW17" i="313"/>
  <c r="O17" i="313"/>
  <c r="AF17" i="313"/>
  <c r="N17" i="313"/>
  <c r="AE17" i="313"/>
  <c r="M17" i="313"/>
  <c r="AD17" i="313"/>
  <c r="L17" i="313"/>
  <c r="AS17" i="313"/>
  <c r="K17" i="313"/>
  <c r="AB17" i="313"/>
  <c r="J17" i="313"/>
  <c r="AA17" i="313"/>
  <c r="I17" i="313"/>
  <c r="AP17" i="313"/>
  <c r="H17" i="313"/>
  <c r="AO17" i="313"/>
  <c r="G17" i="313"/>
  <c r="X17" i="313"/>
  <c r="F17" i="313"/>
  <c r="AM17" i="313"/>
  <c r="E17" i="313"/>
  <c r="V17" i="313"/>
  <c r="D17" i="313"/>
  <c r="AK17" i="313"/>
  <c r="C17" i="313"/>
  <c r="T17" i="313"/>
  <c r="P16" i="313"/>
  <c r="AG16" i="313"/>
  <c r="O16" i="313"/>
  <c r="AF16" i="313"/>
  <c r="N16" i="313"/>
  <c r="AU16" i="313"/>
  <c r="M16" i="313"/>
  <c r="AT16" i="313"/>
  <c r="L16" i="313"/>
  <c r="AC16" i="313"/>
  <c r="K16" i="313"/>
  <c r="AB16" i="313"/>
  <c r="J16" i="313"/>
  <c r="AQ16" i="313"/>
  <c r="I16" i="313"/>
  <c r="AP16" i="313"/>
  <c r="H16" i="313"/>
  <c r="Y16" i="313"/>
  <c r="G16" i="313"/>
  <c r="X16" i="313"/>
  <c r="F16" i="313"/>
  <c r="AM16" i="313"/>
  <c r="E16" i="313"/>
  <c r="AL16" i="313"/>
  <c r="D16" i="313"/>
  <c r="U16" i="313"/>
  <c r="C16" i="313"/>
  <c r="AJ16" i="313"/>
  <c r="P15" i="313"/>
  <c r="AW15" i="313"/>
  <c r="O15" i="313"/>
  <c r="AF15" i="313"/>
  <c r="N15" i="313"/>
  <c r="AU15" i="313"/>
  <c r="M15" i="313"/>
  <c r="AD15" i="313"/>
  <c r="L15" i="313"/>
  <c r="AC15" i="313"/>
  <c r="K15" i="313"/>
  <c r="AR15" i="313"/>
  <c r="J15" i="313"/>
  <c r="AQ15" i="313"/>
  <c r="I15" i="313"/>
  <c r="Z15" i="313"/>
  <c r="H15" i="313"/>
  <c r="AO15" i="313"/>
  <c r="G15" i="313"/>
  <c r="X15" i="313"/>
  <c r="F15" i="313"/>
  <c r="AM15" i="313"/>
  <c r="E15" i="313"/>
  <c r="V15" i="313"/>
  <c r="D15" i="313"/>
  <c r="U15" i="313"/>
  <c r="C15" i="313"/>
  <c r="AJ15" i="313"/>
  <c r="P14" i="313"/>
  <c r="AG14" i="313"/>
  <c r="O14" i="313"/>
  <c r="AV14" i="313"/>
  <c r="N14" i="313"/>
  <c r="AE14" i="313"/>
  <c r="M14" i="313"/>
  <c r="AD14" i="313"/>
  <c r="L14" i="313"/>
  <c r="AS14" i="313"/>
  <c r="K14" i="313"/>
  <c r="AR14" i="313"/>
  <c r="J14" i="313"/>
  <c r="AA14" i="313"/>
  <c r="I14" i="313"/>
  <c r="AP14" i="313"/>
  <c r="H14" i="313"/>
  <c r="AO14" i="313"/>
  <c r="G14" i="313"/>
  <c r="AN14" i="313"/>
  <c r="F14" i="313"/>
  <c r="W14" i="313"/>
  <c r="E14" i="313"/>
  <c r="V14" i="313"/>
  <c r="D14" i="313"/>
  <c r="AK14" i="313"/>
  <c r="C14" i="313"/>
  <c r="AJ14" i="313"/>
  <c r="P13" i="313"/>
  <c r="AG13" i="313"/>
  <c r="O13" i="313"/>
  <c r="AF13" i="313"/>
  <c r="N13" i="313"/>
  <c r="AU13" i="313"/>
  <c r="M13" i="313"/>
  <c r="AD13" i="313"/>
  <c r="L13" i="313"/>
  <c r="AC13" i="313"/>
  <c r="K13" i="313"/>
  <c r="AB13" i="313"/>
  <c r="J13" i="313"/>
  <c r="AQ13" i="313"/>
  <c r="I13" i="313"/>
  <c r="Z13" i="313"/>
  <c r="H13" i="313"/>
  <c r="Y13" i="313"/>
  <c r="G13" i="313"/>
  <c r="X13" i="313"/>
  <c r="F13" i="313"/>
  <c r="AM13" i="313"/>
  <c r="E13" i="313"/>
  <c r="V13" i="313"/>
  <c r="D13" i="313"/>
  <c r="U13" i="313"/>
  <c r="C13" i="313"/>
  <c r="T13" i="313"/>
  <c r="P12" i="313"/>
  <c r="AG12" i="313"/>
  <c r="O12" i="313"/>
  <c r="AV12" i="313"/>
  <c r="N12" i="313"/>
  <c r="AE12" i="313"/>
  <c r="M12" i="313"/>
  <c r="AD12" i="313"/>
  <c r="L12" i="313"/>
  <c r="AC12" i="313"/>
  <c r="K12" i="313"/>
  <c r="AR12" i="313"/>
  <c r="J12" i="313"/>
  <c r="AA12" i="313"/>
  <c r="I12" i="313"/>
  <c r="Z12" i="313"/>
  <c r="H12" i="313"/>
  <c r="Y12" i="313"/>
  <c r="G12" i="313"/>
  <c r="AN12" i="313"/>
  <c r="F12" i="313"/>
  <c r="W12" i="313"/>
  <c r="E12" i="313"/>
  <c r="V12" i="313"/>
  <c r="D12" i="313"/>
  <c r="U12" i="313"/>
  <c r="C12" i="313"/>
  <c r="AJ12" i="313"/>
  <c r="P11" i="313"/>
  <c r="AW11" i="313"/>
  <c r="O11" i="313"/>
  <c r="AF11" i="313"/>
  <c r="N11" i="313"/>
  <c r="AE11" i="313"/>
  <c r="M11" i="313"/>
  <c r="AD11" i="313"/>
  <c r="L11" i="313"/>
  <c r="AS11" i="313"/>
  <c r="K11" i="313"/>
  <c r="AB11" i="313"/>
  <c r="J11" i="313"/>
  <c r="AA11" i="313"/>
  <c r="I11" i="313"/>
  <c r="Z11" i="313"/>
  <c r="H11" i="313"/>
  <c r="AO11" i="313"/>
  <c r="G11" i="313"/>
  <c r="X11" i="313"/>
  <c r="F11" i="313"/>
  <c r="W11" i="313"/>
  <c r="E11" i="313"/>
  <c r="V11" i="313"/>
  <c r="D11" i="313"/>
  <c r="AK11" i="313"/>
  <c r="C11" i="313"/>
  <c r="T11" i="313"/>
  <c r="P10" i="313"/>
  <c r="AG10" i="313"/>
  <c r="O10" i="313"/>
  <c r="AF10" i="313"/>
  <c r="N10" i="313"/>
  <c r="AE10" i="313"/>
  <c r="M10" i="313"/>
  <c r="AT10" i="313"/>
  <c r="L10" i="313"/>
  <c r="AC10" i="313"/>
  <c r="K10" i="313"/>
  <c r="AB10" i="313"/>
  <c r="J10" i="313"/>
  <c r="AA10" i="313"/>
  <c r="I10" i="313"/>
  <c r="AP10" i="313"/>
  <c r="H10" i="313"/>
  <c r="Y10" i="313"/>
  <c r="G10" i="313"/>
  <c r="X10" i="313"/>
  <c r="F10" i="313"/>
  <c r="W10" i="313"/>
  <c r="E10" i="313"/>
  <c r="AL10" i="313"/>
  <c r="D10" i="313"/>
  <c r="U10" i="313"/>
  <c r="C10" i="313"/>
  <c r="T10" i="313"/>
  <c r="P9" i="313"/>
  <c r="AG9" i="313"/>
  <c r="O9" i="313"/>
  <c r="AF9" i="313"/>
  <c r="N9" i="313"/>
  <c r="AU9" i="313"/>
  <c r="M9" i="313"/>
  <c r="AD9" i="313"/>
  <c r="L9" i="313"/>
  <c r="AC9" i="313"/>
  <c r="K9" i="313"/>
  <c r="AB9" i="313"/>
  <c r="J9" i="313"/>
  <c r="AQ9" i="313"/>
  <c r="I9" i="313"/>
  <c r="Z9" i="313"/>
  <c r="H9" i="313"/>
  <c r="Y9" i="313"/>
  <c r="G9" i="313"/>
  <c r="X9" i="313"/>
  <c r="F9" i="313"/>
  <c r="AM9" i="313"/>
  <c r="E9" i="313"/>
  <c r="V9" i="313"/>
  <c r="D9" i="313"/>
  <c r="U9" i="313"/>
  <c r="C9" i="313"/>
  <c r="T9" i="313"/>
  <c r="P8" i="313"/>
  <c r="AG8" i="313"/>
  <c r="O8" i="313"/>
  <c r="AV8" i="313"/>
  <c r="N8" i="313"/>
  <c r="AE8" i="313"/>
  <c r="M8" i="313"/>
  <c r="AD8" i="313"/>
  <c r="L8" i="313"/>
  <c r="AC8" i="313"/>
  <c r="K8" i="313"/>
  <c r="AR8" i="313"/>
  <c r="J8" i="313"/>
  <c r="AA8" i="313"/>
  <c r="I8" i="313"/>
  <c r="Z8" i="313"/>
  <c r="H8" i="313"/>
  <c r="Y8" i="313"/>
  <c r="G8" i="313"/>
  <c r="AN8" i="313"/>
  <c r="F8" i="313"/>
  <c r="W8" i="313"/>
  <c r="E8" i="313"/>
  <c r="V8" i="313"/>
  <c r="D8" i="313"/>
  <c r="U8" i="313"/>
  <c r="C8" i="313"/>
  <c r="AJ8" i="313"/>
  <c r="AJ6" i="313"/>
  <c r="T6" i="313"/>
  <c r="S6" i="313"/>
  <c r="R6" i="313"/>
  <c r="AJ5" i="313"/>
  <c r="V98" i="313"/>
  <c r="U98" i="313"/>
  <c r="T5" i="313"/>
  <c r="T98" i="313"/>
  <c r="AS4" i="264"/>
  <c r="J4" i="264"/>
  <c r="S4" i="264"/>
  <c r="F4" i="264"/>
  <c r="AN4" i="264"/>
  <c r="AR4" i="264"/>
  <c r="AK4" i="264"/>
  <c r="AB4" i="264"/>
  <c r="AO4" i="264"/>
  <c r="AI4" i="264"/>
  <c r="O4" i="264"/>
  <c r="V4" i="264"/>
  <c r="H4" i="264"/>
  <c r="AA4" i="264"/>
  <c r="AU4" i="264"/>
  <c r="I4" i="264"/>
  <c r="N4" i="264"/>
  <c r="K4" i="264"/>
  <c r="M4" i="264"/>
  <c r="Y4" i="264"/>
  <c r="Z4" i="264"/>
  <c r="P4" i="264"/>
  <c r="AT4" i="264"/>
  <c r="AM4" i="264"/>
  <c r="D4" i="264"/>
  <c r="W4" i="264"/>
  <c r="C4" i="264"/>
  <c r="AG4" i="264"/>
  <c r="AF4" i="264"/>
  <c r="T4" i="264"/>
  <c r="AJ4" i="264"/>
  <c r="AE4" i="264"/>
  <c r="AC4" i="264"/>
  <c r="AW4" i="264"/>
  <c r="L4" i="264"/>
  <c r="U4" i="264"/>
  <c r="E4" i="264"/>
  <c r="AQ4" i="264"/>
  <c r="AV4" i="264"/>
  <c r="R4" i="264"/>
  <c r="AP4" i="264"/>
  <c r="AL4" i="264"/>
  <c r="AD4" i="264"/>
  <c r="G4" i="264"/>
  <c r="X4" i="264"/>
  <c r="R44" i="313"/>
  <c r="CG48" i="313"/>
  <c r="CG60" i="313"/>
  <c r="CG59" i="313"/>
  <c r="CG58" i="313"/>
  <c r="CG57" i="313"/>
  <c r="CG47" i="313"/>
  <c r="CG32" i="313"/>
  <c r="CG31" i="313"/>
  <c r="CG30" i="313"/>
  <c r="CG29" i="313"/>
  <c r="CG28" i="313"/>
  <c r="CG27" i="313"/>
  <c r="CG26" i="313"/>
  <c r="CG25" i="313"/>
  <c r="CG55" i="313"/>
  <c r="CG22" i="313"/>
  <c r="CG18" i="313"/>
  <c r="CG14" i="313"/>
  <c r="CG10" i="313"/>
  <c r="CG56" i="313"/>
  <c r="CG46" i="313"/>
  <c r="CG45" i="313"/>
  <c r="CG44" i="313"/>
  <c r="CG43" i="313"/>
  <c r="CG42" i="313"/>
  <c r="CG41" i="313"/>
  <c r="CG40" i="313"/>
  <c r="CG39" i="313"/>
  <c r="CG38" i="313"/>
  <c r="CG37" i="313"/>
  <c r="CG36" i="313"/>
  <c r="CG35" i="313"/>
  <c r="CG34" i="313"/>
  <c r="CG33" i="313"/>
  <c r="CG23" i="313"/>
  <c r="CG19" i="313"/>
  <c r="CG15" i="313"/>
  <c r="CG11" i="313"/>
  <c r="CG53" i="313"/>
  <c r="CG52" i="313"/>
  <c r="CG51" i="313"/>
  <c r="CG50" i="313"/>
  <c r="CG49" i="313"/>
  <c r="CG24" i="313"/>
  <c r="CG20" i="313"/>
  <c r="CG16" i="313"/>
  <c r="CG12" i="313"/>
  <c r="CG8" i="313"/>
  <c r="CG13" i="313"/>
  <c r="CG9" i="313"/>
  <c r="CG54" i="313"/>
  <c r="CG21" i="313"/>
  <c r="R99" i="313"/>
  <c r="CG17" i="313"/>
  <c r="CH60" i="313"/>
  <c r="CH59" i="313"/>
  <c r="CH58" i="313"/>
  <c r="CH57" i="313"/>
  <c r="CH47" i="313"/>
  <c r="CH32" i="313"/>
  <c r="CH31" i="313"/>
  <c r="CH30" i="313"/>
  <c r="CH29" i="313"/>
  <c r="CH28" i="313"/>
  <c r="CH27" i="313"/>
  <c r="CH26" i="313"/>
  <c r="CH25" i="313"/>
  <c r="CH56" i="313"/>
  <c r="CH55" i="313"/>
  <c r="CH54" i="313"/>
  <c r="CH53" i="313"/>
  <c r="CH24" i="313"/>
  <c r="CH23" i="313"/>
  <c r="CH22" i="313"/>
  <c r="CH21" i="313"/>
  <c r="CH20" i="313"/>
  <c r="CH19" i="313"/>
  <c r="CH18" i="313"/>
  <c r="CH17" i="313"/>
  <c r="CH16" i="313"/>
  <c r="CH15" i="313"/>
  <c r="CH14" i="313"/>
  <c r="CH13" i="313"/>
  <c r="CH12" i="313"/>
  <c r="CH11" i="313"/>
  <c r="CH10" i="313"/>
  <c r="CH9" i="313"/>
  <c r="CH8" i="313"/>
  <c r="CH46" i="313"/>
  <c r="CH45" i="313"/>
  <c r="CH44" i="313"/>
  <c r="CH43" i="313"/>
  <c r="CH42" i="313"/>
  <c r="CH41" i="313"/>
  <c r="CH40" i="313"/>
  <c r="CH39" i="313"/>
  <c r="CH38" i="313"/>
  <c r="CH37" i="313"/>
  <c r="CH36" i="313"/>
  <c r="CH35" i="313"/>
  <c r="CH34" i="313"/>
  <c r="CH33" i="313"/>
  <c r="CH52" i="313"/>
  <c r="CH51" i="313"/>
  <c r="CH50" i="313"/>
  <c r="CH49" i="313"/>
  <c r="CH48" i="313"/>
  <c r="S99" i="313"/>
  <c r="V99" i="313"/>
  <c r="U99" i="313"/>
  <c r="T99" i="313"/>
  <c r="AV33" i="313"/>
  <c r="R8" i="313"/>
  <c r="AO29" i="313"/>
  <c r="AR48" i="313"/>
  <c r="AB51" i="313"/>
  <c r="AV58" i="313"/>
  <c r="AE53" i="313"/>
  <c r="AP19" i="313"/>
  <c r="AP32" i="313"/>
  <c r="AM21" i="313"/>
  <c r="AQ31" i="313"/>
  <c r="Y43" i="313"/>
  <c r="AU55" i="313"/>
  <c r="AS9" i="313"/>
  <c r="AM25" i="313"/>
  <c r="AR30" i="313"/>
  <c r="AS40" i="313"/>
  <c r="W17" i="313"/>
  <c r="AU18" i="313"/>
  <c r="AU26" i="313"/>
  <c r="AK12" i="313"/>
  <c r="AT13" i="313"/>
  <c r="W28" i="313"/>
  <c r="AW29" i="313"/>
  <c r="AV30" i="313"/>
  <c r="AT32" i="313"/>
  <c r="X36" i="313"/>
  <c r="AW41" i="313"/>
  <c r="AB44" i="313"/>
  <c r="Y45" i="313"/>
  <c r="AN48" i="313"/>
  <c r="AQ49" i="313"/>
  <c r="AP50" i="313"/>
  <c r="AG51" i="313"/>
  <c r="AW57" i="313"/>
  <c r="AR11" i="313"/>
  <c r="AO12" i="313"/>
  <c r="AB35" i="313"/>
  <c r="AO44" i="313"/>
  <c r="AU49" i="313"/>
  <c r="AP46" i="313"/>
  <c r="T15" i="313"/>
  <c r="AP9" i="313"/>
  <c r="AM10" i="313"/>
  <c r="AM18" i="313"/>
  <c r="AO19" i="313"/>
  <c r="W20" i="313"/>
  <c r="AS23" i="313"/>
  <c r="AM26" i="313"/>
  <c r="AN32" i="313"/>
  <c r="AV34" i="313"/>
  <c r="AW8" i="313"/>
  <c r="AQ34" i="313"/>
  <c r="AS36" i="313"/>
  <c r="AE37" i="313"/>
  <c r="AE41" i="313"/>
  <c r="AU42" i="313"/>
  <c r="AK46" i="313"/>
  <c r="U46" i="313"/>
  <c r="AM54" i="313"/>
  <c r="W54" i="313"/>
  <c r="AQ24" i="313"/>
  <c r="AP35" i="313"/>
  <c r="AQ37" i="313"/>
  <c r="AN41" i="313"/>
  <c r="X42" i="313"/>
  <c r="AN42" i="313"/>
  <c r="AE43" i="313"/>
  <c r="AA45" i="313"/>
  <c r="AQ45" i="313"/>
  <c r="AM45" i="313"/>
  <c r="AO8" i="313"/>
  <c r="AV9" i="313"/>
  <c r="AO10" i="313"/>
  <c r="AO13" i="313"/>
  <c r="Z16" i="313"/>
  <c r="AV19" i="313"/>
  <c r="AS20" i="313"/>
  <c r="AB22" i="313"/>
  <c r="AL23" i="313"/>
  <c r="AS24" i="313"/>
  <c r="AO33" i="313"/>
  <c r="AT35" i="313"/>
  <c r="AK36" i="313"/>
  <c r="AS37" i="313"/>
  <c r="AC38" i="313"/>
  <c r="AK40" i="313"/>
  <c r="AQ41" i="313"/>
  <c r="AU45" i="313"/>
  <c r="AS46" i="313"/>
  <c r="AS47" i="313"/>
  <c r="Y49" i="313"/>
  <c r="AU51" i="313"/>
  <c r="AO60" i="313"/>
  <c r="Y60" i="313"/>
  <c r="AW10" i="313"/>
  <c r="AE24" i="313"/>
  <c r="AR28" i="313"/>
  <c r="AR38" i="313"/>
  <c r="AE50" i="313"/>
  <c r="AU11" i="313"/>
  <c r="AD33" i="313"/>
  <c r="AN57" i="313"/>
  <c r="X57" i="313"/>
  <c r="AQ12" i="313"/>
  <c r="AQ8" i="313"/>
  <c r="AN9" i="313"/>
  <c r="AU10" i="313"/>
  <c r="AP11" i="313"/>
  <c r="AW12" i="313"/>
  <c r="AR13" i="313"/>
  <c r="AV15" i="313"/>
  <c r="AO16" i="313"/>
  <c r="AC17" i="313"/>
  <c r="AQ18" i="313"/>
  <c r="AW20" i="313"/>
  <c r="AU21" i="313"/>
  <c r="AP22" i="313"/>
  <c r="AO23" i="313"/>
  <c r="W24" i="313"/>
  <c r="AW24" i="313"/>
  <c r="AU25" i="313"/>
  <c r="AQ26" i="313"/>
  <c r="AF27" i="313"/>
  <c r="AG28" i="313"/>
  <c r="AD29" i="313"/>
  <c r="AF32" i="313"/>
  <c r="AR33" i="313"/>
  <c r="AM34" i="313"/>
  <c r="AO36" i="313"/>
  <c r="W37" i="313"/>
  <c r="AW37" i="313"/>
  <c r="AN38" i="313"/>
  <c r="AP39" i="313"/>
  <c r="AO40" i="313"/>
  <c r="W41" i="313"/>
  <c r="AS41" i="313"/>
  <c r="AR42" i="313"/>
  <c r="T43" i="313"/>
  <c r="AU46" i="313"/>
  <c r="AW47" i="313"/>
  <c r="X50" i="313"/>
  <c r="Y51" i="313"/>
  <c r="AO51" i="313"/>
  <c r="AN54" i="313"/>
  <c r="W55" i="313"/>
  <c r="AM55" i="313"/>
  <c r="AV48" i="313"/>
  <c r="AM49" i="313"/>
  <c r="AP52" i="313"/>
  <c r="AQ53" i="313"/>
  <c r="AL60" i="313"/>
  <c r="AG54" i="313"/>
  <c r="AP56" i="313"/>
  <c r="AO57" i="313"/>
  <c r="AN58" i="313"/>
  <c r="AA19" i="313"/>
  <c r="AF24" i="313"/>
  <c r="AV24" i="313"/>
  <c r="AN40" i="313"/>
  <c r="X40" i="313"/>
  <c r="AM8" i="313"/>
  <c r="AS8" i="313"/>
  <c r="AO9" i="313"/>
  <c r="AT9" i="313"/>
  <c r="AQ10" i="313"/>
  <c r="AV10" i="313"/>
  <c r="AJ11" i="313"/>
  <c r="AQ11" i="313"/>
  <c r="AV11" i="313"/>
  <c r="AM12" i="313"/>
  <c r="AS12" i="313"/>
  <c r="AP13" i="313"/>
  <c r="AV13" i="313"/>
  <c r="X14" i="313"/>
  <c r="AW14" i="313"/>
  <c r="W15" i="313"/>
  <c r="AN15" i="313"/>
  <c r="AA16" i="313"/>
  <c r="AN17" i="313"/>
  <c r="AP18" i="313"/>
  <c r="AB19" i="313"/>
  <c r="AW19" i="313"/>
  <c r="AE20" i="313"/>
  <c r="AQ21" i="313"/>
  <c r="AS25" i="313"/>
  <c r="AC25" i="313"/>
  <c r="AA27" i="313"/>
  <c r="AA30" i="313"/>
  <c r="AW32" i="313"/>
  <c r="W33" i="313"/>
  <c r="AM33" i="313"/>
  <c r="AA33" i="313"/>
  <c r="AQ33" i="313"/>
  <c r="AU33" i="313"/>
  <c r="AE33" i="313"/>
  <c r="W35" i="313"/>
  <c r="AM35" i="313"/>
  <c r="AA35" i="313"/>
  <c r="AQ35" i="313"/>
  <c r="AE35" i="313"/>
  <c r="AU35" i="313"/>
  <c r="Z36" i="313"/>
  <c r="AP36" i="313"/>
  <c r="AD36" i="313"/>
  <c r="AT36" i="313"/>
  <c r="X37" i="313"/>
  <c r="AN37" i="313"/>
  <c r="AB37" i="313"/>
  <c r="AR37" i="313"/>
  <c r="AF37" i="313"/>
  <c r="AV37" i="313"/>
  <c r="AR39" i="313"/>
  <c r="AB39" i="313"/>
  <c r="AT41" i="313"/>
  <c r="AD41" i="313"/>
  <c r="X45" i="313"/>
  <c r="AN45" i="313"/>
  <c r="AB45" i="313"/>
  <c r="AR45" i="313"/>
  <c r="AF45" i="313"/>
  <c r="AV45" i="313"/>
  <c r="V46" i="313"/>
  <c r="AL46" i="313"/>
  <c r="AD46" i="313"/>
  <c r="AT46" i="313"/>
  <c r="AC52" i="313"/>
  <c r="AS52" i="313"/>
  <c r="AW52" i="313"/>
  <c r="AG52" i="313"/>
  <c r="AB24" i="313"/>
  <c r="AR24" i="313"/>
  <c r="U32" i="313"/>
  <c r="AK32" i="313"/>
  <c r="Y32" i="313"/>
  <c r="AO32" i="313"/>
  <c r="AM58" i="313"/>
  <c r="W58" i="313"/>
  <c r="AT8" i="313"/>
  <c r="AR10" i="313"/>
  <c r="AM11" i="313"/>
  <c r="AT12" i="313"/>
  <c r="AW13" i="313"/>
  <c r="Y14" i="313"/>
  <c r="AP15" i="313"/>
  <c r="AE16" i="313"/>
  <c r="AS16" i="313"/>
  <c r="AR17" i="313"/>
  <c r="T18" i="313"/>
  <c r="AS19" i="313"/>
  <c r="AB20" i="313"/>
  <c r="AR20" i="313"/>
  <c r="AF20" i="313"/>
  <c r="AV20" i="313"/>
  <c r="AN20" i="313"/>
  <c r="Z23" i="313"/>
  <c r="AP23" i="313"/>
  <c r="AD23" i="313"/>
  <c r="AT23" i="313"/>
  <c r="X23" i="313"/>
  <c r="AT24" i="313"/>
  <c r="AD24" i="313"/>
  <c r="W30" i="313"/>
  <c r="AM30" i="313"/>
  <c r="AD34" i="313"/>
  <c r="AT34" i="313"/>
  <c r="Z34" i="313"/>
  <c r="AB40" i="313"/>
  <c r="AV40" i="313"/>
  <c r="Z43" i="313"/>
  <c r="AP43" i="313"/>
  <c r="AC44" i="313"/>
  <c r="AS44" i="313"/>
  <c r="AG44" i="313"/>
  <c r="AW44" i="313"/>
  <c r="AJ51" i="313"/>
  <c r="T51" i="313"/>
  <c r="AN51" i="313"/>
  <c r="X51" i="313"/>
  <c r="AD54" i="313"/>
  <c r="AT54" i="313"/>
  <c r="AO56" i="313"/>
  <c r="Y56" i="313"/>
  <c r="AS56" i="313"/>
  <c r="AC56" i="313"/>
  <c r="AT20" i="313"/>
  <c r="AD20" i="313"/>
  <c r="AN24" i="313"/>
  <c r="AS27" i="313"/>
  <c r="AC32" i="313"/>
  <c r="AS32" i="313"/>
  <c r="AS42" i="313"/>
  <c r="AC42" i="313"/>
  <c r="AP8" i="313"/>
  <c r="AU8" i="313"/>
  <c r="AJ9" i="313"/>
  <c r="AR9" i="313"/>
  <c r="AW9" i="313"/>
  <c r="AN10" i="313"/>
  <c r="AS10" i="313"/>
  <c r="AN11" i="313"/>
  <c r="AT11" i="313"/>
  <c r="AP12" i="313"/>
  <c r="AU12" i="313"/>
  <c r="AN13" i="313"/>
  <c r="AS13" i="313"/>
  <c r="AC14" i="313"/>
  <c r="AB15" i="313"/>
  <c r="AT15" i="313"/>
  <c r="W16" i="313"/>
  <c r="AW16" i="313"/>
  <c r="Y17" i="313"/>
  <c r="AV17" i="313"/>
  <c r="AB18" i="313"/>
  <c r="AT18" i="313"/>
  <c r="X19" i="313"/>
  <c r="AT19" i="313"/>
  <c r="Y20" i="313"/>
  <c r="AO20" i="313"/>
  <c r="AQ20" i="313"/>
  <c r="AS21" i="313"/>
  <c r="AC21" i="313"/>
  <c r="AT22" i="313"/>
  <c r="AB23" i="313"/>
  <c r="AV23" i="313"/>
  <c r="AQ25" i="313"/>
  <c r="V26" i="313"/>
  <c r="AL26" i="313"/>
  <c r="Z26" i="313"/>
  <c r="AP26" i="313"/>
  <c r="AD26" i="313"/>
  <c r="AT26" i="313"/>
  <c r="AB26" i="313"/>
  <c r="AO27" i="313"/>
  <c r="Z28" i="313"/>
  <c r="AP28" i="313"/>
  <c r="AD28" i="313"/>
  <c r="AT28" i="313"/>
  <c r="AC29" i="313"/>
  <c r="AS29" i="313"/>
  <c r="W38" i="313"/>
  <c r="AM38" i="313"/>
  <c r="AA38" i="313"/>
  <c r="AQ38" i="313"/>
  <c r="AE38" i="313"/>
  <c r="AU38" i="313"/>
  <c r="Z47" i="313"/>
  <c r="AP47" i="313"/>
  <c r="AD47" i="313"/>
  <c r="AT47" i="313"/>
  <c r="AL47" i="313"/>
  <c r="Y48" i="313"/>
  <c r="AO48" i="313"/>
  <c r="AC48" i="313"/>
  <c r="AS48" i="313"/>
  <c r="AG48" i="313"/>
  <c r="AW48" i="313"/>
  <c r="X49" i="313"/>
  <c r="AN49" i="313"/>
  <c r="AB49" i="313"/>
  <c r="AR49" i="313"/>
  <c r="AF49" i="313"/>
  <c r="AV49" i="313"/>
  <c r="AT50" i="313"/>
  <c r="AD50" i="313"/>
  <c r="AN21" i="313"/>
  <c r="AV21" i="313"/>
  <c r="AM22" i="313"/>
  <c r="AU22" i="313"/>
  <c r="AA23" i="313"/>
  <c r="AN25" i="313"/>
  <c r="AV25" i="313"/>
  <c r="X27" i="313"/>
  <c r="AT27" i="313"/>
  <c r="AA28" i="313"/>
  <c r="AS28" i="313"/>
  <c r="Z29" i="313"/>
  <c r="AQ29" i="313"/>
  <c r="AG30" i="313"/>
  <c r="AT30" i="313"/>
  <c r="Z31" i="313"/>
  <c r="AT31" i="313"/>
  <c r="AW33" i="313"/>
  <c r="AC34" i="313"/>
  <c r="AR34" i="313"/>
  <c r="AA36" i="313"/>
  <c r="AT38" i="313"/>
  <c r="AQ39" i="313"/>
  <c r="AP40" i="313"/>
  <c r="AW40" i="313"/>
  <c r="AO41" i="313"/>
  <c r="AV41" i="313"/>
  <c r="Z42" i="313"/>
  <c r="AQ42" i="313"/>
  <c r="AV42" i="313"/>
  <c r="W43" i="313"/>
  <c r="X44" i="313"/>
  <c r="AQ46" i="313"/>
  <c r="AW46" i="313"/>
  <c r="AO47" i="313"/>
  <c r="Z48" i="313"/>
  <c r="AQ50" i="313"/>
  <c r="AC51" i="313"/>
  <c r="AQ51" i="313"/>
  <c r="W52" i="313"/>
  <c r="AR52" i="313"/>
  <c r="AO53" i="313"/>
  <c r="AW53" i="313"/>
  <c r="AA54" i="313"/>
  <c r="AR54" i="313"/>
  <c r="AQ55" i="313"/>
  <c r="AT56" i="313"/>
  <c r="AF57" i="313"/>
  <c r="AR58" i="313"/>
  <c r="AM59" i="313"/>
  <c r="AP60" i="313"/>
  <c r="AM31" i="313"/>
  <c r="AU31" i="313"/>
  <c r="AA32" i="313"/>
  <c r="AB36" i="313"/>
  <c r="AV36" i="313"/>
  <c r="AT39" i="313"/>
  <c r="AV43" i="313"/>
  <c r="AU44" i="313"/>
  <c r="AA52" i="313"/>
  <c r="Z53" i="313"/>
  <c r="Z55" i="313"/>
  <c r="AQ59" i="313"/>
  <c r="AT60" i="313"/>
  <c r="AR21" i="313"/>
  <c r="AQ22" i="313"/>
  <c r="AW23" i="313"/>
  <c r="AO24" i="313"/>
  <c r="AR25" i="313"/>
  <c r="AB27" i="313"/>
  <c r="AP27" i="313"/>
  <c r="AE29" i="313"/>
  <c r="AN30" i="313"/>
  <c r="AB32" i="313"/>
  <c r="AN33" i="313"/>
  <c r="AS33" i="313"/>
  <c r="AN34" i="313"/>
  <c r="AU34" i="313"/>
  <c r="T35" i="313"/>
  <c r="AW36" i="313"/>
  <c r="AD37" i="313"/>
  <c r="AO37" i="313"/>
  <c r="Z38" i="313"/>
  <c r="AV38" i="313"/>
  <c r="AM39" i="313"/>
  <c r="AU39" i="313"/>
  <c r="AA40" i="313"/>
  <c r="AT40" i="313"/>
  <c r="AR41" i="313"/>
  <c r="AM42" i="313"/>
  <c r="AT42" i="313"/>
  <c r="AA43" i="313"/>
  <c r="AD45" i="313"/>
  <c r="AM46" i="313"/>
  <c r="AR47" i="313"/>
  <c r="AD49" i="313"/>
  <c r="AM51" i="313"/>
  <c r="AT52" i="313"/>
  <c r="AD53" i="313"/>
  <c r="AS53" i="313"/>
  <c r="AV54" i="313"/>
  <c r="AD55" i="313"/>
  <c r="AL56" i="313"/>
  <c r="AS57" i="313"/>
  <c r="AU59" i="313"/>
  <c r="AC60" i="313"/>
  <c r="R17" i="313"/>
  <c r="R21" i="313"/>
  <c r="R10" i="313"/>
  <c r="R11" i="313"/>
  <c r="R25" i="313"/>
  <c r="R14" i="313"/>
  <c r="AK41" i="313"/>
  <c r="AK19" i="313"/>
  <c r="AK24" i="313"/>
  <c r="U25" i="313"/>
  <c r="AK33" i="313"/>
  <c r="AK37" i="313"/>
  <c r="AK53" i="313"/>
  <c r="AK8" i="313"/>
  <c r="AK20" i="313"/>
  <c r="U21" i="313"/>
  <c r="AK47" i="313"/>
  <c r="AJ38" i="313"/>
  <c r="AJ41" i="313"/>
  <c r="AJ45" i="313"/>
  <c r="AJ13" i="313"/>
  <c r="AJ20" i="313"/>
  <c r="T22" i="313"/>
  <c r="AJ21" i="313"/>
  <c r="AJ33" i="313"/>
  <c r="T27" i="313"/>
  <c r="AJ34" i="313"/>
  <c r="AJ37" i="313"/>
  <c r="T39" i="313"/>
  <c r="AJ42" i="313"/>
  <c r="V16" i="313"/>
  <c r="AL49" i="313"/>
  <c r="AK57" i="313"/>
  <c r="AL8" i="313"/>
  <c r="AK9" i="313"/>
  <c r="AL11" i="313"/>
  <c r="AL12" i="313"/>
  <c r="AK13" i="313"/>
  <c r="AL15" i="313"/>
  <c r="AK16" i="313"/>
  <c r="AL19" i="313"/>
  <c r="AL22" i="313"/>
  <c r="T23" i="313"/>
  <c r="AJ25" i="313"/>
  <c r="V29" i="313"/>
  <c r="AK29" i="313"/>
  <c r="V30" i="313"/>
  <c r="AJ30" i="313"/>
  <c r="V31" i="313"/>
  <c r="AL32" i="313"/>
  <c r="AL36" i="313"/>
  <c r="AL40" i="313"/>
  <c r="AL43" i="313"/>
  <c r="AK44" i="313"/>
  <c r="V45" i="313"/>
  <c r="U50" i="313"/>
  <c r="V51" i="313"/>
  <c r="U56" i="313"/>
  <c r="T57" i="313"/>
  <c r="AL9" i="313"/>
  <c r="AJ10" i="313"/>
  <c r="AL13" i="313"/>
  <c r="T14" i="313"/>
  <c r="U17" i="313"/>
  <c r="AJ17" i="313"/>
  <c r="AL18" i="313"/>
  <c r="T19" i="313"/>
  <c r="V24" i="313"/>
  <c r="AJ24" i="313"/>
  <c r="T26" i="313"/>
  <c r="AK27" i="313"/>
  <c r="AL28" i="313"/>
  <c r="T32" i="313"/>
  <c r="AL35" i="313"/>
  <c r="T36" i="313"/>
  <c r="AL39" i="313"/>
  <c r="T40" i="313"/>
  <c r="T47" i="313"/>
  <c r="AJ48" i="313"/>
  <c r="V53" i="313"/>
  <c r="V54" i="313"/>
  <c r="AJ54" i="313"/>
  <c r="AJ44" i="313"/>
  <c r="AK10" i="313"/>
  <c r="U14" i="313"/>
  <c r="V20" i="313"/>
  <c r="AK23" i="313"/>
  <c r="AL27" i="313"/>
  <c r="V33" i="313"/>
  <c r="U34" i="313"/>
  <c r="V37" i="313"/>
  <c r="U38" i="313"/>
  <c r="V41" i="313"/>
  <c r="U42" i="313"/>
  <c r="AK48" i="313"/>
  <c r="AJ49" i="313"/>
  <c r="AL52" i="313"/>
  <c r="AJ58" i="313"/>
  <c r="S57" i="313"/>
  <c r="S60" i="313"/>
  <c r="S56" i="313"/>
  <c r="S59" i="313"/>
  <c r="S55" i="313"/>
  <c r="S51" i="313"/>
  <c r="S58" i="313"/>
  <c r="S50" i="313"/>
  <c r="S46" i="313"/>
  <c r="S54" i="313"/>
  <c r="S52" i="313"/>
  <c r="S49" i="313"/>
  <c r="S45" i="313"/>
  <c r="S47" i="313"/>
  <c r="S43" i="313"/>
  <c r="S39" i="313"/>
  <c r="S35" i="313"/>
  <c r="S31" i="313"/>
  <c r="S53" i="313"/>
  <c r="S42" i="313"/>
  <c r="S38" i="313"/>
  <c r="S34" i="313"/>
  <c r="S41" i="313"/>
  <c r="S37" i="313"/>
  <c r="S33" i="313"/>
  <c r="S26" i="313"/>
  <c r="S22" i="313"/>
  <c r="S18" i="313"/>
  <c r="S14" i="313"/>
  <c r="S30" i="313"/>
  <c r="S28" i="313"/>
  <c r="S25" i="313"/>
  <c r="S21" i="313"/>
  <c r="T8" i="313"/>
  <c r="AB8" i="313"/>
  <c r="W9" i="313"/>
  <c r="AE9" i="313"/>
  <c r="Z10" i="313"/>
  <c r="U11" i="313"/>
  <c r="AC11" i="313"/>
  <c r="T12" i="313"/>
  <c r="AB12" i="313"/>
  <c r="W13" i="313"/>
  <c r="AE13" i="313"/>
  <c r="AT14" i="313"/>
  <c r="AS15" i="313"/>
  <c r="AT17" i="313"/>
  <c r="AG18" i="313"/>
  <c r="AO18" i="313"/>
  <c r="Z21" i="313"/>
  <c r="AT21" i="313"/>
  <c r="AG22" i="313"/>
  <c r="Z25" i="313"/>
  <c r="AT25" i="313"/>
  <c r="Y26" i="313"/>
  <c r="AB29" i="313"/>
  <c r="AR29" i="313"/>
  <c r="AJ31" i="313"/>
  <c r="T31" i="313"/>
  <c r="S36" i="313"/>
  <c r="AU14" i="313"/>
  <c r="S15" i="313"/>
  <c r="AR16" i="313"/>
  <c r="S17" i="313"/>
  <c r="AU17" i="313"/>
  <c r="AK18" i="313"/>
  <c r="S19" i="313"/>
  <c r="S23" i="313"/>
  <c r="AB31" i="313"/>
  <c r="S11" i="313"/>
  <c r="R12" i="313"/>
  <c r="Z14" i="313"/>
  <c r="AF14" i="313"/>
  <c r="AL14" i="313"/>
  <c r="AQ14" i="313"/>
  <c r="Y15" i="313"/>
  <c r="AE15" i="313"/>
  <c r="AK15" i="313"/>
  <c r="R16" i="313"/>
  <c r="AN16" i="313"/>
  <c r="Z17" i="313"/>
  <c r="AL17" i="313"/>
  <c r="AQ17" i="313"/>
  <c r="AC18" i="313"/>
  <c r="R20" i="313"/>
  <c r="Z20" i="313"/>
  <c r="V21" i="313"/>
  <c r="U22" i="313"/>
  <c r="AC22" i="313"/>
  <c r="R24" i="313"/>
  <c r="Z24" i="313"/>
  <c r="V25" i="313"/>
  <c r="U26" i="313"/>
  <c r="AC26" i="313"/>
  <c r="AW26" i="313"/>
  <c r="Y28" i="313"/>
  <c r="AO28" i="313"/>
  <c r="AN28" i="313"/>
  <c r="S29" i="313"/>
  <c r="AK30" i="313"/>
  <c r="U30" i="313"/>
  <c r="AO30" i="313"/>
  <c r="Y30" i="313"/>
  <c r="U31" i="313"/>
  <c r="AG31" i="313"/>
  <c r="AL34" i="313"/>
  <c r="V34" i="313"/>
  <c r="R34" i="313"/>
  <c r="AK35" i="313"/>
  <c r="AL38" i="313"/>
  <c r="V38" i="313"/>
  <c r="R38" i="313"/>
  <c r="AK39" i="313"/>
  <c r="AL42" i="313"/>
  <c r="V42" i="313"/>
  <c r="R42" i="313"/>
  <c r="AL44" i="313"/>
  <c r="V44" i="313"/>
  <c r="AP44" i="313"/>
  <c r="Z44" i="313"/>
  <c r="AD44" i="313"/>
  <c r="S48" i="313"/>
  <c r="T53" i="313"/>
  <c r="AJ53" i="313"/>
  <c r="AN53" i="313"/>
  <c r="X53" i="313"/>
  <c r="AB53" i="313"/>
  <c r="AR53" i="313"/>
  <c r="AF53" i="313"/>
  <c r="AV53" i="313"/>
  <c r="AI6" i="313"/>
  <c r="AI75" i="313"/>
  <c r="X8" i="313"/>
  <c r="AF8" i="313"/>
  <c r="S9" i="313"/>
  <c r="AA9" i="313"/>
  <c r="V10" i="313"/>
  <c r="AD10" i="313"/>
  <c r="Y11" i="313"/>
  <c r="AG11" i="313"/>
  <c r="X12" i="313"/>
  <c r="AF12" i="313"/>
  <c r="S13" i="313"/>
  <c r="AA13" i="313"/>
  <c r="AG15" i="313"/>
  <c r="T16" i="313"/>
  <c r="AV16" i="313"/>
  <c r="Y22" i="313"/>
  <c r="AN31" i="313"/>
  <c r="X31" i="313"/>
  <c r="AV31" i="313"/>
  <c r="AF31" i="313"/>
  <c r="S32" i="313"/>
  <c r="S40" i="313"/>
  <c r="S10" i="313"/>
  <c r="S27" i="313"/>
  <c r="T28" i="313"/>
  <c r="AJ28" i="313"/>
  <c r="X29" i="313"/>
  <c r="AJ29" i="313"/>
  <c r="AS31" i="313"/>
  <c r="AC31" i="313"/>
  <c r="AO31" i="313"/>
  <c r="AS35" i="313"/>
  <c r="AC35" i="313"/>
  <c r="AG35" i="313"/>
  <c r="AO35" i="313"/>
  <c r="AS39" i="313"/>
  <c r="AC39" i="313"/>
  <c r="AG39" i="313"/>
  <c r="AO39" i="313"/>
  <c r="AC43" i="313"/>
  <c r="AS43" i="313"/>
  <c r="R58" i="313"/>
  <c r="R57" i="313"/>
  <c r="R60" i="313"/>
  <c r="R56" i="313"/>
  <c r="R52" i="313"/>
  <c r="R53" i="313"/>
  <c r="R47" i="313"/>
  <c r="R55" i="313"/>
  <c r="R50" i="313"/>
  <c r="R46" i="313"/>
  <c r="R54" i="313"/>
  <c r="R51" i="313"/>
  <c r="R40" i="313"/>
  <c r="R36" i="313"/>
  <c r="R32" i="313"/>
  <c r="R28" i="313"/>
  <c r="R59" i="313"/>
  <c r="R49" i="313"/>
  <c r="R45" i="313"/>
  <c r="R43" i="313"/>
  <c r="R39" i="313"/>
  <c r="R35" i="313"/>
  <c r="R48" i="313"/>
  <c r="R29" i="313"/>
  <c r="R27" i="313"/>
  <c r="R23" i="313"/>
  <c r="R19" i="313"/>
  <c r="R15" i="313"/>
  <c r="R41" i="313"/>
  <c r="R37" i="313"/>
  <c r="R33" i="313"/>
  <c r="R31" i="313"/>
  <c r="R26" i="313"/>
  <c r="R22" i="313"/>
  <c r="R18" i="313"/>
  <c r="S8" i="313"/>
  <c r="R9" i="313"/>
  <c r="S12" i="313"/>
  <c r="R13" i="313"/>
  <c r="AB14" i="313"/>
  <c r="AM14" i="313"/>
  <c r="AA15" i="313"/>
  <c r="S16" i="313"/>
  <c r="AD16" i="313"/>
  <c r="AG17" i="313"/>
  <c r="X18" i="313"/>
  <c r="AF18" i="313"/>
  <c r="W19" i="313"/>
  <c r="AE19" i="313"/>
  <c r="S20" i="313"/>
  <c r="Y21" i="313"/>
  <c r="AG21" i="313"/>
  <c r="X22" i="313"/>
  <c r="AF22" i="313"/>
  <c r="W23" i="313"/>
  <c r="AE23" i="313"/>
  <c r="S24" i="313"/>
  <c r="Y25" i="313"/>
  <c r="AG25" i="313"/>
  <c r="X26" i="313"/>
  <c r="AF26" i="313"/>
  <c r="W27" i="313"/>
  <c r="AE27" i="313"/>
  <c r="U28" i="313"/>
  <c r="AF28" i="313"/>
  <c r="W29" i="313"/>
  <c r="AM29" i="313"/>
  <c r="AV29" i="313"/>
  <c r="Z30" i="313"/>
  <c r="AP30" i="313"/>
  <c r="R30" i="313"/>
  <c r="AC30" i="313"/>
  <c r="AK43" i="313"/>
  <c r="AW43" i="313"/>
  <c r="AM44" i="313"/>
  <c r="W44" i="313"/>
  <c r="AA44" i="313"/>
  <c r="AQ44" i="313"/>
  <c r="S44" i="313"/>
  <c r="AJ46" i="313"/>
  <c r="T46" i="313"/>
  <c r="AN46" i="313"/>
  <c r="X46" i="313"/>
  <c r="AR46" i="313"/>
  <c r="AB46" i="313"/>
  <c r="AF46" i="313"/>
  <c r="AQ47" i="313"/>
  <c r="AA47" i="313"/>
  <c r="AU47" i="313"/>
  <c r="AE47" i="313"/>
  <c r="W47" i="313"/>
  <c r="AM48" i="313"/>
  <c r="W48" i="313"/>
  <c r="AQ48" i="313"/>
  <c r="AA48" i="313"/>
  <c r="AE48" i="313"/>
  <c r="AU48" i="313"/>
  <c r="AG27" i="313"/>
  <c r="AU30" i="313"/>
  <c r="Z33" i="313"/>
  <c r="Z37" i="313"/>
  <c r="Z41" i="313"/>
  <c r="AN47" i="313"/>
  <c r="X47" i="313"/>
  <c r="AK49" i="313"/>
  <c r="U49" i="313"/>
  <c r="AS49" i="313"/>
  <c r="AC49" i="313"/>
  <c r="AG49" i="313"/>
  <c r="T52" i="313"/>
  <c r="AJ52" i="313"/>
  <c r="X52" i="313"/>
  <c r="AN52" i="313"/>
  <c r="AV52" i="313"/>
  <c r="AF52" i="313"/>
  <c r="AE28" i="313"/>
  <c r="W32" i="313"/>
  <c r="AE32" i="313"/>
  <c r="Y34" i="313"/>
  <c r="AG34" i="313"/>
  <c r="X35" i="313"/>
  <c r="AF35" i="313"/>
  <c r="W36" i="313"/>
  <c r="AE36" i="313"/>
  <c r="Y38" i="313"/>
  <c r="AG38" i="313"/>
  <c r="X39" i="313"/>
  <c r="AF39" i="313"/>
  <c r="W40" i="313"/>
  <c r="AE40" i="313"/>
  <c r="Y42" i="313"/>
  <c r="AG42" i="313"/>
  <c r="X43" i="313"/>
  <c r="AN43" i="313"/>
  <c r="AR43" i="313"/>
  <c r="AK45" i="313"/>
  <c r="U45" i="313"/>
  <c r="AS45" i="313"/>
  <c r="AC45" i="313"/>
  <c r="AG45" i="313"/>
  <c r="AV47" i="313"/>
  <c r="AL48" i="313"/>
  <c r="V48" i="313"/>
  <c r="AT48" i="313"/>
  <c r="AD48" i="313"/>
  <c r="AJ50" i="313"/>
  <c r="T50" i="313"/>
  <c r="AB50" i="313"/>
  <c r="AR50" i="313"/>
  <c r="AF50" i="313"/>
  <c r="AV50" i="313"/>
  <c r="AV44" i="313"/>
  <c r="Z45" i="313"/>
  <c r="Y46" i="313"/>
  <c r="Z49" i="313"/>
  <c r="AW50" i="313"/>
  <c r="AG50" i="313"/>
  <c r="Y50" i="313"/>
  <c r="U51" i="313"/>
  <c r="AK51" i="313"/>
  <c r="Y52" i="313"/>
  <c r="AO52" i="313"/>
  <c r="AK54" i="313"/>
  <c r="U54" i="313"/>
  <c r="AO54" i="313"/>
  <c r="Y54" i="313"/>
  <c r="AL59" i="313"/>
  <c r="V59" i="313"/>
  <c r="AP59" i="313"/>
  <c r="Z59" i="313"/>
  <c r="AT43" i="313"/>
  <c r="AC50" i="313"/>
  <c r="Z51" i="313"/>
  <c r="AP51" i="313"/>
  <c r="AT51" i="313"/>
  <c r="U52" i="313"/>
  <c r="W53" i="313"/>
  <c r="AM53" i="313"/>
  <c r="Z54" i="313"/>
  <c r="AP54" i="313"/>
  <c r="AC54" i="313"/>
  <c r="AU58" i="313"/>
  <c r="AE58" i="313"/>
  <c r="AA58" i="313"/>
  <c r="AD59" i="313"/>
  <c r="V50" i="313"/>
  <c r="AU54" i="313"/>
  <c r="AG60" i="313"/>
  <c r="W50" i="313"/>
  <c r="AF51" i="313"/>
  <c r="AE52" i="313"/>
  <c r="V55" i="313"/>
  <c r="AG56" i="313"/>
  <c r="AB57" i="313"/>
  <c r="U60" i="313"/>
  <c r="AJ55" i="313"/>
  <c r="AN55" i="313"/>
  <c r="AR55" i="313"/>
  <c r="AV55" i="313"/>
  <c r="AM56" i="313"/>
  <c r="AQ56" i="313"/>
  <c r="AU56" i="313"/>
  <c r="AL57" i="313"/>
  <c r="AP57" i="313"/>
  <c r="AT57" i="313"/>
  <c r="AK58" i="313"/>
  <c r="AO58" i="313"/>
  <c r="AS58" i="313"/>
  <c r="AW58" i="313"/>
  <c r="AJ59" i="313"/>
  <c r="AN59" i="313"/>
  <c r="AR59" i="313"/>
  <c r="AV59" i="313"/>
  <c r="AM60" i="313"/>
  <c r="AQ60" i="313"/>
  <c r="AU60" i="313"/>
  <c r="AK55" i="313"/>
  <c r="AO55" i="313"/>
  <c r="AS55" i="313"/>
  <c r="AW55" i="313"/>
  <c r="AJ56" i="313"/>
  <c r="AN56" i="313"/>
  <c r="AR56" i="313"/>
  <c r="AV56" i="313"/>
  <c r="AM57" i="313"/>
  <c r="AQ57" i="313"/>
  <c r="AU57" i="313"/>
  <c r="AL58" i="313"/>
  <c r="AP58" i="313"/>
  <c r="AT58" i="313"/>
  <c r="AK59" i="313"/>
  <c r="AO59" i="313"/>
  <c r="AS59" i="313"/>
  <c r="AW59" i="313"/>
  <c r="AJ60" i="313"/>
  <c r="AN60" i="313"/>
  <c r="AR60" i="313"/>
  <c r="AV60" i="313"/>
  <c r="R75" i="313"/>
  <c r="AI58" i="313"/>
  <c r="AI57" i="313"/>
  <c r="AI60" i="313"/>
  <c r="AI56" i="313"/>
  <c r="AI52" i="313"/>
  <c r="AI53" i="313"/>
  <c r="AI47" i="313"/>
  <c r="AI43" i="313"/>
  <c r="AI55" i="313"/>
  <c r="AI46" i="313"/>
  <c r="AI40" i="313"/>
  <c r="AI36" i="313"/>
  <c r="AI32" i="313"/>
  <c r="AI28" i="313"/>
  <c r="AI51" i="313"/>
  <c r="AI50" i="313"/>
  <c r="AI49" i="313"/>
  <c r="AI45" i="313"/>
  <c r="AI39" i="313"/>
  <c r="AI35" i="313"/>
  <c r="AI31" i="313"/>
  <c r="AI48" i="313"/>
  <c r="AI29" i="313"/>
  <c r="AI27" i="313"/>
  <c r="AI23" i="313"/>
  <c r="AI19" i="313"/>
  <c r="AI15" i="313"/>
  <c r="AI44" i="313"/>
  <c r="AI41" i="313"/>
  <c r="AI37" i="313"/>
  <c r="AI33" i="313"/>
  <c r="AI26" i="313"/>
  <c r="AI22" i="313"/>
  <c r="AI18" i="313"/>
  <c r="AI13" i="313"/>
  <c r="AI9" i="313"/>
  <c r="AI30" i="313"/>
  <c r="AI11" i="313"/>
  <c r="AI59" i="313"/>
  <c r="AI54" i="313"/>
  <c r="AI25" i="313"/>
  <c r="AI21" i="313"/>
  <c r="AI14" i="313"/>
  <c r="AI42" i="313"/>
  <c r="AI38" i="313"/>
  <c r="AI34" i="313"/>
  <c r="AI24" i="313"/>
  <c r="AI20" i="313"/>
  <c r="AI16" i="313"/>
  <c r="AI12" i="313"/>
  <c r="AI8" i="313"/>
  <c r="AI17" i="313"/>
  <c r="AI10" i="313"/>
  <c r="E5" i="310"/>
  <c r="N9" i="286"/>
  <c r="AU9" i="286"/>
  <c r="O9" i="286"/>
  <c r="AF9" i="286"/>
  <c r="N10" i="286"/>
  <c r="AE10" i="286"/>
  <c r="O10" i="286"/>
  <c r="AV10" i="286"/>
  <c r="N11" i="286"/>
  <c r="AU11" i="286"/>
  <c r="O11" i="286"/>
  <c r="AF11" i="286"/>
  <c r="N12" i="286"/>
  <c r="AE12" i="286"/>
  <c r="O12" i="286"/>
  <c r="AV12" i="286"/>
  <c r="N13" i="286"/>
  <c r="AU13" i="286"/>
  <c r="O13" i="286"/>
  <c r="AF13" i="286"/>
  <c r="N14" i="286"/>
  <c r="AE14" i="286"/>
  <c r="O14" i="286"/>
  <c r="AV14" i="286"/>
  <c r="N15" i="286"/>
  <c r="AU15" i="286"/>
  <c r="O15" i="286"/>
  <c r="AF15" i="286"/>
  <c r="N16" i="286"/>
  <c r="AE16" i="286"/>
  <c r="O16" i="286"/>
  <c r="AV16" i="286"/>
  <c r="N17" i="286"/>
  <c r="AU17" i="286"/>
  <c r="O17" i="286"/>
  <c r="AF17" i="286"/>
  <c r="N18" i="286"/>
  <c r="AE18" i="286"/>
  <c r="O18" i="286"/>
  <c r="AV18" i="286"/>
  <c r="N19" i="286"/>
  <c r="AU19" i="286"/>
  <c r="O19" i="286"/>
  <c r="AF19" i="286"/>
  <c r="N20" i="286"/>
  <c r="AE20" i="286"/>
  <c r="O20" i="286"/>
  <c r="AV20" i="286"/>
  <c r="N21" i="286"/>
  <c r="AU21" i="286"/>
  <c r="O21" i="286"/>
  <c r="AF21" i="286"/>
  <c r="N22" i="286"/>
  <c r="AE22" i="286"/>
  <c r="O22" i="286"/>
  <c r="AV22" i="286"/>
  <c r="N23" i="286"/>
  <c r="AU23" i="286"/>
  <c r="O23" i="286"/>
  <c r="AF23" i="286"/>
  <c r="N24" i="286"/>
  <c r="AE24" i="286"/>
  <c r="O24" i="286"/>
  <c r="AV24" i="286"/>
  <c r="N25" i="286"/>
  <c r="AU25" i="286"/>
  <c r="O25" i="286"/>
  <c r="AF25" i="286"/>
  <c r="N26" i="286"/>
  <c r="AE26" i="286"/>
  <c r="O26" i="286"/>
  <c r="AV26" i="286"/>
  <c r="N27" i="286"/>
  <c r="AU27" i="286"/>
  <c r="O27" i="286"/>
  <c r="AF27" i="286"/>
  <c r="N28" i="286"/>
  <c r="AE28" i="286"/>
  <c r="O28" i="286"/>
  <c r="AV28" i="286"/>
  <c r="N29" i="286"/>
  <c r="AU29" i="286"/>
  <c r="O29" i="286"/>
  <c r="AF29" i="286"/>
  <c r="N30" i="286"/>
  <c r="AE30" i="286"/>
  <c r="O30" i="286"/>
  <c r="AV30" i="286"/>
  <c r="N31" i="286"/>
  <c r="AU31" i="286"/>
  <c r="O31" i="286"/>
  <c r="AF31" i="286"/>
  <c r="N32" i="286"/>
  <c r="AE32" i="286"/>
  <c r="O32" i="286"/>
  <c r="AV32" i="286"/>
  <c r="N33" i="286"/>
  <c r="AU33" i="286"/>
  <c r="O33" i="286"/>
  <c r="AF33" i="286"/>
  <c r="N34" i="286"/>
  <c r="AE34" i="286"/>
  <c r="O34" i="286"/>
  <c r="AV34" i="286"/>
  <c r="N35" i="286"/>
  <c r="AU35" i="286"/>
  <c r="O35" i="286"/>
  <c r="AF35" i="286"/>
  <c r="N36" i="286"/>
  <c r="AE36" i="286"/>
  <c r="O36" i="286"/>
  <c r="AV36" i="286"/>
  <c r="N37" i="286"/>
  <c r="AU37" i="286"/>
  <c r="O37" i="286"/>
  <c r="AF37" i="286"/>
  <c r="N38" i="286"/>
  <c r="AE38" i="286"/>
  <c r="O38" i="286"/>
  <c r="AV38" i="286"/>
  <c r="N39" i="286"/>
  <c r="AU39" i="286"/>
  <c r="O39" i="286"/>
  <c r="AF39" i="286"/>
  <c r="N40" i="286"/>
  <c r="AE40" i="286"/>
  <c r="O40" i="286"/>
  <c r="AV40" i="286"/>
  <c r="N41" i="286"/>
  <c r="AU41" i="286"/>
  <c r="O41" i="286"/>
  <c r="AF41" i="286"/>
  <c r="N42" i="286"/>
  <c r="AE42" i="286"/>
  <c r="O42" i="286"/>
  <c r="AV42" i="286"/>
  <c r="N43" i="286"/>
  <c r="AU43" i="286"/>
  <c r="O43" i="286"/>
  <c r="AF43" i="286"/>
  <c r="N44" i="286"/>
  <c r="AE44" i="286"/>
  <c r="O44" i="286"/>
  <c r="AV44" i="286"/>
  <c r="N45" i="286"/>
  <c r="AU45" i="286"/>
  <c r="O45" i="286"/>
  <c r="AF45" i="286"/>
  <c r="N46" i="286"/>
  <c r="AE46" i="286"/>
  <c r="O46" i="286"/>
  <c r="AV46" i="286"/>
  <c r="N47" i="286"/>
  <c r="AU47" i="286"/>
  <c r="O47" i="286"/>
  <c r="AF47" i="286"/>
  <c r="N48" i="286"/>
  <c r="AE48" i="286"/>
  <c r="O48" i="286"/>
  <c r="AV48" i="286"/>
  <c r="N49" i="286"/>
  <c r="AU49" i="286"/>
  <c r="O49" i="286"/>
  <c r="AF49" i="286"/>
  <c r="N50" i="286"/>
  <c r="AE50" i="286"/>
  <c r="O50" i="286"/>
  <c r="AV50" i="286"/>
  <c r="N51" i="286"/>
  <c r="AU51" i="286"/>
  <c r="O51" i="286"/>
  <c r="AF51" i="286"/>
  <c r="N52" i="286"/>
  <c r="AE52" i="286"/>
  <c r="O52" i="286"/>
  <c r="AV52" i="286"/>
  <c r="N53" i="286"/>
  <c r="AU53" i="286"/>
  <c r="O53" i="286"/>
  <c r="AF53" i="286"/>
  <c r="N54" i="286"/>
  <c r="AE54" i="286"/>
  <c r="O54" i="286"/>
  <c r="AV54" i="286"/>
  <c r="N55" i="286"/>
  <c r="AU55" i="286"/>
  <c r="O55" i="286"/>
  <c r="AF55" i="286"/>
  <c r="N56" i="286"/>
  <c r="AE56" i="286"/>
  <c r="O56" i="286"/>
  <c r="AV56" i="286"/>
  <c r="N57" i="286"/>
  <c r="AU57" i="286"/>
  <c r="O57" i="286"/>
  <c r="AF57" i="286"/>
  <c r="N58" i="286"/>
  <c r="AE58" i="286"/>
  <c r="O58" i="286"/>
  <c r="AV58" i="286"/>
  <c r="N59" i="286"/>
  <c r="AU59" i="286"/>
  <c r="O59" i="286"/>
  <c r="AF59" i="286"/>
  <c r="N60" i="286"/>
  <c r="AE60" i="286"/>
  <c r="O60" i="286"/>
  <c r="AV60" i="286"/>
  <c r="O8" i="286"/>
  <c r="AV8" i="286"/>
  <c r="N8" i="286"/>
  <c r="AE8" i="286"/>
  <c r="N9" i="285"/>
  <c r="AU9" i="285"/>
  <c r="O9" i="285"/>
  <c r="AF9" i="285"/>
  <c r="N10" i="285"/>
  <c r="AE10" i="285"/>
  <c r="O10" i="285"/>
  <c r="AV10" i="285"/>
  <c r="N11" i="285"/>
  <c r="AU11" i="285"/>
  <c r="O11" i="285"/>
  <c r="AF11" i="285"/>
  <c r="N12" i="285"/>
  <c r="AE12" i="285"/>
  <c r="O12" i="285"/>
  <c r="AV12" i="285"/>
  <c r="N13" i="285"/>
  <c r="AU13" i="285"/>
  <c r="O13" i="285"/>
  <c r="AF13" i="285"/>
  <c r="N14" i="285"/>
  <c r="AE14" i="285"/>
  <c r="O14" i="285"/>
  <c r="AV14" i="285"/>
  <c r="N15" i="285"/>
  <c r="AU15" i="285"/>
  <c r="O15" i="285"/>
  <c r="AF15" i="285"/>
  <c r="N16" i="285"/>
  <c r="AE16" i="285"/>
  <c r="O16" i="285"/>
  <c r="AV16" i="285"/>
  <c r="N17" i="285"/>
  <c r="AU17" i="285"/>
  <c r="O17" i="285"/>
  <c r="AF17" i="285"/>
  <c r="N18" i="285"/>
  <c r="AE18" i="285"/>
  <c r="O18" i="285"/>
  <c r="AV18" i="285"/>
  <c r="N19" i="285"/>
  <c r="AU19" i="285"/>
  <c r="O19" i="285"/>
  <c r="AF19" i="285"/>
  <c r="N20" i="285"/>
  <c r="AE20" i="285"/>
  <c r="O20" i="285"/>
  <c r="AV20" i="285"/>
  <c r="N21" i="285"/>
  <c r="AU21" i="285"/>
  <c r="O21" i="285"/>
  <c r="AF21" i="285"/>
  <c r="N22" i="285"/>
  <c r="AE22" i="285"/>
  <c r="O22" i="285"/>
  <c r="AV22" i="285"/>
  <c r="N23" i="285"/>
  <c r="AU23" i="285"/>
  <c r="O23" i="285"/>
  <c r="AF23" i="285"/>
  <c r="N24" i="285"/>
  <c r="AE24" i="285"/>
  <c r="O24" i="285"/>
  <c r="AV24" i="285"/>
  <c r="N25" i="285"/>
  <c r="AU25" i="285"/>
  <c r="O25" i="285"/>
  <c r="AF25" i="285"/>
  <c r="N26" i="285"/>
  <c r="AE26" i="285"/>
  <c r="O26" i="285"/>
  <c r="AV26" i="285"/>
  <c r="N27" i="285"/>
  <c r="AU27" i="285"/>
  <c r="O27" i="285"/>
  <c r="AF27" i="285"/>
  <c r="N28" i="285"/>
  <c r="AE28" i="285"/>
  <c r="O28" i="285"/>
  <c r="AV28" i="285"/>
  <c r="N29" i="285"/>
  <c r="AU29" i="285"/>
  <c r="O29" i="285"/>
  <c r="AF29" i="285"/>
  <c r="N30" i="285"/>
  <c r="AE30" i="285"/>
  <c r="O30" i="285"/>
  <c r="AV30" i="285"/>
  <c r="N31" i="285"/>
  <c r="AU31" i="285"/>
  <c r="O31" i="285"/>
  <c r="AF31" i="285"/>
  <c r="N32" i="285"/>
  <c r="AE32" i="285"/>
  <c r="O32" i="285"/>
  <c r="AV32" i="285"/>
  <c r="N33" i="285"/>
  <c r="AU33" i="285"/>
  <c r="O33" i="285"/>
  <c r="AF33" i="285"/>
  <c r="N34" i="285"/>
  <c r="AE34" i="285"/>
  <c r="O34" i="285"/>
  <c r="AV34" i="285"/>
  <c r="N35" i="285"/>
  <c r="AU35" i="285"/>
  <c r="O35" i="285"/>
  <c r="AF35" i="285"/>
  <c r="N36" i="285"/>
  <c r="AE36" i="285"/>
  <c r="O36" i="285"/>
  <c r="AV36" i="285"/>
  <c r="N37" i="285"/>
  <c r="AU37" i="285"/>
  <c r="O37" i="285"/>
  <c r="AF37" i="285"/>
  <c r="N38" i="285"/>
  <c r="AE38" i="285"/>
  <c r="O38" i="285"/>
  <c r="AV38" i="285"/>
  <c r="N39" i="285"/>
  <c r="AU39" i="285"/>
  <c r="O39" i="285"/>
  <c r="AF39" i="285"/>
  <c r="N40" i="285"/>
  <c r="AE40" i="285"/>
  <c r="O40" i="285"/>
  <c r="AV40" i="285"/>
  <c r="N41" i="285"/>
  <c r="AU41" i="285"/>
  <c r="O41" i="285"/>
  <c r="AF41" i="285"/>
  <c r="N42" i="285"/>
  <c r="AE42" i="285"/>
  <c r="O42" i="285"/>
  <c r="AV42" i="285"/>
  <c r="N43" i="285"/>
  <c r="AU43" i="285"/>
  <c r="O43" i="285"/>
  <c r="AF43" i="285"/>
  <c r="N44" i="285"/>
  <c r="AE44" i="285"/>
  <c r="O44" i="285"/>
  <c r="AV44" i="285"/>
  <c r="N45" i="285"/>
  <c r="AU45" i="285"/>
  <c r="O45" i="285"/>
  <c r="AF45" i="285"/>
  <c r="N46" i="285"/>
  <c r="AE46" i="285"/>
  <c r="O46" i="285"/>
  <c r="AV46" i="285"/>
  <c r="N47" i="285"/>
  <c r="AU47" i="285"/>
  <c r="O47" i="285"/>
  <c r="AF47" i="285"/>
  <c r="N48" i="285"/>
  <c r="AE48" i="285"/>
  <c r="O48" i="285"/>
  <c r="AV48" i="285"/>
  <c r="N49" i="285"/>
  <c r="AU49" i="285"/>
  <c r="O49" i="285"/>
  <c r="AF49" i="285"/>
  <c r="N50" i="285"/>
  <c r="AE50" i="285"/>
  <c r="O50" i="285"/>
  <c r="AV50" i="285"/>
  <c r="N51" i="285"/>
  <c r="AU51" i="285"/>
  <c r="O51" i="285"/>
  <c r="AF51" i="285"/>
  <c r="N52" i="285"/>
  <c r="AE52" i="285"/>
  <c r="O52" i="285"/>
  <c r="AV52" i="285"/>
  <c r="N53" i="285"/>
  <c r="AU53" i="285"/>
  <c r="O53" i="285"/>
  <c r="AF53" i="285"/>
  <c r="N54" i="285"/>
  <c r="AE54" i="285"/>
  <c r="O54" i="285"/>
  <c r="AV54" i="285"/>
  <c r="N55" i="285"/>
  <c r="AU55" i="285"/>
  <c r="O55" i="285"/>
  <c r="AF55" i="285"/>
  <c r="N56" i="285"/>
  <c r="AE56" i="285"/>
  <c r="O56" i="285"/>
  <c r="AV56" i="285"/>
  <c r="N57" i="285"/>
  <c r="AU57" i="285"/>
  <c r="O57" i="285"/>
  <c r="AF57" i="285"/>
  <c r="N58" i="285"/>
  <c r="AE58" i="285"/>
  <c r="O58" i="285"/>
  <c r="AV58" i="285"/>
  <c r="N59" i="285"/>
  <c r="AU59" i="285"/>
  <c r="O59" i="285"/>
  <c r="AF59" i="285"/>
  <c r="N60" i="285"/>
  <c r="AE60" i="285"/>
  <c r="O60" i="285"/>
  <c r="AV60" i="285"/>
  <c r="O8" i="285"/>
  <c r="AV8" i="285"/>
  <c r="N8" i="285"/>
  <c r="AE8" i="285"/>
  <c r="C59" i="286"/>
  <c r="D59" i="286"/>
  <c r="AK59" i="286"/>
  <c r="E59" i="286"/>
  <c r="F59" i="286"/>
  <c r="AM59" i="286"/>
  <c r="G59" i="286"/>
  <c r="AN59" i="286"/>
  <c r="H59" i="286"/>
  <c r="AO59" i="286"/>
  <c r="I59" i="286"/>
  <c r="J59" i="286"/>
  <c r="AQ59" i="286"/>
  <c r="K59" i="286"/>
  <c r="AR59" i="286"/>
  <c r="L59" i="286"/>
  <c r="AS59" i="286"/>
  <c r="M59" i="286"/>
  <c r="AT59" i="286"/>
  <c r="P59" i="286"/>
  <c r="AW59" i="286"/>
  <c r="C60" i="286"/>
  <c r="AJ60" i="286"/>
  <c r="D60" i="286"/>
  <c r="AK60" i="286"/>
  <c r="E60" i="286"/>
  <c r="AL60" i="286"/>
  <c r="F60" i="286"/>
  <c r="W60" i="286"/>
  <c r="G60" i="286"/>
  <c r="AN60" i="286"/>
  <c r="H60" i="286"/>
  <c r="Y60" i="286"/>
  <c r="I60" i="286"/>
  <c r="AP60" i="286"/>
  <c r="J60" i="286"/>
  <c r="AQ60" i="286"/>
  <c r="K60" i="286"/>
  <c r="AR60" i="286"/>
  <c r="L60" i="286"/>
  <c r="AS60" i="286"/>
  <c r="M60" i="286"/>
  <c r="AT60" i="286"/>
  <c r="P60" i="286"/>
  <c r="AG60" i="286"/>
  <c r="T60" i="286"/>
  <c r="C59" i="285"/>
  <c r="T59" i="285"/>
  <c r="D59" i="285"/>
  <c r="AK59" i="285"/>
  <c r="E59" i="285"/>
  <c r="V59" i="285"/>
  <c r="F59" i="285"/>
  <c r="W59" i="285"/>
  <c r="G59" i="285"/>
  <c r="AN59" i="285"/>
  <c r="H59" i="285"/>
  <c r="AO59" i="285"/>
  <c r="I59" i="285"/>
  <c r="Z59" i="285"/>
  <c r="J59" i="285"/>
  <c r="AA59" i="285"/>
  <c r="K59" i="285"/>
  <c r="AB59" i="285"/>
  <c r="L59" i="285"/>
  <c r="AS59" i="285"/>
  <c r="M59" i="285"/>
  <c r="AD59" i="285"/>
  <c r="P59" i="285"/>
  <c r="AG59" i="285"/>
  <c r="C60" i="285"/>
  <c r="T60" i="285"/>
  <c r="D60" i="285"/>
  <c r="AK60" i="285"/>
  <c r="E60" i="285"/>
  <c r="V60" i="285"/>
  <c r="F60" i="285"/>
  <c r="W60" i="285"/>
  <c r="G60" i="285"/>
  <c r="X60" i="285"/>
  <c r="H60" i="285"/>
  <c r="AO60" i="285"/>
  <c r="I60" i="285"/>
  <c r="Z60" i="285"/>
  <c r="J60" i="285"/>
  <c r="AA60" i="285"/>
  <c r="K60" i="285"/>
  <c r="AB60" i="285"/>
  <c r="L60" i="285"/>
  <c r="AS60" i="285"/>
  <c r="M60" i="285"/>
  <c r="AD60" i="285"/>
  <c r="P60" i="285"/>
  <c r="AG60" i="285"/>
  <c r="N9" i="284"/>
  <c r="AE9" i="284"/>
  <c r="O9" i="284"/>
  <c r="AV9" i="284"/>
  <c r="N10" i="284"/>
  <c r="AE10" i="284"/>
  <c r="O10" i="284"/>
  <c r="AF10" i="284"/>
  <c r="N11" i="284"/>
  <c r="AE11" i="284"/>
  <c r="O11" i="284"/>
  <c r="AF11" i="284"/>
  <c r="N12" i="284"/>
  <c r="AE12" i="284"/>
  <c r="O12" i="284"/>
  <c r="AF12" i="284"/>
  <c r="N13" i="284"/>
  <c r="AE13" i="284"/>
  <c r="O13" i="284"/>
  <c r="AV13" i="284"/>
  <c r="N14" i="284"/>
  <c r="AE14" i="284"/>
  <c r="O14" i="284"/>
  <c r="AF14" i="284"/>
  <c r="N15" i="284"/>
  <c r="AE15" i="284"/>
  <c r="O15" i="284"/>
  <c r="AF15" i="284"/>
  <c r="N16" i="284"/>
  <c r="AE16" i="284"/>
  <c r="O16" i="284"/>
  <c r="AF16" i="284"/>
  <c r="N17" i="284"/>
  <c r="AE17" i="284"/>
  <c r="O17" i="284"/>
  <c r="AV17" i="284"/>
  <c r="N18" i="284"/>
  <c r="AE18" i="284"/>
  <c r="O18" i="284"/>
  <c r="AF18" i="284"/>
  <c r="N19" i="284"/>
  <c r="AE19" i="284"/>
  <c r="O19" i="284"/>
  <c r="AF19" i="284"/>
  <c r="N20" i="284"/>
  <c r="AE20" i="284"/>
  <c r="O20" i="284"/>
  <c r="AF20" i="284"/>
  <c r="N21" i="284"/>
  <c r="AE21" i="284"/>
  <c r="O21" i="284"/>
  <c r="AV21" i="284"/>
  <c r="N22" i="284"/>
  <c r="AE22" i="284"/>
  <c r="O22" i="284"/>
  <c r="AF22" i="284"/>
  <c r="N23" i="284"/>
  <c r="AE23" i="284"/>
  <c r="O23" i="284"/>
  <c r="AF23" i="284"/>
  <c r="N24" i="284"/>
  <c r="AE24" i="284"/>
  <c r="O24" i="284"/>
  <c r="AF24" i="284"/>
  <c r="N25" i="284"/>
  <c r="AE25" i="284"/>
  <c r="O25" i="284"/>
  <c r="AV25" i="284"/>
  <c r="N26" i="284"/>
  <c r="AE26" i="284"/>
  <c r="O26" i="284"/>
  <c r="AF26" i="284"/>
  <c r="N27" i="284"/>
  <c r="AE27" i="284"/>
  <c r="O27" i="284"/>
  <c r="AF27" i="284"/>
  <c r="N28" i="284"/>
  <c r="AE28" i="284"/>
  <c r="O28" i="284"/>
  <c r="AF28" i="284"/>
  <c r="N29" i="284"/>
  <c r="AE29" i="284"/>
  <c r="O29" i="284"/>
  <c r="AF29" i="284"/>
  <c r="N30" i="284"/>
  <c r="AE30" i="284"/>
  <c r="O30" i="284"/>
  <c r="AF30" i="284"/>
  <c r="N31" i="284"/>
  <c r="AE31" i="284"/>
  <c r="O31" i="284"/>
  <c r="AV31" i="284"/>
  <c r="N32" i="284"/>
  <c r="AE32" i="284"/>
  <c r="O32" i="284"/>
  <c r="AF32" i="284"/>
  <c r="N33" i="284"/>
  <c r="AE33" i="284"/>
  <c r="O33" i="284"/>
  <c r="AF33" i="284"/>
  <c r="N34" i="284"/>
  <c r="AE34" i="284"/>
  <c r="O34" i="284"/>
  <c r="AF34" i="284"/>
  <c r="N35" i="284"/>
  <c r="AE35" i="284"/>
  <c r="O35" i="284"/>
  <c r="AV35" i="284"/>
  <c r="N36" i="284"/>
  <c r="AE36" i="284"/>
  <c r="O36" i="284"/>
  <c r="AF36" i="284"/>
  <c r="N37" i="284"/>
  <c r="AE37" i="284"/>
  <c r="O37" i="284"/>
  <c r="AF37" i="284"/>
  <c r="N38" i="284"/>
  <c r="AE38" i="284"/>
  <c r="O38" i="284"/>
  <c r="AF38" i="284"/>
  <c r="N39" i="284"/>
  <c r="AE39" i="284"/>
  <c r="O39" i="284"/>
  <c r="AF39" i="284"/>
  <c r="N40" i="284"/>
  <c r="AE40" i="284"/>
  <c r="O40" i="284"/>
  <c r="AF40" i="284"/>
  <c r="N41" i="284"/>
  <c r="AE41" i="284"/>
  <c r="O41" i="284"/>
  <c r="AV41" i="284"/>
  <c r="N42" i="284"/>
  <c r="AE42" i="284"/>
  <c r="O42" i="284"/>
  <c r="AF42" i="284"/>
  <c r="N43" i="284"/>
  <c r="AE43" i="284"/>
  <c r="O43" i="284"/>
  <c r="AF43" i="284"/>
  <c r="N44" i="284"/>
  <c r="AE44" i="284"/>
  <c r="O44" i="284"/>
  <c r="AF44" i="284"/>
  <c r="N45" i="284"/>
  <c r="AE45" i="284"/>
  <c r="O45" i="284"/>
  <c r="AF45" i="284"/>
  <c r="N46" i="284"/>
  <c r="AE46" i="284"/>
  <c r="O46" i="284"/>
  <c r="AF46" i="284"/>
  <c r="N47" i="284"/>
  <c r="AE47" i="284"/>
  <c r="O47" i="284"/>
  <c r="AF47" i="284"/>
  <c r="N48" i="284"/>
  <c r="AE48" i="284"/>
  <c r="O48" i="284"/>
  <c r="AF48" i="284"/>
  <c r="N49" i="284"/>
  <c r="AE49" i="284"/>
  <c r="O49" i="284"/>
  <c r="AV49" i="284"/>
  <c r="N50" i="284"/>
  <c r="AE50" i="284"/>
  <c r="O50" i="284"/>
  <c r="AF50" i="284"/>
  <c r="N51" i="284"/>
  <c r="AE51" i="284"/>
  <c r="O51" i="284"/>
  <c r="AF51" i="284"/>
  <c r="N52" i="284"/>
  <c r="AE52" i="284"/>
  <c r="O52" i="284"/>
  <c r="AF52" i="284"/>
  <c r="N53" i="284"/>
  <c r="AE53" i="284"/>
  <c r="O53" i="284"/>
  <c r="AV53" i="284"/>
  <c r="N54" i="284"/>
  <c r="AE54" i="284"/>
  <c r="O54" i="284"/>
  <c r="AF54" i="284"/>
  <c r="N55" i="284"/>
  <c r="AE55" i="284"/>
  <c r="O55" i="284"/>
  <c r="AV55" i="284"/>
  <c r="N56" i="284"/>
  <c r="AE56" i="284"/>
  <c r="O56" i="284"/>
  <c r="AF56" i="284"/>
  <c r="N57" i="284"/>
  <c r="AE57" i="284"/>
  <c r="O57" i="284"/>
  <c r="AF57" i="284"/>
  <c r="N58" i="284"/>
  <c r="AE58" i="284"/>
  <c r="O58" i="284"/>
  <c r="AF58" i="284"/>
  <c r="N59" i="284"/>
  <c r="AE59" i="284"/>
  <c r="O59" i="284"/>
  <c r="AV59" i="284"/>
  <c r="N60" i="284"/>
  <c r="AE60" i="284"/>
  <c r="O60" i="284"/>
  <c r="AF60" i="284"/>
  <c r="O8" i="284"/>
  <c r="AF8" i="284"/>
  <c r="N8" i="284"/>
  <c r="AU8" i="284"/>
  <c r="C59" i="284"/>
  <c r="T59" i="284"/>
  <c r="D59" i="284"/>
  <c r="E59" i="284"/>
  <c r="F59" i="284"/>
  <c r="W59" i="284"/>
  <c r="G59" i="284"/>
  <c r="X59" i="284"/>
  <c r="H59" i="284"/>
  <c r="AO59" i="284"/>
  <c r="I59" i="284"/>
  <c r="J59" i="284"/>
  <c r="AA59" i="284"/>
  <c r="K59" i="284"/>
  <c r="AB59" i="284"/>
  <c r="L59" i="284"/>
  <c r="M59" i="284"/>
  <c r="AT59" i="284"/>
  <c r="P59" i="284"/>
  <c r="AG59" i="284"/>
  <c r="AR59" i="284"/>
  <c r="C60" i="284"/>
  <c r="T60" i="284"/>
  <c r="D60" i="284"/>
  <c r="U60" i="284"/>
  <c r="E60" i="284"/>
  <c r="AL60" i="284"/>
  <c r="F60" i="284"/>
  <c r="W60" i="284"/>
  <c r="G60" i="284"/>
  <c r="X60" i="284"/>
  <c r="H60" i="284"/>
  <c r="Y60" i="284"/>
  <c r="I60" i="284"/>
  <c r="Z60" i="284"/>
  <c r="J60" i="284"/>
  <c r="K60" i="284"/>
  <c r="AB60" i="284"/>
  <c r="L60" i="284"/>
  <c r="AC60" i="284"/>
  <c r="M60" i="284"/>
  <c r="AT60" i="284"/>
  <c r="P60" i="284"/>
  <c r="N9" i="283"/>
  <c r="AE9" i="283"/>
  <c r="O9" i="283"/>
  <c r="AF9" i="283"/>
  <c r="N10" i="283"/>
  <c r="AE10" i="283"/>
  <c r="O10" i="283"/>
  <c r="AF10" i="283"/>
  <c r="N11" i="283"/>
  <c r="AE11" i="283"/>
  <c r="O11" i="283"/>
  <c r="AV11" i="283"/>
  <c r="N12" i="283"/>
  <c r="AE12" i="283"/>
  <c r="O12" i="283"/>
  <c r="AF12" i="283"/>
  <c r="N13" i="283"/>
  <c r="AE13" i="283"/>
  <c r="O13" i="283"/>
  <c r="AF13" i="283"/>
  <c r="N14" i="283"/>
  <c r="AE14" i="283"/>
  <c r="O14" i="283"/>
  <c r="AF14" i="283"/>
  <c r="N15" i="283"/>
  <c r="AE15" i="283"/>
  <c r="O15" i="283"/>
  <c r="AV15" i="283"/>
  <c r="N16" i="283"/>
  <c r="AE16" i="283"/>
  <c r="O16" i="283"/>
  <c r="AF16" i="283"/>
  <c r="N17" i="283"/>
  <c r="AE17" i="283"/>
  <c r="O17" i="283"/>
  <c r="AF17" i="283"/>
  <c r="N18" i="283"/>
  <c r="AE18" i="283"/>
  <c r="O18" i="283"/>
  <c r="AF18" i="283"/>
  <c r="N19" i="283"/>
  <c r="AE19" i="283"/>
  <c r="O19" i="283"/>
  <c r="AV19" i="283"/>
  <c r="N20" i="283"/>
  <c r="AE20" i="283"/>
  <c r="O20" i="283"/>
  <c r="AF20" i="283"/>
  <c r="N21" i="283"/>
  <c r="AE21" i="283"/>
  <c r="O21" i="283"/>
  <c r="AV21" i="283"/>
  <c r="N22" i="283"/>
  <c r="AE22" i="283"/>
  <c r="O22" i="283"/>
  <c r="AF22" i="283"/>
  <c r="N23" i="283"/>
  <c r="AE23" i="283"/>
  <c r="O23" i="283"/>
  <c r="AF23" i="283"/>
  <c r="N24" i="283"/>
  <c r="AE24" i="283"/>
  <c r="O24" i="283"/>
  <c r="AF24" i="283"/>
  <c r="N25" i="283"/>
  <c r="AE25" i="283"/>
  <c r="O25" i="283"/>
  <c r="AV25" i="283"/>
  <c r="N26" i="283"/>
  <c r="AE26" i="283"/>
  <c r="O26" i="283"/>
  <c r="AF26" i="283"/>
  <c r="N27" i="283"/>
  <c r="AE27" i="283"/>
  <c r="O27" i="283"/>
  <c r="AF27" i="283"/>
  <c r="N28" i="283"/>
  <c r="AE28" i="283"/>
  <c r="O28" i="283"/>
  <c r="AF28" i="283"/>
  <c r="N29" i="283"/>
  <c r="AE29" i="283"/>
  <c r="O29" i="283"/>
  <c r="AV29" i="283"/>
  <c r="N30" i="283"/>
  <c r="AE30" i="283"/>
  <c r="O30" i="283"/>
  <c r="AF30" i="283"/>
  <c r="N31" i="283"/>
  <c r="AE31" i="283"/>
  <c r="O31" i="283"/>
  <c r="AF31" i="283"/>
  <c r="N32" i="283"/>
  <c r="AE32" i="283"/>
  <c r="O32" i="283"/>
  <c r="AF32" i="283"/>
  <c r="N33" i="283"/>
  <c r="AE33" i="283"/>
  <c r="O33" i="283"/>
  <c r="AV33" i="283"/>
  <c r="N34" i="283"/>
  <c r="AE34" i="283"/>
  <c r="O34" i="283"/>
  <c r="AF34" i="283"/>
  <c r="N35" i="283"/>
  <c r="AE35" i="283"/>
  <c r="O35" i="283"/>
  <c r="AF35" i="283"/>
  <c r="N36" i="283"/>
  <c r="AE36" i="283"/>
  <c r="O36" i="283"/>
  <c r="AF36" i="283"/>
  <c r="N37" i="283"/>
  <c r="AE37" i="283"/>
  <c r="O37" i="283"/>
  <c r="AV37" i="283"/>
  <c r="N38" i="283"/>
  <c r="AE38" i="283"/>
  <c r="O38" i="283"/>
  <c r="AF38" i="283"/>
  <c r="N39" i="283"/>
  <c r="AE39" i="283"/>
  <c r="O39" i="283"/>
  <c r="AV39" i="283"/>
  <c r="N40" i="283"/>
  <c r="AE40" i="283"/>
  <c r="O40" i="283"/>
  <c r="AF40" i="283"/>
  <c r="N41" i="283"/>
  <c r="AE41" i="283"/>
  <c r="O41" i="283"/>
  <c r="AF41" i="283"/>
  <c r="N42" i="283"/>
  <c r="AE42" i="283"/>
  <c r="O42" i="283"/>
  <c r="AF42" i="283"/>
  <c r="N43" i="283"/>
  <c r="AE43" i="283"/>
  <c r="O43" i="283"/>
  <c r="AV43" i="283"/>
  <c r="N44" i="283"/>
  <c r="AE44" i="283"/>
  <c r="O44" i="283"/>
  <c r="AF44" i="283"/>
  <c r="N45" i="283"/>
  <c r="AE45" i="283"/>
  <c r="O45" i="283"/>
  <c r="AV45" i="283"/>
  <c r="N46" i="283"/>
  <c r="AE46" i="283"/>
  <c r="O46" i="283"/>
  <c r="AF46" i="283"/>
  <c r="N47" i="283"/>
  <c r="AE47" i="283"/>
  <c r="O47" i="283"/>
  <c r="AF47" i="283"/>
  <c r="N48" i="283"/>
  <c r="AE48" i="283"/>
  <c r="O48" i="283"/>
  <c r="AF48" i="283"/>
  <c r="N49" i="283"/>
  <c r="AE49" i="283"/>
  <c r="O49" i="283"/>
  <c r="AV49" i="283"/>
  <c r="N50" i="283"/>
  <c r="AE50" i="283"/>
  <c r="O50" i="283"/>
  <c r="AF50" i="283"/>
  <c r="N51" i="283"/>
  <c r="AE51" i="283"/>
  <c r="O51" i="283"/>
  <c r="AF51" i="283"/>
  <c r="N52" i="283"/>
  <c r="AE52" i="283"/>
  <c r="O52" i="283"/>
  <c r="AF52" i="283"/>
  <c r="N53" i="283"/>
  <c r="AE53" i="283"/>
  <c r="O53" i="283"/>
  <c r="AV53" i="283"/>
  <c r="N54" i="283"/>
  <c r="AE54" i="283"/>
  <c r="O54" i="283"/>
  <c r="AF54" i="283"/>
  <c r="N55" i="283"/>
  <c r="AE55" i="283"/>
  <c r="O55" i="283"/>
  <c r="AF55" i="283"/>
  <c r="N56" i="283"/>
  <c r="AE56" i="283"/>
  <c r="O56" i="283"/>
  <c r="AF56" i="283"/>
  <c r="N57" i="283"/>
  <c r="AE57" i="283"/>
  <c r="O57" i="283"/>
  <c r="AV57" i="283"/>
  <c r="N58" i="283"/>
  <c r="AE58" i="283"/>
  <c r="O58" i="283"/>
  <c r="AF58" i="283"/>
  <c r="N59" i="283"/>
  <c r="AE59" i="283"/>
  <c r="O59" i="283"/>
  <c r="AF59" i="283"/>
  <c r="N60" i="283"/>
  <c r="AE60" i="283"/>
  <c r="O60" i="283"/>
  <c r="AF60" i="283"/>
  <c r="O8" i="283"/>
  <c r="AF8" i="283"/>
  <c r="N8" i="283"/>
  <c r="AU8" i="283"/>
  <c r="C59" i="283"/>
  <c r="AJ59" i="283"/>
  <c r="D59" i="283"/>
  <c r="AK59" i="283"/>
  <c r="E59" i="283"/>
  <c r="V59" i="283"/>
  <c r="F59" i="283"/>
  <c r="W59" i="283"/>
  <c r="G59" i="283"/>
  <c r="X59" i="283"/>
  <c r="H59" i="283"/>
  <c r="Y59" i="283"/>
  <c r="I59" i="283"/>
  <c r="Z59" i="283"/>
  <c r="J59" i="283"/>
  <c r="AQ59" i="283"/>
  <c r="K59" i="283"/>
  <c r="AR59" i="283"/>
  <c r="L59" i="283"/>
  <c r="AS59" i="283"/>
  <c r="M59" i="283"/>
  <c r="AD59" i="283"/>
  <c r="P59" i="283"/>
  <c r="AW59" i="283"/>
  <c r="T59" i="283"/>
  <c r="C60" i="283"/>
  <c r="T60" i="283"/>
  <c r="D60" i="283"/>
  <c r="E60" i="283"/>
  <c r="AL60" i="283"/>
  <c r="F60" i="283"/>
  <c r="W60" i="283"/>
  <c r="G60" i="283"/>
  <c r="AN60" i="283"/>
  <c r="H60" i="283"/>
  <c r="I60" i="283"/>
  <c r="AP60" i="283"/>
  <c r="J60" i="283"/>
  <c r="AA60" i="283"/>
  <c r="K60" i="283"/>
  <c r="AB60" i="283"/>
  <c r="L60" i="283"/>
  <c r="AC60" i="283"/>
  <c r="M60" i="283"/>
  <c r="AD60" i="283"/>
  <c r="P60" i="283"/>
  <c r="AG60" i="283"/>
  <c r="N9" i="282"/>
  <c r="AU9" i="282"/>
  <c r="O9" i="282"/>
  <c r="AF9" i="282"/>
  <c r="N10" i="282"/>
  <c r="AU10" i="282"/>
  <c r="O10" i="282"/>
  <c r="AF10" i="282"/>
  <c r="N11" i="282"/>
  <c r="AU11" i="282"/>
  <c r="O11" i="282"/>
  <c r="AF11" i="282"/>
  <c r="N12" i="282"/>
  <c r="AU12" i="282"/>
  <c r="O12" i="282"/>
  <c r="AF12" i="282"/>
  <c r="N13" i="282"/>
  <c r="AU13" i="282"/>
  <c r="O13" i="282"/>
  <c r="AF13" i="282"/>
  <c r="N14" i="282"/>
  <c r="AU14" i="282"/>
  <c r="O14" i="282"/>
  <c r="AF14" i="282"/>
  <c r="N15" i="282"/>
  <c r="AU15" i="282"/>
  <c r="O15" i="282"/>
  <c r="AF15" i="282"/>
  <c r="N16" i="282"/>
  <c r="AU16" i="282"/>
  <c r="O16" i="282"/>
  <c r="AF16" i="282"/>
  <c r="N17" i="282"/>
  <c r="AU17" i="282"/>
  <c r="O17" i="282"/>
  <c r="AF17" i="282"/>
  <c r="N18" i="282"/>
  <c r="AU18" i="282"/>
  <c r="O18" i="282"/>
  <c r="AF18" i="282"/>
  <c r="N19" i="282"/>
  <c r="AU19" i="282"/>
  <c r="O19" i="282"/>
  <c r="AF19" i="282"/>
  <c r="N20" i="282"/>
  <c r="AU20" i="282"/>
  <c r="O20" i="282"/>
  <c r="AF20" i="282"/>
  <c r="N21" i="282"/>
  <c r="AU21" i="282"/>
  <c r="O21" i="282"/>
  <c r="AF21" i="282"/>
  <c r="N22" i="282"/>
  <c r="AU22" i="282"/>
  <c r="O22" i="282"/>
  <c r="AF22" i="282"/>
  <c r="N23" i="282"/>
  <c r="AU23" i="282"/>
  <c r="O23" i="282"/>
  <c r="AF23" i="282"/>
  <c r="N24" i="282"/>
  <c r="AU24" i="282"/>
  <c r="O24" i="282"/>
  <c r="AF24" i="282"/>
  <c r="N25" i="282"/>
  <c r="AU25" i="282"/>
  <c r="O25" i="282"/>
  <c r="AF25" i="282"/>
  <c r="N26" i="282"/>
  <c r="AU26" i="282"/>
  <c r="O26" i="282"/>
  <c r="AF26" i="282"/>
  <c r="N27" i="282"/>
  <c r="AU27" i="282"/>
  <c r="O27" i="282"/>
  <c r="AF27" i="282"/>
  <c r="N28" i="282"/>
  <c r="AU28" i="282"/>
  <c r="O28" i="282"/>
  <c r="AF28" i="282"/>
  <c r="N29" i="282"/>
  <c r="AU29" i="282"/>
  <c r="O29" i="282"/>
  <c r="AF29" i="282"/>
  <c r="N30" i="282"/>
  <c r="AU30" i="282"/>
  <c r="O30" i="282"/>
  <c r="AF30" i="282"/>
  <c r="N31" i="282"/>
  <c r="AU31" i="282"/>
  <c r="O31" i="282"/>
  <c r="AF31" i="282"/>
  <c r="N32" i="282"/>
  <c r="AU32" i="282"/>
  <c r="O32" i="282"/>
  <c r="AF32" i="282"/>
  <c r="N33" i="282"/>
  <c r="AU33" i="282"/>
  <c r="O33" i="282"/>
  <c r="AF33" i="282"/>
  <c r="N34" i="282"/>
  <c r="AU34" i="282"/>
  <c r="O34" i="282"/>
  <c r="AF34" i="282"/>
  <c r="N35" i="282"/>
  <c r="AU35" i="282"/>
  <c r="O35" i="282"/>
  <c r="AF35" i="282"/>
  <c r="N36" i="282"/>
  <c r="AU36" i="282"/>
  <c r="O36" i="282"/>
  <c r="AF36" i="282"/>
  <c r="N37" i="282"/>
  <c r="AU37" i="282"/>
  <c r="O37" i="282"/>
  <c r="AF37" i="282"/>
  <c r="N38" i="282"/>
  <c r="AU38" i="282"/>
  <c r="O38" i="282"/>
  <c r="AF38" i="282"/>
  <c r="N39" i="282"/>
  <c r="AU39" i="282"/>
  <c r="O39" i="282"/>
  <c r="AF39" i="282"/>
  <c r="N40" i="282"/>
  <c r="AU40" i="282"/>
  <c r="O40" i="282"/>
  <c r="AF40" i="282"/>
  <c r="N41" i="282"/>
  <c r="AU41" i="282"/>
  <c r="O41" i="282"/>
  <c r="AF41" i="282"/>
  <c r="N42" i="282"/>
  <c r="AU42" i="282"/>
  <c r="O42" i="282"/>
  <c r="AF42" i="282"/>
  <c r="N43" i="282"/>
  <c r="AU43" i="282"/>
  <c r="O43" i="282"/>
  <c r="AF43" i="282"/>
  <c r="N44" i="282"/>
  <c r="AU44" i="282"/>
  <c r="O44" i="282"/>
  <c r="AF44" i="282"/>
  <c r="N45" i="282"/>
  <c r="AU45" i="282"/>
  <c r="O45" i="282"/>
  <c r="AF45" i="282"/>
  <c r="N46" i="282"/>
  <c r="AU46" i="282"/>
  <c r="O46" i="282"/>
  <c r="AF46" i="282"/>
  <c r="N47" i="282"/>
  <c r="AU47" i="282"/>
  <c r="O47" i="282"/>
  <c r="AF47" i="282"/>
  <c r="N48" i="282"/>
  <c r="AU48" i="282"/>
  <c r="O48" i="282"/>
  <c r="AF48" i="282"/>
  <c r="N49" i="282"/>
  <c r="AU49" i="282"/>
  <c r="O49" i="282"/>
  <c r="AF49" i="282"/>
  <c r="N50" i="282"/>
  <c r="AU50" i="282"/>
  <c r="O50" i="282"/>
  <c r="AF50" i="282"/>
  <c r="N51" i="282"/>
  <c r="AU51" i="282"/>
  <c r="O51" i="282"/>
  <c r="AF51" i="282"/>
  <c r="N52" i="282"/>
  <c r="AU52" i="282"/>
  <c r="O52" i="282"/>
  <c r="AF52" i="282"/>
  <c r="N53" i="282"/>
  <c r="AU53" i="282"/>
  <c r="O53" i="282"/>
  <c r="AF53" i="282"/>
  <c r="N54" i="282"/>
  <c r="AU54" i="282"/>
  <c r="O54" i="282"/>
  <c r="AF54" i="282"/>
  <c r="N55" i="282"/>
  <c r="AU55" i="282"/>
  <c r="O55" i="282"/>
  <c r="AF55" i="282"/>
  <c r="N56" i="282"/>
  <c r="AU56" i="282"/>
  <c r="O56" i="282"/>
  <c r="AF56" i="282"/>
  <c r="N57" i="282"/>
  <c r="AU57" i="282"/>
  <c r="O57" i="282"/>
  <c r="AF57" i="282"/>
  <c r="N58" i="282"/>
  <c r="AU58" i="282"/>
  <c r="O58" i="282"/>
  <c r="AF58" i="282"/>
  <c r="N59" i="282"/>
  <c r="AU59" i="282"/>
  <c r="O59" i="282"/>
  <c r="AF59" i="282"/>
  <c r="N60" i="282"/>
  <c r="AU60" i="282"/>
  <c r="O60" i="282"/>
  <c r="AF60" i="282"/>
  <c r="O8" i="282"/>
  <c r="AF8" i="282"/>
  <c r="N8" i="282"/>
  <c r="AU8" i="282"/>
  <c r="C59" i="282"/>
  <c r="AJ59" i="282"/>
  <c r="D59" i="282"/>
  <c r="U59" i="282"/>
  <c r="E59" i="282"/>
  <c r="F59" i="282"/>
  <c r="W59" i="282"/>
  <c r="G59" i="282"/>
  <c r="X59" i="282"/>
  <c r="H59" i="282"/>
  <c r="AO59" i="282"/>
  <c r="I59" i="282"/>
  <c r="AP59" i="282"/>
  <c r="J59" i="282"/>
  <c r="AA59" i="282"/>
  <c r="K59" i="282"/>
  <c r="AB59" i="282"/>
  <c r="L59" i="282"/>
  <c r="AS59" i="282"/>
  <c r="M59" i="282"/>
  <c r="P59" i="282"/>
  <c r="AG59" i="282"/>
  <c r="T59" i="282"/>
  <c r="C60" i="282"/>
  <c r="T60" i="282"/>
  <c r="D60" i="282"/>
  <c r="AK60" i="282"/>
  <c r="E60" i="282"/>
  <c r="V60" i="282"/>
  <c r="F60" i="282"/>
  <c r="AM60" i="282"/>
  <c r="G60" i="282"/>
  <c r="X60" i="282"/>
  <c r="H60" i="282"/>
  <c r="AO60" i="282"/>
  <c r="I60" i="282"/>
  <c r="Z60" i="282"/>
  <c r="J60" i="282"/>
  <c r="K60" i="282"/>
  <c r="AB60" i="282"/>
  <c r="L60" i="282"/>
  <c r="AC60" i="282"/>
  <c r="M60" i="282"/>
  <c r="AV60" i="282"/>
  <c r="P60" i="282"/>
  <c r="AG60" i="282"/>
  <c r="N9" i="281"/>
  <c r="AU9" i="281"/>
  <c r="O9" i="281"/>
  <c r="AF9" i="281"/>
  <c r="N10" i="281"/>
  <c r="AE10" i="281"/>
  <c r="O10" i="281"/>
  <c r="AF10" i="281"/>
  <c r="N11" i="281"/>
  <c r="AU11" i="281"/>
  <c r="O11" i="281"/>
  <c r="AF11" i="281"/>
  <c r="N12" i="281"/>
  <c r="AE12" i="281"/>
  <c r="O12" i="281"/>
  <c r="AF12" i="281"/>
  <c r="N13" i="281"/>
  <c r="AE13" i="281"/>
  <c r="O13" i="281"/>
  <c r="AF13" i="281"/>
  <c r="N14" i="281"/>
  <c r="AE14" i="281"/>
  <c r="O14" i="281"/>
  <c r="AF14" i="281"/>
  <c r="N15" i="281"/>
  <c r="AU15" i="281"/>
  <c r="O15" i="281"/>
  <c r="AF15" i="281"/>
  <c r="N16" i="281"/>
  <c r="AE16" i="281"/>
  <c r="O16" i="281"/>
  <c r="AF16" i="281"/>
  <c r="N17" i="281"/>
  <c r="AE17" i="281"/>
  <c r="O17" i="281"/>
  <c r="AF17" i="281"/>
  <c r="N18" i="281"/>
  <c r="AE18" i="281"/>
  <c r="O18" i="281"/>
  <c r="AF18" i="281"/>
  <c r="N19" i="281"/>
  <c r="AU19" i="281"/>
  <c r="O19" i="281"/>
  <c r="AF19" i="281"/>
  <c r="N20" i="281"/>
  <c r="AE20" i="281"/>
  <c r="O20" i="281"/>
  <c r="AF20" i="281"/>
  <c r="N21" i="281"/>
  <c r="AE21" i="281"/>
  <c r="O21" i="281"/>
  <c r="AF21" i="281"/>
  <c r="N22" i="281"/>
  <c r="AE22" i="281"/>
  <c r="O22" i="281"/>
  <c r="AF22" i="281"/>
  <c r="N23" i="281"/>
  <c r="AU23" i="281"/>
  <c r="O23" i="281"/>
  <c r="AF23" i="281"/>
  <c r="N24" i="281"/>
  <c r="AE24" i="281"/>
  <c r="O24" i="281"/>
  <c r="AF24" i="281"/>
  <c r="N25" i="281"/>
  <c r="AE25" i="281"/>
  <c r="O25" i="281"/>
  <c r="AF25" i="281"/>
  <c r="N26" i="281"/>
  <c r="AE26" i="281"/>
  <c r="O26" i="281"/>
  <c r="AF26" i="281"/>
  <c r="N27" i="281"/>
  <c r="AU27" i="281"/>
  <c r="O27" i="281"/>
  <c r="AF27" i="281"/>
  <c r="N28" i="281"/>
  <c r="AE28" i="281"/>
  <c r="O28" i="281"/>
  <c r="AF28" i="281"/>
  <c r="N29" i="281"/>
  <c r="AE29" i="281"/>
  <c r="O29" i="281"/>
  <c r="AF29" i="281"/>
  <c r="N30" i="281"/>
  <c r="AE30" i="281"/>
  <c r="O30" i="281"/>
  <c r="AF30" i="281"/>
  <c r="N31" i="281"/>
  <c r="AU31" i="281"/>
  <c r="O31" i="281"/>
  <c r="AF31" i="281"/>
  <c r="N32" i="281"/>
  <c r="AE32" i="281"/>
  <c r="O32" i="281"/>
  <c r="AF32" i="281"/>
  <c r="N33" i="281"/>
  <c r="AE33" i="281"/>
  <c r="O33" i="281"/>
  <c r="AF33" i="281"/>
  <c r="N34" i="281"/>
  <c r="AE34" i="281"/>
  <c r="O34" i="281"/>
  <c r="AF34" i="281"/>
  <c r="N35" i="281"/>
  <c r="AU35" i="281"/>
  <c r="O35" i="281"/>
  <c r="AF35" i="281"/>
  <c r="N36" i="281"/>
  <c r="AE36" i="281"/>
  <c r="O36" i="281"/>
  <c r="AF36" i="281"/>
  <c r="N37" i="281"/>
  <c r="AE37" i="281"/>
  <c r="O37" i="281"/>
  <c r="AF37" i="281"/>
  <c r="N38" i="281"/>
  <c r="AE38" i="281"/>
  <c r="O38" i="281"/>
  <c r="AF38" i="281"/>
  <c r="N39" i="281"/>
  <c r="AU39" i="281"/>
  <c r="O39" i="281"/>
  <c r="AF39" i="281"/>
  <c r="N40" i="281"/>
  <c r="AE40" i="281"/>
  <c r="O40" i="281"/>
  <c r="AF40" i="281"/>
  <c r="N41" i="281"/>
  <c r="AE41" i="281"/>
  <c r="O41" i="281"/>
  <c r="AF41" i="281"/>
  <c r="N42" i="281"/>
  <c r="AE42" i="281"/>
  <c r="O42" i="281"/>
  <c r="AF42" i="281"/>
  <c r="N43" i="281"/>
  <c r="AU43" i="281"/>
  <c r="O43" i="281"/>
  <c r="AF43" i="281"/>
  <c r="N44" i="281"/>
  <c r="AE44" i="281"/>
  <c r="O44" i="281"/>
  <c r="AF44" i="281"/>
  <c r="N45" i="281"/>
  <c r="AE45" i="281"/>
  <c r="O45" i="281"/>
  <c r="AF45" i="281"/>
  <c r="N46" i="281"/>
  <c r="AE46" i="281"/>
  <c r="O46" i="281"/>
  <c r="AF46" i="281"/>
  <c r="N47" i="281"/>
  <c r="AE47" i="281"/>
  <c r="O47" i="281"/>
  <c r="AF47" i="281"/>
  <c r="N48" i="281"/>
  <c r="AE48" i="281"/>
  <c r="O48" i="281"/>
  <c r="AF48" i="281"/>
  <c r="N49" i="281"/>
  <c r="AU49" i="281"/>
  <c r="O49" i="281"/>
  <c r="AF49" i="281"/>
  <c r="N50" i="281"/>
  <c r="AE50" i="281"/>
  <c r="O50" i="281"/>
  <c r="AF50" i="281"/>
  <c r="N51" i="281"/>
  <c r="AU51" i="281"/>
  <c r="O51" i="281"/>
  <c r="AF51" i="281"/>
  <c r="N52" i="281"/>
  <c r="AE52" i="281"/>
  <c r="O52" i="281"/>
  <c r="AF52" i="281"/>
  <c r="N53" i="281"/>
  <c r="AE53" i="281"/>
  <c r="O53" i="281"/>
  <c r="AF53" i="281"/>
  <c r="N54" i="281"/>
  <c r="AE54" i="281"/>
  <c r="O54" i="281"/>
  <c r="AF54" i="281"/>
  <c r="N55" i="281"/>
  <c r="AU55" i="281"/>
  <c r="O55" i="281"/>
  <c r="AF55" i="281"/>
  <c r="N56" i="281"/>
  <c r="AE56" i="281"/>
  <c r="O56" i="281"/>
  <c r="AF56" i="281"/>
  <c r="N57" i="281"/>
  <c r="AE57" i="281"/>
  <c r="O57" i="281"/>
  <c r="AF57" i="281"/>
  <c r="N58" i="281"/>
  <c r="AE58" i="281"/>
  <c r="O58" i="281"/>
  <c r="AF58" i="281"/>
  <c r="N59" i="281"/>
  <c r="AE59" i="281"/>
  <c r="O59" i="281"/>
  <c r="AF59" i="281"/>
  <c r="N60" i="281"/>
  <c r="AE60" i="281"/>
  <c r="O60" i="281"/>
  <c r="AF60" i="281"/>
  <c r="O8" i="281"/>
  <c r="AF8" i="281"/>
  <c r="N8" i="281"/>
  <c r="AE8" i="281"/>
  <c r="C59" i="281"/>
  <c r="T59" i="281"/>
  <c r="D59" i="281"/>
  <c r="E59" i="281"/>
  <c r="V59" i="281"/>
  <c r="F59" i="281"/>
  <c r="W59" i="281"/>
  <c r="G59" i="281"/>
  <c r="X59" i="281"/>
  <c r="H59" i="281"/>
  <c r="Y59" i="281"/>
  <c r="I59" i="281"/>
  <c r="Z59" i="281"/>
  <c r="J59" i="281"/>
  <c r="AA59" i="281"/>
  <c r="K59" i="281"/>
  <c r="AB59" i="281"/>
  <c r="L59" i="281"/>
  <c r="AS59" i="281"/>
  <c r="M59" i="281"/>
  <c r="AD59" i="281"/>
  <c r="P59" i="281"/>
  <c r="AG59" i="281"/>
  <c r="AN59" i="281"/>
  <c r="C60" i="281"/>
  <c r="T60" i="281"/>
  <c r="D60" i="281"/>
  <c r="U60" i="281"/>
  <c r="E60" i="281"/>
  <c r="V60" i="281"/>
  <c r="F60" i="281"/>
  <c r="W60" i="281"/>
  <c r="G60" i="281"/>
  <c r="X60" i="281"/>
  <c r="H60" i="281"/>
  <c r="Y60" i="281"/>
  <c r="I60" i="281"/>
  <c r="Z60" i="281"/>
  <c r="J60" i="281"/>
  <c r="AQ60" i="281"/>
  <c r="K60" i="281"/>
  <c r="AB60" i="281"/>
  <c r="L60" i="281"/>
  <c r="AC60" i="281"/>
  <c r="M60" i="281"/>
  <c r="AD60" i="281"/>
  <c r="P60" i="281"/>
  <c r="AW60" i="281"/>
  <c r="N9" i="279"/>
  <c r="AE9" i="279"/>
  <c r="O9" i="279"/>
  <c r="N10" i="279"/>
  <c r="O10" i="279"/>
  <c r="AF10" i="279"/>
  <c r="N11" i="279"/>
  <c r="AE11" i="279"/>
  <c r="O11" i="279"/>
  <c r="AV11" i="279"/>
  <c r="N12" i="279"/>
  <c r="AU12" i="279"/>
  <c r="O12" i="279"/>
  <c r="AF12" i="279"/>
  <c r="N13" i="279"/>
  <c r="AE13" i="279"/>
  <c r="O13" i="279"/>
  <c r="N14" i="279"/>
  <c r="AU14" i="279"/>
  <c r="O14" i="279"/>
  <c r="AF14" i="279"/>
  <c r="N15" i="279"/>
  <c r="AE15" i="279"/>
  <c r="O15" i="279"/>
  <c r="N16" i="279"/>
  <c r="AE16" i="279"/>
  <c r="O16" i="279"/>
  <c r="AF16" i="279"/>
  <c r="N17" i="279"/>
  <c r="AE17" i="279"/>
  <c r="O17" i="279"/>
  <c r="N18" i="279"/>
  <c r="AE18" i="279"/>
  <c r="O18" i="279"/>
  <c r="AF18" i="279"/>
  <c r="N19" i="279"/>
  <c r="AE19" i="279"/>
  <c r="O19" i="279"/>
  <c r="N20" i="279"/>
  <c r="AU20" i="279"/>
  <c r="O20" i="279"/>
  <c r="AF20" i="279"/>
  <c r="N21" i="279"/>
  <c r="AU21" i="279"/>
  <c r="O21" i="279"/>
  <c r="AV21" i="279"/>
  <c r="N22" i="279"/>
  <c r="AU22" i="279"/>
  <c r="O22" i="279"/>
  <c r="AF22" i="279"/>
  <c r="N23" i="279"/>
  <c r="AE23" i="279"/>
  <c r="O23" i="279"/>
  <c r="N24" i="279"/>
  <c r="O24" i="279"/>
  <c r="AF24" i="279"/>
  <c r="N25" i="279"/>
  <c r="AE25" i="279"/>
  <c r="O25" i="279"/>
  <c r="AV25" i="279"/>
  <c r="N26" i="279"/>
  <c r="AE26" i="279"/>
  <c r="O26" i="279"/>
  <c r="AF26" i="279"/>
  <c r="N27" i="279"/>
  <c r="AE27" i="279"/>
  <c r="O27" i="279"/>
  <c r="N28" i="279"/>
  <c r="AU28" i="279"/>
  <c r="O28" i="279"/>
  <c r="AF28" i="279"/>
  <c r="N29" i="279"/>
  <c r="AE29" i="279"/>
  <c r="O29" i="279"/>
  <c r="N30" i="279"/>
  <c r="O30" i="279"/>
  <c r="AF30" i="279"/>
  <c r="N31" i="279"/>
  <c r="AE31" i="279"/>
  <c r="O31" i="279"/>
  <c r="N32" i="279"/>
  <c r="AE32" i="279"/>
  <c r="O32" i="279"/>
  <c r="AF32" i="279"/>
  <c r="N33" i="279"/>
  <c r="AE33" i="279"/>
  <c r="O33" i="279"/>
  <c r="N34" i="279"/>
  <c r="AE34" i="279"/>
  <c r="O34" i="279"/>
  <c r="AF34" i="279"/>
  <c r="N35" i="279"/>
  <c r="AE35" i="279"/>
  <c r="O35" i="279"/>
  <c r="N36" i="279"/>
  <c r="AU36" i="279"/>
  <c r="O36" i="279"/>
  <c r="AF36" i="279"/>
  <c r="N37" i="279"/>
  <c r="AU37" i="279"/>
  <c r="O37" i="279"/>
  <c r="N38" i="279"/>
  <c r="AU38" i="279"/>
  <c r="O38" i="279"/>
  <c r="AF38" i="279"/>
  <c r="N39" i="279"/>
  <c r="AE39" i="279"/>
  <c r="O39" i="279"/>
  <c r="AV39" i="279"/>
  <c r="N40" i="279"/>
  <c r="O40" i="279"/>
  <c r="AF40" i="279"/>
  <c r="N41" i="279"/>
  <c r="AE41" i="279"/>
  <c r="O41" i="279"/>
  <c r="N42" i="279"/>
  <c r="AU42" i="279"/>
  <c r="O42" i="279"/>
  <c r="AF42" i="279"/>
  <c r="N43" i="279"/>
  <c r="AE43" i="279"/>
  <c r="O43" i="279"/>
  <c r="AV43" i="279"/>
  <c r="N44" i="279"/>
  <c r="AU44" i="279"/>
  <c r="O44" i="279"/>
  <c r="AF44" i="279"/>
  <c r="N45" i="279"/>
  <c r="AE45" i="279"/>
  <c r="O45" i="279"/>
  <c r="N46" i="279"/>
  <c r="O46" i="279"/>
  <c r="AF46" i="279"/>
  <c r="N47" i="279"/>
  <c r="AE47" i="279"/>
  <c r="O47" i="279"/>
  <c r="N48" i="279"/>
  <c r="AE48" i="279"/>
  <c r="O48" i="279"/>
  <c r="AF48" i="279"/>
  <c r="N49" i="279"/>
  <c r="AE49" i="279"/>
  <c r="O49" i="279"/>
  <c r="N50" i="279"/>
  <c r="AE50" i="279"/>
  <c r="O50" i="279"/>
  <c r="AF50" i="279"/>
  <c r="N51" i="279"/>
  <c r="AE51" i="279"/>
  <c r="O51" i="279"/>
  <c r="N52" i="279"/>
  <c r="AU52" i="279"/>
  <c r="O52" i="279"/>
  <c r="AF52" i="279"/>
  <c r="N53" i="279"/>
  <c r="AU53" i="279"/>
  <c r="O53" i="279"/>
  <c r="AV53" i="279"/>
  <c r="N54" i="279"/>
  <c r="AU54" i="279"/>
  <c r="O54" i="279"/>
  <c r="AF54" i="279"/>
  <c r="N55" i="279"/>
  <c r="AE55" i="279"/>
  <c r="O55" i="279"/>
  <c r="N56" i="279"/>
  <c r="O56" i="279"/>
  <c r="AF56" i="279"/>
  <c r="N57" i="279"/>
  <c r="AE57" i="279"/>
  <c r="O57" i="279"/>
  <c r="AV57" i="279"/>
  <c r="N58" i="279"/>
  <c r="AE58" i="279"/>
  <c r="O58" i="279"/>
  <c r="AF58" i="279"/>
  <c r="N59" i="279"/>
  <c r="AE59" i="279"/>
  <c r="O59" i="279"/>
  <c r="N60" i="279"/>
  <c r="AU60" i="279"/>
  <c r="O60" i="279"/>
  <c r="AF60" i="279"/>
  <c r="O8" i="279"/>
  <c r="AV8" i="279"/>
  <c r="N8" i="279"/>
  <c r="AE8" i="279"/>
  <c r="N9" i="278"/>
  <c r="AE9" i="278"/>
  <c r="O9" i="278"/>
  <c r="AF9" i="278"/>
  <c r="N10" i="278"/>
  <c r="AE10" i="278"/>
  <c r="O10" i="278"/>
  <c r="AF10" i="278"/>
  <c r="N11" i="278"/>
  <c r="AU11" i="278"/>
  <c r="O11" i="278"/>
  <c r="N12" i="278"/>
  <c r="AU12" i="278"/>
  <c r="O12" i="278"/>
  <c r="AF12" i="278"/>
  <c r="N13" i="278"/>
  <c r="AE13" i="278"/>
  <c r="O13" i="278"/>
  <c r="AF13" i="278"/>
  <c r="N14" i="278"/>
  <c r="AE14" i="278"/>
  <c r="O14" i="278"/>
  <c r="AF14" i="278"/>
  <c r="N15" i="278"/>
  <c r="AU15" i="278"/>
  <c r="O15" i="278"/>
  <c r="N16" i="278"/>
  <c r="AU16" i="278"/>
  <c r="O16" i="278"/>
  <c r="AF16" i="278"/>
  <c r="N17" i="278"/>
  <c r="AE17" i="278"/>
  <c r="O17" i="278"/>
  <c r="AV17" i="278"/>
  <c r="N18" i="278"/>
  <c r="AE18" i="278"/>
  <c r="O18" i="278"/>
  <c r="AF18" i="278"/>
  <c r="N19" i="278"/>
  <c r="AU19" i="278"/>
  <c r="O19" i="278"/>
  <c r="N20" i="278"/>
  <c r="AU20" i="278"/>
  <c r="O20" i="278"/>
  <c r="AF20" i="278"/>
  <c r="N21" i="278"/>
  <c r="AE21" i="278"/>
  <c r="O21" i="278"/>
  <c r="AV21" i="278"/>
  <c r="N22" i="278"/>
  <c r="AE22" i="278"/>
  <c r="O22" i="278"/>
  <c r="AF22" i="278"/>
  <c r="N23" i="278"/>
  <c r="AU23" i="278"/>
  <c r="O23" i="278"/>
  <c r="N24" i="278"/>
  <c r="AU24" i="278"/>
  <c r="O24" i="278"/>
  <c r="AF24" i="278"/>
  <c r="N25" i="278"/>
  <c r="AU25" i="278"/>
  <c r="O25" i="278"/>
  <c r="AF25" i="278"/>
  <c r="N26" i="278"/>
  <c r="AE26" i="278"/>
  <c r="O26" i="278"/>
  <c r="AF26" i="278"/>
  <c r="N27" i="278"/>
  <c r="AE27" i="278"/>
  <c r="O27" i="278"/>
  <c r="N28" i="278"/>
  <c r="AU28" i="278"/>
  <c r="O28" i="278"/>
  <c r="AF28" i="278"/>
  <c r="N29" i="278"/>
  <c r="AU29" i="278"/>
  <c r="O29" i="278"/>
  <c r="AV29" i="278"/>
  <c r="N30" i="278"/>
  <c r="AE30" i="278"/>
  <c r="O30" i="278"/>
  <c r="AF30" i="278"/>
  <c r="N31" i="278"/>
  <c r="AE31" i="278"/>
  <c r="O31" i="278"/>
  <c r="N32" i="278"/>
  <c r="AU32" i="278"/>
  <c r="O32" i="278"/>
  <c r="AF32" i="278"/>
  <c r="N33" i="278"/>
  <c r="AU33" i="278"/>
  <c r="O33" i="278"/>
  <c r="AV33" i="278"/>
  <c r="N34" i="278"/>
  <c r="AE34" i="278"/>
  <c r="O34" i="278"/>
  <c r="AF34" i="278"/>
  <c r="N35" i="278"/>
  <c r="AE35" i="278"/>
  <c r="O35" i="278"/>
  <c r="N36" i="278"/>
  <c r="AU36" i="278"/>
  <c r="O36" i="278"/>
  <c r="AF36" i="278"/>
  <c r="N37" i="278"/>
  <c r="AU37" i="278"/>
  <c r="O37" i="278"/>
  <c r="AF37" i="278"/>
  <c r="N38" i="278"/>
  <c r="AE38" i="278"/>
  <c r="O38" i="278"/>
  <c r="AF38" i="278"/>
  <c r="N39" i="278"/>
  <c r="AU39" i="278"/>
  <c r="O39" i="278"/>
  <c r="N40" i="278"/>
  <c r="AU40" i="278"/>
  <c r="O40" i="278"/>
  <c r="AF40" i="278"/>
  <c r="N41" i="278"/>
  <c r="AE41" i="278"/>
  <c r="O41" i="278"/>
  <c r="AF41" i="278"/>
  <c r="N42" i="278"/>
  <c r="AE42" i="278"/>
  <c r="O42" i="278"/>
  <c r="AF42" i="278"/>
  <c r="N43" i="278"/>
  <c r="AU43" i="278"/>
  <c r="O43" i="278"/>
  <c r="N44" i="278"/>
  <c r="AU44" i="278"/>
  <c r="O44" i="278"/>
  <c r="AF44" i="278"/>
  <c r="N45" i="278"/>
  <c r="AE45" i="278"/>
  <c r="O45" i="278"/>
  <c r="AV45" i="278"/>
  <c r="N46" i="278"/>
  <c r="AE46" i="278"/>
  <c r="O46" i="278"/>
  <c r="AF46" i="278"/>
  <c r="N47" i="278"/>
  <c r="AU47" i="278"/>
  <c r="O47" i="278"/>
  <c r="N48" i="278"/>
  <c r="AU48" i="278"/>
  <c r="O48" i="278"/>
  <c r="AF48" i="278"/>
  <c r="N49" i="278"/>
  <c r="AE49" i="278"/>
  <c r="O49" i="278"/>
  <c r="AV49" i="278"/>
  <c r="N50" i="278"/>
  <c r="AE50" i="278"/>
  <c r="O50" i="278"/>
  <c r="AF50" i="278"/>
  <c r="N51" i="278"/>
  <c r="AU51" i="278"/>
  <c r="O51" i="278"/>
  <c r="N52" i="278"/>
  <c r="AU52" i="278"/>
  <c r="O52" i="278"/>
  <c r="AF52" i="278"/>
  <c r="N53" i="278"/>
  <c r="AE53" i="278"/>
  <c r="O53" i="278"/>
  <c r="AF53" i="278"/>
  <c r="N54" i="278"/>
  <c r="AE54" i="278"/>
  <c r="O54" i="278"/>
  <c r="AF54" i="278"/>
  <c r="N55" i="278"/>
  <c r="AU55" i="278"/>
  <c r="O55" i="278"/>
  <c r="N56" i="278"/>
  <c r="AU56" i="278"/>
  <c r="O56" i="278"/>
  <c r="AF56" i="278"/>
  <c r="N57" i="278"/>
  <c r="AU57" i="278"/>
  <c r="O57" i="278"/>
  <c r="AF57" i="278"/>
  <c r="N58" i="278"/>
  <c r="AE58" i="278"/>
  <c r="O58" i="278"/>
  <c r="AF58" i="278"/>
  <c r="N59" i="278"/>
  <c r="AU59" i="278"/>
  <c r="O59" i="278"/>
  <c r="N60" i="278"/>
  <c r="O60" i="278"/>
  <c r="AF60" i="278"/>
  <c r="O8" i="278"/>
  <c r="AV8" i="278"/>
  <c r="N8" i="278"/>
  <c r="AE8" i="278"/>
  <c r="N9" i="277"/>
  <c r="AE9" i="277"/>
  <c r="O9" i="277"/>
  <c r="AF9" i="277"/>
  <c r="N10" i="277"/>
  <c r="AE10" i="277"/>
  <c r="O10" i="277"/>
  <c r="AV10" i="277"/>
  <c r="N11" i="277"/>
  <c r="AU11" i="277"/>
  <c r="O11" i="277"/>
  <c r="AF11" i="277"/>
  <c r="N12" i="277"/>
  <c r="AE12" i="277"/>
  <c r="O12" i="277"/>
  <c r="AV12" i="277"/>
  <c r="N13" i="277"/>
  <c r="AU13" i="277"/>
  <c r="O13" i="277"/>
  <c r="AF13" i="277"/>
  <c r="N14" i="277"/>
  <c r="AU14" i="277"/>
  <c r="O14" i="277"/>
  <c r="AV14" i="277"/>
  <c r="N15" i="277"/>
  <c r="AE15" i="277"/>
  <c r="O15" i="277"/>
  <c r="AV15" i="277"/>
  <c r="N16" i="277"/>
  <c r="AE16" i="277"/>
  <c r="O16" i="277"/>
  <c r="AV16" i="277"/>
  <c r="N17" i="277"/>
  <c r="AE17" i="277"/>
  <c r="O17" i="277"/>
  <c r="AF17" i="277"/>
  <c r="N18" i="277"/>
  <c r="AE18" i="277"/>
  <c r="O18" i="277"/>
  <c r="AV18" i="277"/>
  <c r="N19" i="277"/>
  <c r="AU19" i="277"/>
  <c r="O19" i="277"/>
  <c r="AF19" i="277"/>
  <c r="N20" i="277"/>
  <c r="AU20" i="277"/>
  <c r="O20" i="277"/>
  <c r="AV20" i="277"/>
  <c r="N21" i="277"/>
  <c r="AU21" i="277"/>
  <c r="O21" i="277"/>
  <c r="AF21" i="277"/>
  <c r="N22" i="277"/>
  <c r="AU22" i="277"/>
  <c r="O22" i="277"/>
  <c r="AV22" i="277"/>
  <c r="N23" i="277"/>
  <c r="AE23" i="277"/>
  <c r="O23" i="277"/>
  <c r="AV23" i="277"/>
  <c r="N24" i="277"/>
  <c r="AU24" i="277"/>
  <c r="O24" i="277"/>
  <c r="AV24" i="277"/>
  <c r="N25" i="277"/>
  <c r="AE25" i="277"/>
  <c r="O25" i="277"/>
  <c r="AF25" i="277"/>
  <c r="N26" i="277"/>
  <c r="AE26" i="277"/>
  <c r="O26" i="277"/>
  <c r="AV26" i="277"/>
  <c r="N27" i="277"/>
  <c r="AU27" i="277"/>
  <c r="O27" i="277"/>
  <c r="AF27" i="277"/>
  <c r="N28" i="277"/>
  <c r="AE28" i="277"/>
  <c r="O28" i="277"/>
  <c r="AV28" i="277"/>
  <c r="N29" i="277"/>
  <c r="AU29" i="277"/>
  <c r="O29" i="277"/>
  <c r="AV29" i="277"/>
  <c r="N30" i="277"/>
  <c r="AU30" i="277"/>
  <c r="O30" i="277"/>
  <c r="AV30" i="277"/>
  <c r="N31" i="277"/>
  <c r="AE31" i="277"/>
  <c r="O31" i="277"/>
  <c r="AV31" i="277"/>
  <c r="N32" i="277"/>
  <c r="AU32" i="277"/>
  <c r="O32" i="277"/>
  <c r="AV32" i="277"/>
  <c r="N33" i="277"/>
  <c r="AE33" i="277"/>
  <c r="O33" i="277"/>
  <c r="AF33" i="277"/>
  <c r="N34" i="277"/>
  <c r="AU34" i="277"/>
  <c r="O34" i="277"/>
  <c r="AV34" i="277"/>
  <c r="N35" i="277"/>
  <c r="AU35" i="277"/>
  <c r="O35" i="277"/>
  <c r="AF35" i="277"/>
  <c r="N36" i="277"/>
  <c r="AE36" i="277"/>
  <c r="O36" i="277"/>
  <c r="AV36" i="277"/>
  <c r="N37" i="277"/>
  <c r="AU37" i="277"/>
  <c r="O37" i="277"/>
  <c r="AV37" i="277"/>
  <c r="N38" i="277"/>
  <c r="AU38" i="277"/>
  <c r="O38" i="277"/>
  <c r="AV38" i="277"/>
  <c r="N39" i="277"/>
  <c r="AE39" i="277"/>
  <c r="O39" i="277"/>
  <c r="AF39" i="277"/>
  <c r="N40" i="277"/>
  <c r="AU40" i="277"/>
  <c r="O40" i="277"/>
  <c r="AV40" i="277"/>
  <c r="N41" i="277"/>
  <c r="AE41" i="277"/>
  <c r="O41" i="277"/>
  <c r="AV41" i="277"/>
  <c r="N42" i="277"/>
  <c r="AU42" i="277"/>
  <c r="O42" i="277"/>
  <c r="AV42" i="277"/>
  <c r="N43" i="277"/>
  <c r="AE43" i="277"/>
  <c r="O43" i="277"/>
  <c r="AV43" i="277"/>
  <c r="N44" i="277"/>
  <c r="AU44" i="277"/>
  <c r="O44" i="277"/>
  <c r="AV44" i="277"/>
  <c r="N45" i="277"/>
  <c r="AU45" i="277"/>
  <c r="O45" i="277"/>
  <c r="AV45" i="277"/>
  <c r="N46" i="277"/>
  <c r="AE46" i="277"/>
  <c r="O46" i="277"/>
  <c r="AV46" i="277"/>
  <c r="N47" i="277"/>
  <c r="AE47" i="277"/>
  <c r="O47" i="277"/>
  <c r="AV47" i="277"/>
  <c r="N48" i="277"/>
  <c r="AU48" i="277"/>
  <c r="O48" i="277"/>
  <c r="AV48" i="277"/>
  <c r="N49" i="277"/>
  <c r="AE49" i="277"/>
  <c r="O49" i="277"/>
  <c r="AV49" i="277"/>
  <c r="N50" i="277"/>
  <c r="AE50" i="277"/>
  <c r="O50" i="277"/>
  <c r="AV50" i="277"/>
  <c r="N51" i="277"/>
  <c r="AE51" i="277"/>
  <c r="O51" i="277"/>
  <c r="AV51" i="277"/>
  <c r="N52" i="277"/>
  <c r="AU52" i="277"/>
  <c r="O52" i="277"/>
  <c r="AV52" i="277"/>
  <c r="N53" i="277"/>
  <c r="AE53" i="277"/>
  <c r="O53" i="277"/>
  <c r="AV53" i="277"/>
  <c r="N54" i="277"/>
  <c r="AU54" i="277"/>
  <c r="O54" i="277"/>
  <c r="AV54" i="277"/>
  <c r="N55" i="277"/>
  <c r="AE55" i="277"/>
  <c r="O55" i="277"/>
  <c r="AV55" i="277"/>
  <c r="N56" i="277"/>
  <c r="AE56" i="277"/>
  <c r="O56" i="277"/>
  <c r="AV56" i="277"/>
  <c r="N57" i="277"/>
  <c r="AE57" i="277"/>
  <c r="O57" i="277"/>
  <c r="AV57" i="277"/>
  <c r="N58" i="277"/>
  <c r="AU58" i="277"/>
  <c r="O58" i="277"/>
  <c r="AV58" i="277"/>
  <c r="N59" i="277"/>
  <c r="AE59" i="277"/>
  <c r="O59" i="277"/>
  <c r="AV59" i="277"/>
  <c r="N60" i="277"/>
  <c r="AE60" i="277"/>
  <c r="O60" i="277"/>
  <c r="AV60" i="277"/>
  <c r="O8" i="277"/>
  <c r="AV8" i="277"/>
  <c r="N8" i="277"/>
  <c r="AU8" i="277"/>
  <c r="N9" i="276"/>
  <c r="AU9" i="276"/>
  <c r="O9" i="276"/>
  <c r="N10" i="276"/>
  <c r="AU10" i="276"/>
  <c r="O10" i="276"/>
  <c r="AF10" i="276"/>
  <c r="N11" i="276"/>
  <c r="AU11" i="276"/>
  <c r="O11" i="276"/>
  <c r="AF11" i="276"/>
  <c r="N12" i="276"/>
  <c r="AU12" i="276"/>
  <c r="O12" i="276"/>
  <c r="AF12" i="276"/>
  <c r="N13" i="276"/>
  <c r="AU13" i="276"/>
  <c r="O13" i="276"/>
  <c r="N14" i="276"/>
  <c r="AU14" i="276"/>
  <c r="O14" i="276"/>
  <c r="AF14" i="276"/>
  <c r="N15" i="276"/>
  <c r="AU15" i="276"/>
  <c r="O15" i="276"/>
  <c r="AF15" i="276"/>
  <c r="N16" i="276"/>
  <c r="AU16" i="276"/>
  <c r="O16" i="276"/>
  <c r="AF16" i="276"/>
  <c r="N17" i="276"/>
  <c r="AU17" i="276"/>
  <c r="O17" i="276"/>
  <c r="N18" i="276"/>
  <c r="AU18" i="276"/>
  <c r="O18" i="276"/>
  <c r="AF18" i="276"/>
  <c r="N19" i="276"/>
  <c r="AU19" i="276"/>
  <c r="O19" i="276"/>
  <c r="AF19" i="276"/>
  <c r="N20" i="276"/>
  <c r="AU20" i="276"/>
  <c r="O20" i="276"/>
  <c r="AF20" i="276"/>
  <c r="N21" i="276"/>
  <c r="AU21" i="276"/>
  <c r="O21" i="276"/>
  <c r="N22" i="276"/>
  <c r="AE22" i="276"/>
  <c r="O22" i="276"/>
  <c r="AF22" i="276"/>
  <c r="N23" i="276"/>
  <c r="AU23" i="276"/>
  <c r="O23" i="276"/>
  <c r="AF23" i="276"/>
  <c r="N24" i="276"/>
  <c r="AU24" i="276"/>
  <c r="O24" i="276"/>
  <c r="AF24" i="276"/>
  <c r="N25" i="276"/>
  <c r="AE25" i="276"/>
  <c r="O25" i="276"/>
  <c r="N26" i="276"/>
  <c r="AU26" i="276"/>
  <c r="O26" i="276"/>
  <c r="AF26" i="276"/>
  <c r="N27" i="276"/>
  <c r="AU27" i="276"/>
  <c r="O27" i="276"/>
  <c r="AV27" i="276"/>
  <c r="N28" i="276"/>
  <c r="AU28" i="276"/>
  <c r="O28" i="276"/>
  <c r="AF28" i="276"/>
  <c r="N29" i="276"/>
  <c r="AE29" i="276"/>
  <c r="O29" i="276"/>
  <c r="N30" i="276"/>
  <c r="O30" i="276"/>
  <c r="AF30" i="276"/>
  <c r="N31" i="276"/>
  <c r="AU31" i="276"/>
  <c r="O31" i="276"/>
  <c r="AF31" i="276"/>
  <c r="N32" i="276"/>
  <c r="AU32" i="276"/>
  <c r="O32" i="276"/>
  <c r="AF32" i="276"/>
  <c r="N33" i="276"/>
  <c r="AU33" i="276"/>
  <c r="O33" i="276"/>
  <c r="N34" i="276"/>
  <c r="AU34" i="276"/>
  <c r="O34" i="276"/>
  <c r="AF34" i="276"/>
  <c r="N35" i="276"/>
  <c r="AU35" i="276"/>
  <c r="O35" i="276"/>
  <c r="AF35" i="276"/>
  <c r="N36" i="276"/>
  <c r="AU36" i="276"/>
  <c r="O36" i="276"/>
  <c r="AF36" i="276"/>
  <c r="N37" i="276"/>
  <c r="AU37" i="276"/>
  <c r="O37" i="276"/>
  <c r="N38" i="276"/>
  <c r="AE38" i="276"/>
  <c r="O38" i="276"/>
  <c r="AF38" i="276"/>
  <c r="N39" i="276"/>
  <c r="AE39" i="276"/>
  <c r="O39" i="276"/>
  <c r="AF39" i="276"/>
  <c r="N40" i="276"/>
  <c r="AU40" i="276"/>
  <c r="O40" i="276"/>
  <c r="AF40" i="276"/>
  <c r="N41" i="276"/>
  <c r="AU41" i="276"/>
  <c r="O41" i="276"/>
  <c r="N42" i="276"/>
  <c r="AU42" i="276"/>
  <c r="O42" i="276"/>
  <c r="AF42" i="276"/>
  <c r="N43" i="276"/>
  <c r="AU43" i="276"/>
  <c r="O43" i="276"/>
  <c r="AF43" i="276"/>
  <c r="N44" i="276"/>
  <c r="AU44" i="276"/>
  <c r="O44" i="276"/>
  <c r="AF44" i="276"/>
  <c r="N45" i="276"/>
  <c r="AU45" i="276"/>
  <c r="O45" i="276"/>
  <c r="N46" i="276"/>
  <c r="AE46" i="276"/>
  <c r="O46" i="276"/>
  <c r="AF46" i="276"/>
  <c r="N47" i="276"/>
  <c r="AU47" i="276"/>
  <c r="O47" i="276"/>
  <c r="AF47" i="276"/>
  <c r="N48" i="276"/>
  <c r="AU48" i="276"/>
  <c r="O48" i="276"/>
  <c r="AF48" i="276"/>
  <c r="N49" i="276"/>
  <c r="AU49" i="276"/>
  <c r="O49" i="276"/>
  <c r="N50" i="276"/>
  <c r="AU50" i="276"/>
  <c r="O50" i="276"/>
  <c r="AF50" i="276"/>
  <c r="N51" i="276"/>
  <c r="AU51" i="276"/>
  <c r="O51" i="276"/>
  <c r="AF51" i="276"/>
  <c r="N52" i="276"/>
  <c r="AU52" i="276"/>
  <c r="O52" i="276"/>
  <c r="AF52" i="276"/>
  <c r="N53" i="276"/>
  <c r="AU53" i="276"/>
  <c r="O53" i="276"/>
  <c r="N54" i="276"/>
  <c r="AU54" i="276"/>
  <c r="O54" i="276"/>
  <c r="AF54" i="276"/>
  <c r="N55" i="276"/>
  <c r="AU55" i="276"/>
  <c r="O55" i="276"/>
  <c r="AF55" i="276"/>
  <c r="N56" i="276"/>
  <c r="AU56" i="276"/>
  <c r="O56" i="276"/>
  <c r="AF56" i="276"/>
  <c r="N57" i="276"/>
  <c r="AE57" i="276"/>
  <c r="O57" i="276"/>
  <c r="N58" i="276"/>
  <c r="AU58" i="276"/>
  <c r="O58" i="276"/>
  <c r="AF58" i="276"/>
  <c r="N59" i="276"/>
  <c r="AU59" i="276"/>
  <c r="O59" i="276"/>
  <c r="AV59" i="276"/>
  <c r="N60" i="276"/>
  <c r="AU60" i="276"/>
  <c r="O60" i="276"/>
  <c r="AF60" i="276"/>
  <c r="O8" i="276"/>
  <c r="AV8" i="276"/>
  <c r="N8" i="276"/>
  <c r="N9" i="275"/>
  <c r="AU9" i="275"/>
  <c r="O9" i="275"/>
  <c r="AV9" i="275"/>
  <c r="N10" i="275"/>
  <c r="AE10" i="275"/>
  <c r="O10" i="275"/>
  <c r="AV10" i="275"/>
  <c r="N11" i="275"/>
  <c r="AE11" i="275"/>
  <c r="O11" i="275"/>
  <c r="AV11" i="275"/>
  <c r="N12" i="275"/>
  <c r="AE12" i="275"/>
  <c r="O12" i="275"/>
  <c r="AV12" i="275"/>
  <c r="N13" i="275"/>
  <c r="AE13" i="275"/>
  <c r="O13" i="275"/>
  <c r="AF13" i="275"/>
  <c r="N14" i="275"/>
  <c r="AE14" i="275"/>
  <c r="O14" i="275"/>
  <c r="AV14" i="275"/>
  <c r="N15" i="275"/>
  <c r="AE15" i="275"/>
  <c r="O15" i="275"/>
  <c r="AV15" i="275"/>
  <c r="N16" i="275"/>
  <c r="AU16" i="275"/>
  <c r="O16" i="275"/>
  <c r="AV16" i="275"/>
  <c r="N17" i="275"/>
  <c r="AU17" i="275"/>
  <c r="O17" i="275"/>
  <c r="AF17" i="275"/>
  <c r="N18" i="275"/>
  <c r="AU18" i="275"/>
  <c r="O18" i="275"/>
  <c r="AV18" i="275"/>
  <c r="N19" i="275"/>
  <c r="AE19" i="275"/>
  <c r="O19" i="275"/>
  <c r="AF19" i="275"/>
  <c r="N20" i="275"/>
  <c r="AU20" i="275"/>
  <c r="O20" i="275"/>
  <c r="AV20" i="275"/>
  <c r="N21" i="275"/>
  <c r="AE21" i="275"/>
  <c r="O21" i="275"/>
  <c r="AV21" i="275"/>
  <c r="N22" i="275"/>
  <c r="AU22" i="275"/>
  <c r="O22" i="275"/>
  <c r="AV22" i="275"/>
  <c r="N23" i="275"/>
  <c r="AE23" i="275"/>
  <c r="O23" i="275"/>
  <c r="AV23" i="275"/>
  <c r="N24" i="275"/>
  <c r="AU24" i="275"/>
  <c r="O24" i="275"/>
  <c r="AV24" i="275"/>
  <c r="N25" i="275"/>
  <c r="AU25" i="275"/>
  <c r="O25" i="275"/>
  <c r="AF25" i="275"/>
  <c r="N26" i="275"/>
  <c r="AE26" i="275"/>
  <c r="O26" i="275"/>
  <c r="AV26" i="275"/>
  <c r="N27" i="275"/>
  <c r="AE27" i="275"/>
  <c r="O27" i="275"/>
  <c r="AF27" i="275"/>
  <c r="N28" i="275"/>
  <c r="AU28" i="275"/>
  <c r="O28" i="275"/>
  <c r="AV28" i="275"/>
  <c r="N29" i="275"/>
  <c r="AE29" i="275"/>
  <c r="O29" i="275"/>
  <c r="AV29" i="275"/>
  <c r="N30" i="275"/>
  <c r="AE30" i="275"/>
  <c r="O30" i="275"/>
  <c r="AV30" i="275"/>
  <c r="N31" i="275"/>
  <c r="AE31" i="275"/>
  <c r="O31" i="275"/>
  <c r="AV31" i="275"/>
  <c r="N32" i="275"/>
  <c r="AU32" i="275"/>
  <c r="O32" i="275"/>
  <c r="AV32" i="275"/>
  <c r="N33" i="275"/>
  <c r="AU33" i="275"/>
  <c r="O33" i="275"/>
  <c r="AV33" i="275"/>
  <c r="N34" i="275"/>
  <c r="AU34" i="275"/>
  <c r="O34" i="275"/>
  <c r="AV34" i="275"/>
  <c r="N35" i="275"/>
  <c r="AE35" i="275"/>
  <c r="O35" i="275"/>
  <c r="AF35" i="275"/>
  <c r="N36" i="275"/>
  <c r="AU36" i="275"/>
  <c r="O36" i="275"/>
  <c r="AV36" i="275"/>
  <c r="N37" i="275"/>
  <c r="AE37" i="275"/>
  <c r="O37" i="275"/>
  <c r="AV37" i="275"/>
  <c r="N38" i="275"/>
  <c r="AE38" i="275"/>
  <c r="O38" i="275"/>
  <c r="AV38" i="275"/>
  <c r="N39" i="275"/>
  <c r="AE39" i="275"/>
  <c r="O39" i="275"/>
  <c r="AF39" i="275"/>
  <c r="N40" i="275"/>
  <c r="AE40" i="275"/>
  <c r="O40" i="275"/>
  <c r="AV40" i="275"/>
  <c r="N41" i="275"/>
  <c r="AU41" i="275"/>
  <c r="O41" i="275"/>
  <c r="AV41" i="275"/>
  <c r="N42" i="275"/>
  <c r="AE42" i="275"/>
  <c r="O42" i="275"/>
  <c r="AV42" i="275"/>
  <c r="N43" i="275"/>
  <c r="AE43" i="275"/>
  <c r="O43" i="275"/>
  <c r="AV43" i="275"/>
  <c r="N44" i="275"/>
  <c r="AE44" i="275"/>
  <c r="O44" i="275"/>
  <c r="AV44" i="275"/>
  <c r="N45" i="275"/>
  <c r="AE45" i="275"/>
  <c r="O45" i="275"/>
  <c r="AV45" i="275"/>
  <c r="N46" i="275"/>
  <c r="AE46" i="275"/>
  <c r="O46" i="275"/>
  <c r="AV46" i="275"/>
  <c r="N47" i="275"/>
  <c r="AE47" i="275"/>
  <c r="O47" i="275"/>
  <c r="AV47" i="275"/>
  <c r="N48" i="275"/>
  <c r="AU48" i="275"/>
  <c r="O48" i="275"/>
  <c r="AV48" i="275"/>
  <c r="N49" i="275"/>
  <c r="AU49" i="275"/>
  <c r="O49" i="275"/>
  <c r="AF49" i="275"/>
  <c r="N50" i="275"/>
  <c r="AU50" i="275"/>
  <c r="O50" i="275"/>
  <c r="AV50" i="275"/>
  <c r="N51" i="275"/>
  <c r="AE51" i="275"/>
  <c r="O51" i="275"/>
  <c r="AV51" i="275"/>
  <c r="N52" i="275"/>
  <c r="AU52" i="275"/>
  <c r="O52" i="275"/>
  <c r="AV52" i="275"/>
  <c r="N53" i="275"/>
  <c r="AE53" i="275"/>
  <c r="O53" i="275"/>
  <c r="AF53" i="275"/>
  <c r="N54" i="275"/>
  <c r="AU54" i="275"/>
  <c r="O54" i="275"/>
  <c r="AV54" i="275"/>
  <c r="N55" i="275"/>
  <c r="AE55" i="275"/>
  <c r="O55" i="275"/>
  <c r="AV55" i="275"/>
  <c r="N56" i="275"/>
  <c r="AU56" i="275"/>
  <c r="O56" i="275"/>
  <c r="AV56" i="275"/>
  <c r="N57" i="275"/>
  <c r="AU57" i="275"/>
  <c r="O57" i="275"/>
  <c r="AF57" i="275"/>
  <c r="N58" i="275"/>
  <c r="AE58" i="275"/>
  <c r="O58" i="275"/>
  <c r="AV58" i="275"/>
  <c r="N59" i="275"/>
  <c r="AE59" i="275"/>
  <c r="O59" i="275"/>
  <c r="AV59" i="275"/>
  <c r="N60" i="275"/>
  <c r="AU60" i="275"/>
  <c r="O60" i="275"/>
  <c r="AV60" i="275"/>
  <c r="O8" i="275"/>
  <c r="AV8" i="275"/>
  <c r="N8" i="275"/>
  <c r="AU8" i="275"/>
  <c r="O9" i="273"/>
  <c r="AV9" i="273"/>
  <c r="O10" i="273"/>
  <c r="AV10" i="273"/>
  <c r="O11" i="273"/>
  <c r="AV11" i="273"/>
  <c r="O12" i="273"/>
  <c r="AV12" i="273"/>
  <c r="O13" i="273"/>
  <c r="AV13" i="273"/>
  <c r="O14" i="273"/>
  <c r="O15" i="273"/>
  <c r="AF15" i="273"/>
  <c r="O16" i="273"/>
  <c r="AV16" i="273"/>
  <c r="O17" i="273"/>
  <c r="AF17" i="273"/>
  <c r="O18" i="273"/>
  <c r="AV18" i="273"/>
  <c r="O19" i="273"/>
  <c r="AV19" i="273"/>
  <c r="O20" i="273"/>
  <c r="AV20" i="273"/>
  <c r="O21" i="273"/>
  <c r="AF21" i="273"/>
  <c r="O22" i="273"/>
  <c r="O23" i="273"/>
  <c r="AF23" i="273"/>
  <c r="O24" i="273"/>
  <c r="AV24" i="273"/>
  <c r="O25" i="273"/>
  <c r="AV25" i="273"/>
  <c r="O26" i="273"/>
  <c r="AV26" i="273"/>
  <c r="O27" i="273"/>
  <c r="AV27" i="273"/>
  <c r="O28" i="273"/>
  <c r="AV28" i="273"/>
  <c r="O29" i="273"/>
  <c r="AV29" i="273"/>
  <c r="O30" i="273"/>
  <c r="O31" i="273"/>
  <c r="AF31" i="273"/>
  <c r="O32" i="273"/>
  <c r="AV32" i="273"/>
  <c r="O33" i="273"/>
  <c r="AF33" i="273"/>
  <c r="O34" i="273"/>
  <c r="AV34" i="273"/>
  <c r="O35" i="273"/>
  <c r="AV35" i="273"/>
  <c r="O36" i="273"/>
  <c r="AV36" i="273"/>
  <c r="O37" i="273"/>
  <c r="AF37" i="273"/>
  <c r="O38" i="273"/>
  <c r="O39" i="273"/>
  <c r="AF39" i="273"/>
  <c r="O40" i="273"/>
  <c r="AV40" i="273"/>
  <c r="O41" i="273"/>
  <c r="AV41" i="273"/>
  <c r="O42" i="273"/>
  <c r="AV42" i="273"/>
  <c r="O43" i="273"/>
  <c r="AV43" i="273"/>
  <c r="O44" i="273"/>
  <c r="AV44" i="273"/>
  <c r="O45" i="273"/>
  <c r="AV45" i="273"/>
  <c r="O46" i="273"/>
  <c r="O47" i="273"/>
  <c r="AF47" i="273"/>
  <c r="O48" i="273"/>
  <c r="AV48" i="273"/>
  <c r="O49" i="273"/>
  <c r="AF49" i="273"/>
  <c r="O50" i="273"/>
  <c r="AF50" i="273"/>
  <c r="O51" i="273"/>
  <c r="AV51" i="273"/>
  <c r="O52" i="273"/>
  <c r="AV52" i="273"/>
  <c r="O53" i="273"/>
  <c r="AF53" i="273"/>
  <c r="O54" i="273"/>
  <c r="O55" i="273"/>
  <c r="AF55" i="273"/>
  <c r="O56" i="273"/>
  <c r="AV56" i="273"/>
  <c r="O57" i="273"/>
  <c r="AV57" i="273"/>
  <c r="O58" i="273"/>
  <c r="AF58" i="273"/>
  <c r="O59" i="273"/>
  <c r="AV59" i="273"/>
  <c r="O60" i="273"/>
  <c r="AV60" i="273"/>
  <c r="O8" i="273"/>
  <c r="AV8" i="273"/>
  <c r="O9" i="271"/>
  <c r="O10" i="271"/>
  <c r="AF10" i="271"/>
  <c r="O11" i="271"/>
  <c r="AF11" i="271"/>
  <c r="O12" i="271"/>
  <c r="AF12" i="271"/>
  <c r="O13" i="271"/>
  <c r="AV13" i="271"/>
  <c r="O14" i="271"/>
  <c r="AV14" i="271"/>
  <c r="O15" i="271"/>
  <c r="AF15" i="271"/>
  <c r="O16" i="271"/>
  <c r="AV16" i="271"/>
  <c r="O17" i="271"/>
  <c r="O18" i="271"/>
  <c r="AF18" i="271"/>
  <c r="O19" i="271"/>
  <c r="AV19" i="271"/>
  <c r="O20" i="271"/>
  <c r="AF20" i="271"/>
  <c r="O21" i="271"/>
  <c r="AV21" i="271"/>
  <c r="O22" i="271"/>
  <c r="AV22" i="271"/>
  <c r="O23" i="271"/>
  <c r="AF23" i="271"/>
  <c r="O24" i="271"/>
  <c r="AV24" i="271"/>
  <c r="O25" i="271"/>
  <c r="O26" i="271"/>
  <c r="AF26" i="271"/>
  <c r="O27" i="271"/>
  <c r="AF27" i="271"/>
  <c r="O28" i="271"/>
  <c r="AF28" i="271"/>
  <c r="O29" i="271"/>
  <c r="AV29" i="271"/>
  <c r="O30" i="271"/>
  <c r="AF30" i="271"/>
  <c r="O31" i="271"/>
  <c r="AF31" i="271"/>
  <c r="O32" i="271"/>
  <c r="AV32" i="271"/>
  <c r="O33" i="271"/>
  <c r="O34" i="271"/>
  <c r="AV34" i="271"/>
  <c r="O35" i="271"/>
  <c r="AV35" i="271"/>
  <c r="O36" i="271"/>
  <c r="AF36" i="271"/>
  <c r="O37" i="271"/>
  <c r="AF37" i="271"/>
  <c r="O38" i="271"/>
  <c r="AF38" i="271"/>
  <c r="O39" i="271"/>
  <c r="AV39" i="271"/>
  <c r="O40" i="271"/>
  <c r="AV40" i="271"/>
  <c r="O41" i="271"/>
  <c r="O42" i="271"/>
  <c r="AV42" i="271"/>
  <c r="O43" i="271"/>
  <c r="AF43" i="271"/>
  <c r="O44" i="271"/>
  <c r="AF44" i="271"/>
  <c r="O45" i="271"/>
  <c r="AF45" i="271"/>
  <c r="O46" i="271"/>
  <c r="AV46" i="271"/>
  <c r="O47" i="271"/>
  <c r="AF47" i="271"/>
  <c r="O48" i="271"/>
  <c r="AV48" i="271"/>
  <c r="O49" i="271"/>
  <c r="O50" i="271"/>
  <c r="AV50" i="271"/>
  <c r="O51" i="271"/>
  <c r="AV51" i="271"/>
  <c r="O52" i="271"/>
  <c r="AF52" i="271"/>
  <c r="O53" i="271"/>
  <c r="AF53" i="271"/>
  <c r="O54" i="271"/>
  <c r="AF54" i="271"/>
  <c r="O55" i="271"/>
  <c r="AF55" i="271"/>
  <c r="O56" i="271"/>
  <c r="AV56" i="271"/>
  <c r="O57" i="271"/>
  <c r="O58" i="271"/>
  <c r="AV58" i="271"/>
  <c r="O59" i="271"/>
  <c r="AV59" i="271"/>
  <c r="O60" i="271"/>
  <c r="AF60" i="271"/>
  <c r="O8" i="271"/>
  <c r="AF8" i="271"/>
  <c r="O9" i="274"/>
  <c r="AF9" i="274"/>
  <c r="O10" i="274"/>
  <c r="AF10" i="274"/>
  <c r="O11" i="274"/>
  <c r="AV11" i="274"/>
  <c r="O12" i="274"/>
  <c r="AV12" i="274"/>
  <c r="O13" i="274"/>
  <c r="AV13" i="274"/>
  <c r="O14" i="274"/>
  <c r="AV14" i="274"/>
  <c r="O15" i="274"/>
  <c r="AF15" i="274"/>
  <c r="O16" i="274"/>
  <c r="AF16" i="274"/>
  <c r="O17" i="274"/>
  <c r="AV17" i="274"/>
  <c r="O18" i="274"/>
  <c r="AF18" i="274"/>
  <c r="O19" i="274"/>
  <c r="AF19" i="274"/>
  <c r="O20" i="274"/>
  <c r="AV20" i="274"/>
  <c r="O21" i="274"/>
  <c r="AV21" i="274"/>
  <c r="O22" i="274"/>
  <c r="AF22" i="274"/>
  <c r="O23" i="274"/>
  <c r="AV23" i="274"/>
  <c r="O24" i="274"/>
  <c r="AV24" i="274"/>
  <c r="O25" i="274"/>
  <c r="AF25" i="274"/>
  <c r="O26" i="274"/>
  <c r="AF26" i="274"/>
  <c r="O27" i="274"/>
  <c r="AV27" i="274"/>
  <c r="O28" i="274"/>
  <c r="AV28" i="274"/>
  <c r="O29" i="274"/>
  <c r="AV29" i="274"/>
  <c r="O30" i="274"/>
  <c r="AF30" i="274"/>
  <c r="O31" i="274"/>
  <c r="AV31" i="274"/>
  <c r="O32" i="274"/>
  <c r="AF32" i="274"/>
  <c r="O33" i="274"/>
  <c r="AF33" i="274"/>
  <c r="O34" i="274"/>
  <c r="AV34" i="274"/>
  <c r="O35" i="274"/>
  <c r="AV35" i="274"/>
  <c r="O36" i="274"/>
  <c r="AV36" i="274"/>
  <c r="O37" i="274"/>
  <c r="AV37" i="274"/>
  <c r="O38" i="274"/>
  <c r="AV38" i="274"/>
  <c r="O39" i="274"/>
  <c r="AV39" i="274"/>
  <c r="O40" i="274"/>
  <c r="AV40" i="274"/>
  <c r="O41" i="274"/>
  <c r="AF41" i="274"/>
  <c r="O42" i="274"/>
  <c r="AF42" i="274"/>
  <c r="O43" i="274"/>
  <c r="AF43" i="274"/>
  <c r="O44" i="274"/>
  <c r="AV44" i="274"/>
  <c r="O45" i="274"/>
  <c r="AF45" i="274"/>
  <c r="O46" i="274"/>
  <c r="AV46" i="274"/>
  <c r="O47" i="274"/>
  <c r="AF47" i="274"/>
  <c r="O48" i="274"/>
  <c r="AF48" i="274"/>
  <c r="O49" i="274"/>
  <c r="AV49" i="274"/>
  <c r="O50" i="274"/>
  <c r="AF50" i="274"/>
  <c r="O51" i="274"/>
  <c r="AF51" i="274"/>
  <c r="O52" i="274"/>
  <c r="AV52" i="274"/>
  <c r="O53" i="274"/>
  <c r="AV53" i="274"/>
  <c r="O54" i="274"/>
  <c r="AF54" i="274"/>
  <c r="O55" i="274"/>
  <c r="AV55" i="274"/>
  <c r="O56" i="274"/>
  <c r="AV56" i="274"/>
  <c r="O57" i="274"/>
  <c r="AV57" i="274"/>
  <c r="O58" i="274"/>
  <c r="AV58" i="274"/>
  <c r="O59" i="274"/>
  <c r="AV59" i="274"/>
  <c r="O60" i="274"/>
  <c r="AV60" i="274"/>
  <c r="O8" i="274"/>
  <c r="AF8" i="274"/>
  <c r="N8" i="274"/>
  <c r="AE8" i="274"/>
  <c r="N9" i="274"/>
  <c r="AU9" i="274"/>
  <c r="N10" i="274"/>
  <c r="AU10" i="274"/>
  <c r="N11" i="274"/>
  <c r="AU11" i="274"/>
  <c r="N12" i="274"/>
  <c r="AE12" i="274"/>
  <c r="N13" i="274"/>
  <c r="AE13" i="274"/>
  <c r="N14" i="274"/>
  <c r="N15" i="274"/>
  <c r="AU15" i="274"/>
  <c r="N16" i="274"/>
  <c r="AE16" i="274"/>
  <c r="N17" i="274"/>
  <c r="AU17" i="274"/>
  <c r="N18" i="274"/>
  <c r="AU18" i="274"/>
  <c r="N19" i="274"/>
  <c r="AU19" i="274"/>
  <c r="N20" i="274"/>
  <c r="AE20" i="274"/>
  <c r="N21" i="274"/>
  <c r="AE21" i="274"/>
  <c r="N22" i="274"/>
  <c r="N23" i="274"/>
  <c r="AU23" i="274"/>
  <c r="N24" i="274"/>
  <c r="AE24" i="274"/>
  <c r="N25" i="274"/>
  <c r="AU25" i="274"/>
  <c r="N26" i="274"/>
  <c r="AU26" i="274"/>
  <c r="N27" i="274"/>
  <c r="AU27" i="274"/>
  <c r="N28" i="274"/>
  <c r="AU28" i="274"/>
  <c r="N29" i="274"/>
  <c r="AE29" i="274"/>
  <c r="N30" i="274"/>
  <c r="N31" i="274"/>
  <c r="AU31" i="274"/>
  <c r="N32" i="274"/>
  <c r="AE32" i="274"/>
  <c r="N33" i="274"/>
  <c r="AE33" i="274"/>
  <c r="N34" i="274"/>
  <c r="AE34" i="274"/>
  <c r="N35" i="274"/>
  <c r="AU35" i="274"/>
  <c r="N36" i="274"/>
  <c r="AE36" i="274"/>
  <c r="N37" i="274"/>
  <c r="AU37" i="274"/>
  <c r="N38" i="274"/>
  <c r="N39" i="274"/>
  <c r="AU39" i="274"/>
  <c r="N40" i="274"/>
  <c r="AU40" i="274"/>
  <c r="N41" i="274"/>
  <c r="AU41" i="274"/>
  <c r="N42" i="274"/>
  <c r="AE42" i="274"/>
  <c r="N43" i="274"/>
  <c r="AU43" i="274"/>
  <c r="N44" i="274"/>
  <c r="AE44" i="274"/>
  <c r="N45" i="274"/>
  <c r="AU45" i="274"/>
  <c r="N46" i="274"/>
  <c r="N47" i="274"/>
  <c r="AU47" i="274"/>
  <c r="N48" i="274"/>
  <c r="AE48" i="274"/>
  <c r="N49" i="274"/>
  <c r="AU49" i="274"/>
  <c r="N50" i="274"/>
  <c r="AE50" i="274"/>
  <c r="N51" i="274"/>
  <c r="AU51" i="274"/>
  <c r="N52" i="274"/>
  <c r="AU52" i="274"/>
  <c r="N53" i="274"/>
  <c r="AE53" i="274"/>
  <c r="N54" i="274"/>
  <c r="N55" i="274"/>
  <c r="AU55" i="274"/>
  <c r="N56" i="274"/>
  <c r="AE56" i="274"/>
  <c r="N57" i="274"/>
  <c r="AU57" i="274"/>
  <c r="N58" i="274"/>
  <c r="AE58" i="274"/>
  <c r="N59" i="274"/>
  <c r="AU59" i="274"/>
  <c r="N60" i="274"/>
  <c r="AU60" i="274"/>
  <c r="N8" i="273"/>
  <c r="AE8" i="273"/>
  <c r="N9" i="273"/>
  <c r="N10" i="273"/>
  <c r="AE10" i="273"/>
  <c r="N11" i="273"/>
  <c r="AU11" i="273"/>
  <c r="N12" i="273"/>
  <c r="AE12" i="273"/>
  <c r="N13" i="273"/>
  <c r="AE13" i="273"/>
  <c r="N14" i="273"/>
  <c r="AU14" i="273"/>
  <c r="N15" i="273"/>
  <c r="AE15" i="273"/>
  <c r="N16" i="273"/>
  <c r="AU16" i="273"/>
  <c r="N17" i="273"/>
  <c r="N18" i="273"/>
  <c r="AE18" i="273"/>
  <c r="N19" i="273"/>
  <c r="AE19" i="273"/>
  <c r="N20" i="273"/>
  <c r="AE20" i="273"/>
  <c r="N21" i="273"/>
  <c r="AE21" i="273"/>
  <c r="N22" i="273"/>
  <c r="AU22" i="273"/>
  <c r="N23" i="273"/>
  <c r="AU23" i="273"/>
  <c r="N24" i="273"/>
  <c r="AU24" i="273"/>
  <c r="N25" i="273"/>
  <c r="N26" i="273"/>
  <c r="AE26" i="273"/>
  <c r="N27" i="273"/>
  <c r="AE27" i="273"/>
  <c r="N28" i="273"/>
  <c r="AE28" i="273"/>
  <c r="N29" i="273"/>
  <c r="AU29" i="273"/>
  <c r="N30" i="273"/>
  <c r="AU30" i="273"/>
  <c r="N31" i="273"/>
  <c r="AU31" i="273"/>
  <c r="N32" i="273"/>
  <c r="AU32" i="273"/>
  <c r="N33" i="273"/>
  <c r="N34" i="273"/>
  <c r="AE34" i="273"/>
  <c r="N35" i="273"/>
  <c r="AE35" i="273"/>
  <c r="N36" i="273"/>
  <c r="AE36" i="273"/>
  <c r="N37" i="273"/>
  <c r="AU37" i="273"/>
  <c r="N38" i="273"/>
  <c r="AU38" i="273"/>
  <c r="N39" i="273"/>
  <c r="AU39" i="273"/>
  <c r="N40" i="273"/>
  <c r="AU40" i="273"/>
  <c r="N41" i="273"/>
  <c r="N42" i="273"/>
  <c r="AE42" i="273"/>
  <c r="N43" i="273"/>
  <c r="AE43" i="273"/>
  <c r="N44" i="273"/>
  <c r="AE44" i="273"/>
  <c r="N45" i="273"/>
  <c r="AU45" i="273"/>
  <c r="N46" i="273"/>
  <c r="AU46" i="273"/>
  <c r="N47" i="273"/>
  <c r="AE47" i="273"/>
  <c r="N48" i="273"/>
  <c r="AU48" i="273"/>
  <c r="N49" i="273"/>
  <c r="N50" i="273"/>
  <c r="AE50" i="273"/>
  <c r="N51" i="273"/>
  <c r="AU51" i="273"/>
  <c r="N52" i="273"/>
  <c r="AE52" i="273"/>
  <c r="N53" i="273"/>
  <c r="AU53" i="273"/>
  <c r="N54" i="273"/>
  <c r="AU54" i="273"/>
  <c r="N55" i="273"/>
  <c r="AE55" i="273"/>
  <c r="N56" i="273"/>
  <c r="AU56" i="273"/>
  <c r="N57" i="273"/>
  <c r="N58" i="273"/>
  <c r="AE58" i="273"/>
  <c r="N59" i="273"/>
  <c r="AU59" i="273"/>
  <c r="N60" i="273"/>
  <c r="AE60" i="273"/>
  <c r="N8" i="271"/>
  <c r="AU8" i="271"/>
  <c r="N9" i="271"/>
  <c r="AE9" i="271"/>
  <c r="N10" i="271"/>
  <c r="AU10" i="271"/>
  <c r="N11" i="271"/>
  <c r="AU11" i="271"/>
  <c r="N12" i="271"/>
  <c r="N13" i="271"/>
  <c r="AU13" i="271"/>
  <c r="N14" i="271"/>
  <c r="AU14" i="271"/>
  <c r="N15" i="271"/>
  <c r="AU15" i="271"/>
  <c r="N16" i="271"/>
  <c r="AU16" i="271"/>
  <c r="N17" i="271"/>
  <c r="AE17" i="271"/>
  <c r="N18" i="271"/>
  <c r="N19" i="271"/>
  <c r="AU19" i="271"/>
  <c r="N20" i="271"/>
  <c r="N21" i="271"/>
  <c r="AU21" i="271"/>
  <c r="N22" i="271"/>
  <c r="AU22" i="271"/>
  <c r="N23" i="271"/>
  <c r="AU23" i="271"/>
  <c r="N24" i="271"/>
  <c r="AE24" i="271"/>
  <c r="N25" i="271"/>
  <c r="AE25" i="271"/>
  <c r="N26" i="271"/>
  <c r="AU26" i="271"/>
  <c r="N27" i="271"/>
  <c r="AU27" i="271"/>
  <c r="N28" i="271"/>
  <c r="N29" i="271"/>
  <c r="AE29" i="271"/>
  <c r="N30" i="271"/>
  <c r="AU30" i="271"/>
  <c r="N31" i="271"/>
  <c r="AU31" i="271"/>
  <c r="N32" i="271"/>
  <c r="AU32" i="271"/>
  <c r="N33" i="271"/>
  <c r="AU33" i="271"/>
  <c r="N34" i="271"/>
  <c r="AU34" i="271"/>
  <c r="N35" i="271"/>
  <c r="AU35" i="271"/>
  <c r="N36" i="271"/>
  <c r="N37" i="271"/>
  <c r="AE37" i="271"/>
  <c r="N38" i="271"/>
  <c r="AU38" i="271"/>
  <c r="N39" i="271"/>
  <c r="AU39" i="271"/>
  <c r="N40" i="271"/>
  <c r="AU40" i="271"/>
  <c r="N41" i="271"/>
  <c r="AU41" i="271"/>
  <c r="N42" i="271"/>
  <c r="AU42" i="271"/>
  <c r="N43" i="271"/>
  <c r="AU43" i="271"/>
  <c r="N44" i="271"/>
  <c r="N45" i="271"/>
  <c r="AU45" i="271"/>
  <c r="N46" i="271"/>
  <c r="AU46" i="271"/>
  <c r="N47" i="271"/>
  <c r="AU47" i="271"/>
  <c r="N48" i="271"/>
  <c r="AE48" i="271"/>
  <c r="N49" i="271"/>
  <c r="AU49" i="271"/>
  <c r="N50" i="271"/>
  <c r="AE50" i="271"/>
  <c r="N51" i="271"/>
  <c r="AU51" i="271"/>
  <c r="N52" i="271"/>
  <c r="N53" i="271"/>
  <c r="AE53" i="271"/>
  <c r="N54" i="271"/>
  <c r="AU54" i="271"/>
  <c r="N55" i="271"/>
  <c r="AU55" i="271"/>
  <c r="N56" i="271"/>
  <c r="AU56" i="271"/>
  <c r="N57" i="271"/>
  <c r="AU57" i="271"/>
  <c r="N58" i="271"/>
  <c r="AU58" i="271"/>
  <c r="N59" i="271"/>
  <c r="AU59" i="271"/>
  <c r="N60" i="271"/>
  <c r="M8" i="267"/>
  <c r="M9" i="267"/>
  <c r="M10" i="267"/>
  <c r="M11" i="267"/>
  <c r="M12" i="267"/>
  <c r="M13" i="267"/>
  <c r="M14" i="267"/>
  <c r="M15" i="267"/>
  <c r="M16" i="267"/>
  <c r="M17" i="267"/>
  <c r="M18" i="267"/>
  <c r="M19" i="267"/>
  <c r="M20" i="267"/>
  <c r="M21" i="267"/>
  <c r="M22" i="267"/>
  <c r="M23" i="267"/>
  <c r="M24" i="267"/>
  <c r="M25" i="267"/>
  <c r="M26" i="267"/>
  <c r="M27" i="267"/>
  <c r="M28" i="267"/>
  <c r="M29" i="267"/>
  <c r="M30" i="267"/>
  <c r="M31" i="267"/>
  <c r="M32" i="267"/>
  <c r="M33" i="267"/>
  <c r="M34" i="267"/>
  <c r="M35" i="267"/>
  <c r="M36" i="267"/>
  <c r="M37" i="267"/>
  <c r="M38" i="267"/>
  <c r="M39" i="267"/>
  <c r="M40" i="267"/>
  <c r="M41" i="267"/>
  <c r="M42" i="267"/>
  <c r="M43" i="267"/>
  <c r="M44" i="267"/>
  <c r="M45" i="267"/>
  <c r="M46" i="267"/>
  <c r="M47" i="267"/>
  <c r="M48" i="267"/>
  <c r="M49" i="267"/>
  <c r="M50" i="267"/>
  <c r="M51" i="267"/>
  <c r="M52" i="267"/>
  <c r="M53" i="267"/>
  <c r="M54" i="267"/>
  <c r="M55" i="267"/>
  <c r="M56" i="267"/>
  <c r="M57" i="267"/>
  <c r="M58" i="267"/>
  <c r="M59" i="267"/>
  <c r="AT59" i="267"/>
  <c r="M60" i="267"/>
  <c r="N9" i="267"/>
  <c r="N10" i="267"/>
  <c r="N11" i="267"/>
  <c r="N12" i="267"/>
  <c r="N13" i="267"/>
  <c r="N14" i="267"/>
  <c r="N15" i="267"/>
  <c r="N16" i="267"/>
  <c r="N17" i="267"/>
  <c r="N18" i="267"/>
  <c r="N19" i="267"/>
  <c r="N20" i="267"/>
  <c r="N21" i="267"/>
  <c r="N22" i="267"/>
  <c r="N23" i="267"/>
  <c r="N24" i="267"/>
  <c r="N25" i="267"/>
  <c r="N26" i="267"/>
  <c r="N27" i="267"/>
  <c r="N28" i="267"/>
  <c r="N29" i="267"/>
  <c r="N30" i="267"/>
  <c r="N31" i="267"/>
  <c r="N32" i="267"/>
  <c r="N33" i="267"/>
  <c r="N34" i="267"/>
  <c r="N35" i="267"/>
  <c r="N36" i="267"/>
  <c r="N37" i="267"/>
  <c r="N38" i="267"/>
  <c r="N39" i="267"/>
  <c r="N40" i="267"/>
  <c r="N41" i="267"/>
  <c r="N42" i="267"/>
  <c r="N43" i="267"/>
  <c r="N44" i="267"/>
  <c r="N45" i="267"/>
  <c r="N46" i="267"/>
  <c r="N47" i="267"/>
  <c r="N48" i="267"/>
  <c r="N49" i="267"/>
  <c r="N50" i="267"/>
  <c r="N51" i="267"/>
  <c r="N52" i="267"/>
  <c r="N53" i="267"/>
  <c r="N54" i="267"/>
  <c r="N55" i="267"/>
  <c r="N56" i="267"/>
  <c r="N57" i="267"/>
  <c r="N58" i="267"/>
  <c r="N59" i="267"/>
  <c r="AT60" i="267"/>
  <c r="N60" i="267"/>
  <c r="AU60" i="267"/>
  <c r="N8" i="267"/>
  <c r="M8" i="268"/>
  <c r="N8" i="268"/>
  <c r="M9" i="268"/>
  <c r="N9" i="268"/>
  <c r="M10" i="268"/>
  <c r="N10" i="268"/>
  <c r="M11" i="268"/>
  <c r="N11" i="268"/>
  <c r="M12" i="268"/>
  <c r="N12" i="268"/>
  <c r="M13" i="268"/>
  <c r="N13" i="268"/>
  <c r="M14" i="268"/>
  <c r="N14" i="268"/>
  <c r="M15" i="268"/>
  <c r="N15" i="268"/>
  <c r="M16" i="268"/>
  <c r="N16" i="268"/>
  <c r="M17" i="268"/>
  <c r="N17" i="268"/>
  <c r="M18" i="268"/>
  <c r="N18" i="268"/>
  <c r="M19" i="268"/>
  <c r="N19" i="268"/>
  <c r="M20" i="268"/>
  <c r="N20" i="268"/>
  <c r="M21" i="268"/>
  <c r="N21" i="268"/>
  <c r="M22" i="268"/>
  <c r="N22" i="268"/>
  <c r="M23" i="268"/>
  <c r="N23" i="268"/>
  <c r="M24" i="268"/>
  <c r="N24" i="268"/>
  <c r="M25" i="268"/>
  <c r="N25" i="268"/>
  <c r="M26" i="268"/>
  <c r="N26" i="268"/>
  <c r="M27" i="268"/>
  <c r="N27" i="268"/>
  <c r="M28" i="268"/>
  <c r="N28" i="268"/>
  <c r="M29" i="268"/>
  <c r="N29" i="268"/>
  <c r="M30" i="268"/>
  <c r="N30" i="268"/>
  <c r="M31" i="268"/>
  <c r="N31" i="268"/>
  <c r="M32" i="268"/>
  <c r="N32" i="268"/>
  <c r="M33" i="268"/>
  <c r="N33" i="268"/>
  <c r="M34" i="268"/>
  <c r="N34" i="268"/>
  <c r="M35" i="268"/>
  <c r="N35" i="268"/>
  <c r="M36" i="268"/>
  <c r="N36" i="268"/>
  <c r="M37" i="268"/>
  <c r="N37" i="268"/>
  <c r="M38" i="268"/>
  <c r="N38" i="268"/>
  <c r="M39" i="268"/>
  <c r="N39" i="268"/>
  <c r="M40" i="268"/>
  <c r="N40" i="268"/>
  <c r="M41" i="268"/>
  <c r="N41" i="268"/>
  <c r="M42" i="268"/>
  <c r="N42" i="268"/>
  <c r="M43" i="268"/>
  <c r="N43" i="268"/>
  <c r="M44" i="268"/>
  <c r="N44" i="268"/>
  <c r="M45" i="268"/>
  <c r="N45" i="268"/>
  <c r="M46" i="268"/>
  <c r="N46" i="268"/>
  <c r="M47" i="268"/>
  <c r="N47" i="268"/>
  <c r="M48" i="268"/>
  <c r="N48" i="268"/>
  <c r="M49" i="268"/>
  <c r="N49" i="268"/>
  <c r="M50" i="268"/>
  <c r="N50" i="268"/>
  <c r="M51" i="268"/>
  <c r="N51" i="268"/>
  <c r="M52" i="268"/>
  <c r="N52" i="268"/>
  <c r="M53" i="268"/>
  <c r="N53" i="268"/>
  <c r="M54" i="268"/>
  <c r="N54" i="268"/>
  <c r="M55" i="268"/>
  <c r="N55" i="268"/>
  <c r="M56" i="268"/>
  <c r="N56" i="268"/>
  <c r="M57" i="268"/>
  <c r="N57" i="268"/>
  <c r="M58" i="268"/>
  <c r="N58" i="268"/>
  <c r="M59" i="268"/>
  <c r="AD59" i="268"/>
  <c r="N59" i="268"/>
  <c r="N60" i="268"/>
  <c r="M60" i="268"/>
  <c r="N9" i="280"/>
  <c r="O9" i="280"/>
  <c r="N10" i="280"/>
  <c r="O10" i="280"/>
  <c r="N11" i="280"/>
  <c r="O11" i="280"/>
  <c r="N12" i="280"/>
  <c r="O12" i="280"/>
  <c r="N13" i="280"/>
  <c r="O13" i="280"/>
  <c r="N14" i="280"/>
  <c r="O14" i="280"/>
  <c r="N15" i="280"/>
  <c r="O15" i="280"/>
  <c r="N16" i="280"/>
  <c r="O16" i="280"/>
  <c r="N17" i="280"/>
  <c r="O17" i="280"/>
  <c r="N18" i="280"/>
  <c r="O18" i="280"/>
  <c r="N19" i="280"/>
  <c r="O19" i="280"/>
  <c r="N20" i="280"/>
  <c r="O20" i="280"/>
  <c r="N21" i="280"/>
  <c r="O21" i="280"/>
  <c r="N22" i="280"/>
  <c r="O22" i="280"/>
  <c r="N23" i="280"/>
  <c r="O23" i="280"/>
  <c r="N24" i="280"/>
  <c r="O24" i="280"/>
  <c r="N25" i="280"/>
  <c r="O25" i="280"/>
  <c r="N26" i="280"/>
  <c r="O26" i="280"/>
  <c r="N27" i="280"/>
  <c r="O27" i="280"/>
  <c r="N28" i="280"/>
  <c r="O28" i="280"/>
  <c r="N29" i="280"/>
  <c r="O29" i="280"/>
  <c r="N30" i="280"/>
  <c r="O30" i="280"/>
  <c r="N31" i="280"/>
  <c r="O31" i="280"/>
  <c r="N32" i="280"/>
  <c r="O32" i="280"/>
  <c r="N33" i="280"/>
  <c r="O33" i="280"/>
  <c r="N34" i="280"/>
  <c r="O34" i="280"/>
  <c r="N35" i="280"/>
  <c r="O35" i="280"/>
  <c r="N36" i="280"/>
  <c r="O36" i="280"/>
  <c r="N37" i="280"/>
  <c r="O37" i="280"/>
  <c r="N38" i="280"/>
  <c r="O38" i="280"/>
  <c r="N39" i="280"/>
  <c r="O39" i="280"/>
  <c r="N40" i="280"/>
  <c r="O40" i="280"/>
  <c r="N41" i="280"/>
  <c r="O41" i="280"/>
  <c r="N42" i="280"/>
  <c r="O42" i="280"/>
  <c r="N43" i="280"/>
  <c r="O43" i="280"/>
  <c r="N44" i="280"/>
  <c r="O44" i="280"/>
  <c r="N45" i="280"/>
  <c r="O45" i="280"/>
  <c r="N46" i="280"/>
  <c r="O46" i="280"/>
  <c r="N47" i="280"/>
  <c r="O47" i="280"/>
  <c r="N48" i="280"/>
  <c r="O48" i="280"/>
  <c r="N49" i="280"/>
  <c r="O49" i="280"/>
  <c r="N50" i="280"/>
  <c r="O50" i="280"/>
  <c r="N51" i="280"/>
  <c r="O51" i="280"/>
  <c r="N52" i="280"/>
  <c r="O52" i="280"/>
  <c r="N53" i="280"/>
  <c r="O53" i="280"/>
  <c r="N54" i="280"/>
  <c r="O54" i="280"/>
  <c r="N55" i="280"/>
  <c r="O55" i="280"/>
  <c r="N56" i="280"/>
  <c r="O56" i="280"/>
  <c r="N57" i="280"/>
  <c r="O57" i="280"/>
  <c r="N58" i="280"/>
  <c r="O58" i="280"/>
  <c r="N59" i="280"/>
  <c r="O59" i="280"/>
  <c r="N60" i="280"/>
  <c r="O60" i="280"/>
  <c r="O8" i="280"/>
  <c r="N8" i="280"/>
  <c r="C59" i="280"/>
  <c r="D59" i="280"/>
  <c r="E59" i="280"/>
  <c r="F59" i="280"/>
  <c r="G59" i="280"/>
  <c r="H59" i="280"/>
  <c r="I59" i="280"/>
  <c r="J59" i="280"/>
  <c r="K59" i="280"/>
  <c r="L59" i="280"/>
  <c r="M59" i="280"/>
  <c r="P59" i="280"/>
  <c r="C60" i="280"/>
  <c r="D60" i="280"/>
  <c r="E60" i="280"/>
  <c r="F60" i="280"/>
  <c r="G60" i="280"/>
  <c r="H60" i="280"/>
  <c r="I60" i="280"/>
  <c r="J60" i="280"/>
  <c r="K60" i="280"/>
  <c r="L60" i="280"/>
  <c r="M60" i="280"/>
  <c r="P60" i="280"/>
  <c r="AV10" i="279"/>
  <c r="AV12" i="279"/>
  <c r="AU16" i="279"/>
  <c r="AV16" i="279"/>
  <c r="AU17" i="279"/>
  <c r="AV20" i="279"/>
  <c r="AU23" i="279"/>
  <c r="AV24" i="279"/>
  <c r="AU25" i="279"/>
  <c r="AV28" i="279"/>
  <c r="AU31" i="279"/>
  <c r="AV32" i="279"/>
  <c r="AU33" i="279"/>
  <c r="AV36" i="279"/>
  <c r="AU39" i="279"/>
  <c r="AV40" i="279"/>
  <c r="AU41" i="279"/>
  <c r="AV44" i="279"/>
  <c r="AU47" i="279"/>
  <c r="AV48" i="279"/>
  <c r="AU49" i="279"/>
  <c r="AV52" i="279"/>
  <c r="AU55" i="279"/>
  <c r="AV56" i="279"/>
  <c r="AU57" i="279"/>
  <c r="AV60" i="279"/>
  <c r="AE21" i="279"/>
  <c r="AE53" i="279"/>
  <c r="C59" i="279"/>
  <c r="T59" i="279"/>
  <c r="D59" i="279"/>
  <c r="AK59" i="279"/>
  <c r="E59" i="279"/>
  <c r="AL59" i="279"/>
  <c r="F59" i="279"/>
  <c r="W59" i="279"/>
  <c r="G59" i="279"/>
  <c r="X59" i="279"/>
  <c r="H59" i="279"/>
  <c r="Y59" i="279"/>
  <c r="I59" i="279"/>
  <c r="Z59" i="279"/>
  <c r="J59" i="279"/>
  <c r="AA59" i="279"/>
  <c r="K59" i="279"/>
  <c r="AB59" i="279"/>
  <c r="L59" i="279"/>
  <c r="AC59" i="279"/>
  <c r="M59" i="279"/>
  <c r="AT59" i="279"/>
  <c r="P59" i="279"/>
  <c r="AG59" i="279"/>
  <c r="C60" i="279"/>
  <c r="T60" i="279"/>
  <c r="D60" i="279"/>
  <c r="U60" i="279"/>
  <c r="E60" i="279"/>
  <c r="AL60" i="279"/>
  <c r="F60" i="279"/>
  <c r="AM60" i="279"/>
  <c r="G60" i="279"/>
  <c r="X60" i="279"/>
  <c r="H60" i="279"/>
  <c r="Y60" i="279"/>
  <c r="I60" i="279"/>
  <c r="AP60" i="279"/>
  <c r="J60" i="279"/>
  <c r="AA60" i="279"/>
  <c r="K60" i="279"/>
  <c r="AB60" i="279"/>
  <c r="L60" i="279"/>
  <c r="AC60" i="279"/>
  <c r="M60" i="279"/>
  <c r="AT60" i="279"/>
  <c r="P60" i="279"/>
  <c r="AW60" i="279"/>
  <c r="C59" i="278"/>
  <c r="T59" i="278"/>
  <c r="D59" i="278"/>
  <c r="U59" i="278"/>
  <c r="E59" i="278"/>
  <c r="V59" i="278"/>
  <c r="F59" i="278"/>
  <c r="AM59" i="278"/>
  <c r="G59" i="278"/>
  <c r="X59" i="278"/>
  <c r="H59" i="278"/>
  <c r="AO59" i="278"/>
  <c r="I59" i="278"/>
  <c r="AP59" i="278"/>
  <c r="J59" i="278"/>
  <c r="AQ59" i="278"/>
  <c r="K59" i="278"/>
  <c r="AB59" i="278"/>
  <c r="L59" i="278"/>
  <c r="AS59" i="278"/>
  <c r="M59" i="278"/>
  <c r="AD59" i="278"/>
  <c r="P59" i="278"/>
  <c r="AW59" i="278"/>
  <c r="C60" i="278"/>
  <c r="T60" i="278"/>
  <c r="D60" i="278"/>
  <c r="U60" i="278"/>
  <c r="E60" i="278"/>
  <c r="AL60" i="278"/>
  <c r="F60" i="278"/>
  <c r="W60" i="278"/>
  <c r="G60" i="278"/>
  <c r="AN60" i="278"/>
  <c r="H60" i="278"/>
  <c r="Y60" i="278"/>
  <c r="I60" i="278"/>
  <c r="AP60" i="278"/>
  <c r="J60" i="278"/>
  <c r="AA60" i="278"/>
  <c r="K60" i="278"/>
  <c r="AR60" i="278"/>
  <c r="L60" i="278"/>
  <c r="AC60" i="278"/>
  <c r="M60" i="278"/>
  <c r="AT60" i="278"/>
  <c r="P60" i="278"/>
  <c r="AG60" i="278"/>
  <c r="AV11" i="278"/>
  <c r="AV13" i="278"/>
  <c r="AV15" i="278"/>
  <c r="AV19" i="278"/>
  <c r="AU22" i="278"/>
  <c r="AV23" i="278"/>
  <c r="AV27" i="278"/>
  <c r="AV31" i="278"/>
  <c r="AV35" i="278"/>
  <c r="AV39" i="278"/>
  <c r="AV43" i="278"/>
  <c r="AV47" i="278"/>
  <c r="AV51" i="278"/>
  <c r="AV55" i="278"/>
  <c r="AV57" i="278"/>
  <c r="AF11" i="278"/>
  <c r="AF15" i="278"/>
  <c r="AF19" i="278"/>
  <c r="AF21" i="278"/>
  <c r="AF23" i="278"/>
  <c r="AF27" i="278"/>
  <c r="AF31" i="278"/>
  <c r="AF35" i="278"/>
  <c r="AF39" i="278"/>
  <c r="AF43" i="278"/>
  <c r="AF47" i="278"/>
  <c r="AE48" i="278"/>
  <c r="AF49" i="278"/>
  <c r="AF51" i="278"/>
  <c r="AF55" i="278"/>
  <c r="AU25" i="277"/>
  <c r="AU49" i="277"/>
  <c r="AE8" i="277"/>
  <c r="AE37" i="277"/>
  <c r="C59" i="277"/>
  <c r="AJ59" i="277"/>
  <c r="D59" i="277"/>
  <c r="AK59" i="277"/>
  <c r="E59" i="277"/>
  <c r="V59" i="277"/>
  <c r="F59" i="277"/>
  <c r="AM59" i="277"/>
  <c r="G59" i="277"/>
  <c r="AN59" i="277"/>
  <c r="H59" i="277"/>
  <c r="Y59" i="277"/>
  <c r="I59" i="277"/>
  <c r="Z59" i="277"/>
  <c r="J59" i="277"/>
  <c r="AA59" i="277"/>
  <c r="K59" i="277"/>
  <c r="AR59" i="277"/>
  <c r="L59" i="277"/>
  <c r="AC59" i="277"/>
  <c r="M59" i="277"/>
  <c r="AD59" i="277"/>
  <c r="P59" i="277"/>
  <c r="AW59" i="277"/>
  <c r="C60" i="277"/>
  <c r="T60" i="277"/>
  <c r="D60" i="277"/>
  <c r="U60" i="277"/>
  <c r="E60" i="277"/>
  <c r="V60" i="277"/>
  <c r="F60" i="277"/>
  <c r="W60" i="277"/>
  <c r="G60" i="277"/>
  <c r="AN60" i="277"/>
  <c r="H60" i="277"/>
  <c r="Y60" i="277"/>
  <c r="I60" i="277"/>
  <c r="Z60" i="277"/>
  <c r="J60" i="277"/>
  <c r="AA60" i="277"/>
  <c r="K60" i="277"/>
  <c r="AR60" i="277"/>
  <c r="L60" i="277"/>
  <c r="AC60" i="277"/>
  <c r="M60" i="277"/>
  <c r="AD60" i="277"/>
  <c r="P60" i="277"/>
  <c r="AG60" i="277"/>
  <c r="AU8" i="276"/>
  <c r="AV9" i="276"/>
  <c r="AV13" i="276"/>
  <c r="AV15" i="276"/>
  <c r="AV17" i="276"/>
  <c r="AV21" i="276"/>
  <c r="AV25" i="276"/>
  <c r="AV29" i="276"/>
  <c r="AU30" i="276"/>
  <c r="AV33" i="276"/>
  <c r="AV37" i="276"/>
  <c r="AV41" i="276"/>
  <c r="AV43" i="276"/>
  <c r="AV45" i="276"/>
  <c r="AU46" i="276"/>
  <c r="AV49" i="276"/>
  <c r="AV53" i="276"/>
  <c r="AV57" i="276"/>
  <c r="AE8" i="276"/>
  <c r="AF9" i="276"/>
  <c r="AF13" i="276"/>
  <c r="AF17" i="276"/>
  <c r="AF21" i="276"/>
  <c r="AF25" i="276"/>
  <c r="AF29" i="276"/>
  <c r="AE30" i="276"/>
  <c r="AF33" i="276"/>
  <c r="AF37" i="276"/>
  <c r="AF41" i="276"/>
  <c r="AF45" i="276"/>
  <c r="AF49" i="276"/>
  <c r="AF53" i="276"/>
  <c r="AF57" i="276"/>
  <c r="C59" i="276"/>
  <c r="T59" i="276"/>
  <c r="D59" i="276"/>
  <c r="AK59" i="276"/>
  <c r="E59" i="276"/>
  <c r="V59" i="276"/>
  <c r="F59" i="276"/>
  <c r="W59" i="276"/>
  <c r="G59" i="276"/>
  <c r="X59" i="276"/>
  <c r="H59" i="276"/>
  <c r="Y59" i="276"/>
  <c r="I59" i="276"/>
  <c r="Z59" i="276"/>
  <c r="J59" i="276"/>
  <c r="AA59" i="276"/>
  <c r="K59" i="276"/>
  <c r="AB59" i="276"/>
  <c r="L59" i="276"/>
  <c r="AS59" i="276"/>
  <c r="M59" i="276"/>
  <c r="AT59" i="276"/>
  <c r="P59" i="276"/>
  <c r="AG59" i="276"/>
  <c r="C60" i="276"/>
  <c r="T60" i="276"/>
  <c r="D60" i="276"/>
  <c r="U60" i="276"/>
  <c r="E60" i="276"/>
  <c r="V60" i="276"/>
  <c r="F60" i="276"/>
  <c r="W60" i="276"/>
  <c r="G60" i="276"/>
  <c r="X60" i="276"/>
  <c r="H60" i="276"/>
  <c r="Y60" i="276"/>
  <c r="I60" i="276"/>
  <c r="Z60" i="276"/>
  <c r="J60" i="276"/>
  <c r="AA60" i="276"/>
  <c r="K60" i="276"/>
  <c r="AB60" i="276"/>
  <c r="L60" i="276"/>
  <c r="AC60" i="276"/>
  <c r="M60" i="276"/>
  <c r="AD60" i="276"/>
  <c r="P60" i="276"/>
  <c r="AW60" i="276"/>
  <c r="AU15" i="275"/>
  <c r="AV27" i="275"/>
  <c r="AU47" i="275"/>
  <c r="AV49" i="275"/>
  <c r="AF12" i="275"/>
  <c r="AF14" i="275"/>
  <c r="AF16" i="275"/>
  <c r="AF20" i="275"/>
  <c r="AF22" i="275"/>
  <c r="AF24" i="275"/>
  <c r="AF28" i="275"/>
  <c r="AF30" i="275"/>
  <c r="AF32" i="275"/>
  <c r="AF36" i="275"/>
  <c r="AF38" i="275"/>
  <c r="AF40" i="275"/>
  <c r="AF44" i="275"/>
  <c r="AF46" i="275"/>
  <c r="AF48" i="275"/>
  <c r="AF52" i="275"/>
  <c r="AF54" i="275"/>
  <c r="AF56" i="275"/>
  <c r="AF60" i="275"/>
  <c r="C59" i="275"/>
  <c r="T59" i="275"/>
  <c r="D59" i="275"/>
  <c r="AK59" i="275"/>
  <c r="E59" i="275"/>
  <c r="V59" i="275"/>
  <c r="F59" i="275"/>
  <c r="W59" i="275"/>
  <c r="G59" i="275"/>
  <c r="AN59" i="275"/>
  <c r="H59" i="275"/>
  <c r="AO59" i="275"/>
  <c r="I59" i="275"/>
  <c r="AP59" i="275"/>
  <c r="J59" i="275"/>
  <c r="AA59" i="275"/>
  <c r="K59" i="275"/>
  <c r="AB59" i="275"/>
  <c r="L59" i="275"/>
  <c r="AS59" i="275"/>
  <c r="M59" i="275"/>
  <c r="AT59" i="275"/>
  <c r="P59" i="275"/>
  <c r="AG59" i="275"/>
  <c r="C60" i="275"/>
  <c r="T60" i="275"/>
  <c r="D60" i="275"/>
  <c r="AK60" i="275"/>
  <c r="E60" i="275"/>
  <c r="AL60" i="275"/>
  <c r="F60" i="275"/>
  <c r="W60" i="275"/>
  <c r="G60" i="275"/>
  <c r="X60" i="275"/>
  <c r="H60" i="275"/>
  <c r="AO60" i="275"/>
  <c r="I60" i="275"/>
  <c r="AP60" i="275"/>
  <c r="J60" i="275"/>
  <c r="AA60" i="275"/>
  <c r="K60" i="275"/>
  <c r="AB60" i="275"/>
  <c r="L60" i="275"/>
  <c r="AC60" i="275"/>
  <c r="M60" i="275"/>
  <c r="AT60" i="275"/>
  <c r="P60" i="275"/>
  <c r="AG60" i="275"/>
  <c r="AV9" i="274"/>
  <c r="AU14" i="274"/>
  <c r="AU22" i="274"/>
  <c r="AV26" i="274"/>
  <c r="AU30" i="274"/>
  <c r="AU34" i="274"/>
  <c r="AU38" i="274"/>
  <c r="AU46" i="274"/>
  <c r="AU54" i="274"/>
  <c r="AE10" i="274"/>
  <c r="AE14" i="274"/>
  <c r="AF14" i="274"/>
  <c r="AE22" i="274"/>
  <c r="AE30" i="274"/>
  <c r="AF34" i="274"/>
  <c r="AE38" i="274"/>
  <c r="AE46" i="274"/>
  <c r="AF46" i="274"/>
  <c r="AE54" i="274"/>
  <c r="C59" i="274"/>
  <c r="T59" i="274"/>
  <c r="D59" i="274"/>
  <c r="AK59" i="274"/>
  <c r="E59" i="274"/>
  <c r="V59" i="274"/>
  <c r="F59" i="274"/>
  <c r="W59" i="274"/>
  <c r="G59" i="274"/>
  <c r="X59" i="274"/>
  <c r="H59" i="274"/>
  <c r="AO59" i="274"/>
  <c r="I59" i="274"/>
  <c r="Z59" i="274"/>
  <c r="J59" i="274"/>
  <c r="AA59" i="274"/>
  <c r="K59" i="274"/>
  <c r="AB59" i="274"/>
  <c r="L59" i="274"/>
  <c r="AS59" i="274"/>
  <c r="M59" i="274"/>
  <c r="AD59" i="274"/>
  <c r="P59" i="274"/>
  <c r="AG59" i="274"/>
  <c r="C60" i="274"/>
  <c r="T60" i="274"/>
  <c r="D60" i="274"/>
  <c r="U60" i="274"/>
  <c r="E60" i="274"/>
  <c r="AL60" i="274"/>
  <c r="F60" i="274"/>
  <c r="W60" i="274"/>
  <c r="G60" i="274"/>
  <c r="X60" i="274"/>
  <c r="H60" i="274"/>
  <c r="AO60" i="274"/>
  <c r="I60" i="274"/>
  <c r="AP60" i="274"/>
  <c r="J60" i="274"/>
  <c r="AA60" i="274"/>
  <c r="K60" i="274"/>
  <c r="AB60" i="274"/>
  <c r="L60" i="274"/>
  <c r="AC60" i="274"/>
  <c r="M60" i="274"/>
  <c r="AT60" i="274"/>
  <c r="P60" i="274"/>
  <c r="AG60" i="274"/>
  <c r="AU9" i="273"/>
  <c r="AV14" i="273"/>
  <c r="AV15" i="273"/>
  <c r="AU17" i="273"/>
  <c r="AV22" i="273"/>
  <c r="AU25" i="273"/>
  <c r="AV30" i="273"/>
  <c r="AU33" i="273"/>
  <c r="AU34" i="273"/>
  <c r="AV38" i="273"/>
  <c r="AU41" i="273"/>
  <c r="AU43" i="273"/>
  <c r="AV46" i="273"/>
  <c r="AV47" i="273"/>
  <c r="AU49" i="273"/>
  <c r="AV54" i="273"/>
  <c r="AU57" i="273"/>
  <c r="AE9" i="273"/>
  <c r="AF10" i="273"/>
  <c r="AE11" i="273"/>
  <c r="AE14" i="273"/>
  <c r="AF14" i="273"/>
  <c r="AE17" i="273"/>
  <c r="AF22" i="273"/>
  <c r="AE25" i="273"/>
  <c r="AE29" i="273"/>
  <c r="AF30" i="273"/>
  <c r="AE31" i="273"/>
  <c r="AE33" i="273"/>
  <c r="AF38" i="273"/>
  <c r="AE41" i="273"/>
  <c r="AE46" i="273"/>
  <c r="AF46" i="273"/>
  <c r="AE49" i="273"/>
  <c r="AF54" i="273"/>
  <c r="AE57" i="273"/>
  <c r="AF59" i="273"/>
  <c r="C59" i="273"/>
  <c r="AJ59" i="273"/>
  <c r="D59" i="273"/>
  <c r="AK59" i="273"/>
  <c r="E59" i="273"/>
  <c r="V59" i="273"/>
  <c r="F59" i="273"/>
  <c r="W59" i="273"/>
  <c r="G59" i="273"/>
  <c r="AN59" i="273"/>
  <c r="H59" i="273"/>
  <c r="AO59" i="273"/>
  <c r="I59" i="273"/>
  <c r="Z59" i="273"/>
  <c r="J59" i="273"/>
  <c r="AA59" i="273"/>
  <c r="K59" i="273"/>
  <c r="AR59" i="273"/>
  <c r="L59" i="273"/>
  <c r="AS59" i="273"/>
  <c r="M59" i="273"/>
  <c r="AD59" i="273"/>
  <c r="P59" i="273"/>
  <c r="AG59" i="273"/>
  <c r="C60" i="273"/>
  <c r="T60" i="273"/>
  <c r="D60" i="273"/>
  <c r="U60" i="273"/>
  <c r="E60" i="273"/>
  <c r="AL60" i="273"/>
  <c r="F60" i="273"/>
  <c r="W60" i="273"/>
  <c r="G60" i="273"/>
  <c r="X60" i="273"/>
  <c r="H60" i="273"/>
  <c r="AO60" i="273"/>
  <c r="I60" i="273"/>
  <c r="AP60" i="273"/>
  <c r="J60" i="273"/>
  <c r="AA60" i="273"/>
  <c r="K60" i="273"/>
  <c r="AB60" i="273"/>
  <c r="L60" i="273"/>
  <c r="AS60" i="273"/>
  <c r="M60" i="273"/>
  <c r="AD60" i="273"/>
  <c r="P60" i="273"/>
  <c r="AG60" i="273"/>
  <c r="O9" i="272"/>
  <c r="AV9" i="272"/>
  <c r="O10" i="272"/>
  <c r="AF10" i="272"/>
  <c r="O11" i="272"/>
  <c r="AV11" i="272"/>
  <c r="O12" i="272"/>
  <c r="AV12" i="272"/>
  <c r="O13" i="272"/>
  <c r="AV13" i="272"/>
  <c r="O14" i="272"/>
  <c r="AF14" i="272"/>
  <c r="O15" i="272"/>
  <c r="AV15" i="272"/>
  <c r="O16" i="272"/>
  <c r="AV16" i="272"/>
  <c r="O17" i="272"/>
  <c r="AV17" i="272"/>
  <c r="O18" i="272"/>
  <c r="AF18" i="272"/>
  <c r="O19" i="272"/>
  <c r="AV19" i="272"/>
  <c r="O20" i="272"/>
  <c r="AV20" i="272"/>
  <c r="O21" i="272"/>
  <c r="AV21" i="272"/>
  <c r="O22" i="272"/>
  <c r="AF22" i="272"/>
  <c r="O23" i="272"/>
  <c r="AV23" i="272"/>
  <c r="O24" i="272"/>
  <c r="AV24" i="272"/>
  <c r="O25" i="272"/>
  <c r="AV25" i="272"/>
  <c r="O26" i="272"/>
  <c r="AF26" i="272"/>
  <c r="O27" i="272"/>
  <c r="AV27" i="272"/>
  <c r="O28" i="272"/>
  <c r="AF28" i="272"/>
  <c r="O29" i="272"/>
  <c r="AV29" i="272"/>
  <c r="O30" i="272"/>
  <c r="AF30" i="272"/>
  <c r="O31" i="272"/>
  <c r="AV31" i="272"/>
  <c r="O32" i="272"/>
  <c r="AV32" i="272"/>
  <c r="O33" i="272"/>
  <c r="AV33" i="272"/>
  <c r="O34" i="272"/>
  <c r="AF34" i="272"/>
  <c r="O35" i="272"/>
  <c r="AV35" i="272"/>
  <c r="O36" i="272"/>
  <c r="AF36" i="272"/>
  <c r="O37" i="272"/>
  <c r="AV37" i="272"/>
  <c r="O38" i="272"/>
  <c r="AF38" i="272"/>
  <c r="O39" i="272"/>
  <c r="AV39" i="272"/>
  <c r="O40" i="272"/>
  <c r="AV40" i="272"/>
  <c r="O41" i="272"/>
  <c r="AV41" i="272"/>
  <c r="O42" i="272"/>
  <c r="AF42" i="272"/>
  <c r="O43" i="272"/>
  <c r="AV43" i="272"/>
  <c r="O44" i="272"/>
  <c r="AF44" i="272"/>
  <c r="O45" i="272"/>
  <c r="AV45" i="272"/>
  <c r="O46" i="272"/>
  <c r="AF46" i="272"/>
  <c r="O47" i="272"/>
  <c r="AV47" i="272"/>
  <c r="O48" i="272"/>
  <c r="AV48" i="272"/>
  <c r="O49" i="272"/>
  <c r="AV49" i="272"/>
  <c r="O50" i="272"/>
  <c r="AF50" i="272"/>
  <c r="O51" i="272"/>
  <c r="AV51" i="272"/>
  <c r="O52" i="272"/>
  <c r="AF52" i="272"/>
  <c r="O53" i="272"/>
  <c r="AV53" i="272"/>
  <c r="O54" i="272"/>
  <c r="AF54" i="272"/>
  <c r="O55" i="272"/>
  <c r="AV55" i="272"/>
  <c r="O56" i="272"/>
  <c r="AV56" i="272"/>
  <c r="O57" i="272"/>
  <c r="AV57" i="272"/>
  <c r="O58" i="272"/>
  <c r="AF58" i="272"/>
  <c r="O59" i="272"/>
  <c r="AV59" i="272"/>
  <c r="O60" i="272"/>
  <c r="AF60" i="272"/>
  <c r="N9" i="272"/>
  <c r="AU9" i="272"/>
  <c r="N10" i="272"/>
  <c r="AU10" i="272"/>
  <c r="N11" i="272"/>
  <c r="AE11" i="272"/>
  <c r="N12" i="272"/>
  <c r="AU12" i="272"/>
  <c r="N13" i="272"/>
  <c r="AU13" i="272"/>
  <c r="N14" i="272"/>
  <c r="AU14" i="272"/>
  <c r="N15" i="272"/>
  <c r="AE15" i="272"/>
  <c r="N16" i="272"/>
  <c r="AU16" i="272"/>
  <c r="N17" i="272"/>
  <c r="AU17" i="272"/>
  <c r="N18" i="272"/>
  <c r="AU18" i="272"/>
  <c r="N19" i="272"/>
  <c r="AE19" i="272"/>
  <c r="N20" i="272"/>
  <c r="AU20" i="272"/>
  <c r="N21" i="272"/>
  <c r="AU21" i="272"/>
  <c r="N22" i="272"/>
  <c r="AU22" i="272"/>
  <c r="N23" i="272"/>
  <c r="AE23" i="272"/>
  <c r="N24" i="272"/>
  <c r="AU24" i="272"/>
  <c r="N25" i="272"/>
  <c r="AU25" i="272"/>
  <c r="N26" i="272"/>
  <c r="AU26" i="272"/>
  <c r="N27" i="272"/>
  <c r="AE27" i="272"/>
  <c r="N28" i="272"/>
  <c r="AU28" i="272"/>
  <c r="N29" i="272"/>
  <c r="AU29" i="272"/>
  <c r="N30" i="272"/>
  <c r="AU30" i="272"/>
  <c r="N31" i="272"/>
  <c r="AE31" i="272"/>
  <c r="N32" i="272"/>
  <c r="AU32" i="272"/>
  <c r="N33" i="272"/>
  <c r="AU33" i="272"/>
  <c r="N34" i="272"/>
  <c r="AU34" i="272"/>
  <c r="N35" i="272"/>
  <c r="AE35" i="272"/>
  <c r="N36" i="272"/>
  <c r="AU36" i="272"/>
  <c r="N37" i="272"/>
  <c r="AU37" i="272"/>
  <c r="N38" i="272"/>
  <c r="AU38" i="272"/>
  <c r="N39" i="272"/>
  <c r="AE39" i="272"/>
  <c r="N40" i="272"/>
  <c r="AU40" i="272"/>
  <c r="N41" i="272"/>
  <c r="AU41" i="272"/>
  <c r="N42" i="272"/>
  <c r="AU42" i="272"/>
  <c r="N43" i="272"/>
  <c r="AE43" i="272"/>
  <c r="N44" i="272"/>
  <c r="AU44" i="272"/>
  <c r="N45" i="272"/>
  <c r="AU45" i="272"/>
  <c r="N46" i="272"/>
  <c r="AU46" i="272"/>
  <c r="N47" i="272"/>
  <c r="AE47" i="272"/>
  <c r="N48" i="272"/>
  <c r="AU48" i="272"/>
  <c r="N49" i="272"/>
  <c r="AU49" i="272"/>
  <c r="N50" i="272"/>
  <c r="AU50" i="272"/>
  <c r="N51" i="272"/>
  <c r="AE51" i="272"/>
  <c r="N52" i="272"/>
  <c r="AU52" i="272"/>
  <c r="N53" i="272"/>
  <c r="AU53" i="272"/>
  <c r="N54" i="272"/>
  <c r="AU54" i="272"/>
  <c r="N55" i="272"/>
  <c r="AE55" i="272"/>
  <c r="N56" i="272"/>
  <c r="AU56" i="272"/>
  <c r="N57" i="272"/>
  <c r="AU57" i="272"/>
  <c r="N58" i="272"/>
  <c r="AU58" i="272"/>
  <c r="N59" i="272"/>
  <c r="AE59" i="272"/>
  <c r="N60" i="272"/>
  <c r="AU60" i="272"/>
  <c r="N8" i="272"/>
  <c r="AU8" i="272"/>
  <c r="O8" i="272"/>
  <c r="AV8" i="272"/>
  <c r="M9" i="272"/>
  <c r="M10" i="272"/>
  <c r="M11" i="272"/>
  <c r="M12" i="272"/>
  <c r="M13" i="272"/>
  <c r="M14" i="272"/>
  <c r="M15" i="272"/>
  <c r="M16" i="272"/>
  <c r="M17" i="272"/>
  <c r="M18" i="272"/>
  <c r="M19" i="272"/>
  <c r="M20" i="272"/>
  <c r="M21" i="272"/>
  <c r="M22" i="272"/>
  <c r="M23" i="272"/>
  <c r="M24" i="272"/>
  <c r="M25" i="272"/>
  <c r="M26" i="272"/>
  <c r="M27" i="272"/>
  <c r="M28" i="272"/>
  <c r="M29" i="272"/>
  <c r="M30" i="272"/>
  <c r="M31" i="272"/>
  <c r="M32" i="272"/>
  <c r="M33" i="272"/>
  <c r="M34" i="272"/>
  <c r="M35" i="272"/>
  <c r="M36" i="272"/>
  <c r="M37" i="272"/>
  <c r="M38" i="272"/>
  <c r="M39" i="272"/>
  <c r="M40" i="272"/>
  <c r="M41" i="272"/>
  <c r="M42" i="272"/>
  <c r="M43" i="272"/>
  <c r="M44" i="272"/>
  <c r="M45" i="272"/>
  <c r="M46" i="272"/>
  <c r="M47" i="272"/>
  <c r="M48" i="272"/>
  <c r="M49" i="272"/>
  <c r="M50" i="272"/>
  <c r="M51" i="272"/>
  <c r="M52" i="272"/>
  <c r="M53" i="272"/>
  <c r="M54" i="272"/>
  <c r="M55" i="272"/>
  <c r="M56" i="272"/>
  <c r="M57" i="272"/>
  <c r="M58" i="272"/>
  <c r="M59" i="272"/>
  <c r="AD59" i="272"/>
  <c r="M60" i="272"/>
  <c r="AD60" i="272"/>
  <c r="C59" i="272"/>
  <c r="AJ59" i="272"/>
  <c r="D59" i="272"/>
  <c r="AK59" i="272"/>
  <c r="E59" i="272"/>
  <c r="V59" i="272"/>
  <c r="F59" i="272"/>
  <c r="W59" i="272"/>
  <c r="G59" i="272"/>
  <c r="AN59" i="272"/>
  <c r="H59" i="272"/>
  <c r="AO59" i="272"/>
  <c r="I59" i="272"/>
  <c r="Z59" i="272"/>
  <c r="J59" i="272"/>
  <c r="AA59" i="272"/>
  <c r="K59" i="272"/>
  <c r="AB59" i="272"/>
  <c r="L59" i="272"/>
  <c r="AS59" i="272"/>
  <c r="P59" i="272"/>
  <c r="AG59" i="272"/>
  <c r="C60" i="272"/>
  <c r="T60" i="272"/>
  <c r="D60" i="272"/>
  <c r="U60" i="272"/>
  <c r="E60" i="272"/>
  <c r="AL60" i="272"/>
  <c r="F60" i="272"/>
  <c r="W60" i="272"/>
  <c r="G60" i="272"/>
  <c r="X60" i="272"/>
  <c r="H60" i="272"/>
  <c r="AO60" i="272"/>
  <c r="I60" i="272"/>
  <c r="AP60" i="272"/>
  <c r="J60" i="272"/>
  <c r="AA60" i="272"/>
  <c r="K60" i="272"/>
  <c r="AB60" i="272"/>
  <c r="L60" i="272"/>
  <c r="AC60" i="272"/>
  <c r="P60" i="272"/>
  <c r="AG60" i="272"/>
  <c r="AV9" i="271"/>
  <c r="AU12" i="271"/>
  <c r="AU17" i="271"/>
  <c r="AV17" i="271"/>
  <c r="AU18" i="271"/>
  <c r="AU20" i="271"/>
  <c r="AV25" i="271"/>
  <c r="AV26" i="271"/>
  <c r="AU28" i="271"/>
  <c r="AV33" i="271"/>
  <c r="AU36" i="271"/>
  <c r="AV37" i="271"/>
  <c r="AV41" i="271"/>
  <c r="AU44" i="271"/>
  <c r="AV45" i="271"/>
  <c r="AV49" i="271"/>
  <c r="AU52" i="271"/>
  <c r="AV54" i="271"/>
  <c r="AV57" i="271"/>
  <c r="AU60" i="271"/>
  <c r="AF9" i="271"/>
  <c r="AE10" i="271"/>
  <c r="AE12" i="271"/>
  <c r="AF17" i="271"/>
  <c r="AE18" i="271"/>
  <c r="AE20" i="271"/>
  <c r="AE21" i="271"/>
  <c r="AE22" i="271"/>
  <c r="AF25" i="271"/>
  <c r="AE28" i="271"/>
  <c r="AF33" i="271"/>
  <c r="AF35" i="271"/>
  <c r="AE36" i="271"/>
  <c r="AF41" i="271"/>
  <c r="AE44" i="271"/>
  <c r="AF49" i="271"/>
  <c r="AE52" i="271"/>
  <c r="AE54" i="271"/>
  <c r="AE57" i="271"/>
  <c r="AF57" i="271"/>
  <c r="AE58" i="271"/>
  <c r="AE60" i="271"/>
  <c r="M9" i="271"/>
  <c r="AD9" i="271"/>
  <c r="M10" i="271"/>
  <c r="AD10" i="271"/>
  <c r="M11" i="271"/>
  <c r="AD11" i="271"/>
  <c r="M12" i="271"/>
  <c r="AD12" i="271"/>
  <c r="M13" i="271"/>
  <c r="AD13" i="271"/>
  <c r="M14" i="271"/>
  <c r="AD14" i="271"/>
  <c r="M15" i="271"/>
  <c r="AD15" i="271"/>
  <c r="M16" i="271"/>
  <c r="AD16" i="271"/>
  <c r="M17" i="271"/>
  <c r="AD17" i="271"/>
  <c r="M18" i="271"/>
  <c r="AD18" i="271"/>
  <c r="M19" i="271"/>
  <c r="AD19" i="271"/>
  <c r="M20" i="271"/>
  <c r="AD20" i="271"/>
  <c r="M21" i="271"/>
  <c r="AD21" i="271"/>
  <c r="M22" i="271"/>
  <c r="AD22" i="271"/>
  <c r="M23" i="271"/>
  <c r="AD23" i="271"/>
  <c r="M24" i="271"/>
  <c r="AD24" i="271"/>
  <c r="M25" i="271"/>
  <c r="AD25" i="271"/>
  <c r="M26" i="271"/>
  <c r="AD26" i="271"/>
  <c r="M27" i="271"/>
  <c r="AD27" i="271"/>
  <c r="M28" i="271"/>
  <c r="AD28" i="271"/>
  <c r="M29" i="271"/>
  <c r="AD29" i="271"/>
  <c r="M30" i="271"/>
  <c r="AD30" i="271"/>
  <c r="M31" i="271"/>
  <c r="AD31" i="271"/>
  <c r="M32" i="271"/>
  <c r="AD32" i="271"/>
  <c r="M33" i="271"/>
  <c r="AD33" i="271"/>
  <c r="M34" i="271"/>
  <c r="AD34" i="271"/>
  <c r="M35" i="271"/>
  <c r="AD35" i="271"/>
  <c r="M36" i="271"/>
  <c r="AD36" i="271"/>
  <c r="M37" i="271"/>
  <c r="AD37" i="271"/>
  <c r="M38" i="271"/>
  <c r="AD38" i="271"/>
  <c r="M39" i="271"/>
  <c r="AD39" i="271"/>
  <c r="M40" i="271"/>
  <c r="AD40" i="271"/>
  <c r="M41" i="271"/>
  <c r="AD41" i="271"/>
  <c r="M42" i="271"/>
  <c r="AD42" i="271"/>
  <c r="M43" i="271"/>
  <c r="AD43" i="271"/>
  <c r="M44" i="271"/>
  <c r="AD44" i="271"/>
  <c r="M45" i="271"/>
  <c r="AD45" i="271"/>
  <c r="M46" i="271"/>
  <c r="AD46" i="271"/>
  <c r="M47" i="271"/>
  <c r="AD47" i="271"/>
  <c r="M48" i="271"/>
  <c r="AD48" i="271"/>
  <c r="M49" i="271"/>
  <c r="AD49" i="271"/>
  <c r="M50" i="271"/>
  <c r="AD50" i="271"/>
  <c r="M51" i="271"/>
  <c r="AD51" i="271"/>
  <c r="M52" i="271"/>
  <c r="AD52" i="271"/>
  <c r="M53" i="271"/>
  <c r="AD53" i="271"/>
  <c r="M54" i="271"/>
  <c r="AD54" i="271"/>
  <c r="M55" i="271"/>
  <c r="AD55" i="271"/>
  <c r="M56" i="271"/>
  <c r="AD56" i="271"/>
  <c r="M57" i="271"/>
  <c r="AD57" i="271"/>
  <c r="M58" i="271"/>
  <c r="AD58" i="271"/>
  <c r="M59" i="271"/>
  <c r="AD59" i="271"/>
  <c r="M60" i="271"/>
  <c r="AD60" i="271"/>
  <c r="C59" i="271"/>
  <c r="T59" i="271"/>
  <c r="D59" i="271"/>
  <c r="AK59" i="271"/>
  <c r="E59" i="271"/>
  <c r="V59" i="271"/>
  <c r="F59" i="271"/>
  <c r="W59" i="271"/>
  <c r="G59" i="271"/>
  <c r="X59" i="271"/>
  <c r="H59" i="271"/>
  <c r="AO59" i="271"/>
  <c r="I59" i="271"/>
  <c r="Z59" i="271"/>
  <c r="J59" i="271"/>
  <c r="AA59" i="271"/>
  <c r="K59" i="271"/>
  <c r="AB59" i="271"/>
  <c r="L59" i="271"/>
  <c r="AS59" i="271"/>
  <c r="P59" i="271"/>
  <c r="AG59" i="271"/>
  <c r="C60" i="271"/>
  <c r="T60" i="271"/>
  <c r="D60" i="271"/>
  <c r="U60" i="271"/>
  <c r="E60" i="271"/>
  <c r="AL60" i="271"/>
  <c r="F60" i="271"/>
  <c r="W60" i="271"/>
  <c r="G60" i="271"/>
  <c r="X60" i="271"/>
  <c r="H60" i="271"/>
  <c r="AO60" i="271"/>
  <c r="I60" i="271"/>
  <c r="AP60" i="271"/>
  <c r="J60" i="271"/>
  <c r="AQ60" i="271"/>
  <c r="K60" i="271"/>
  <c r="AB60" i="271"/>
  <c r="L60" i="271"/>
  <c r="AC60" i="271"/>
  <c r="P60" i="271"/>
  <c r="AG60" i="271"/>
  <c r="AU59" i="267"/>
  <c r="AE59" i="267"/>
  <c r="D59" i="267"/>
  <c r="AK59" i="267"/>
  <c r="E59" i="267"/>
  <c r="V59" i="267"/>
  <c r="F59" i="267"/>
  <c r="W59" i="267"/>
  <c r="G59" i="267"/>
  <c r="AN59" i="267"/>
  <c r="H59" i="267"/>
  <c r="AO59" i="267"/>
  <c r="I59" i="267"/>
  <c r="AP59" i="267"/>
  <c r="J59" i="267"/>
  <c r="AQ59" i="267"/>
  <c r="K59" i="267"/>
  <c r="AR59" i="267"/>
  <c r="L59" i="267"/>
  <c r="AS59" i="267"/>
  <c r="O59" i="267"/>
  <c r="AF59" i="267"/>
  <c r="P59" i="267"/>
  <c r="AW59" i="267"/>
  <c r="D60" i="267"/>
  <c r="AK60" i="267"/>
  <c r="E60" i="267"/>
  <c r="AL60" i="267"/>
  <c r="F60" i="267"/>
  <c r="AM60" i="267"/>
  <c r="G60" i="267"/>
  <c r="X60" i="267"/>
  <c r="H60" i="267"/>
  <c r="Y60" i="267"/>
  <c r="I60" i="267"/>
  <c r="AP60" i="267"/>
  <c r="J60" i="267"/>
  <c r="AQ60" i="267"/>
  <c r="K60" i="267"/>
  <c r="AB60" i="267"/>
  <c r="L60" i="267"/>
  <c r="AS60" i="267"/>
  <c r="O60" i="267"/>
  <c r="AV60" i="267"/>
  <c r="P60" i="267"/>
  <c r="AW60" i="267"/>
  <c r="C59" i="267"/>
  <c r="AJ59" i="267"/>
  <c r="C60" i="267"/>
  <c r="T60" i="267"/>
  <c r="C59" i="268"/>
  <c r="AJ59" i="268"/>
  <c r="D59" i="268"/>
  <c r="AK59" i="268"/>
  <c r="E59" i="268"/>
  <c r="V59" i="268"/>
  <c r="F59" i="268"/>
  <c r="AM59" i="268"/>
  <c r="G59" i="268"/>
  <c r="AN59" i="268"/>
  <c r="H59" i="268"/>
  <c r="AO59" i="268"/>
  <c r="I59" i="268"/>
  <c r="AP59" i="268"/>
  <c r="J59" i="268"/>
  <c r="AQ59" i="268"/>
  <c r="K59" i="268"/>
  <c r="AB59" i="268"/>
  <c r="L59" i="268"/>
  <c r="AS59" i="268"/>
  <c r="O59" i="268"/>
  <c r="AF59" i="268"/>
  <c r="P59" i="268"/>
  <c r="AW59" i="268"/>
  <c r="C60" i="268"/>
  <c r="AJ60" i="268"/>
  <c r="D60" i="268"/>
  <c r="U60" i="268"/>
  <c r="E60" i="268"/>
  <c r="AL60" i="268"/>
  <c r="F60" i="268"/>
  <c r="AM60" i="268"/>
  <c r="G60" i="268"/>
  <c r="AN60" i="268"/>
  <c r="H60" i="268"/>
  <c r="AO60" i="268"/>
  <c r="I60" i="268"/>
  <c r="AP60" i="268"/>
  <c r="J60" i="268"/>
  <c r="AA60" i="268"/>
  <c r="K60" i="268"/>
  <c r="AR60" i="268"/>
  <c r="L60" i="268"/>
  <c r="AC60" i="268"/>
  <c r="O60" i="268"/>
  <c r="AV60" i="268"/>
  <c r="P60" i="268"/>
  <c r="AG60" i="268"/>
  <c r="U59" i="283"/>
  <c r="AF53" i="279"/>
  <c r="AF25" i="279"/>
  <c r="AF53" i="277"/>
  <c r="AF31" i="277"/>
  <c r="AV21" i="277"/>
  <c r="AF45" i="277"/>
  <c r="AF23" i="277"/>
  <c r="AV35" i="277"/>
  <c r="AV13" i="277"/>
  <c r="AF37" i="277"/>
  <c r="AF15" i="277"/>
  <c r="AV27" i="277"/>
  <c r="AF29" i="275"/>
  <c r="AV19" i="275"/>
  <c r="AF43" i="275"/>
  <c r="AF33" i="275"/>
  <c r="AF11" i="275"/>
  <c r="AF47" i="275"/>
  <c r="AF15" i="275"/>
  <c r="AV57" i="275"/>
  <c r="AV35" i="275"/>
  <c r="AV13" i="275"/>
  <c r="AV50" i="274"/>
  <c r="AU8" i="274"/>
  <c r="AE60" i="274"/>
  <c r="AE40" i="274"/>
  <c r="AE28" i="274"/>
  <c r="AU32" i="274"/>
  <c r="AU20" i="274"/>
  <c r="AU56" i="274"/>
  <c r="AU44" i="274"/>
  <c r="AE39" i="273"/>
  <c r="AU35" i="273"/>
  <c r="AU15" i="273"/>
  <c r="AE46" i="271"/>
  <c r="AF39" i="271"/>
  <c r="AE34" i="271"/>
  <c r="AE26" i="271"/>
  <c r="AV55" i="271"/>
  <c r="AU50" i="271"/>
  <c r="AV27" i="271"/>
  <c r="AV23" i="271"/>
  <c r="AV11" i="271"/>
  <c r="AE59" i="273"/>
  <c r="AE51" i="273"/>
  <c r="AE23" i="273"/>
  <c r="AU55" i="273"/>
  <c r="AU27" i="273"/>
  <c r="AU19" i="273"/>
  <c r="AF58" i="274"/>
  <c r="AE52" i="274"/>
  <c r="AF38" i="274"/>
  <c r="AV54" i="274"/>
  <c r="AU48" i="274"/>
  <c r="AV42" i="274"/>
  <c r="AU36" i="274"/>
  <c r="AV30" i="274"/>
  <c r="AU24" i="274"/>
  <c r="AV18" i="274"/>
  <c r="AU12" i="274"/>
  <c r="AF55" i="275"/>
  <c r="AF51" i="275"/>
  <c r="AF41" i="275"/>
  <c r="AF37" i="275"/>
  <c r="AF23" i="275"/>
  <c r="AF9" i="275"/>
  <c r="AV25" i="275"/>
  <c r="AV17" i="275"/>
  <c r="AF59" i="277"/>
  <c r="AF51" i="277"/>
  <c r="AF43" i="277"/>
  <c r="AF29" i="277"/>
  <c r="AV33" i="277"/>
  <c r="AV25" i="277"/>
  <c r="AV19" i="277"/>
  <c r="AV11" i="277"/>
  <c r="AF21" i="279"/>
  <c r="AF51" i="271"/>
  <c r="AE38" i="271"/>
  <c r="AE14" i="271"/>
  <c r="AV43" i="271"/>
  <c r="AU47" i="273"/>
  <c r="AV22" i="274"/>
  <c r="AU16" i="274"/>
  <c r="AV10" i="274"/>
  <c r="AF59" i="275"/>
  <c r="AF45" i="275"/>
  <c r="AF31" i="275"/>
  <c r="AE8" i="275"/>
  <c r="AV53" i="275"/>
  <c r="AV39" i="275"/>
  <c r="AF57" i="277"/>
  <c r="AF49" i="277"/>
  <c r="AF41" i="277"/>
  <c r="AV39" i="277"/>
  <c r="AV17" i="277"/>
  <c r="AV9" i="277"/>
  <c r="AF43" i="279"/>
  <c r="AU8" i="279"/>
  <c r="AE42" i="271"/>
  <c r="AE30" i="271"/>
  <c r="AF19" i="271"/>
  <c r="AF21" i="275"/>
  <c r="AF55" i="277"/>
  <c r="AF47" i="277"/>
  <c r="AV60" i="278"/>
  <c r="AF57" i="279"/>
  <c r="AF39" i="279"/>
  <c r="AF11" i="279"/>
  <c r="AM60" i="271"/>
  <c r="AV47" i="280"/>
  <c r="AF47" i="280"/>
  <c r="Z59" i="275"/>
  <c r="AT60" i="280"/>
  <c r="AD60" i="280"/>
  <c r="AP60" i="280"/>
  <c r="Z60" i="280"/>
  <c r="AL60" i="280"/>
  <c r="V60" i="280"/>
  <c r="AT59" i="280"/>
  <c r="AD59" i="280"/>
  <c r="Z59" i="280"/>
  <c r="AP59" i="280"/>
  <c r="AL59" i="280"/>
  <c r="V59" i="280"/>
  <c r="AV8" i="280"/>
  <c r="AF8" i="280"/>
  <c r="AE59" i="280"/>
  <c r="AU59" i="280"/>
  <c r="AU57" i="280"/>
  <c r="AE57" i="280"/>
  <c r="AE55" i="280"/>
  <c r="AU55" i="280"/>
  <c r="AU53" i="280"/>
  <c r="AE53" i="280"/>
  <c r="AE51" i="280"/>
  <c r="AU51" i="280"/>
  <c r="AU49" i="280"/>
  <c r="AE49" i="280"/>
  <c r="AE47" i="280"/>
  <c r="AU47" i="280"/>
  <c r="AU45" i="280"/>
  <c r="AE45" i="280"/>
  <c r="AE43" i="280"/>
  <c r="AU43" i="280"/>
  <c r="AU41" i="280"/>
  <c r="AE41" i="280"/>
  <c r="AE39" i="280"/>
  <c r="AU39" i="280"/>
  <c r="AU37" i="280"/>
  <c r="AE37" i="280"/>
  <c r="AE35" i="280"/>
  <c r="AU35" i="280"/>
  <c r="AU33" i="280"/>
  <c r="AE33" i="280"/>
  <c r="AE31" i="280"/>
  <c r="AU31" i="280"/>
  <c r="AU29" i="280"/>
  <c r="AE29" i="280"/>
  <c r="AU27" i="280"/>
  <c r="AE27" i="280"/>
  <c r="AU25" i="280"/>
  <c r="AE25" i="280"/>
  <c r="AE23" i="280"/>
  <c r="AU23" i="280"/>
  <c r="AU21" i="280"/>
  <c r="AE21" i="280"/>
  <c r="AU19" i="280"/>
  <c r="AE19" i="280"/>
  <c r="AU17" i="280"/>
  <c r="AE17" i="280"/>
  <c r="AE15" i="280"/>
  <c r="AU15" i="280"/>
  <c r="AU13" i="280"/>
  <c r="AE13" i="280"/>
  <c r="AU11" i="280"/>
  <c r="AE11" i="280"/>
  <c r="AU9" i="280"/>
  <c r="AE9" i="280"/>
  <c r="AV49" i="280"/>
  <c r="AF49" i="280"/>
  <c r="AS60" i="280"/>
  <c r="AC60" i="280"/>
  <c r="Y60" i="280"/>
  <c r="AO60" i="280"/>
  <c r="AK60" i="280"/>
  <c r="U60" i="280"/>
  <c r="AS59" i="280"/>
  <c r="AC59" i="280"/>
  <c r="AO59" i="280"/>
  <c r="Y59" i="280"/>
  <c r="AK59" i="280"/>
  <c r="U59" i="280"/>
  <c r="AV60" i="280"/>
  <c r="AF60" i="280"/>
  <c r="AF58" i="280"/>
  <c r="AV58" i="280"/>
  <c r="AV56" i="280"/>
  <c r="AF56" i="280"/>
  <c r="AF54" i="280"/>
  <c r="AV54" i="280"/>
  <c r="AV52" i="280"/>
  <c r="AF52" i="280"/>
  <c r="AF50" i="280"/>
  <c r="AV50" i="280"/>
  <c r="AV48" i="280"/>
  <c r="AF48" i="280"/>
  <c r="AF46" i="280"/>
  <c r="AV46" i="280"/>
  <c r="AV44" i="280"/>
  <c r="AF44" i="280"/>
  <c r="AF42" i="280"/>
  <c r="AV42" i="280"/>
  <c r="AV40" i="280"/>
  <c r="AF40" i="280"/>
  <c r="AF38" i="280"/>
  <c r="AV38" i="280"/>
  <c r="AV36" i="280"/>
  <c r="AF36" i="280"/>
  <c r="AF34" i="280"/>
  <c r="AV34" i="280"/>
  <c r="AV32" i="280"/>
  <c r="AF32" i="280"/>
  <c r="AF30" i="280"/>
  <c r="AV30" i="280"/>
  <c r="AV28" i="280"/>
  <c r="AF28" i="280"/>
  <c r="AF26" i="280"/>
  <c r="AV26" i="280"/>
  <c r="AF24" i="280"/>
  <c r="AV24" i="280"/>
  <c r="AV22" i="280"/>
  <c r="AF22" i="280"/>
  <c r="AV20" i="280"/>
  <c r="AF20" i="280"/>
  <c r="AF18" i="280"/>
  <c r="AV18" i="280"/>
  <c r="AF16" i="280"/>
  <c r="AV16" i="280"/>
  <c r="AV14" i="280"/>
  <c r="AF14" i="280"/>
  <c r="AV12" i="280"/>
  <c r="AF12" i="280"/>
  <c r="AF10" i="280"/>
  <c r="AV10" i="280"/>
  <c r="AB60" i="280"/>
  <c r="AR60" i="280"/>
  <c r="AN60" i="280"/>
  <c r="X60" i="280"/>
  <c r="T60" i="280"/>
  <c r="AJ60" i="280"/>
  <c r="AR59" i="280"/>
  <c r="AB59" i="280"/>
  <c r="AN59" i="280"/>
  <c r="X59" i="280"/>
  <c r="AJ59" i="280"/>
  <c r="T59" i="280"/>
  <c r="AU60" i="280"/>
  <c r="AE60" i="280"/>
  <c r="AU58" i="280"/>
  <c r="AE58" i="280"/>
  <c r="AU56" i="280"/>
  <c r="AE56" i="280"/>
  <c r="AU54" i="280"/>
  <c r="AE54" i="280"/>
  <c r="AU52" i="280"/>
  <c r="AE52" i="280"/>
  <c r="AU50" i="280"/>
  <c r="AE50" i="280"/>
  <c r="AU48" i="280"/>
  <c r="AE48" i="280"/>
  <c r="AU46" i="280"/>
  <c r="AE46" i="280"/>
  <c r="AU44" i="280"/>
  <c r="AE44" i="280"/>
  <c r="AU42" i="280"/>
  <c r="AE42" i="280"/>
  <c r="AU40" i="280"/>
  <c r="AE40" i="280"/>
  <c r="AU38" i="280"/>
  <c r="AE38" i="280"/>
  <c r="AU36" i="280"/>
  <c r="AE36" i="280"/>
  <c r="AU34" i="280"/>
  <c r="AE34" i="280"/>
  <c r="AU32" i="280"/>
  <c r="AE32" i="280"/>
  <c r="AU30" i="280"/>
  <c r="AE30" i="280"/>
  <c r="AU28" i="280"/>
  <c r="AE28" i="280"/>
  <c r="AU26" i="280"/>
  <c r="AE26" i="280"/>
  <c r="AU24" i="280"/>
  <c r="AE24" i="280"/>
  <c r="AU22" i="280"/>
  <c r="AE22" i="280"/>
  <c r="AU20" i="280"/>
  <c r="AE20" i="280"/>
  <c r="AU18" i="280"/>
  <c r="AE18" i="280"/>
  <c r="AU16" i="280"/>
  <c r="AE16" i="280"/>
  <c r="AU14" i="280"/>
  <c r="AE14" i="280"/>
  <c r="AU12" i="280"/>
  <c r="AE12" i="280"/>
  <c r="AU10" i="280"/>
  <c r="AE10" i="280"/>
  <c r="AG60" i="280"/>
  <c r="AW60" i="280"/>
  <c r="AQ60" i="280"/>
  <c r="AA60" i="280"/>
  <c r="AM60" i="280"/>
  <c r="W60" i="280"/>
  <c r="AW59" i="280"/>
  <c r="AG59" i="280"/>
  <c r="AQ59" i="280"/>
  <c r="AA59" i="280"/>
  <c r="W59" i="280"/>
  <c r="AM59" i="280"/>
  <c r="AE8" i="280"/>
  <c r="AU8" i="280"/>
  <c r="AV59" i="280"/>
  <c r="AF59" i="280"/>
  <c r="AV57" i="280"/>
  <c r="AF57" i="280"/>
  <c r="AV55" i="280"/>
  <c r="AF55" i="280"/>
  <c r="AV53" i="280"/>
  <c r="AF53" i="280"/>
  <c r="AV51" i="280"/>
  <c r="AF51" i="280"/>
  <c r="AV45" i="280"/>
  <c r="AF45" i="280"/>
  <c r="AV43" i="280"/>
  <c r="AF43" i="280"/>
  <c r="AV41" i="280"/>
  <c r="AF41" i="280"/>
  <c r="AV39" i="280"/>
  <c r="AF39" i="280"/>
  <c r="AV37" i="280"/>
  <c r="AF37" i="280"/>
  <c r="AV35" i="280"/>
  <c r="AF35" i="280"/>
  <c r="AV33" i="280"/>
  <c r="AF33" i="280"/>
  <c r="AV31" i="280"/>
  <c r="AF31" i="280"/>
  <c r="AV29" i="280"/>
  <c r="AF29" i="280"/>
  <c r="AV27" i="280"/>
  <c r="AF27" i="280"/>
  <c r="AV25" i="280"/>
  <c r="AF25" i="280"/>
  <c r="AV23" i="280"/>
  <c r="AF23" i="280"/>
  <c r="AV21" i="280"/>
  <c r="AF21" i="280"/>
  <c r="AV19" i="280"/>
  <c r="AF19" i="280"/>
  <c r="AV17" i="280"/>
  <c r="AF17" i="280"/>
  <c r="AV15" i="280"/>
  <c r="AF15" i="280"/>
  <c r="AV13" i="280"/>
  <c r="AF13" i="280"/>
  <c r="AV11" i="280"/>
  <c r="AF11" i="280"/>
  <c r="AV9" i="280"/>
  <c r="AF9" i="280"/>
  <c r="AO59" i="277"/>
  <c r="AP60" i="276"/>
  <c r="Y59" i="274"/>
  <c r="AP59" i="273"/>
  <c r="AL59" i="273"/>
  <c r="T59" i="268"/>
  <c r="AK59" i="282"/>
  <c r="AK60" i="274"/>
  <c r="AC59" i="278"/>
  <c r="AC60" i="285"/>
  <c r="AP59" i="279"/>
  <c r="T60" i="268"/>
  <c r="AE49" i="271"/>
  <c r="X59" i="272"/>
  <c r="AE56" i="273"/>
  <c r="AC59" i="274"/>
  <c r="AF53" i="274"/>
  <c r="AF37" i="274"/>
  <c r="AF21" i="274"/>
  <c r="AU31" i="275"/>
  <c r="AE14" i="276"/>
  <c r="AU22" i="276"/>
  <c r="AU41" i="277"/>
  <c r="AE24" i="278"/>
  <c r="AE37" i="279"/>
  <c r="AU51" i="279"/>
  <c r="AU45" i="279"/>
  <c r="AU35" i="279"/>
  <c r="AU29" i="279"/>
  <c r="AU19" i="279"/>
  <c r="AP60" i="282"/>
  <c r="Y59" i="285"/>
  <c r="AD60" i="282"/>
  <c r="AP59" i="271"/>
  <c r="AF14" i="271"/>
  <c r="AM60" i="273"/>
  <c r="AE32" i="273"/>
  <c r="AF27" i="273"/>
  <c r="U59" i="274"/>
  <c r="AE51" i="274"/>
  <c r="AE35" i="274"/>
  <c r="AE19" i="274"/>
  <c r="AE29" i="277"/>
  <c r="AU53" i="277"/>
  <c r="AU9" i="277"/>
  <c r="AU46" i="278"/>
  <c r="AU59" i="279"/>
  <c r="AU43" i="279"/>
  <c r="AU27" i="279"/>
  <c r="AE37" i="273"/>
  <c r="AV55" i="276"/>
  <c r="AV50" i="273"/>
  <c r="AF33" i="278"/>
  <c r="AO59" i="279"/>
  <c r="AD59" i="267"/>
  <c r="AE16" i="271"/>
  <c r="AE8" i="271"/>
  <c r="AV53" i="271"/>
  <c r="AV49" i="273"/>
  <c r="AU21" i="273"/>
  <c r="AE26" i="274"/>
  <c r="AE18" i="274"/>
  <c r="AU50" i="274"/>
  <c r="AO59" i="276"/>
  <c r="AE55" i="276"/>
  <c r="AF27" i="276"/>
  <c r="AV39" i="276"/>
  <c r="AV11" i="276"/>
  <c r="AS59" i="277"/>
  <c r="AE30" i="277"/>
  <c r="AF17" i="278"/>
  <c r="AV53" i="278"/>
  <c r="AV9" i="278"/>
  <c r="AV58" i="279"/>
  <c r="AV50" i="279"/>
  <c r="AV42" i="279"/>
  <c r="AV34" i="279"/>
  <c r="AV26" i="279"/>
  <c r="AV18" i="279"/>
  <c r="AF18" i="273"/>
  <c r="AU13" i="273"/>
  <c r="AE40" i="271"/>
  <c r="AE32" i="271"/>
  <c r="AV8" i="271"/>
  <c r="AE45" i="273"/>
  <c r="AF34" i="273"/>
  <c r="AF26" i="273"/>
  <c r="AV58" i="273"/>
  <c r="AV48" i="274"/>
  <c r="AV51" i="276"/>
  <c r="AV23" i="276"/>
  <c r="AF45" i="278"/>
  <c r="AF29" i="278"/>
  <c r="AV37" i="278"/>
  <c r="AU8" i="278"/>
  <c r="AU42" i="274"/>
  <c r="AV25" i="278"/>
  <c r="AE56" i="271"/>
  <c r="AF21" i="271"/>
  <c r="AU24" i="271"/>
  <c r="AE53" i="273"/>
  <c r="AU58" i="274"/>
  <c r="AF58" i="275"/>
  <c r="AF50" i="275"/>
  <c r="AF42" i="275"/>
  <c r="AF34" i="275"/>
  <c r="AF26" i="275"/>
  <c r="AF18" i="275"/>
  <c r="AF10" i="275"/>
  <c r="AV35" i="276"/>
  <c r="AV32" i="274"/>
  <c r="AF29" i="271"/>
  <c r="AF42" i="273"/>
  <c r="AF13" i="271"/>
  <c r="AV47" i="276"/>
  <c r="X59" i="285"/>
  <c r="AU48" i="271"/>
  <c r="AV16" i="274"/>
  <c r="AV31" i="276"/>
  <c r="AV19" i="276"/>
  <c r="AV54" i="279"/>
  <c r="AV46" i="279"/>
  <c r="AV38" i="279"/>
  <c r="AV30" i="279"/>
  <c r="AV22" i="279"/>
  <c r="AV14" i="279"/>
  <c r="AV41" i="278"/>
  <c r="AE23" i="276"/>
  <c r="AK60" i="277"/>
  <c r="U59" i="277"/>
  <c r="AF59" i="276"/>
  <c r="AN59" i="279"/>
  <c r="AL59" i="271"/>
  <c r="AE24" i="273"/>
  <c r="AU52" i="273"/>
  <c r="AV17" i="273"/>
  <c r="Y60" i="274"/>
  <c r="AU35" i="278"/>
  <c r="U60" i="285"/>
  <c r="AA60" i="286"/>
  <c r="AU44" i="273"/>
  <c r="AU20" i="273"/>
  <c r="AF59" i="274"/>
  <c r="AM60" i="276"/>
  <c r="AJ59" i="285"/>
  <c r="AT59" i="271"/>
  <c r="AF29" i="273"/>
  <c r="AU12" i="273"/>
  <c r="AU8" i="273"/>
  <c r="AS60" i="274"/>
  <c r="AU29" i="274"/>
  <c r="AV19" i="274"/>
  <c r="AE36" i="275"/>
  <c r="AE45" i="276"/>
  <c r="AE13" i="276"/>
  <c r="AU25" i="276"/>
  <c r="AE52" i="277"/>
  <c r="AE20" i="277"/>
  <c r="AE37" i="278"/>
  <c r="AK60" i="271"/>
  <c r="AB59" i="283"/>
  <c r="AR59" i="268"/>
  <c r="Y60" i="272"/>
  <c r="AR59" i="282"/>
  <c r="AD59" i="275"/>
  <c r="AF58" i="271"/>
  <c r="AF22" i="271"/>
  <c r="AE13" i="271"/>
  <c r="AU25" i="271"/>
  <c r="Y59" i="273"/>
  <c r="AE48" i="273"/>
  <c r="AF45" i="273"/>
  <c r="AE30" i="273"/>
  <c r="AF11" i="273"/>
  <c r="AU60" i="273"/>
  <c r="AU36" i="273"/>
  <c r="AV33" i="273"/>
  <c r="AU18" i="273"/>
  <c r="AE20" i="275"/>
  <c r="AU55" i="275"/>
  <c r="AU23" i="275"/>
  <c r="AP59" i="276"/>
  <c r="AE41" i="276"/>
  <c r="AE9" i="276"/>
  <c r="AU57" i="276"/>
  <c r="AU38" i="276"/>
  <c r="AE45" i="277"/>
  <c r="AE21" i="277"/>
  <c r="AU33" i="277"/>
  <c r="AE56" i="278"/>
  <c r="AE32" i="278"/>
  <c r="AU38" i="278"/>
  <c r="AU14" i="278"/>
  <c r="AT59" i="278"/>
  <c r="AU13" i="279"/>
  <c r="AU9" i="279"/>
  <c r="Y59" i="271"/>
  <c r="AF50" i="271"/>
  <c r="AU53" i="271"/>
  <c r="AV18" i="271"/>
  <c r="AF43" i="273"/>
  <c r="AE40" i="273"/>
  <c r="AE16" i="273"/>
  <c r="AF13" i="273"/>
  <c r="AU50" i="273"/>
  <c r="AV31" i="273"/>
  <c r="AU28" i="273"/>
  <c r="AR59" i="274"/>
  <c r="AV45" i="274"/>
  <c r="AE52" i="275"/>
  <c r="AU39" i="275"/>
  <c r="AE54" i="276"/>
  <c r="AE27" i="276"/>
  <c r="AE13" i="277"/>
  <c r="AU57" i="277"/>
  <c r="AU17" i="277"/>
  <c r="AE40" i="278"/>
  <c r="AE16" i="278"/>
  <c r="AU54" i="278"/>
  <c r="AU30" i="278"/>
  <c r="Z59" i="278"/>
  <c r="AU15" i="279"/>
  <c r="AU11" i="279"/>
  <c r="AN59" i="283"/>
  <c r="AM60" i="284"/>
  <c r="Y60" i="271"/>
  <c r="AQ60" i="273"/>
  <c r="AT60" i="283"/>
  <c r="AQ60" i="279"/>
  <c r="AB60" i="286"/>
  <c r="AC59" i="276"/>
  <c r="AG60" i="279"/>
  <c r="AA60" i="271"/>
  <c r="AT60" i="272"/>
  <c r="AC60" i="273"/>
  <c r="AF8" i="273"/>
  <c r="AV51" i="274"/>
  <c r="U60" i="275"/>
  <c r="AE48" i="275"/>
  <c r="AE32" i="275"/>
  <c r="AE16" i="275"/>
  <c r="AU58" i="275"/>
  <c r="AU44" i="275"/>
  <c r="AU40" i="275"/>
  <c r="AU30" i="275"/>
  <c r="AU26" i="275"/>
  <c r="AU12" i="275"/>
  <c r="AS60" i="276"/>
  <c r="AU39" i="276"/>
  <c r="AU29" i="276"/>
  <c r="AT60" i="277"/>
  <c r="AE34" i="277"/>
  <c r="AU12" i="277"/>
  <c r="AF8" i="278"/>
  <c r="AL59" i="278"/>
  <c r="W60" i="279"/>
  <c r="AC59" i="281"/>
  <c r="AS60" i="283"/>
  <c r="Z60" i="271"/>
  <c r="AF32" i="271"/>
  <c r="AV36" i="271"/>
  <c r="AQ60" i="272"/>
  <c r="AF57" i="273"/>
  <c r="AF41" i="273"/>
  <c r="AF25" i="273"/>
  <c r="AF9" i="273"/>
  <c r="AV53" i="273"/>
  <c r="AV37" i="273"/>
  <c r="AV21" i="273"/>
  <c r="AF11" i="274"/>
  <c r="AV43" i="274"/>
  <c r="AS60" i="275"/>
  <c r="AR59" i="275"/>
  <c r="AE60" i="275"/>
  <c r="AE28" i="275"/>
  <c r="AE43" i="276"/>
  <c r="AE11" i="276"/>
  <c r="AU46" i="277"/>
  <c r="AU26" i="277"/>
  <c r="AU16" i="277"/>
  <c r="AE51" i="278"/>
  <c r="AE19" i="278"/>
  <c r="AU49" i="278"/>
  <c r="AU17" i="278"/>
  <c r="V60" i="279"/>
  <c r="AE14" i="279"/>
  <c r="AU48" i="279"/>
  <c r="AA59" i="286"/>
  <c r="Y60" i="275"/>
  <c r="AF48" i="271"/>
  <c r="AF16" i="271"/>
  <c r="AV52" i="271"/>
  <c r="AV20" i="271"/>
  <c r="AF27" i="274"/>
  <c r="AE56" i="275"/>
  <c r="AE24" i="275"/>
  <c r="AU46" i="275"/>
  <c r="AU42" i="275"/>
  <c r="AU14" i="275"/>
  <c r="AU10" i="275"/>
  <c r="AE48" i="277"/>
  <c r="AE55" i="278"/>
  <c r="AE33" i="278"/>
  <c r="AE23" i="278"/>
  <c r="AU53" i="278"/>
  <c r="AU31" i="278"/>
  <c r="AU21" i="278"/>
  <c r="AE42" i="279"/>
  <c r="AU32" i="279"/>
  <c r="AG60" i="281"/>
  <c r="W59" i="286"/>
  <c r="U60" i="286"/>
  <c r="AK60" i="272"/>
  <c r="AL59" i="275"/>
  <c r="AL60" i="277"/>
  <c r="AE56" i="279"/>
  <c r="AU56" i="279"/>
  <c r="AU46" i="279"/>
  <c r="AE46" i="279"/>
  <c r="AE40" i="279"/>
  <c r="AU40" i="279"/>
  <c r="AU30" i="279"/>
  <c r="AE30" i="279"/>
  <c r="AE24" i="279"/>
  <c r="AU24" i="279"/>
  <c r="AU10" i="279"/>
  <c r="AE10" i="279"/>
  <c r="AK59" i="281"/>
  <c r="U59" i="281"/>
  <c r="AA60" i="282"/>
  <c r="AQ60" i="282"/>
  <c r="U60" i="283"/>
  <c r="AK60" i="283"/>
  <c r="X59" i="268"/>
  <c r="AS60" i="272"/>
  <c r="AK60" i="273"/>
  <c r="Z59" i="284"/>
  <c r="AP59" i="284"/>
  <c r="V59" i="284"/>
  <c r="AL59" i="284"/>
  <c r="T59" i="286"/>
  <c r="AJ59" i="286"/>
  <c r="AS60" i="271"/>
  <c r="V60" i="271"/>
  <c r="AC59" i="271"/>
  <c r="U59" i="271"/>
  <c r="AG60" i="276"/>
  <c r="AP60" i="277"/>
  <c r="X60" i="278"/>
  <c r="Y59" i="278"/>
  <c r="AW60" i="284"/>
  <c r="AG60" i="284"/>
  <c r="AQ60" i="284"/>
  <c r="AA60" i="284"/>
  <c r="AC60" i="286"/>
  <c r="AA60" i="281"/>
  <c r="AN59" i="282"/>
  <c r="AL60" i="282"/>
  <c r="Y60" i="282"/>
  <c r="X60" i="286"/>
  <c r="AA59" i="268"/>
  <c r="AC59" i="273"/>
  <c r="AN59" i="274"/>
  <c r="AE57" i="274"/>
  <c r="AE49" i="274"/>
  <c r="AF39" i="274"/>
  <c r="AE37" i="274"/>
  <c r="AF31" i="274"/>
  <c r="AE25" i="274"/>
  <c r="AE17" i="274"/>
  <c r="AU13" i="274"/>
  <c r="V60" i="275"/>
  <c r="AE50" i="275"/>
  <c r="AE34" i="275"/>
  <c r="AE18" i="275"/>
  <c r="AU38" i="275"/>
  <c r="AE53" i="276"/>
  <c r="AE49" i="276"/>
  <c r="AE35" i="276"/>
  <c r="AE31" i="276"/>
  <c r="AE21" i="276"/>
  <c r="AE17" i="276"/>
  <c r="X59" i="277"/>
  <c r="AE58" i="277"/>
  <c r="AE54" i="277"/>
  <c r="AE44" i="277"/>
  <c r="AE40" i="277"/>
  <c r="AE22" i="277"/>
  <c r="AU56" i="277"/>
  <c r="AU50" i="277"/>
  <c r="AU36" i="277"/>
  <c r="AU18" i="277"/>
  <c r="AE57" i="278"/>
  <c r="AE47" i="278"/>
  <c r="AE43" i="278"/>
  <c r="AE29" i="278"/>
  <c r="AE25" i="278"/>
  <c r="AE15" i="278"/>
  <c r="AE11" i="278"/>
  <c r="AU45" i="278"/>
  <c r="AU41" i="278"/>
  <c r="AU27" i="278"/>
  <c r="AU13" i="278"/>
  <c r="AU9" i="278"/>
  <c r="AJ59" i="278"/>
  <c r="AK60" i="279"/>
  <c r="U59" i="279"/>
  <c r="AE52" i="279"/>
  <c r="AE36" i="279"/>
  <c r="AE20" i="279"/>
  <c r="AU58" i="279"/>
  <c r="AU50" i="279"/>
  <c r="AU34" i="279"/>
  <c r="AU26" i="279"/>
  <c r="AU18" i="279"/>
  <c r="AP60" i="281"/>
  <c r="Y59" i="282"/>
  <c r="Z60" i="283"/>
  <c r="AB59" i="286"/>
  <c r="AJ59" i="274"/>
  <c r="AE45" i="274"/>
  <c r="AU53" i="274"/>
  <c r="AV47" i="274"/>
  <c r="AU33" i="274"/>
  <c r="AU21" i="274"/>
  <c r="AV15" i="274"/>
  <c r="AT60" i="276"/>
  <c r="AL60" i="276"/>
  <c r="AN59" i="276"/>
  <c r="AE59" i="276"/>
  <c r="AE32" i="277"/>
  <c r="AE14" i="277"/>
  <c r="AU60" i="277"/>
  <c r="AU28" i="277"/>
  <c r="AU10" i="277"/>
  <c r="AE39" i="278"/>
  <c r="AO60" i="278"/>
  <c r="AS59" i="279"/>
  <c r="AE60" i="279"/>
  <c r="AE54" i="279"/>
  <c r="AE44" i="279"/>
  <c r="AE28" i="279"/>
  <c r="AE22" i="279"/>
  <c r="AE12" i="279"/>
  <c r="AL60" i="281"/>
  <c r="AJ59" i="281"/>
  <c r="V60" i="283"/>
  <c r="AP60" i="284"/>
  <c r="Y60" i="268"/>
  <c r="AK60" i="268"/>
  <c r="T59" i="272"/>
  <c r="U59" i="273"/>
  <c r="AF55" i="274"/>
  <c r="AE41" i="274"/>
  <c r="AF35" i="274"/>
  <c r="AF23" i="274"/>
  <c r="AE9" i="274"/>
  <c r="Z60" i="275"/>
  <c r="AJ59" i="275"/>
  <c r="X59" i="275"/>
  <c r="AE54" i="275"/>
  <c r="AE22" i="275"/>
  <c r="AR59" i="276"/>
  <c r="AJ59" i="276"/>
  <c r="AE51" i="276"/>
  <c r="AE47" i="276"/>
  <c r="AE37" i="276"/>
  <c r="AE33" i="276"/>
  <c r="AE19" i="276"/>
  <c r="AE15" i="276"/>
  <c r="AF8" i="276"/>
  <c r="AE42" i="277"/>
  <c r="AE38" i="277"/>
  <c r="AE24" i="277"/>
  <c r="AE38" i="279"/>
  <c r="AT60" i="281"/>
  <c r="AR59" i="281"/>
  <c r="W60" i="282"/>
  <c r="AO59" i="283"/>
  <c r="AL60" i="285"/>
  <c r="AR59" i="285"/>
  <c r="X59" i="286"/>
  <c r="V60" i="272"/>
  <c r="V60" i="274"/>
  <c r="AK60" i="276"/>
  <c r="U59" i="276"/>
  <c r="AM60" i="278"/>
  <c r="AR59" i="278"/>
  <c r="AD59" i="279"/>
  <c r="V59" i="279"/>
  <c r="AC59" i="284"/>
  <c r="AS59" i="284"/>
  <c r="U59" i="284"/>
  <c r="AK59" i="284"/>
  <c r="AB60" i="268"/>
  <c r="W59" i="268"/>
  <c r="AL59" i="272"/>
  <c r="AD60" i="274"/>
  <c r="AO60" i="276"/>
  <c r="AB60" i="278"/>
  <c r="AD60" i="279"/>
  <c r="Y59" i="284"/>
  <c r="AD59" i="286"/>
  <c r="AP59" i="272"/>
  <c r="X60" i="268"/>
  <c r="Z60" i="272"/>
  <c r="AT59" i="272"/>
  <c r="X59" i="273"/>
  <c r="AQ60" i="275"/>
  <c r="AQ60" i="278"/>
  <c r="AV59" i="279"/>
  <c r="AF59" i="279"/>
  <c r="AV55" i="279"/>
  <c r="AF55" i="279"/>
  <c r="AF51" i="279"/>
  <c r="AV51" i="279"/>
  <c r="AF49" i="279"/>
  <c r="AV49" i="279"/>
  <c r="AF47" i="279"/>
  <c r="AV47" i="279"/>
  <c r="AF45" i="279"/>
  <c r="AV45" i="279"/>
  <c r="AV41" i="279"/>
  <c r="AF41" i="279"/>
  <c r="AV37" i="279"/>
  <c r="AF37" i="279"/>
  <c r="AF35" i="279"/>
  <c r="AV35" i="279"/>
  <c r="AF33" i="279"/>
  <c r="AV33" i="279"/>
  <c r="AF31" i="279"/>
  <c r="AV31" i="279"/>
  <c r="AF29" i="279"/>
  <c r="AV29" i="279"/>
  <c r="AV27" i="279"/>
  <c r="AF27" i="279"/>
  <c r="AV23" i="279"/>
  <c r="AF23" i="279"/>
  <c r="AF19" i="279"/>
  <c r="AV19" i="279"/>
  <c r="AF17" i="279"/>
  <c r="AV17" i="279"/>
  <c r="AF15" i="279"/>
  <c r="AV15" i="279"/>
  <c r="AF13" i="279"/>
  <c r="AV13" i="279"/>
  <c r="AV9" i="279"/>
  <c r="AF9" i="279"/>
  <c r="AT59" i="282"/>
  <c r="AD59" i="282"/>
  <c r="V59" i="282"/>
  <c r="AL59" i="282"/>
  <c r="Y60" i="283"/>
  <c r="AO60" i="283"/>
  <c r="AC59" i="283"/>
  <c r="AP59" i="286"/>
  <c r="Z59" i="286"/>
  <c r="V59" i="286"/>
  <c r="AL59" i="286"/>
  <c r="AM60" i="281"/>
  <c r="AK60" i="284"/>
  <c r="AJ59" i="284"/>
  <c r="AT60" i="285"/>
  <c r="AO60" i="286"/>
  <c r="AL59" i="281"/>
  <c r="AW60" i="282"/>
  <c r="AN59" i="284"/>
  <c r="AG60" i="267"/>
  <c r="W60" i="267"/>
  <c r="AA59" i="267"/>
  <c r="AV59" i="267"/>
  <c r="AM59" i="267"/>
  <c r="AW59" i="271"/>
  <c r="AF8" i="272"/>
  <c r="AE57" i="272"/>
  <c r="AF51" i="272"/>
  <c r="AF45" i="272"/>
  <c r="AE41" i="272"/>
  <c r="AF35" i="272"/>
  <c r="AF29" i="272"/>
  <c r="AE25" i="272"/>
  <c r="AF19" i="272"/>
  <c r="AF13" i="272"/>
  <c r="AE9" i="272"/>
  <c r="AV46" i="272"/>
  <c r="AV30" i="272"/>
  <c r="AV14" i="272"/>
  <c r="AC59" i="275"/>
  <c r="AW60" i="278"/>
  <c r="AV57" i="281"/>
  <c r="AV53" i="281"/>
  <c r="AV49" i="281"/>
  <c r="AV45" i="281"/>
  <c r="AV41" i="281"/>
  <c r="AV37" i="281"/>
  <c r="AV33" i="281"/>
  <c r="AV29" i="281"/>
  <c r="AV25" i="281"/>
  <c r="AV21" i="281"/>
  <c r="AV17" i="281"/>
  <c r="AV13" i="281"/>
  <c r="AV9" i="281"/>
  <c r="AC59" i="282"/>
  <c r="AU60" i="283"/>
  <c r="AU56" i="283"/>
  <c r="AU52" i="283"/>
  <c r="AU48" i="283"/>
  <c r="AU44" i="283"/>
  <c r="AU40" i="283"/>
  <c r="AU36" i="283"/>
  <c r="AU32" i="283"/>
  <c r="AU28" i="283"/>
  <c r="AU24" i="283"/>
  <c r="AU20" i="283"/>
  <c r="AU16" i="283"/>
  <c r="AU12" i="283"/>
  <c r="AV58" i="284"/>
  <c r="AV54" i="284"/>
  <c r="AV50" i="284"/>
  <c r="AV46" i="284"/>
  <c r="AV42" i="284"/>
  <c r="AV38" i="284"/>
  <c r="AV34" i="284"/>
  <c r="AV30" i="284"/>
  <c r="AV26" i="284"/>
  <c r="AV22" i="284"/>
  <c r="AV18" i="284"/>
  <c r="AV14" i="284"/>
  <c r="AV10" i="284"/>
  <c r="AF60" i="267"/>
  <c r="V60" i="267"/>
  <c r="Z59" i="267"/>
  <c r="AL59" i="267"/>
  <c r="AE8" i="272"/>
  <c r="AF55" i="272"/>
  <c r="AF49" i="272"/>
  <c r="AE45" i="272"/>
  <c r="AF39" i="272"/>
  <c r="AF33" i="272"/>
  <c r="AE29" i="272"/>
  <c r="AF23" i="272"/>
  <c r="AF17" i="272"/>
  <c r="AE13" i="272"/>
  <c r="AV58" i="272"/>
  <c r="AV42" i="272"/>
  <c r="AV26" i="272"/>
  <c r="AV10" i="272"/>
  <c r="AU60" i="281"/>
  <c r="AU56" i="281"/>
  <c r="AU52" i="281"/>
  <c r="AU48" i="281"/>
  <c r="AU44" i="281"/>
  <c r="AU40" i="281"/>
  <c r="AU36" i="281"/>
  <c r="AU32" i="281"/>
  <c r="AU28" i="281"/>
  <c r="AU24" i="281"/>
  <c r="AU20" i="281"/>
  <c r="AU16" i="281"/>
  <c r="AU12" i="281"/>
  <c r="AU8" i="281"/>
  <c r="AV58" i="283"/>
  <c r="AV54" i="283"/>
  <c r="AV50" i="283"/>
  <c r="AV46" i="283"/>
  <c r="AV42" i="283"/>
  <c r="AV38" i="283"/>
  <c r="AV34" i="283"/>
  <c r="AV30" i="283"/>
  <c r="AV26" i="283"/>
  <c r="AV22" i="283"/>
  <c r="AV18" i="283"/>
  <c r="AV14" i="283"/>
  <c r="AV10" i="283"/>
  <c r="AU58" i="284"/>
  <c r="AU54" i="284"/>
  <c r="AU50" i="284"/>
  <c r="AU46" i="284"/>
  <c r="AU42" i="284"/>
  <c r="AU38" i="284"/>
  <c r="AU34" i="284"/>
  <c r="AU30" i="284"/>
  <c r="AU26" i="284"/>
  <c r="AU22" i="284"/>
  <c r="AU18" i="284"/>
  <c r="AU14" i="284"/>
  <c r="AU10" i="284"/>
  <c r="AG59" i="268"/>
  <c r="AA60" i="267"/>
  <c r="AN59" i="271"/>
  <c r="AF59" i="272"/>
  <c r="AF53" i="272"/>
  <c r="AE49" i="272"/>
  <c r="AF43" i="272"/>
  <c r="AF37" i="272"/>
  <c r="AE33" i="272"/>
  <c r="AF27" i="272"/>
  <c r="AF21" i="272"/>
  <c r="AE17" i="272"/>
  <c r="AF11" i="272"/>
  <c r="AV54" i="272"/>
  <c r="AV38" i="272"/>
  <c r="AV22" i="272"/>
  <c r="AW60" i="273"/>
  <c r="AV59" i="281"/>
  <c r="AV55" i="281"/>
  <c r="AV51" i="281"/>
  <c r="AV47" i="281"/>
  <c r="AV43" i="281"/>
  <c r="AV39" i="281"/>
  <c r="AV35" i="281"/>
  <c r="AV31" i="281"/>
  <c r="AV27" i="281"/>
  <c r="AV23" i="281"/>
  <c r="AV19" i="281"/>
  <c r="AV15" i="281"/>
  <c r="AV11" i="281"/>
  <c r="AU58" i="283"/>
  <c r="AU54" i="283"/>
  <c r="AU50" i="283"/>
  <c r="AU46" i="283"/>
  <c r="AU42" i="283"/>
  <c r="AU38" i="283"/>
  <c r="AU34" i="283"/>
  <c r="AU30" i="283"/>
  <c r="AU26" i="283"/>
  <c r="AU22" i="283"/>
  <c r="AU18" i="283"/>
  <c r="AU14" i="283"/>
  <c r="AU10" i="283"/>
  <c r="AD60" i="284"/>
  <c r="V60" i="284"/>
  <c r="AV60" i="284"/>
  <c r="AV56" i="284"/>
  <c r="AV52" i="284"/>
  <c r="AV48" i="284"/>
  <c r="AV44" i="284"/>
  <c r="AV40" i="284"/>
  <c r="AV36" i="284"/>
  <c r="AV32" i="284"/>
  <c r="AV28" i="284"/>
  <c r="AV24" i="284"/>
  <c r="AV20" i="284"/>
  <c r="AV16" i="284"/>
  <c r="AV12" i="284"/>
  <c r="AV8" i="284"/>
  <c r="Z60" i="267"/>
  <c r="Y59" i="272"/>
  <c r="AF57" i="272"/>
  <c r="AE53" i="272"/>
  <c r="AF47" i="272"/>
  <c r="AF41" i="272"/>
  <c r="AE37" i="272"/>
  <c r="AF31" i="272"/>
  <c r="AF25" i="272"/>
  <c r="AE21" i="272"/>
  <c r="AF15" i="272"/>
  <c r="AF9" i="272"/>
  <c r="AV50" i="272"/>
  <c r="AV34" i="272"/>
  <c r="AV18" i="272"/>
  <c r="AS60" i="277"/>
  <c r="AU58" i="281"/>
  <c r="AU54" i="281"/>
  <c r="AU50" i="281"/>
  <c r="AU46" i="281"/>
  <c r="AU42" i="281"/>
  <c r="AU38" i="281"/>
  <c r="AU34" i="281"/>
  <c r="AU30" i="281"/>
  <c r="AU26" i="281"/>
  <c r="AU22" i="281"/>
  <c r="AU18" i="281"/>
  <c r="AU14" i="281"/>
  <c r="AU10" i="281"/>
  <c r="AT60" i="282"/>
  <c r="AV60" i="283"/>
  <c r="AV56" i="283"/>
  <c r="AV52" i="283"/>
  <c r="AV48" i="283"/>
  <c r="AV44" i="283"/>
  <c r="AV40" i="283"/>
  <c r="AV36" i="283"/>
  <c r="AV32" i="283"/>
  <c r="AV28" i="283"/>
  <c r="AV24" i="283"/>
  <c r="AV20" i="283"/>
  <c r="AV16" i="283"/>
  <c r="AV12" i="283"/>
  <c r="AV8" i="283"/>
  <c r="AD59" i="284"/>
  <c r="AU60" i="284"/>
  <c r="AU56" i="284"/>
  <c r="AU52" i="284"/>
  <c r="AU48" i="284"/>
  <c r="AU44" i="284"/>
  <c r="AU40" i="284"/>
  <c r="AU36" i="284"/>
  <c r="AU32" i="284"/>
  <c r="AU28" i="284"/>
  <c r="AU24" i="284"/>
  <c r="AU20" i="284"/>
  <c r="AU16" i="284"/>
  <c r="AU12" i="284"/>
  <c r="AO60" i="267"/>
  <c r="AV60" i="272"/>
  <c r="AV52" i="272"/>
  <c r="AV44" i="272"/>
  <c r="AV36" i="272"/>
  <c r="AV28" i="272"/>
  <c r="AE55" i="281"/>
  <c r="AE51" i="281"/>
  <c r="AE49" i="281"/>
  <c r="AE43" i="281"/>
  <c r="AE39" i="281"/>
  <c r="AE35" i="281"/>
  <c r="AE31" i="281"/>
  <c r="AE27" i="281"/>
  <c r="AE23" i="281"/>
  <c r="AE19" i="281"/>
  <c r="AE15" i="281"/>
  <c r="AE11" i="281"/>
  <c r="AE9" i="281"/>
  <c r="AE57" i="282"/>
  <c r="AE53" i="282"/>
  <c r="AE51" i="282"/>
  <c r="AE47" i="282"/>
  <c r="AE43" i="282"/>
  <c r="AE41" i="282"/>
  <c r="AE37" i="282"/>
  <c r="AE33" i="282"/>
  <c r="AE27" i="282"/>
  <c r="AE23" i="282"/>
  <c r="AE19" i="282"/>
  <c r="AE17" i="282"/>
  <c r="AE13" i="282"/>
  <c r="AE11" i="282"/>
  <c r="AF57" i="283"/>
  <c r="AF53" i="283"/>
  <c r="AF49" i="283"/>
  <c r="AF45" i="283"/>
  <c r="AF43" i="283"/>
  <c r="AF39" i="283"/>
  <c r="AF37" i="283"/>
  <c r="AF33" i="283"/>
  <c r="AF29" i="283"/>
  <c r="AF25" i="283"/>
  <c r="AF21" i="283"/>
  <c r="AF19" i="283"/>
  <c r="AF15" i="283"/>
  <c r="AF11" i="283"/>
  <c r="AF59" i="284"/>
  <c r="AF55" i="284"/>
  <c r="AF53" i="284"/>
  <c r="AF49" i="284"/>
  <c r="AF41" i="284"/>
  <c r="AF35" i="284"/>
  <c r="AF31" i="284"/>
  <c r="AF25" i="284"/>
  <c r="AF21" i="284"/>
  <c r="AF17" i="284"/>
  <c r="AF13" i="284"/>
  <c r="AF9" i="284"/>
  <c r="AR60" i="267"/>
  <c r="AJ60" i="267"/>
  <c r="AC60" i="267"/>
  <c r="U60" i="267"/>
  <c r="AG59" i="267"/>
  <c r="AC59" i="267"/>
  <c r="Y59" i="267"/>
  <c r="U59" i="267"/>
  <c r="AT60" i="271"/>
  <c r="AR59" i="271"/>
  <c r="AJ59" i="271"/>
  <c r="AF46" i="271"/>
  <c r="AE45" i="271"/>
  <c r="AW60" i="271"/>
  <c r="AV30" i="271"/>
  <c r="AU29" i="271"/>
  <c r="AR59" i="272"/>
  <c r="AF56" i="272"/>
  <c r="AF48" i="272"/>
  <c r="AF40" i="272"/>
  <c r="AF32" i="272"/>
  <c r="AF24" i="272"/>
  <c r="AF20" i="272"/>
  <c r="AF16" i="272"/>
  <c r="AF12" i="272"/>
  <c r="Y60" i="273"/>
  <c r="AB59" i="273"/>
  <c r="T59" i="273"/>
  <c r="AE54" i="273"/>
  <c r="AF51" i="273"/>
  <c r="AE38" i="273"/>
  <c r="AF35" i="273"/>
  <c r="AE22" i="273"/>
  <c r="AF19" i="273"/>
  <c r="AT60" i="273"/>
  <c r="AU58" i="273"/>
  <c r="AV55" i="273"/>
  <c r="AU42" i="273"/>
  <c r="AV39" i="273"/>
  <c r="AU26" i="273"/>
  <c r="AV23" i="273"/>
  <c r="AU10" i="273"/>
  <c r="Z60" i="274"/>
  <c r="AE59" i="274"/>
  <c r="AE43" i="274"/>
  <c r="AF29" i="274"/>
  <c r="AE27" i="274"/>
  <c r="AF13" i="274"/>
  <c r="AE11" i="274"/>
  <c r="AV41" i="274"/>
  <c r="AV33" i="274"/>
  <c r="AV8" i="274"/>
  <c r="AW60" i="275"/>
  <c r="AM60" i="275"/>
  <c r="AD60" i="275"/>
  <c r="U59" i="275"/>
  <c r="AF8" i="275"/>
  <c r="AU59" i="275"/>
  <c r="AU51" i="275"/>
  <c r="AU43" i="275"/>
  <c r="AU35" i="275"/>
  <c r="AU27" i="275"/>
  <c r="AU19" i="275"/>
  <c r="AU11" i="275"/>
  <c r="AQ60" i="276"/>
  <c r="AE58" i="276"/>
  <c r="AE50" i="276"/>
  <c r="AE42" i="276"/>
  <c r="AE34" i="276"/>
  <c r="AE26" i="276"/>
  <c r="AE18" i="276"/>
  <c r="AE10" i="276"/>
  <c r="AO60" i="277"/>
  <c r="AB59" i="277"/>
  <c r="T59" i="277"/>
  <c r="AU59" i="277"/>
  <c r="AU55" i="277"/>
  <c r="AU51" i="277"/>
  <c r="AU47" i="277"/>
  <c r="AU43" i="277"/>
  <c r="AE52" i="278"/>
  <c r="AE44" i="278"/>
  <c r="AE36" i="278"/>
  <c r="AE28" i="278"/>
  <c r="AE20" i="278"/>
  <c r="AE12" i="278"/>
  <c r="AU58" i="278"/>
  <c r="AU50" i="278"/>
  <c r="AU42" i="278"/>
  <c r="AU34" i="278"/>
  <c r="AU26" i="278"/>
  <c r="AU18" i="278"/>
  <c r="AU10" i="278"/>
  <c r="AS60" i="278"/>
  <c r="AK60" i="278"/>
  <c r="AN59" i="278"/>
  <c r="AG59" i="278"/>
  <c r="AA59" i="278"/>
  <c r="W59" i="278"/>
  <c r="AO60" i="279"/>
  <c r="Z60" i="279"/>
  <c r="AO60" i="281"/>
  <c r="AT59" i="281"/>
  <c r="AO59" i="281"/>
  <c r="AU59" i="281"/>
  <c r="AU57" i="281"/>
  <c r="AU53" i="281"/>
  <c r="AU47" i="281"/>
  <c r="AU45" i="281"/>
  <c r="AU41" i="281"/>
  <c r="AU37" i="281"/>
  <c r="AU33" i="281"/>
  <c r="AU29" i="281"/>
  <c r="AU25" i="281"/>
  <c r="AU21" i="281"/>
  <c r="AU17" i="281"/>
  <c r="AU13" i="281"/>
  <c r="AV59" i="282"/>
  <c r="AE60" i="282"/>
  <c r="AE58" i="282"/>
  <c r="AE56" i="282"/>
  <c r="AE54" i="282"/>
  <c r="AE52" i="282"/>
  <c r="AE50" i="282"/>
  <c r="AE48" i="282"/>
  <c r="AE46" i="282"/>
  <c r="AE44" i="282"/>
  <c r="AE42" i="282"/>
  <c r="AE40" i="282"/>
  <c r="AE38" i="282"/>
  <c r="AE36" i="282"/>
  <c r="AE34" i="282"/>
  <c r="AE32" i="282"/>
  <c r="AE30" i="282"/>
  <c r="AE28" i="282"/>
  <c r="AE26" i="282"/>
  <c r="AE24" i="282"/>
  <c r="AE22" i="282"/>
  <c r="AE20" i="282"/>
  <c r="AE18" i="282"/>
  <c r="AE16" i="282"/>
  <c r="AE14" i="282"/>
  <c r="AE12" i="282"/>
  <c r="AE10" i="282"/>
  <c r="AE8" i="282"/>
  <c r="AV59" i="283"/>
  <c r="AV55" i="283"/>
  <c r="AV51" i="283"/>
  <c r="AV47" i="283"/>
  <c r="AV41" i="283"/>
  <c r="AV35" i="283"/>
  <c r="AV31" i="283"/>
  <c r="AV27" i="283"/>
  <c r="AV23" i="283"/>
  <c r="AV17" i="283"/>
  <c r="AV13" i="283"/>
  <c r="AV9" i="283"/>
  <c r="AS60" i="284"/>
  <c r="AV57" i="284"/>
  <c r="AV51" i="284"/>
  <c r="AV47" i="284"/>
  <c r="AV45" i="284"/>
  <c r="AV43" i="284"/>
  <c r="AV39" i="284"/>
  <c r="AV37" i="284"/>
  <c r="AV33" i="284"/>
  <c r="AV29" i="284"/>
  <c r="AV27" i="284"/>
  <c r="AV23" i="284"/>
  <c r="AV19" i="284"/>
  <c r="AV15" i="284"/>
  <c r="AV11" i="284"/>
  <c r="AP60" i="285"/>
  <c r="Y60" i="285"/>
  <c r="AC59" i="285"/>
  <c r="U59" i="285"/>
  <c r="AW60" i="286"/>
  <c r="AM60" i="286"/>
  <c r="AE59" i="282"/>
  <c r="AE55" i="282"/>
  <c r="AE49" i="282"/>
  <c r="AE45" i="282"/>
  <c r="AE39" i="282"/>
  <c r="AE35" i="282"/>
  <c r="AE31" i="282"/>
  <c r="AE29" i="282"/>
  <c r="AE25" i="282"/>
  <c r="AE21" i="282"/>
  <c r="AE15" i="282"/>
  <c r="AE9" i="282"/>
  <c r="AN60" i="267"/>
  <c r="AS60" i="268"/>
  <c r="AV59" i="268"/>
  <c r="AB59" i="267"/>
  <c r="X59" i="267"/>
  <c r="T59" i="267"/>
  <c r="AF42" i="271"/>
  <c r="AE41" i="271"/>
  <c r="AF34" i="271"/>
  <c r="AE33" i="271"/>
  <c r="AV38" i="271"/>
  <c r="AU37" i="271"/>
  <c r="AV10" i="271"/>
  <c r="AU9" i="271"/>
  <c r="AW60" i="272"/>
  <c r="AM60" i="272"/>
  <c r="U59" i="272"/>
  <c r="AE60" i="272"/>
  <c r="AE58" i="272"/>
  <c r="AE56" i="272"/>
  <c r="AE54" i="272"/>
  <c r="AE52" i="272"/>
  <c r="AE50" i="272"/>
  <c r="AE48" i="272"/>
  <c r="AE46" i="272"/>
  <c r="AE44" i="272"/>
  <c r="AE42" i="272"/>
  <c r="AE40" i="272"/>
  <c r="AE38" i="272"/>
  <c r="AE36" i="272"/>
  <c r="AE34" i="272"/>
  <c r="AE32" i="272"/>
  <c r="AE30" i="272"/>
  <c r="AE28" i="272"/>
  <c r="AE26" i="272"/>
  <c r="AE24" i="272"/>
  <c r="AE22" i="272"/>
  <c r="AE20" i="272"/>
  <c r="AE18" i="272"/>
  <c r="AE16" i="272"/>
  <c r="AE14" i="272"/>
  <c r="AE12" i="272"/>
  <c r="AE10" i="272"/>
  <c r="AU59" i="272"/>
  <c r="AU55" i="272"/>
  <c r="AU51" i="272"/>
  <c r="AU47" i="272"/>
  <c r="AU43" i="272"/>
  <c r="AU39" i="272"/>
  <c r="AU35" i="272"/>
  <c r="AU31" i="272"/>
  <c r="AU27" i="272"/>
  <c r="AU23" i="272"/>
  <c r="AU19" i="272"/>
  <c r="AU15" i="272"/>
  <c r="AU11" i="272"/>
  <c r="V60" i="273"/>
  <c r="AT59" i="273"/>
  <c r="AF49" i="274"/>
  <c r="AE47" i="274"/>
  <c r="AE31" i="274"/>
  <c r="AF17" i="274"/>
  <c r="AE15" i="274"/>
  <c r="AV25" i="274"/>
  <c r="Y59" i="275"/>
  <c r="AU53" i="275"/>
  <c r="AU45" i="275"/>
  <c r="AU37" i="275"/>
  <c r="AU29" i="275"/>
  <c r="AU21" i="275"/>
  <c r="AU13" i="275"/>
  <c r="AL59" i="276"/>
  <c r="AD59" i="276"/>
  <c r="AE60" i="276"/>
  <c r="AE52" i="276"/>
  <c r="AE44" i="276"/>
  <c r="AE36" i="276"/>
  <c r="AE28" i="276"/>
  <c r="AE20" i="276"/>
  <c r="AE12" i="276"/>
  <c r="AE35" i="277"/>
  <c r="AE27" i="277"/>
  <c r="AE19" i="277"/>
  <c r="AE11" i="277"/>
  <c r="AF8" i="277"/>
  <c r="AU39" i="277"/>
  <c r="AU31" i="277"/>
  <c r="AU23" i="277"/>
  <c r="AU15" i="277"/>
  <c r="AS60" i="279"/>
  <c r="AJ59" i="279"/>
  <c r="AF8" i="279"/>
  <c r="AS60" i="281"/>
  <c r="AV60" i="281"/>
  <c r="AV58" i="281"/>
  <c r="AV56" i="281"/>
  <c r="AV54" i="281"/>
  <c r="AV52" i="281"/>
  <c r="AV50" i="281"/>
  <c r="AV48" i="281"/>
  <c r="AV46" i="281"/>
  <c r="AV44" i="281"/>
  <c r="AV42" i="281"/>
  <c r="AV40" i="281"/>
  <c r="AV38" i="281"/>
  <c r="AV36" i="281"/>
  <c r="AV34" i="281"/>
  <c r="AV32" i="281"/>
  <c r="AV30" i="281"/>
  <c r="AV28" i="281"/>
  <c r="AV26" i="281"/>
  <c r="AV24" i="281"/>
  <c r="AV22" i="281"/>
  <c r="AV20" i="281"/>
  <c r="AV18" i="281"/>
  <c r="AV16" i="281"/>
  <c r="AV14" i="281"/>
  <c r="AV12" i="281"/>
  <c r="AV10" i="281"/>
  <c r="AV8" i="281"/>
  <c r="AS60" i="282"/>
  <c r="U60" i="282"/>
  <c r="Z59" i="282"/>
  <c r="AE8" i="283"/>
  <c r="AU59" i="283"/>
  <c r="AU57" i="283"/>
  <c r="AU55" i="283"/>
  <c r="AU53" i="283"/>
  <c r="AU51" i="283"/>
  <c r="AU49" i="283"/>
  <c r="AU47" i="283"/>
  <c r="AU45" i="283"/>
  <c r="AU43" i="283"/>
  <c r="AU41" i="283"/>
  <c r="AU39" i="283"/>
  <c r="AU37" i="283"/>
  <c r="AU35" i="283"/>
  <c r="AU33" i="283"/>
  <c r="AU31" i="283"/>
  <c r="AU29" i="283"/>
  <c r="AU27" i="283"/>
  <c r="AU25" i="283"/>
  <c r="AU23" i="283"/>
  <c r="AU21" i="283"/>
  <c r="AU19" i="283"/>
  <c r="AU17" i="283"/>
  <c r="AU15" i="283"/>
  <c r="AU13" i="283"/>
  <c r="AU11" i="283"/>
  <c r="AU9" i="283"/>
  <c r="AE8" i="284"/>
  <c r="AU59" i="284"/>
  <c r="AU57" i="284"/>
  <c r="AU55" i="284"/>
  <c r="AU53" i="284"/>
  <c r="AU51" i="284"/>
  <c r="AU49" i="284"/>
  <c r="AU47" i="284"/>
  <c r="AU45" i="284"/>
  <c r="AU43" i="284"/>
  <c r="AU41" i="284"/>
  <c r="AU39" i="284"/>
  <c r="AU37" i="284"/>
  <c r="AU35" i="284"/>
  <c r="AU33" i="284"/>
  <c r="AU31" i="284"/>
  <c r="AU29" i="284"/>
  <c r="AU27" i="284"/>
  <c r="AU25" i="284"/>
  <c r="AU23" i="284"/>
  <c r="AU21" i="284"/>
  <c r="AU19" i="284"/>
  <c r="AU17" i="284"/>
  <c r="AU15" i="284"/>
  <c r="AU13" i="284"/>
  <c r="AU11" i="284"/>
  <c r="AU9" i="284"/>
  <c r="AG59" i="286"/>
  <c r="AC59" i="272"/>
  <c r="Z60" i="273"/>
  <c r="AF57" i="274"/>
  <c r="AE55" i="274"/>
  <c r="AE39" i="274"/>
  <c r="AE23" i="274"/>
  <c r="AE57" i="275"/>
  <c r="AE49" i="275"/>
  <c r="AE41" i="275"/>
  <c r="AE33" i="275"/>
  <c r="AE25" i="275"/>
  <c r="AE17" i="275"/>
  <c r="AE9" i="275"/>
  <c r="AE56" i="276"/>
  <c r="AE48" i="276"/>
  <c r="AE40" i="276"/>
  <c r="AE32" i="276"/>
  <c r="AE24" i="276"/>
  <c r="AE16" i="276"/>
  <c r="AD60" i="278"/>
  <c r="Z60" i="278"/>
  <c r="V60" i="278"/>
  <c r="AR59" i="279"/>
  <c r="AK60" i="281"/>
  <c r="AP59" i="281"/>
  <c r="AO60" i="284"/>
  <c r="AE59" i="285"/>
  <c r="AE57" i="285"/>
  <c r="AE55" i="285"/>
  <c r="AE53" i="285"/>
  <c r="AE51" i="285"/>
  <c r="AE49" i="285"/>
  <c r="AE47" i="285"/>
  <c r="AE45" i="285"/>
  <c r="AE43" i="285"/>
  <c r="AE41" i="285"/>
  <c r="AE39" i="285"/>
  <c r="AE37" i="285"/>
  <c r="AE35" i="285"/>
  <c r="AE33" i="285"/>
  <c r="AE31" i="285"/>
  <c r="AE29" i="285"/>
  <c r="AE27" i="285"/>
  <c r="AE25" i="285"/>
  <c r="AE23" i="285"/>
  <c r="AE21" i="285"/>
  <c r="AE19" i="285"/>
  <c r="AE17" i="285"/>
  <c r="AE15" i="285"/>
  <c r="AE13" i="285"/>
  <c r="AE11" i="285"/>
  <c r="AE9" i="285"/>
  <c r="AU60" i="285"/>
  <c r="AU58" i="285"/>
  <c r="AU56" i="285"/>
  <c r="AU54" i="285"/>
  <c r="AU52" i="285"/>
  <c r="AU50" i="285"/>
  <c r="AU48" i="285"/>
  <c r="AU46" i="285"/>
  <c r="AU44" i="285"/>
  <c r="AU42" i="285"/>
  <c r="AU40" i="285"/>
  <c r="AU38" i="285"/>
  <c r="AU36" i="285"/>
  <c r="AU34" i="285"/>
  <c r="AU32" i="285"/>
  <c r="AU30" i="285"/>
  <c r="AU28" i="285"/>
  <c r="AU26" i="285"/>
  <c r="AU24" i="285"/>
  <c r="AU22" i="285"/>
  <c r="AU20" i="285"/>
  <c r="AU18" i="285"/>
  <c r="AU16" i="285"/>
  <c r="AU14" i="285"/>
  <c r="AU12" i="285"/>
  <c r="AU10" i="285"/>
  <c r="AU8" i="285"/>
  <c r="AE59" i="286"/>
  <c r="AE57" i="286"/>
  <c r="AE55" i="286"/>
  <c r="AE53" i="286"/>
  <c r="AE51" i="286"/>
  <c r="AE49" i="286"/>
  <c r="AE47" i="286"/>
  <c r="AE45" i="286"/>
  <c r="AE43" i="286"/>
  <c r="AE41" i="286"/>
  <c r="AE39" i="286"/>
  <c r="AE37" i="286"/>
  <c r="AE35" i="286"/>
  <c r="AE33" i="286"/>
  <c r="AE31" i="286"/>
  <c r="AE29" i="286"/>
  <c r="AE27" i="286"/>
  <c r="AE25" i="286"/>
  <c r="AE23" i="286"/>
  <c r="AE21" i="286"/>
  <c r="AE19" i="286"/>
  <c r="AE17" i="286"/>
  <c r="AE15" i="286"/>
  <c r="AE13" i="286"/>
  <c r="AE11" i="286"/>
  <c r="AE9" i="286"/>
  <c r="AU60" i="286"/>
  <c r="AU58" i="286"/>
  <c r="AU56" i="286"/>
  <c r="AU54" i="286"/>
  <c r="AU52" i="286"/>
  <c r="AU50" i="286"/>
  <c r="AU48" i="286"/>
  <c r="AU46" i="286"/>
  <c r="AU44" i="286"/>
  <c r="AU42" i="286"/>
  <c r="AU40" i="286"/>
  <c r="AU38" i="286"/>
  <c r="AU36" i="286"/>
  <c r="AU34" i="286"/>
  <c r="AU32" i="286"/>
  <c r="AU30" i="286"/>
  <c r="AU28" i="286"/>
  <c r="AU26" i="286"/>
  <c r="AU24" i="286"/>
  <c r="AU22" i="286"/>
  <c r="AU20" i="286"/>
  <c r="AU18" i="286"/>
  <c r="AU16" i="286"/>
  <c r="AU14" i="286"/>
  <c r="AU12" i="286"/>
  <c r="AU10" i="286"/>
  <c r="AU8" i="286"/>
  <c r="AF60" i="285"/>
  <c r="AF58" i="285"/>
  <c r="AF56" i="285"/>
  <c r="AF54" i="285"/>
  <c r="AF52" i="285"/>
  <c r="AF50" i="285"/>
  <c r="AF48" i="285"/>
  <c r="AF46" i="285"/>
  <c r="AF44" i="285"/>
  <c r="AF42" i="285"/>
  <c r="AF40" i="285"/>
  <c r="AF38" i="285"/>
  <c r="AF36" i="285"/>
  <c r="AF34" i="285"/>
  <c r="AF32" i="285"/>
  <c r="AF30" i="285"/>
  <c r="AF28" i="285"/>
  <c r="AF26" i="285"/>
  <c r="AF24" i="285"/>
  <c r="AF22" i="285"/>
  <c r="AF20" i="285"/>
  <c r="AF18" i="285"/>
  <c r="AF16" i="285"/>
  <c r="AF14" i="285"/>
  <c r="AF12" i="285"/>
  <c r="AF10" i="285"/>
  <c r="AF8" i="285"/>
  <c r="AV59" i="285"/>
  <c r="AV57" i="285"/>
  <c r="AV55" i="285"/>
  <c r="AV53" i="285"/>
  <c r="AV51" i="285"/>
  <c r="AV49" i="285"/>
  <c r="AV47" i="285"/>
  <c r="AV45" i="285"/>
  <c r="AV43" i="285"/>
  <c r="AV41" i="285"/>
  <c r="AV39" i="285"/>
  <c r="AV37" i="285"/>
  <c r="AV35" i="285"/>
  <c r="AV33" i="285"/>
  <c r="AV31" i="285"/>
  <c r="AV29" i="285"/>
  <c r="AV27" i="285"/>
  <c r="AV25" i="285"/>
  <c r="AV23" i="285"/>
  <c r="AV21" i="285"/>
  <c r="AV19" i="285"/>
  <c r="AV17" i="285"/>
  <c r="AV15" i="285"/>
  <c r="AV13" i="285"/>
  <c r="AV11" i="285"/>
  <c r="AV9" i="285"/>
  <c r="AF60" i="286"/>
  <c r="AF58" i="286"/>
  <c r="AF56" i="286"/>
  <c r="AF54" i="286"/>
  <c r="AF52" i="286"/>
  <c r="AF50" i="286"/>
  <c r="AF48" i="286"/>
  <c r="AF46" i="286"/>
  <c r="AF44" i="286"/>
  <c r="AF42" i="286"/>
  <c r="AF40" i="286"/>
  <c r="AF38" i="286"/>
  <c r="AF36" i="286"/>
  <c r="AF34" i="286"/>
  <c r="AF32" i="286"/>
  <c r="AF30" i="286"/>
  <c r="AF28" i="286"/>
  <c r="AF26" i="286"/>
  <c r="AF24" i="286"/>
  <c r="AF22" i="286"/>
  <c r="AF20" i="286"/>
  <c r="AF18" i="286"/>
  <c r="AF16" i="286"/>
  <c r="AF14" i="286"/>
  <c r="AF12" i="286"/>
  <c r="AF10" i="286"/>
  <c r="AF8" i="286"/>
  <c r="AV59" i="286"/>
  <c r="AV57" i="286"/>
  <c r="AV55" i="286"/>
  <c r="AV53" i="286"/>
  <c r="AV51" i="286"/>
  <c r="AV49" i="286"/>
  <c r="AV47" i="286"/>
  <c r="AV45" i="286"/>
  <c r="AV43" i="286"/>
  <c r="AV41" i="286"/>
  <c r="AV39" i="286"/>
  <c r="AV37" i="286"/>
  <c r="AV35" i="286"/>
  <c r="AV33" i="286"/>
  <c r="AV31" i="286"/>
  <c r="AV29" i="286"/>
  <c r="AV27" i="286"/>
  <c r="AV25" i="286"/>
  <c r="AV23" i="286"/>
  <c r="AV21" i="286"/>
  <c r="AV19" i="286"/>
  <c r="AV17" i="286"/>
  <c r="AV15" i="286"/>
  <c r="AV13" i="286"/>
  <c r="AV11" i="286"/>
  <c r="AV9" i="286"/>
  <c r="AD60" i="286"/>
  <c r="Z60" i="286"/>
  <c r="V60" i="286"/>
  <c r="AC59" i="286"/>
  <c r="Y59" i="286"/>
  <c r="U59" i="286"/>
  <c r="AR60" i="285"/>
  <c r="AN60" i="285"/>
  <c r="AJ60" i="285"/>
  <c r="AW59" i="285"/>
  <c r="AQ59" i="285"/>
  <c r="AM59" i="285"/>
  <c r="AW60" i="285"/>
  <c r="AQ60" i="285"/>
  <c r="AM60" i="285"/>
  <c r="AT59" i="285"/>
  <c r="AP59" i="285"/>
  <c r="AL59" i="285"/>
  <c r="AR60" i="284"/>
  <c r="AN60" i="284"/>
  <c r="AJ60" i="284"/>
  <c r="AW59" i="284"/>
  <c r="AQ59" i="284"/>
  <c r="AM59" i="284"/>
  <c r="AR60" i="283"/>
  <c r="AJ60" i="283"/>
  <c r="AM59" i="283"/>
  <c r="AW60" i="283"/>
  <c r="AQ60" i="283"/>
  <c r="AM60" i="283"/>
  <c r="X60" i="283"/>
  <c r="AT59" i="283"/>
  <c r="AP59" i="283"/>
  <c r="AL59" i="283"/>
  <c r="AG59" i="283"/>
  <c r="AA59" i="283"/>
  <c r="AR60" i="282"/>
  <c r="AN60" i="282"/>
  <c r="AJ60" i="282"/>
  <c r="AW59" i="282"/>
  <c r="AQ59" i="282"/>
  <c r="AM59" i="282"/>
  <c r="AR60" i="281"/>
  <c r="AN60" i="281"/>
  <c r="AJ60" i="281"/>
  <c r="AW59" i="281"/>
  <c r="AQ59" i="281"/>
  <c r="AM59" i="281"/>
  <c r="AV58" i="278"/>
  <c r="AV56" i="278"/>
  <c r="AV54" i="278"/>
  <c r="AV52" i="278"/>
  <c r="AV50" i="278"/>
  <c r="AV48" i="278"/>
  <c r="AV46" i="278"/>
  <c r="AV44" i="278"/>
  <c r="AV42" i="278"/>
  <c r="AV40" i="278"/>
  <c r="AV38" i="278"/>
  <c r="AV36" i="278"/>
  <c r="AV34" i="278"/>
  <c r="AV32" i="278"/>
  <c r="AV30" i="278"/>
  <c r="AV28" i="278"/>
  <c r="AV26" i="278"/>
  <c r="AV24" i="278"/>
  <c r="AV22" i="278"/>
  <c r="AV20" i="278"/>
  <c r="AV18" i="278"/>
  <c r="AV16" i="278"/>
  <c r="AV14" i="278"/>
  <c r="AV12" i="278"/>
  <c r="AV10" i="278"/>
  <c r="AF60" i="277"/>
  <c r="AF58" i="277"/>
  <c r="AF56" i="277"/>
  <c r="AF54" i="277"/>
  <c r="AF52" i="277"/>
  <c r="AF50" i="277"/>
  <c r="AF48" i="277"/>
  <c r="AF46" i="277"/>
  <c r="AF44" i="277"/>
  <c r="AF42" i="277"/>
  <c r="AF40" i="277"/>
  <c r="AF38" i="277"/>
  <c r="AF36" i="277"/>
  <c r="AF34" i="277"/>
  <c r="AF32" i="277"/>
  <c r="AF30" i="277"/>
  <c r="AF28" i="277"/>
  <c r="AF26" i="277"/>
  <c r="AF24" i="277"/>
  <c r="AF22" i="277"/>
  <c r="AF20" i="277"/>
  <c r="AF18" i="277"/>
  <c r="AF16" i="277"/>
  <c r="AF14" i="277"/>
  <c r="AF12" i="277"/>
  <c r="AF10" i="277"/>
  <c r="AV60" i="276"/>
  <c r="AV58" i="276"/>
  <c r="AV56" i="276"/>
  <c r="AV54" i="276"/>
  <c r="AV52" i="276"/>
  <c r="AV50" i="276"/>
  <c r="AV48" i="276"/>
  <c r="AV46" i="276"/>
  <c r="AV44" i="276"/>
  <c r="AV42" i="276"/>
  <c r="AV40" i="276"/>
  <c r="AV38" i="276"/>
  <c r="AV36" i="276"/>
  <c r="AV34" i="276"/>
  <c r="AV32" i="276"/>
  <c r="AV30" i="276"/>
  <c r="AV28" i="276"/>
  <c r="AV26" i="276"/>
  <c r="AV24" i="276"/>
  <c r="AV22" i="276"/>
  <c r="AV20" i="276"/>
  <c r="AV18" i="276"/>
  <c r="AV16" i="276"/>
  <c r="AV14" i="276"/>
  <c r="AV12" i="276"/>
  <c r="AV10" i="276"/>
  <c r="AF60" i="273"/>
  <c r="AF56" i="273"/>
  <c r="AF52" i="273"/>
  <c r="AF48" i="273"/>
  <c r="AF44" i="273"/>
  <c r="AF40" i="273"/>
  <c r="AF36" i="273"/>
  <c r="AF32" i="273"/>
  <c r="AF28" i="273"/>
  <c r="AF24" i="273"/>
  <c r="AF20" i="273"/>
  <c r="AF16" i="273"/>
  <c r="AF12" i="273"/>
  <c r="AF59" i="271"/>
  <c r="AF56" i="271"/>
  <c r="AF40" i="271"/>
  <c r="AF24" i="271"/>
  <c r="AV60" i="271"/>
  <c r="AV47" i="271"/>
  <c r="AV44" i="271"/>
  <c r="AV31" i="271"/>
  <c r="AV28" i="271"/>
  <c r="AV15" i="271"/>
  <c r="AV12" i="271"/>
  <c r="AF60" i="274"/>
  <c r="AF56" i="274"/>
  <c r="AF52" i="274"/>
  <c r="AF44" i="274"/>
  <c r="AF40" i="274"/>
  <c r="AF36" i="274"/>
  <c r="AF28" i="274"/>
  <c r="AF24" i="274"/>
  <c r="AF20" i="274"/>
  <c r="AF12" i="274"/>
  <c r="AE59" i="271"/>
  <c r="AE55" i="271"/>
  <c r="AE51" i="271"/>
  <c r="AE47" i="271"/>
  <c r="AE43" i="271"/>
  <c r="AE39" i="271"/>
  <c r="AE35" i="271"/>
  <c r="AE31" i="271"/>
  <c r="AE27" i="271"/>
  <c r="AE23" i="271"/>
  <c r="AE19" i="271"/>
  <c r="AE15" i="271"/>
  <c r="AE11" i="271"/>
  <c r="AE60" i="267"/>
  <c r="AD60" i="267"/>
  <c r="AR60" i="279"/>
  <c r="AN60" i="279"/>
  <c r="AJ60" i="279"/>
  <c r="AW59" i="279"/>
  <c r="AQ59" i="279"/>
  <c r="AM59" i="279"/>
  <c r="AE60" i="278"/>
  <c r="AU60" i="278"/>
  <c r="AF59" i="278"/>
  <c r="AV59" i="278"/>
  <c r="AE59" i="278"/>
  <c r="AJ60" i="278"/>
  <c r="AK59" i="278"/>
  <c r="AJ60" i="277"/>
  <c r="AQ59" i="277"/>
  <c r="AW60" i="277"/>
  <c r="AQ60" i="277"/>
  <c r="AM60" i="277"/>
  <c r="AB60" i="277"/>
  <c r="X60" i="277"/>
  <c r="AT59" i="277"/>
  <c r="AP59" i="277"/>
  <c r="AL59" i="277"/>
  <c r="AG59" i="277"/>
  <c r="W59" i="277"/>
  <c r="AR60" i="276"/>
  <c r="AN60" i="276"/>
  <c r="AJ60" i="276"/>
  <c r="AW59" i="276"/>
  <c r="AQ59" i="276"/>
  <c r="AM59" i="276"/>
  <c r="AR60" i="275"/>
  <c r="AN60" i="275"/>
  <c r="AJ60" i="275"/>
  <c r="AW59" i="275"/>
  <c r="AQ59" i="275"/>
  <c r="AM59" i="275"/>
  <c r="AR60" i="274"/>
  <c r="AN60" i="274"/>
  <c r="AJ60" i="274"/>
  <c r="AW59" i="274"/>
  <c r="AQ59" i="274"/>
  <c r="AM59" i="274"/>
  <c r="AW60" i="274"/>
  <c r="AQ60" i="274"/>
  <c r="AM60" i="274"/>
  <c r="AT59" i="274"/>
  <c r="AP59" i="274"/>
  <c r="AL59" i="274"/>
  <c r="AR60" i="273"/>
  <c r="AN60" i="273"/>
  <c r="AJ60" i="273"/>
  <c r="AW59" i="273"/>
  <c r="AQ59" i="273"/>
  <c r="AM59" i="273"/>
  <c r="AR60" i="272"/>
  <c r="AN60" i="272"/>
  <c r="AJ60" i="272"/>
  <c r="AW59" i="272"/>
  <c r="AQ59" i="272"/>
  <c r="AM59" i="272"/>
  <c r="AR60" i="271"/>
  <c r="AN60" i="271"/>
  <c r="AJ60" i="271"/>
  <c r="AQ59" i="271"/>
  <c r="AM59" i="271"/>
  <c r="AT59" i="268"/>
  <c r="AT60" i="268"/>
  <c r="AE60" i="268"/>
  <c r="AU60" i="268"/>
  <c r="AQ60" i="268"/>
  <c r="AL59" i="268"/>
  <c r="AW60" i="268"/>
  <c r="W60" i="268"/>
  <c r="Z59" i="268"/>
  <c r="AF60" i="268"/>
  <c r="Z60" i="268"/>
  <c r="V60" i="268"/>
  <c r="AC59" i="268"/>
  <c r="Y59" i="268"/>
  <c r="U59" i="268"/>
  <c r="AU59" i="268"/>
  <c r="AD60" i="268"/>
  <c r="C71" i="264"/>
  <c r="D71" i="264"/>
  <c r="E71" i="264"/>
  <c r="F71" i="264"/>
  <c r="G71" i="264"/>
  <c r="H71" i="264"/>
  <c r="I71" i="264"/>
  <c r="J71" i="264"/>
  <c r="K71" i="264"/>
  <c r="L71" i="264"/>
  <c r="M71" i="264"/>
  <c r="N71" i="264"/>
  <c r="P71" i="264"/>
  <c r="Q71" i="264"/>
  <c r="R71" i="264"/>
  <c r="S71" i="264"/>
  <c r="T71" i="264"/>
  <c r="U71" i="264"/>
  <c r="V71" i="264"/>
  <c r="W71" i="264"/>
  <c r="X71" i="264"/>
  <c r="Y71" i="264"/>
  <c r="Z71" i="264"/>
  <c r="AA71" i="264"/>
  <c r="AB71" i="264"/>
  <c r="AC71" i="264"/>
  <c r="AE71" i="264"/>
  <c r="AF71" i="264"/>
  <c r="AG71" i="264"/>
  <c r="AH71" i="264"/>
  <c r="AI71" i="264"/>
  <c r="AJ71" i="264"/>
  <c r="AK71" i="264"/>
  <c r="AL71" i="264"/>
  <c r="AM71" i="264"/>
  <c r="AN71" i="264"/>
  <c r="AO71" i="264"/>
  <c r="AP71" i="264"/>
  <c r="AQ71" i="264"/>
  <c r="R70" i="264"/>
  <c r="C70" i="264"/>
  <c r="AI70" i="264"/>
  <c r="AE59" i="268"/>
  <c r="AT8" i="267"/>
  <c r="AU8" i="267"/>
  <c r="AT9" i="267"/>
  <c r="AU9" i="267"/>
  <c r="AT10" i="267"/>
  <c r="AU10" i="267"/>
  <c r="AT11" i="267"/>
  <c r="AU11" i="267"/>
  <c r="AT12" i="267"/>
  <c r="AU12" i="267"/>
  <c r="AT13" i="267"/>
  <c r="AU13" i="267"/>
  <c r="AT14" i="267"/>
  <c r="AU14" i="267"/>
  <c r="AT15" i="267"/>
  <c r="AU15" i="267"/>
  <c r="AT16" i="267"/>
  <c r="AU16" i="267"/>
  <c r="AT17" i="267"/>
  <c r="AU17" i="267"/>
  <c r="AT18" i="267"/>
  <c r="AU18" i="267"/>
  <c r="AT19" i="267"/>
  <c r="AU19" i="267"/>
  <c r="AT20" i="267"/>
  <c r="AU20" i="267"/>
  <c r="AT21" i="267"/>
  <c r="AU21" i="267"/>
  <c r="AT22" i="267"/>
  <c r="AU22" i="267"/>
  <c r="AT23" i="267"/>
  <c r="AU23" i="267"/>
  <c r="AT24" i="267"/>
  <c r="AU24" i="267"/>
  <c r="AT25" i="267"/>
  <c r="AU25" i="267"/>
  <c r="AT26" i="267"/>
  <c r="AU26" i="267"/>
  <c r="AT27" i="267"/>
  <c r="AU27" i="267"/>
  <c r="AT28" i="267"/>
  <c r="AU28" i="267"/>
  <c r="AT29" i="267"/>
  <c r="AU29" i="267"/>
  <c r="AT30" i="267"/>
  <c r="AU30" i="267"/>
  <c r="AT31" i="267"/>
  <c r="AU31" i="267"/>
  <c r="AT32" i="267"/>
  <c r="AU32" i="267"/>
  <c r="AT33" i="267"/>
  <c r="AU33" i="267"/>
  <c r="AT34" i="267"/>
  <c r="AU34" i="267"/>
  <c r="AT35" i="267"/>
  <c r="AU35" i="267"/>
  <c r="AT36" i="267"/>
  <c r="AU36" i="267"/>
  <c r="AT37" i="267"/>
  <c r="AU37" i="267"/>
  <c r="AT38" i="267"/>
  <c r="AU38" i="267"/>
  <c r="AT39" i="267"/>
  <c r="AU39" i="267"/>
  <c r="AT40" i="267"/>
  <c r="AU40" i="267"/>
  <c r="AT41" i="267"/>
  <c r="AU41" i="267"/>
  <c r="AT42" i="267"/>
  <c r="AU42" i="267"/>
  <c r="AT43" i="267"/>
  <c r="AU43" i="267"/>
  <c r="AT44" i="267"/>
  <c r="AU44" i="267"/>
  <c r="AT45" i="267"/>
  <c r="AU45" i="267"/>
  <c r="AT46" i="267"/>
  <c r="AU46" i="267"/>
  <c r="AT47" i="267"/>
  <c r="AU47" i="267"/>
  <c r="AT48" i="267"/>
  <c r="AU48" i="267"/>
  <c r="AT49" i="267"/>
  <c r="AU49" i="267"/>
  <c r="AT50" i="267"/>
  <c r="AU50" i="267"/>
  <c r="AT51" i="267"/>
  <c r="AU51" i="267"/>
  <c r="AT52" i="267"/>
  <c r="AU52" i="267"/>
  <c r="AT53" i="267"/>
  <c r="AU53" i="267"/>
  <c r="AT54" i="267"/>
  <c r="AU54" i="267"/>
  <c r="AT55" i="267"/>
  <c r="AU55" i="267"/>
  <c r="AT56" i="267"/>
  <c r="AU56" i="267"/>
  <c r="AT57" i="267"/>
  <c r="AU57" i="267"/>
  <c r="AT58" i="267"/>
  <c r="AU58" i="267"/>
  <c r="AD8" i="267"/>
  <c r="AE8" i="267"/>
  <c r="AD9" i="267"/>
  <c r="AE9" i="267"/>
  <c r="AD10" i="267"/>
  <c r="AE10" i="267"/>
  <c r="AD11" i="267"/>
  <c r="AE11" i="267"/>
  <c r="AD12" i="267"/>
  <c r="AE12" i="267"/>
  <c r="AD13" i="267"/>
  <c r="AE13" i="267"/>
  <c r="AD14" i="267"/>
  <c r="AE14" i="267"/>
  <c r="AD15" i="267"/>
  <c r="AE15" i="267"/>
  <c r="AD16" i="267"/>
  <c r="AE16" i="267"/>
  <c r="AD17" i="267"/>
  <c r="AE17" i="267"/>
  <c r="AD18" i="267"/>
  <c r="AE18" i="267"/>
  <c r="AD19" i="267"/>
  <c r="AE19" i="267"/>
  <c r="AD20" i="267"/>
  <c r="AE20" i="267"/>
  <c r="AD21" i="267"/>
  <c r="AE21" i="267"/>
  <c r="AD22" i="267"/>
  <c r="AE22" i="267"/>
  <c r="AD23" i="267"/>
  <c r="AE23" i="267"/>
  <c r="AD24" i="267"/>
  <c r="AE24" i="267"/>
  <c r="AD25" i="267"/>
  <c r="AE25" i="267"/>
  <c r="AD26" i="267"/>
  <c r="AE26" i="267"/>
  <c r="AD27" i="267"/>
  <c r="AE27" i="267"/>
  <c r="AD28" i="267"/>
  <c r="AE28" i="267"/>
  <c r="AD29" i="267"/>
  <c r="AE29" i="267"/>
  <c r="AD30" i="267"/>
  <c r="AE30" i="267"/>
  <c r="AD31" i="267"/>
  <c r="AE31" i="267"/>
  <c r="AD32" i="267"/>
  <c r="AE32" i="267"/>
  <c r="AD33" i="267"/>
  <c r="AE33" i="267"/>
  <c r="AD34" i="267"/>
  <c r="AE34" i="267"/>
  <c r="AD35" i="267"/>
  <c r="AE35" i="267"/>
  <c r="AD36" i="267"/>
  <c r="AE36" i="267"/>
  <c r="AD37" i="267"/>
  <c r="AE37" i="267"/>
  <c r="AD38" i="267"/>
  <c r="AE38" i="267"/>
  <c r="AD39" i="267"/>
  <c r="AE39" i="267"/>
  <c r="AD40" i="267"/>
  <c r="AE40" i="267"/>
  <c r="AD41" i="267"/>
  <c r="AE41" i="267"/>
  <c r="AD42" i="267"/>
  <c r="AE42" i="267"/>
  <c r="AD43" i="267"/>
  <c r="AE43" i="267"/>
  <c r="AD44" i="267"/>
  <c r="AE44" i="267"/>
  <c r="AD45" i="267"/>
  <c r="AE45" i="267"/>
  <c r="AD46" i="267"/>
  <c r="AE46" i="267"/>
  <c r="AD47" i="267"/>
  <c r="AE47" i="267"/>
  <c r="AD48" i="267"/>
  <c r="AE48" i="267"/>
  <c r="AD49" i="267"/>
  <c r="AE49" i="267"/>
  <c r="AD50" i="267"/>
  <c r="AE50" i="267"/>
  <c r="AD51" i="267"/>
  <c r="AE51" i="267"/>
  <c r="AD52" i="267"/>
  <c r="AE52" i="267"/>
  <c r="AD53" i="267"/>
  <c r="AE53" i="267"/>
  <c r="AD54" i="267"/>
  <c r="AE54" i="267"/>
  <c r="AD55" i="267"/>
  <c r="AE55" i="267"/>
  <c r="AD56" i="267"/>
  <c r="AE56" i="267"/>
  <c r="AD57" i="267"/>
  <c r="AE57" i="267"/>
  <c r="AD58" i="267"/>
  <c r="AE58" i="267"/>
  <c r="AT8" i="268"/>
  <c r="AU8" i="268"/>
  <c r="AT9" i="268"/>
  <c r="AU9" i="268"/>
  <c r="AT10" i="268"/>
  <c r="AU10" i="268"/>
  <c r="AT11" i="268"/>
  <c r="AU11" i="268"/>
  <c r="AT12" i="268"/>
  <c r="AU12" i="268"/>
  <c r="AT13" i="268"/>
  <c r="AU13" i="268"/>
  <c r="AT14" i="268"/>
  <c r="AU14" i="268"/>
  <c r="AT15" i="268"/>
  <c r="AU15" i="268"/>
  <c r="AT16" i="268"/>
  <c r="AU16" i="268"/>
  <c r="AT17" i="268"/>
  <c r="AU17" i="268"/>
  <c r="AT18" i="268"/>
  <c r="AU18" i="268"/>
  <c r="AT19" i="268"/>
  <c r="AU19" i="268"/>
  <c r="AT20" i="268"/>
  <c r="AU20" i="268"/>
  <c r="AT21" i="268"/>
  <c r="AU21" i="268"/>
  <c r="AT22" i="268"/>
  <c r="AU22" i="268"/>
  <c r="AT23" i="268"/>
  <c r="AU23" i="268"/>
  <c r="AT24" i="268"/>
  <c r="AU24" i="268"/>
  <c r="AT25" i="268"/>
  <c r="AU25" i="268"/>
  <c r="AT26" i="268"/>
  <c r="AU26" i="268"/>
  <c r="AT27" i="268"/>
  <c r="AU27" i="268"/>
  <c r="AT28" i="268"/>
  <c r="AU28" i="268"/>
  <c r="AT29" i="268"/>
  <c r="AU29" i="268"/>
  <c r="AT30" i="268"/>
  <c r="AU30" i="268"/>
  <c r="AT31" i="268"/>
  <c r="AU31" i="268"/>
  <c r="AT32" i="268"/>
  <c r="AU32" i="268"/>
  <c r="AT33" i="268"/>
  <c r="AU33" i="268"/>
  <c r="AT34" i="268"/>
  <c r="AU34" i="268"/>
  <c r="AT35" i="268"/>
  <c r="AU35" i="268"/>
  <c r="AT36" i="268"/>
  <c r="AU36" i="268"/>
  <c r="AT37" i="268"/>
  <c r="AU37" i="268"/>
  <c r="AT38" i="268"/>
  <c r="AU38" i="268"/>
  <c r="AT39" i="268"/>
  <c r="AU39" i="268"/>
  <c r="AT40" i="268"/>
  <c r="AU40" i="268"/>
  <c r="AT41" i="268"/>
  <c r="AU41" i="268"/>
  <c r="AT42" i="268"/>
  <c r="AU42" i="268"/>
  <c r="AT43" i="268"/>
  <c r="AU43" i="268"/>
  <c r="AT44" i="268"/>
  <c r="AU44" i="268"/>
  <c r="AT45" i="268"/>
  <c r="AU45" i="268"/>
  <c r="AT46" i="268"/>
  <c r="AU46" i="268"/>
  <c r="AT47" i="268"/>
  <c r="AU47" i="268"/>
  <c r="AT48" i="268"/>
  <c r="AU48" i="268"/>
  <c r="AT49" i="268"/>
  <c r="AU49" i="268"/>
  <c r="AT50" i="268"/>
  <c r="AU50" i="268"/>
  <c r="AT51" i="268"/>
  <c r="AU51" i="268"/>
  <c r="AT52" i="268"/>
  <c r="AU52" i="268"/>
  <c r="AT53" i="268"/>
  <c r="AU53" i="268"/>
  <c r="AT54" i="268"/>
  <c r="AU54" i="268"/>
  <c r="AT55" i="268"/>
  <c r="AU55" i="268"/>
  <c r="AT56" i="268"/>
  <c r="AU56" i="268"/>
  <c r="AT57" i="268"/>
  <c r="AU57" i="268"/>
  <c r="AD8" i="268"/>
  <c r="AE8" i="268"/>
  <c r="AD9" i="268"/>
  <c r="AE9" i="268"/>
  <c r="AD10" i="268"/>
  <c r="AE10" i="268"/>
  <c r="AD11" i="268"/>
  <c r="AE11" i="268"/>
  <c r="AD12" i="268"/>
  <c r="AE12" i="268"/>
  <c r="AD13" i="268"/>
  <c r="AE13" i="268"/>
  <c r="AD14" i="268"/>
  <c r="AE14" i="268"/>
  <c r="AD15" i="268"/>
  <c r="AE15" i="268"/>
  <c r="AD16" i="268"/>
  <c r="AE16" i="268"/>
  <c r="AD17" i="268"/>
  <c r="AE17" i="268"/>
  <c r="AD18" i="268"/>
  <c r="AE18" i="268"/>
  <c r="AD19" i="268"/>
  <c r="AE19" i="268"/>
  <c r="AD20" i="268"/>
  <c r="AE20" i="268"/>
  <c r="AD21" i="268"/>
  <c r="AE21" i="268"/>
  <c r="AD22" i="268"/>
  <c r="AE22" i="268"/>
  <c r="AD23" i="268"/>
  <c r="AE23" i="268"/>
  <c r="AD24" i="268"/>
  <c r="AE24" i="268"/>
  <c r="AD25" i="268"/>
  <c r="AE25" i="268"/>
  <c r="AD26" i="268"/>
  <c r="AE26" i="268"/>
  <c r="AD27" i="268"/>
  <c r="AE27" i="268"/>
  <c r="AD28" i="268"/>
  <c r="AE28" i="268"/>
  <c r="AD29" i="268"/>
  <c r="AE29" i="268"/>
  <c r="AD30" i="268"/>
  <c r="AE30" i="268"/>
  <c r="AD31" i="268"/>
  <c r="AE31" i="268"/>
  <c r="AD32" i="268"/>
  <c r="AE32" i="268"/>
  <c r="AD33" i="268"/>
  <c r="AE33" i="268"/>
  <c r="AD34" i="268"/>
  <c r="AE34" i="268"/>
  <c r="AD35" i="268"/>
  <c r="AE35" i="268"/>
  <c r="AD36" i="268"/>
  <c r="AE36" i="268"/>
  <c r="AD37" i="268"/>
  <c r="AE37" i="268"/>
  <c r="AD38" i="268"/>
  <c r="AE38" i="268"/>
  <c r="AD39" i="268"/>
  <c r="AE39" i="268"/>
  <c r="AD40" i="268"/>
  <c r="AE40" i="268"/>
  <c r="AD41" i="268"/>
  <c r="AE41" i="268"/>
  <c r="AD42" i="268"/>
  <c r="AE42" i="268"/>
  <c r="AD43" i="268"/>
  <c r="AE43" i="268"/>
  <c r="AD44" i="268"/>
  <c r="AE44" i="268"/>
  <c r="AD45" i="268"/>
  <c r="AE45" i="268"/>
  <c r="AD46" i="268"/>
  <c r="AE46" i="268"/>
  <c r="AD47" i="268"/>
  <c r="AE47" i="268"/>
  <c r="AD48" i="268"/>
  <c r="AE48" i="268"/>
  <c r="AD49" i="268"/>
  <c r="AE49" i="268"/>
  <c r="AD50" i="268"/>
  <c r="AE50" i="268"/>
  <c r="AD51" i="268"/>
  <c r="AE51" i="268"/>
  <c r="AD52" i="268"/>
  <c r="AE52" i="268"/>
  <c r="AD53" i="268"/>
  <c r="AE53" i="268"/>
  <c r="AD54" i="268"/>
  <c r="AE54" i="268"/>
  <c r="AD55" i="268"/>
  <c r="AE55" i="268"/>
  <c r="AD56" i="268"/>
  <c r="AE56" i="268"/>
  <c r="AD57" i="268"/>
  <c r="AE57" i="268"/>
  <c r="AE70" i="264"/>
  <c r="P70" i="264"/>
  <c r="C8" i="273"/>
  <c r="C8" i="274"/>
  <c r="C8" i="275"/>
  <c r="C8" i="276"/>
  <c r="C8" i="277"/>
  <c r="C8" i="278"/>
  <c r="C8" i="279"/>
  <c r="C8" i="280"/>
  <c r="C8" i="281"/>
  <c r="C8" i="282"/>
  <c r="C8" i="283"/>
  <c r="C8" i="284"/>
  <c r="C8" i="285"/>
  <c r="C8" i="286"/>
  <c r="N6" i="264"/>
  <c r="AU6" i="264"/>
  <c r="O6" i="264"/>
  <c r="AV6" i="264"/>
  <c r="N7" i="264"/>
  <c r="AU7" i="264"/>
  <c r="O7" i="264"/>
  <c r="N8" i="264"/>
  <c r="AU8" i="264"/>
  <c r="O8" i="264"/>
  <c r="N9" i="264"/>
  <c r="AU9" i="264"/>
  <c r="O9" i="264"/>
  <c r="N10" i="264"/>
  <c r="AU10" i="264"/>
  <c r="O10" i="264"/>
  <c r="N11" i="264"/>
  <c r="AU11" i="264"/>
  <c r="O11" i="264"/>
  <c r="AV11" i="264"/>
  <c r="N12" i="264"/>
  <c r="AU12" i="264"/>
  <c r="O12" i="264"/>
  <c r="N13" i="264"/>
  <c r="AU13" i="264"/>
  <c r="O13" i="264"/>
  <c r="N14" i="264"/>
  <c r="AU14" i="264"/>
  <c r="O14" i="264"/>
  <c r="N15" i="264"/>
  <c r="AU15" i="264"/>
  <c r="O15" i="264"/>
  <c r="N16" i="264"/>
  <c r="AU16" i="264"/>
  <c r="O16" i="264"/>
  <c r="N17" i="264"/>
  <c r="AU17" i="264"/>
  <c r="O17" i="264"/>
  <c r="N18" i="264"/>
  <c r="AU18" i="264"/>
  <c r="O18" i="264"/>
  <c r="N19" i="264"/>
  <c r="AU19" i="264"/>
  <c r="O19" i="264"/>
  <c r="AV19" i="264"/>
  <c r="N20" i="264"/>
  <c r="AU20" i="264"/>
  <c r="O20" i="264"/>
  <c r="N21" i="264"/>
  <c r="AU21" i="264"/>
  <c r="O21" i="264"/>
  <c r="N22" i="264"/>
  <c r="O22" i="264"/>
  <c r="N23" i="264"/>
  <c r="AU23" i="264"/>
  <c r="O23" i="264"/>
  <c r="N24" i="264"/>
  <c r="AU24" i="264"/>
  <c r="O24" i="264"/>
  <c r="N25" i="264"/>
  <c r="AE25" i="264"/>
  <c r="O25" i="264"/>
  <c r="N26" i="264"/>
  <c r="O26" i="264"/>
  <c r="N27" i="264"/>
  <c r="AU27" i="264"/>
  <c r="O27" i="264"/>
  <c r="AV27" i="264"/>
  <c r="N28" i="264"/>
  <c r="O28" i="264"/>
  <c r="N29" i="264"/>
  <c r="AU29" i="264"/>
  <c r="O29" i="264"/>
  <c r="N30" i="264"/>
  <c r="O30" i="264"/>
  <c r="N31" i="264"/>
  <c r="AU31" i="264"/>
  <c r="O31" i="264"/>
  <c r="N32" i="264"/>
  <c r="O32" i="264"/>
  <c r="N33" i="264"/>
  <c r="AU33" i="264"/>
  <c r="O33" i="264"/>
  <c r="AF33" i="264"/>
  <c r="N34" i="264"/>
  <c r="O34" i="264"/>
  <c r="N35" i="264"/>
  <c r="AU35" i="264"/>
  <c r="O35" i="264"/>
  <c r="AV35" i="264"/>
  <c r="N36" i="264"/>
  <c r="O36" i="264"/>
  <c r="N37" i="264"/>
  <c r="AU37" i="264"/>
  <c r="O37" i="264"/>
  <c r="N38" i="264"/>
  <c r="O38" i="264"/>
  <c r="N39" i="264"/>
  <c r="AU39" i="264"/>
  <c r="O39" i="264"/>
  <c r="N40" i="264"/>
  <c r="O40" i="264"/>
  <c r="N41" i="264"/>
  <c r="AU41" i="264"/>
  <c r="O41" i="264"/>
  <c r="N42" i="264"/>
  <c r="O42" i="264"/>
  <c r="N43" i="264"/>
  <c r="AU43" i="264"/>
  <c r="O43" i="264"/>
  <c r="AV43" i="264"/>
  <c r="N44" i="264"/>
  <c r="O44" i="264"/>
  <c r="N45" i="264"/>
  <c r="AU45" i="264"/>
  <c r="O45" i="264"/>
  <c r="N46" i="264"/>
  <c r="O46" i="264"/>
  <c r="N47" i="264"/>
  <c r="AU47" i="264"/>
  <c r="O47" i="264"/>
  <c r="N48" i="264"/>
  <c r="O48" i="264"/>
  <c r="N49" i="264"/>
  <c r="AU49" i="264"/>
  <c r="O49" i="264"/>
  <c r="N50" i="264"/>
  <c r="O50" i="264"/>
  <c r="N51" i="264"/>
  <c r="AU51" i="264"/>
  <c r="O51" i="264"/>
  <c r="N52" i="264"/>
  <c r="O52" i="264"/>
  <c r="AV52" i="264"/>
  <c r="N53" i="264"/>
  <c r="AU53" i="264"/>
  <c r="O53" i="264"/>
  <c r="N54" i="264"/>
  <c r="O54" i="264"/>
  <c r="AV54" i="264"/>
  <c r="N55" i="264"/>
  <c r="AU55" i="264"/>
  <c r="O55" i="264"/>
  <c r="O5" i="264"/>
  <c r="N5" i="264"/>
  <c r="AE5" i="264"/>
  <c r="AE21" i="264"/>
  <c r="AU5" i="264"/>
  <c r="AE45" i="264"/>
  <c r="AE37" i="264"/>
  <c r="AE16" i="264"/>
  <c r="AV33" i="264"/>
  <c r="AF54" i="264"/>
  <c r="AE29" i="264"/>
  <c r="AE13" i="264"/>
  <c r="AU25" i="264"/>
  <c r="AF52" i="264"/>
  <c r="AF27" i="264"/>
  <c r="AE8" i="264"/>
  <c r="AV5" i="264"/>
  <c r="AF5" i="264"/>
  <c r="AU54" i="264"/>
  <c r="AE54" i="264"/>
  <c r="AU52" i="264"/>
  <c r="AE52" i="264"/>
  <c r="AE50" i="264"/>
  <c r="AU50" i="264"/>
  <c r="AU48" i="264"/>
  <c r="AE48" i="264"/>
  <c r="AU46" i="264"/>
  <c r="AE46" i="264"/>
  <c r="AU44" i="264"/>
  <c r="AE44" i="264"/>
  <c r="AU42" i="264"/>
  <c r="AE42" i="264"/>
  <c r="AU40" i="264"/>
  <c r="AE40" i="264"/>
  <c r="AU38" i="264"/>
  <c r="AE38" i="264"/>
  <c r="AU36" i="264"/>
  <c r="AE36" i="264"/>
  <c r="AU34" i="264"/>
  <c r="AE34" i="264"/>
  <c r="AU32" i="264"/>
  <c r="AE32" i="264"/>
  <c r="AU30" i="264"/>
  <c r="AE30" i="264"/>
  <c r="AU28" i="264"/>
  <c r="AE28" i="264"/>
  <c r="AU26" i="264"/>
  <c r="AE26" i="264"/>
  <c r="AU22" i="264"/>
  <c r="AE22" i="264"/>
  <c r="AE24" i="264"/>
  <c r="AV55" i="264"/>
  <c r="AF55" i="264"/>
  <c r="AV53" i="264"/>
  <c r="AF53" i="264"/>
  <c r="AV51" i="264"/>
  <c r="AF51" i="264"/>
  <c r="AV49" i="264"/>
  <c r="AF49" i="264"/>
  <c r="AV47" i="264"/>
  <c r="AF47" i="264"/>
  <c r="AV45" i="264"/>
  <c r="AF45" i="264"/>
  <c r="AV41" i="264"/>
  <c r="AF41" i="264"/>
  <c r="AV39" i="264"/>
  <c r="AF39" i="264"/>
  <c r="AV37" i="264"/>
  <c r="AF37" i="264"/>
  <c r="AV31" i="264"/>
  <c r="AF31" i="264"/>
  <c r="AV29" i="264"/>
  <c r="AF29" i="264"/>
  <c r="AV25" i="264"/>
  <c r="AF25" i="264"/>
  <c r="AV23" i="264"/>
  <c r="AF23" i="264"/>
  <c r="AV21" i="264"/>
  <c r="AF21" i="264"/>
  <c r="AV17" i="264"/>
  <c r="AF17" i="264"/>
  <c r="AV15" i="264"/>
  <c r="AF15" i="264"/>
  <c r="AV13" i="264"/>
  <c r="AF13" i="264"/>
  <c r="AV9" i="264"/>
  <c r="AF9" i="264"/>
  <c r="AV7" i="264"/>
  <c r="AF7" i="264"/>
  <c r="AF19" i="264"/>
  <c r="AF43" i="264"/>
  <c r="AF11" i="264"/>
  <c r="AF35" i="264"/>
  <c r="AE43" i="264"/>
  <c r="AE35" i="264"/>
  <c r="AE27" i="264"/>
  <c r="AE19" i="264"/>
  <c r="AE14" i="264"/>
  <c r="AE11" i="264"/>
  <c r="AE7" i="264"/>
  <c r="AV50" i="264"/>
  <c r="AF50" i="264"/>
  <c r="AV48" i="264"/>
  <c r="AF48" i="264"/>
  <c r="AV46" i="264"/>
  <c r="AF46" i="264"/>
  <c r="AV44" i="264"/>
  <c r="AF44" i="264"/>
  <c r="AV42" i="264"/>
  <c r="AF42" i="264"/>
  <c r="AV40" i="264"/>
  <c r="AF40" i="264"/>
  <c r="AV38" i="264"/>
  <c r="AF38" i="264"/>
  <c r="AV36" i="264"/>
  <c r="AF36" i="264"/>
  <c r="AV34" i="264"/>
  <c r="AF34" i="264"/>
  <c r="AV32" i="264"/>
  <c r="AF32" i="264"/>
  <c r="AV30" i="264"/>
  <c r="AF30" i="264"/>
  <c r="AV28" i="264"/>
  <c r="AF28" i="264"/>
  <c r="AV26" i="264"/>
  <c r="AF26" i="264"/>
  <c r="AV24" i="264"/>
  <c r="AF24" i="264"/>
  <c r="AV22" i="264"/>
  <c r="AF22" i="264"/>
  <c r="AV20" i="264"/>
  <c r="AF20" i="264"/>
  <c r="AV18" i="264"/>
  <c r="AF18" i="264"/>
  <c r="AV16" i="264"/>
  <c r="AF16" i="264"/>
  <c r="AV14" i="264"/>
  <c r="AF14" i="264"/>
  <c r="AV12" i="264"/>
  <c r="AF12" i="264"/>
  <c r="AV10" i="264"/>
  <c r="AF10" i="264"/>
  <c r="AV8" i="264"/>
  <c r="AF8" i="264"/>
  <c r="AF6" i="264"/>
  <c r="AE55" i="264"/>
  <c r="AE53" i="264"/>
  <c r="AE51" i="264"/>
  <c r="AE49" i="264"/>
  <c r="AE41" i="264"/>
  <c r="AE33" i="264"/>
  <c r="AE20" i="264"/>
  <c r="AE17" i="264"/>
  <c r="AE12" i="264"/>
  <c r="AE9" i="264"/>
  <c r="AE6" i="264"/>
  <c r="AE47" i="264"/>
  <c r="AE39" i="264"/>
  <c r="AE31" i="264"/>
  <c r="AE23" i="264"/>
  <c r="AE18" i="264"/>
  <c r="AE15" i="264"/>
  <c r="AE10" i="264"/>
  <c r="P58" i="286"/>
  <c r="M58" i="286"/>
  <c r="AT58" i="286"/>
  <c r="L58" i="286"/>
  <c r="AS58" i="286"/>
  <c r="K58" i="286"/>
  <c r="AB58" i="286"/>
  <c r="J58" i="286"/>
  <c r="I58" i="286"/>
  <c r="AP58" i="286"/>
  <c r="H58" i="286"/>
  <c r="G58" i="286"/>
  <c r="X58" i="286"/>
  <c r="F58" i="286"/>
  <c r="E58" i="286"/>
  <c r="AL58" i="286"/>
  <c r="D58" i="286"/>
  <c r="AK58" i="286"/>
  <c r="C58" i="286"/>
  <c r="AJ58" i="286"/>
  <c r="P57" i="286"/>
  <c r="AW57" i="286"/>
  <c r="M57" i="286"/>
  <c r="L57" i="286"/>
  <c r="AS57" i="286"/>
  <c r="K57" i="286"/>
  <c r="J57" i="286"/>
  <c r="AQ57" i="286"/>
  <c r="I57" i="286"/>
  <c r="H57" i="286"/>
  <c r="AO57" i="286"/>
  <c r="G57" i="286"/>
  <c r="F57" i="286"/>
  <c r="E57" i="286"/>
  <c r="D57" i="286"/>
  <c r="AK57" i="286"/>
  <c r="C57" i="286"/>
  <c r="AJ57" i="286"/>
  <c r="P56" i="286"/>
  <c r="AW56" i="286"/>
  <c r="M56" i="286"/>
  <c r="L56" i="286"/>
  <c r="K56" i="286"/>
  <c r="AR56" i="286"/>
  <c r="J56" i="286"/>
  <c r="AQ56" i="286"/>
  <c r="I56" i="286"/>
  <c r="AP56" i="286"/>
  <c r="H56" i="286"/>
  <c r="G56" i="286"/>
  <c r="AN56" i="286"/>
  <c r="F56" i="286"/>
  <c r="AM56" i="286"/>
  <c r="E56" i="286"/>
  <c r="V56" i="286"/>
  <c r="D56" i="286"/>
  <c r="C56" i="286"/>
  <c r="AJ56" i="286"/>
  <c r="P55" i="286"/>
  <c r="AW55" i="286"/>
  <c r="M55" i="286"/>
  <c r="L55" i="286"/>
  <c r="AS55" i="286"/>
  <c r="K55" i="286"/>
  <c r="J55" i="286"/>
  <c r="AQ55" i="286"/>
  <c r="I55" i="286"/>
  <c r="AP55" i="286"/>
  <c r="H55" i="286"/>
  <c r="G55" i="286"/>
  <c r="F55" i="286"/>
  <c r="AM55" i="286"/>
  <c r="E55" i="286"/>
  <c r="D55" i="286"/>
  <c r="U55" i="286"/>
  <c r="C55" i="286"/>
  <c r="P54" i="286"/>
  <c r="M54" i="286"/>
  <c r="AT54" i="286"/>
  <c r="L54" i="286"/>
  <c r="AS54" i="286"/>
  <c r="K54" i="286"/>
  <c r="AR54" i="286"/>
  <c r="J54" i="286"/>
  <c r="I54" i="286"/>
  <c r="AP54" i="286"/>
  <c r="H54" i="286"/>
  <c r="AO54" i="286"/>
  <c r="G54" i="286"/>
  <c r="X54" i="286"/>
  <c r="F54" i="286"/>
  <c r="E54" i="286"/>
  <c r="AL54" i="286"/>
  <c r="D54" i="286"/>
  <c r="AK54" i="286"/>
  <c r="C54" i="286"/>
  <c r="AJ54" i="286"/>
  <c r="P53" i="286"/>
  <c r="M53" i="286"/>
  <c r="L53" i="286"/>
  <c r="AS53" i="286"/>
  <c r="K53" i="286"/>
  <c r="AR53" i="286"/>
  <c r="J53" i="286"/>
  <c r="AQ53" i="286"/>
  <c r="I53" i="286"/>
  <c r="H53" i="286"/>
  <c r="AO53" i="286"/>
  <c r="G53" i="286"/>
  <c r="F53" i="286"/>
  <c r="E53" i="286"/>
  <c r="D53" i="286"/>
  <c r="AK53" i="286"/>
  <c r="C53" i="286"/>
  <c r="AJ53" i="286"/>
  <c r="P52" i="286"/>
  <c r="M52" i="286"/>
  <c r="L52" i="286"/>
  <c r="K52" i="286"/>
  <c r="AR52" i="286"/>
  <c r="J52" i="286"/>
  <c r="AQ52" i="286"/>
  <c r="I52" i="286"/>
  <c r="H52" i="286"/>
  <c r="G52" i="286"/>
  <c r="AN52" i="286"/>
  <c r="F52" i="286"/>
  <c r="AM52" i="286"/>
  <c r="E52" i="286"/>
  <c r="D52" i="286"/>
  <c r="C52" i="286"/>
  <c r="AJ52" i="286"/>
  <c r="P51" i="286"/>
  <c r="AW51" i="286"/>
  <c r="M51" i="286"/>
  <c r="L51" i="286"/>
  <c r="AS51" i="286"/>
  <c r="K51" i="286"/>
  <c r="J51" i="286"/>
  <c r="AQ51" i="286"/>
  <c r="I51" i="286"/>
  <c r="H51" i="286"/>
  <c r="AO51" i="286"/>
  <c r="G51" i="286"/>
  <c r="F51" i="286"/>
  <c r="AM51" i="286"/>
  <c r="E51" i="286"/>
  <c r="D51" i="286"/>
  <c r="U51" i="286"/>
  <c r="C51" i="286"/>
  <c r="P50" i="286"/>
  <c r="M50" i="286"/>
  <c r="AT50" i="286"/>
  <c r="L50" i="286"/>
  <c r="AS50" i="286"/>
  <c r="K50" i="286"/>
  <c r="AB50" i="286"/>
  <c r="J50" i="286"/>
  <c r="I50" i="286"/>
  <c r="AP50" i="286"/>
  <c r="H50" i="286"/>
  <c r="AO50" i="286"/>
  <c r="G50" i="286"/>
  <c r="X50" i="286"/>
  <c r="F50" i="286"/>
  <c r="E50" i="286"/>
  <c r="AL50" i="286"/>
  <c r="D50" i="286"/>
  <c r="AK50" i="286"/>
  <c r="C50" i="286"/>
  <c r="AJ50" i="286"/>
  <c r="P49" i="286"/>
  <c r="AG49" i="286"/>
  <c r="M49" i="286"/>
  <c r="L49" i="286"/>
  <c r="K49" i="286"/>
  <c r="AR49" i="286"/>
  <c r="J49" i="286"/>
  <c r="AQ49" i="286"/>
  <c r="I49" i="286"/>
  <c r="AP49" i="286"/>
  <c r="H49" i="286"/>
  <c r="G49" i="286"/>
  <c r="AN49" i="286"/>
  <c r="F49" i="286"/>
  <c r="E49" i="286"/>
  <c r="D49" i="286"/>
  <c r="C49" i="286"/>
  <c r="AJ49" i="286"/>
  <c r="P48" i="286"/>
  <c r="AW48" i="286"/>
  <c r="M48" i="286"/>
  <c r="AT48" i="286"/>
  <c r="L48" i="286"/>
  <c r="AC48" i="286"/>
  <c r="K48" i="286"/>
  <c r="AB48" i="286"/>
  <c r="J48" i="286"/>
  <c r="AQ48" i="286"/>
  <c r="I48" i="286"/>
  <c r="AP48" i="286"/>
  <c r="H48" i="286"/>
  <c r="G48" i="286"/>
  <c r="X48" i="286"/>
  <c r="F48" i="286"/>
  <c r="E48" i="286"/>
  <c r="AL48" i="286"/>
  <c r="D48" i="286"/>
  <c r="AK48" i="286"/>
  <c r="C48" i="286"/>
  <c r="P47" i="286"/>
  <c r="M47" i="286"/>
  <c r="L47" i="286"/>
  <c r="K47" i="286"/>
  <c r="AR47" i="286"/>
  <c r="J47" i="286"/>
  <c r="I47" i="286"/>
  <c r="AP47" i="286"/>
  <c r="H47" i="286"/>
  <c r="AO47" i="286"/>
  <c r="G47" i="286"/>
  <c r="X47" i="286"/>
  <c r="F47" i="286"/>
  <c r="E47" i="286"/>
  <c r="D47" i="286"/>
  <c r="U47" i="286"/>
  <c r="C47" i="286"/>
  <c r="T47" i="286"/>
  <c r="P46" i="286"/>
  <c r="AG46" i="286"/>
  <c r="M46" i="286"/>
  <c r="AD46" i="286"/>
  <c r="L46" i="286"/>
  <c r="K46" i="286"/>
  <c r="AR46" i="286"/>
  <c r="J46" i="286"/>
  <c r="AQ46" i="286"/>
  <c r="I46" i="286"/>
  <c r="H46" i="286"/>
  <c r="G46" i="286"/>
  <c r="X46" i="286"/>
  <c r="F46" i="286"/>
  <c r="E46" i="286"/>
  <c r="D46" i="286"/>
  <c r="C46" i="286"/>
  <c r="T46" i="286"/>
  <c r="P45" i="286"/>
  <c r="M45" i="286"/>
  <c r="L45" i="286"/>
  <c r="AC45" i="286"/>
  <c r="K45" i="286"/>
  <c r="J45" i="286"/>
  <c r="AQ45" i="286"/>
  <c r="I45" i="286"/>
  <c r="AP45" i="286"/>
  <c r="H45" i="286"/>
  <c r="Y45" i="286"/>
  <c r="G45" i="286"/>
  <c r="F45" i="286"/>
  <c r="W45" i="286"/>
  <c r="E45" i="286"/>
  <c r="V45" i="286"/>
  <c r="D45" i="286"/>
  <c r="U45" i="286"/>
  <c r="C45" i="286"/>
  <c r="P44" i="286"/>
  <c r="M44" i="286"/>
  <c r="AT44" i="286"/>
  <c r="L44" i="286"/>
  <c r="AS44" i="286"/>
  <c r="K44" i="286"/>
  <c r="J44" i="286"/>
  <c r="I44" i="286"/>
  <c r="Z44" i="286"/>
  <c r="H44" i="286"/>
  <c r="Y44" i="286"/>
  <c r="G44" i="286"/>
  <c r="F44" i="286"/>
  <c r="E44" i="286"/>
  <c r="AL44" i="286"/>
  <c r="D44" i="286"/>
  <c r="AK44" i="286"/>
  <c r="C44" i="286"/>
  <c r="P43" i="286"/>
  <c r="M43" i="286"/>
  <c r="L43" i="286"/>
  <c r="AC43" i="286"/>
  <c r="K43" i="286"/>
  <c r="AB43" i="286"/>
  <c r="J43" i="286"/>
  <c r="AA43" i="286"/>
  <c r="I43" i="286"/>
  <c r="H43" i="286"/>
  <c r="AO43" i="286"/>
  <c r="G43" i="286"/>
  <c r="AN43" i="286"/>
  <c r="F43" i="286"/>
  <c r="E43" i="286"/>
  <c r="D43" i="286"/>
  <c r="C43" i="286"/>
  <c r="T43" i="286"/>
  <c r="P42" i="286"/>
  <c r="M42" i="286"/>
  <c r="AD42" i="286"/>
  <c r="L42" i="286"/>
  <c r="K42" i="286"/>
  <c r="AR42" i="286"/>
  <c r="J42" i="286"/>
  <c r="AQ42" i="286"/>
  <c r="I42" i="286"/>
  <c r="Z42" i="286"/>
  <c r="H42" i="286"/>
  <c r="G42" i="286"/>
  <c r="X42" i="286"/>
  <c r="F42" i="286"/>
  <c r="W42" i="286"/>
  <c r="E42" i="286"/>
  <c r="V42" i="286"/>
  <c r="D42" i="286"/>
  <c r="C42" i="286"/>
  <c r="AJ42" i="286"/>
  <c r="P41" i="286"/>
  <c r="AW41" i="286"/>
  <c r="M41" i="286"/>
  <c r="AT41" i="286"/>
  <c r="L41" i="286"/>
  <c r="AC41" i="286"/>
  <c r="K41" i="286"/>
  <c r="J41" i="286"/>
  <c r="AA41" i="286"/>
  <c r="I41" i="286"/>
  <c r="Z41" i="286"/>
  <c r="H41" i="286"/>
  <c r="G41" i="286"/>
  <c r="F41" i="286"/>
  <c r="E41" i="286"/>
  <c r="AL41" i="286"/>
  <c r="D41" i="286"/>
  <c r="C41" i="286"/>
  <c r="P40" i="286"/>
  <c r="M40" i="286"/>
  <c r="AT40" i="286"/>
  <c r="L40" i="286"/>
  <c r="AS40" i="286"/>
  <c r="K40" i="286"/>
  <c r="AB40" i="286"/>
  <c r="J40" i="286"/>
  <c r="I40" i="286"/>
  <c r="Z40" i="286"/>
  <c r="H40" i="286"/>
  <c r="AO40" i="286"/>
  <c r="G40" i="286"/>
  <c r="F40" i="286"/>
  <c r="E40" i="286"/>
  <c r="V40" i="286"/>
  <c r="D40" i="286"/>
  <c r="U40" i="286"/>
  <c r="C40" i="286"/>
  <c r="P39" i="286"/>
  <c r="AG39" i="286"/>
  <c r="M39" i="286"/>
  <c r="L39" i="286"/>
  <c r="AC39" i="286"/>
  <c r="K39" i="286"/>
  <c r="AR39" i="286"/>
  <c r="J39" i="286"/>
  <c r="AA39" i="286"/>
  <c r="I39" i="286"/>
  <c r="H39" i="286"/>
  <c r="G39" i="286"/>
  <c r="X39" i="286"/>
  <c r="F39" i="286"/>
  <c r="E39" i="286"/>
  <c r="D39" i="286"/>
  <c r="AK39" i="286"/>
  <c r="C39" i="286"/>
  <c r="AJ39" i="286"/>
  <c r="P38" i="286"/>
  <c r="AW38" i="286"/>
  <c r="M38" i="286"/>
  <c r="AD38" i="286"/>
  <c r="L38" i="286"/>
  <c r="K38" i="286"/>
  <c r="J38" i="286"/>
  <c r="AQ38" i="286"/>
  <c r="I38" i="286"/>
  <c r="Z38" i="286"/>
  <c r="H38" i="286"/>
  <c r="AO38" i="286"/>
  <c r="G38" i="286"/>
  <c r="X38" i="286"/>
  <c r="F38" i="286"/>
  <c r="W38" i="286"/>
  <c r="E38" i="286"/>
  <c r="V38" i="286"/>
  <c r="D38" i="286"/>
  <c r="C38" i="286"/>
  <c r="P37" i="286"/>
  <c r="AW37" i="286"/>
  <c r="M37" i="286"/>
  <c r="AT37" i="286"/>
  <c r="L37" i="286"/>
  <c r="AC37" i="286"/>
  <c r="K37" i="286"/>
  <c r="AR37" i="286"/>
  <c r="J37" i="286"/>
  <c r="AA37" i="286"/>
  <c r="I37" i="286"/>
  <c r="AP37" i="286"/>
  <c r="H37" i="286"/>
  <c r="G37" i="286"/>
  <c r="F37" i="286"/>
  <c r="E37" i="286"/>
  <c r="V37" i="286"/>
  <c r="D37" i="286"/>
  <c r="C37" i="286"/>
  <c r="AJ37" i="286"/>
  <c r="P36" i="286"/>
  <c r="AW36" i="286"/>
  <c r="M36" i="286"/>
  <c r="L36" i="286"/>
  <c r="AC36" i="286"/>
  <c r="K36" i="286"/>
  <c r="AB36" i="286"/>
  <c r="J36" i="286"/>
  <c r="I36" i="286"/>
  <c r="AP36" i="286"/>
  <c r="H36" i="286"/>
  <c r="G36" i="286"/>
  <c r="X36" i="286"/>
  <c r="F36" i="286"/>
  <c r="AM36" i="286"/>
  <c r="E36" i="286"/>
  <c r="V36" i="286"/>
  <c r="D36" i="286"/>
  <c r="C36" i="286"/>
  <c r="P35" i="286"/>
  <c r="M35" i="286"/>
  <c r="AT35" i="286"/>
  <c r="L35" i="286"/>
  <c r="AC35" i="286"/>
  <c r="K35" i="286"/>
  <c r="AB35" i="286"/>
  <c r="J35" i="286"/>
  <c r="I35" i="286"/>
  <c r="H35" i="286"/>
  <c r="AO35" i="286"/>
  <c r="G35" i="286"/>
  <c r="X35" i="286"/>
  <c r="F35" i="286"/>
  <c r="E35" i="286"/>
  <c r="D35" i="286"/>
  <c r="C35" i="286"/>
  <c r="T35" i="286"/>
  <c r="P34" i="286"/>
  <c r="AG34" i="286"/>
  <c r="M34" i="286"/>
  <c r="L34" i="286"/>
  <c r="AC34" i="286"/>
  <c r="K34" i="286"/>
  <c r="J34" i="286"/>
  <c r="AA34" i="286"/>
  <c r="I34" i="286"/>
  <c r="H34" i="286"/>
  <c r="Y34" i="286"/>
  <c r="G34" i="286"/>
  <c r="AN34" i="286"/>
  <c r="F34" i="286"/>
  <c r="E34" i="286"/>
  <c r="D34" i="286"/>
  <c r="C34" i="286"/>
  <c r="P33" i="286"/>
  <c r="AG33" i="286"/>
  <c r="M33" i="286"/>
  <c r="AD33" i="286"/>
  <c r="L33" i="286"/>
  <c r="K33" i="286"/>
  <c r="AB33" i="286"/>
  <c r="J33" i="286"/>
  <c r="AQ33" i="286"/>
  <c r="I33" i="286"/>
  <c r="Z33" i="286"/>
  <c r="H33" i="286"/>
  <c r="G33" i="286"/>
  <c r="AN33" i="286"/>
  <c r="F33" i="286"/>
  <c r="W33" i="286"/>
  <c r="E33" i="286"/>
  <c r="V33" i="286"/>
  <c r="D33" i="286"/>
  <c r="C33" i="286"/>
  <c r="T33" i="286"/>
  <c r="P32" i="286"/>
  <c r="AG32" i="286"/>
  <c r="M32" i="286"/>
  <c r="AT32" i="286"/>
  <c r="L32" i="286"/>
  <c r="AC32" i="286"/>
  <c r="K32" i="286"/>
  <c r="J32" i="286"/>
  <c r="AQ32" i="286"/>
  <c r="I32" i="286"/>
  <c r="AP32" i="286"/>
  <c r="H32" i="286"/>
  <c r="Y32" i="286"/>
  <c r="G32" i="286"/>
  <c r="F32" i="286"/>
  <c r="AM32" i="286"/>
  <c r="E32" i="286"/>
  <c r="D32" i="286"/>
  <c r="C32" i="286"/>
  <c r="P31" i="286"/>
  <c r="M31" i="286"/>
  <c r="AT31" i="286"/>
  <c r="L31" i="286"/>
  <c r="K31" i="286"/>
  <c r="AB31" i="286"/>
  <c r="J31" i="286"/>
  <c r="I31" i="286"/>
  <c r="H31" i="286"/>
  <c r="Y31" i="286"/>
  <c r="G31" i="286"/>
  <c r="X31" i="286"/>
  <c r="F31" i="286"/>
  <c r="E31" i="286"/>
  <c r="D31" i="286"/>
  <c r="C31" i="286"/>
  <c r="T31" i="286"/>
  <c r="P30" i="286"/>
  <c r="AG30" i="286"/>
  <c r="M30" i="286"/>
  <c r="L30" i="286"/>
  <c r="AS30" i="286"/>
  <c r="K30" i="286"/>
  <c r="AB30" i="286"/>
  <c r="J30" i="286"/>
  <c r="AA30" i="286"/>
  <c r="I30" i="286"/>
  <c r="H30" i="286"/>
  <c r="Y30" i="286"/>
  <c r="G30" i="286"/>
  <c r="AN30" i="286"/>
  <c r="F30" i="286"/>
  <c r="W30" i="286"/>
  <c r="E30" i="286"/>
  <c r="D30" i="286"/>
  <c r="C30" i="286"/>
  <c r="T30" i="286"/>
  <c r="P29" i="286"/>
  <c r="AW29" i="286"/>
  <c r="M29" i="286"/>
  <c r="AD29" i="286"/>
  <c r="L29" i="286"/>
  <c r="K29" i="286"/>
  <c r="J29" i="286"/>
  <c r="I29" i="286"/>
  <c r="Z29" i="286"/>
  <c r="H29" i="286"/>
  <c r="G29" i="286"/>
  <c r="F29" i="286"/>
  <c r="W29" i="286"/>
  <c r="E29" i="286"/>
  <c r="V29" i="286"/>
  <c r="D29" i="286"/>
  <c r="C29" i="286"/>
  <c r="P28" i="286"/>
  <c r="AW28" i="286"/>
  <c r="M28" i="286"/>
  <c r="AT28" i="286"/>
  <c r="L28" i="286"/>
  <c r="AC28" i="286"/>
  <c r="K28" i="286"/>
  <c r="J28" i="286"/>
  <c r="AA28" i="286"/>
  <c r="I28" i="286"/>
  <c r="H28" i="286"/>
  <c r="Y28" i="286"/>
  <c r="G28" i="286"/>
  <c r="F28" i="286"/>
  <c r="AM28" i="286"/>
  <c r="E28" i="286"/>
  <c r="D28" i="286"/>
  <c r="U28" i="286"/>
  <c r="C28" i="286"/>
  <c r="P27" i="286"/>
  <c r="M27" i="286"/>
  <c r="AT27" i="286"/>
  <c r="L27" i="286"/>
  <c r="AS27" i="286"/>
  <c r="K27" i="286"/>
  <c r="J27" i="286"/>
  <c r="I27" i="286"/>
  <c r="AP27" i="286"/>
  <c r="H27" i="286"/>
  <c r="G27" i="286"/>
  <c r="X27" i="286"/>
  <c r="F27" i="286"/>
  <c r="E27" i="286"/>
  <c r="AL27" i="286"/>
  <c r="D27" i="286"/>
  <c r="AK27" i="286"/>
  <c r="C27" i="286"/>
  <c r="P26" i="286"/>
  <c r="AG26" i="286"/>
  <c r="M26" i="286"/>
  <c r="L26" i="286"/>
  <c r="AS26" i="286"/>
  <c r="K26" i="286"/>
  <c r="AB26" i="286"/>
  <c r="J26" i="286"/>
  <c r="AA26" i="286"/>
  <c r="I26" i="286"/>
  <c r="H26" i="286"/>
  <c r="Y26" i="286"/>
  <c r="G26" i="286"/>
  <c r="X26" i="286"/>
  <c r="F26" i="286"/>
  <c r="E26" i="286"/>
  <c r="D26" i="286"/>
  <c r="AK26" i="286"/>
  <c r="C26" i="286"/>
  <c r="T26" i="286"/>
  <c r="P25" i="286"/>
  <c r="AW25" i="286"/>
  <c r="M25" i="286"/>
  <c r="AD25" i="286"/>
  <c r="L25" i="286"/>
  <c r="K25" i="286"/>
  <c r="AB25" i="286"/>
  <c r="J25" i="286"/>
  <c r="AA25" i="286"/>
  <c r="I25" i="286"/>
  <c r="Z25" i="286"/>
  <c r="H25" i="286"/>
  <c r="G25" i="286"/>
  <c r="AN25" i="286"/>
  <c r="F25" i="286"/>
  <c r="AM25" i="286"/>
  <c r="E25" i="286"/>
  <c r="V25" i="286"/>
  <c r="D25" i="286"/>
  <c r="C25" i="286"/>
  <c r="T25" i="286"/>
  <c r="P24" i="286"/>
  <c r="M24" i="286"/>
  <c r="AT24" i="286"/>
  <c r="L24" i="286"/>
  <c r="AC24" i="286"/>
  <c r="K24" i="286"/>
  <c r="J24" i="286"/>
  <c r="I24" i="286"/>
  <c r="AP24" i="286"/>
  <c r="H24" i="286"/>
  <c r="Y24" i="286"/>
  <c r="G24" i="286"/>
  <c r="F24" i="286"/>
  <c r="E24" i="286"/>
  <c r="AL24" i="286"/>
  <c r="D24" i="286"/>
  <c r="U24" i="286"/>
  <c r="C24" i="286"/>
  <c r="P23" i="286"/>
  <c r="M23" i="286"/>
  <c r="AT23" i="286"/>
  <c r="L23" i="286"/>
  <c r="AS23" i="286"/>
  <c r="K23" i="286"/>
  <c r="AB23" i="286"/>
  <c r="J23" i="286"/>
  <c r="I23" i="286"/>
  <c r="Z23" i="286"/>
  <c r="H23" i="286"/>
  <c r="Y23" i="286"/>
  <c r="G23" i="286"/>
  <c r="X23" i="286"/>
  <c r="F23" i="286"/>
  <c r="E23" i="286"/>
  <c r="AL23" i="286"/>
  <c r="D23" i="286"/>
  <c r="AK23" i="286"/>
  <c r="C23" i="286"/>
  <c r="P22" i="286"/>
  <c r="AG22" i="286"/>
  <c r="M22" i="286"/>
  <c r="L22" i="286"/>
  <c r="K22" i="286"/>
  <c r="J22" i="286"/>
  <c r="AA22" i="286"/>
  <c r="I22" i="286"/>
  <c r="H22" i="286"/>
  <c r="Y22" i="286"/>
  <c r="G22" i="286"/>
  <c r="X22" i="286"/>
  <c r="F22" i="286"/>
  <c r="W22" i="286"/>
  <c r="E22" i="286"/>
  <c r="D22" i="286"/>
  <c r="AK22" i="286"/>
  <c r="C22" i="286"/>
  <c r="AJ22" i="286"/>
  <c r="P21" i="286"/>
  <c r="AW21" i="286"/>
  <c r="M21" i="286"/>
  <c r="AD21" i="286"/>
  <c r="L21" i="286"/>
  <c r="K21" i="286"/>
  <c r="J21" i="286"/>
  <c r="AQ21" i="286"/>
  <c r="I21" i="286"/>
  <c r="H21" i="286"/>
  <c r="G21" i="286"/>
  <c r="F21" i="286"/>
  <c r="AM21" i="286"/>
  <c r="E21" i="286"/>
  <c r="V21" i="286"/>
  <c r="D21" i="286"/>
  <c r="C21" i="286"/>
  <c r="T21" i="286"/>
  <c r="P20" i="286"/>
  <c r="AW20" i="286"/>
  <c r="M20" i="286"/>
  <c r="AT20" i="286"/>
  <c r="L20" i="286"/>
  <c r="AC20" i="286"/>
  <c r="K20" i="286"/>
  <c r="J20" i="286"/>
  <c r="I20" i="286"/>
  <c r="AP20" i="286"/>
  <c r="H20" i="286"/>
  <c r="Y20" i="286"/>
  <c r="G20" i="286"/>
  <c r="F20" i="286"/>
  <c r="AM20" i="286"/>
  <c r="E20" i="286"/>
  <c r="D20" i="286"/>
  <c r="U20" i="286"/>
  <c r="C20" i="286"/>
  <c r="P19" i="286"/>
  <c r="AW19" i="286"/>
  <c r="M19" i="286"/>
  <c r="AT19" i="286"/>
  <c r="L19" i="286"/>
  <c r="AC19" i="286"/>
  <c r="K19" i="286"/>
  <c r="AB19" i="286"/>
  <c r="J19" i="286"/>
  <c r="AQ19" i="286"/>
  <c r="I19" i="286"/>
  <c r="AP19" i="286"/>
  <c r="H19" i="286"/>
  <c r="AO19" i="286"/>
  <c r="G19" i="286"/>
  <c r="F19" i="286"/>
  <c r="AM19" i="286"/>
  <c r="E19" i="286"/>
  <c r="D19" i="286"/>
  <c r="AK19" i="286"/>
  <c r="C19" i="286"/>
  <c r="P18" i="286"/>
  <c r="AW18" i="286"/>
  <c r="M18" i="286"/>
  <c r="AT18" i="286"/>
  <c r="L18" i="286"/>
  <c r="AS18" i="286"/>
  <c r="K18" i="286"/>
  <c r="AB18" i="286"/>
  <c r="J18" i="286"/>
  <c r="AQ18" i="286"/>
  <c r="I18" i="286"/>
  <c r="H18" i="286"/>
  <c r="AO18" i="286"/>
  <c r="G18" i="286"/>
  <c r="X18" i="286"/>
  <c r="F18" i="286"/>
  <c r="AM18" i="286"/>
  <c r="E18" i="286"/>
  <c r="D18" i="286"/>
  <c r="U18" i="286"/>
  <c r="C18" i="286"/>
  <c r="T18" i="286"/>
  <c r="P17" i="286"/>
  <c r="M17" i="286"/>
  <c r="AT17" i="286"/>
  <c r="L17" i="286"/>
  <c r="AS17" i="286"/>
  <c r="K17" i="286"/>
  <c r="AR17" i="286"/>
  <c r="J17" i="286"/>
  <c r="AA17" i="286"/>
  <c r="I17" i="286"/>
  <c r="AP17" i="286"/>
  <c r="H17" i="286"/>
  <c r="Y17" i="286"/>
  <c r="G17" i="286"/>
  <c r="AN17" i="286"/>
  <c r="F17" i="286"/>
  <c r="E17" i="286"/>
  <c r="AL17" i="286"/>
  <c r="D17" i="286"/>
  <c r="U17" i="286"/>
  <c r="C17" i="286"/>
  <c r="T17" i="286"/>
  <c r="P16" i="286"/>
  <c r="M16" i="286"/>
  <c r="AD16" i="286"/>
  <c r="L16" i="286"/>
  <c r="AS16" i="286"/>
  <c r="K16" i="286"/>
  <c r="AR16" i="286"/>
  <c r="J16" i="286"/>
  <c r="I16" i="286"/>
  <c r="H16" i="286"/>
  <c r="AO16" i="286"/>
  <c r="G16" i="286"/>
  <c r="X16" i="286"/>
  <c r="F16" i="286"/>
  <c r="E16" i="286"/>
  <c r="D16" i="286"/>
  <c r="AK16" i="286"/>
  <c r="C16" i="286"/>
  <c r="T16" i="286"/>
  <c r="P15" i="286"/>
  <c r="AW15" i="286"/>
  <c r="M15" i="286"/>
  <c r="L15" i="286"/>
  <c r="K15" i="286"/>
  <c r="AR15" i="286"/>
  <c r="J15" i="286"/>
  <c r="AQ15" i="286"/>
  <c r="I15" i="286"/>
  <c r="AP15" i="286"/>
  <c r="H15" i="286"/>
  <c r="Y15" i="286"/>
  <c r="G15" i="286"/>
  <c r="AN15" i="286"/>
  <c r="F15" i="286"/>
  <c r="E15" i="286"/>
  <c r="V15" i="286"/>
  <c r="D15" i="286"/>
  <c r="C15" i="286"/>
  <c r="AJ15" i="286"/>
  <c r="P14" i="286"/>
  <c r="AW14" i="286"/>
  <c r="M14" i="286"/>
  <c r="AT14" i="286"/>
  <c r="L14" i="286"/>
  <c r="K14" i="286"/>
  <c r="AB14" i="286"/>
  <c r="J14" i="286"/>
  <c r="AQ14" i="286"/>
  <c r="I14" i="286"/>
  <c r="AP14" i="286"/>
  <c r="H14" i="286"/>
  <c r="AO14" i="286"/>
  <c r="G14" i="286"/>
  <c r="F14" i="286"/>
  <c r="AM14" i="286"/>
  <c r="E14" i="286"/>
  <c r="D14" i="286"/>
  <c r="C14" i="286"/>
  <c r="P13" i="286"/>
  <c r="M13" i="286"/>
  <c r="AT13" i="286"/>
  <c r="L13" i="286"/>
  <c r="AS13" i="286"/>
  <c r="K13" i="286"/>
  <c r="AR13" i="286"/>
  <c r="J13" i="286"/>
  <c r="AA13" i="286"/>
  <c r="I13" i="286"/>
  <c r="AP13" i="286"/>
  <c r="H13" i="286"/>
  <c r="AO13" i="286"/>
  <c r="G13" i="286"/>
  <c r="AN13" i="286"/>
  <c r="F13" i="286"/>
  <c r="E13" i="286"/>
  <c r="AL13" i="286"/>
  <c r="D13" i="286"/>
  <c r="U13" i="286"/>
  <c r="C13" i="286"/>
  <c r="T13" i="286"/>
  <c r="P12" i="286"/>
  <c r="AG12" i="286"/>
  <c r="M12" i="286"/>
  <c r="AD12" i="286"/>
  <c r="L12" i="286"/>
  <c r="AS12" i="286"/>
  <c r="K12" i="286"/>
  <c r="AR12" i="286"/>
  <c r="J12" i="286"/>
  <c r="I12" i="286"/>
  <c r="Z12" i="286"/>
  <c r="H12" i="286"/>
  <c r="AO12" i="286"/>
  <c r="G12" i="286"/>
  <c r="F12" i="286"/>
  <c r="E12" i="286"/>
  <c r="V12" i="286"/>
  <c r="D12" i="286"/>
  <c r="AK12" i="286"/>
  <c r="C12" i="286"/>
  <c r="AJ12" i="286"/>
  <c r="P11" i="286"/>
  <c r="AW11" i="286"/>
  <c r="M11" i="286"/>
  <c r="L11" i="286"/>
  <c r="AC11" i="286"/>
  <c r="K11" i="286"/>
  <c r="AR11" i="286"/>
  <c r="J11" i="286"/>
  <c r="AQ11" i="286"/>
  <c r="I11" i="286"/>
  <c r="AP11" i="286"/>
  <c r="H11" i="286"/>
  <c r="Y11" i="286"/>
  <c r="G11" i="286"/>
  <c r="AN11" i="286"/>
  <c r="F11" i="286"/>
  <c r="AM11" i="286"/>
  <c r="E11" i="286"/>
  <c r="D11" i="286"/>
  <c r="U11" i="286"/>
  <c r="C11" i="286"/>
  <c r="AJ11" i="286"/>
  <c r="P10" i="286"/>
  <c r="AW10" i="286"/>
  <c r="M10" i="286"/>
  <c r="AT10" i="286"/>
  <c r="L10" i="286"/>
  <c r="AC10" i="286"/>
  <c r="K10" i="286"/>
  <c r="AB10" i="286"/>
  <c r="J10" i="286"/>
  <c r="AQ10" i="286"/>
  <c r="I10" i="286"/>
  <c r="H10" i="286"/>
  <c r="G10" i="286"/>
  <c r="X10" i="286"/>
  <c r="F10" i="286"/>
  <c r="AM10" i="286"/>
  <c r="E10" i="286"/>
  <c r="AL10" i="286"/>
  <c r="D10" i="286"/>
  <c r="C10" i="286"/>
  <c r="T10" i="286"/>
  <c r="P9" i="286"/>
  <c r="M9" i="286"/>
  <c r="AT9" i="286"/>
  <c r="L9" i="286"/>
  <c r="AS9" i="286"/>
  <c r="K9" i="286"/>
  <c r="AB9" i="286"/>
  <c r="J9" i="286"/>
  <c r="AA9" i="286"/>
  <c r="I9" i="286"/>
  <c r="AP9" i="286"/>
  <c r="H9" i="286"/>
  <c r="G9" i="286"/>
  <c r="F9" i="286"/>
  <c r="W9" i="286"/>
  <c r="E9" i="286"/>
  <c r="AL9" i="286"/>
  <c r="D9" i="286"/>
  <c r="C9" i="286"/>
  <c r="AJ9" i="286"/>
  <c r="P8" i="286"/>
  <c r="AW8" i="286"/>
  <c r="M8" i="286"/>
  <c r="AD8" i="286"/>
  <c r="L8" i="286"/>
  <c r="AS8" i="286"/>
  <c r="K8" i="286"/>
  <c r="J8" i="286"/>
  <c r="AA8" i="286"/>
  <c r="I8" i="286"/>
  <c r="Z8" i="286"/>
  <c r="H8" i="286"/>
  <c r="AO8" i="286"/>
  <c r="G8" i="286"/>
  <c r="F8" i="286"/>
  <c r="AM8" i="286"/>
  <c r="E8" i="286"/>
  <c r="V8" i="286"/>
  <c r="D8" i="286"/>
  <c r="AK8" i="286"/>
  <c r="AJ6" i="286"/>
  <c r="T6" i="286"/>
  <c r="S6" i="286"/>
  <c r="R6" i="286"/>
  <c r="AJ5" i="286"/>
  <c r="T5" i="286"/>
  <c r="T98" i="286"/>
  <c r="P58" i="285"/>
  <c r="AW58" i="285"/>
  <c r="M58" i="285"/>
  <c r="AD58" i="285"/>
  <c r="L58" i="285"/>
  <c r="K58" i="285"/>
  <c r="AR58" i="285"/>
  <c r="J58" i="285"/>
  <c r="AA58" i="285"/>
  <c r="I58" i="285"/>
  <c r="Z58" i="285"/>
  <c r="H58" i="285"/>
  <c r="G58" i="285"/>
  <c r="AN58" i="285"/>
  <c r="F58" i="285"/>
  <c r="W58" i="285"/>
  <c r="E58" i="285"/>
  <c r="V58" i="285"/>
  <c r="D58" i="285"/>
  <c r="C58" i="285"/>
  <c r="P57" i="285"/>
  <c r="AW57" i="285"/>
  <c r="M57" i="285"/>
  <c r="L57" i="285"/>
  <c r="AC57" i="285"/>
  <c r="K57" i="285"/>
  <c r="AR57" i="285"/>
  <c r="J57" i="285"/>
  <c r="AA57" i="285"/>
  <c r="I57" i="285"/>
  <c r="H57" i="285"/>
  <c r="G57" i="285"/>
  <c r="AN57" i="285"/>
  <c r="F57" i="285"/>
  <c r="AM57" i="285"/>
  <c r="E57" i="285"/>
  <c r="D57" i="285"/>
  <c r="C57" i="285"/>
  <c r="AJ57" i="285"/>
  <c r="P56" i="285"/>
  <c r="AW56" i="285"/>
  <c r="M56" i="285"/>
  <c r="L56" i="285"/>
  <c r="AC56" i="285"/>
  <c r="K56" i="285"/>
  <c r="AB56" i="285"/>
  <c r="J56" i="285"/>
  <c r="AQ56" i="285"/>
  <c r="I56" i="285"/>
  <c r="Z56" i="285"/>
  <c r="H56" i="285"/>
  <c r="AO56" i="285"/>
  <c r="G56" i="285"/>
  <c r="X56" i="285"/>
  <c r="F56" i="285"/>
  <c r="AM56" i="285"/>
  <c r="E56" i="285"/>
  <c r="D56" i="285"/>
  <c r="AK56" i="285"/>
  <c r="C56" i="285"/>
  <c r="T56" i="285"/>
  <c r="P55" i="285"/>
  <c r="AG55" i="285"/>
  <c r="M55" i="285"/>
  <c r="L55" i="285"/>
  <c r="K55" i="285"/>
  <c r="J55" i="285"/>
  <c r="AA55" i="285"/>
  <c r="I55" i="285"/>
  <c r="AP55" i="285"/>
  <c r="H55" i="285"/>
  <c r="G55" i="285"/>
  <c r="F55" i="285"/>
  <c r="E55" i="285"/>
  <c r="D55" i="285"/>
  <c r="AK55" i="285"/>
  <c r="C55" i="285"/>
  <c r="AJ55" i="285"/>
  <c r="P54" i="285"/>
  <c r="AW54" i="285"/>
  <c r="M54" i="285"/>
  <c r="L54" i="285"/>
  <c r="K54" i="285"/>
  <c r="J54" i="285"/>
  <c r="AQ54" i="285"/>
  <c r="I54" i="285"/>
  <c r="H54" i="285"/>
  <c r="G54" i="285"/>
  <c r="AN54" i="285"/>
  <c r="F54" i="285"/>
  <c r="W54" i="285"/>
  <c r="E54" i="285"/>
  <c r="D54" i="285"/>
  <c r="AK54" i="285"/>
  <c r="C54" i="285"/>
  <c r="T54" i="285"/>
  <c r="P53" i="285"/>
  <c r="AG53" i="285"/>
  <c r="M53" i="285"/>
  <c r="AD53" i="285"/>
  <c r="L53" i="285"/>
  <c r="AC53" i="285"/>
  <c r="K53" i="285"/>
  <c r="AR53" i="285"/>
  <c r="J53" i="285"/>
  <c r="AQ53" i="285"/>
  <c r="I53" i="285"/>
  <c r="AP53" i="285"/>
  <c r="H53" i="285"/>
  <c r="Y53" i="285"/>
  <c r="G53" i="285"/>
  <c r="AN53" i="285"/>
  <c r="F53" i="285"/>
  <c r="W53" i="285"/>
  <c r="E53" i="285"/>
  <c r="D53" i="285"/>
  <c r="U53" i="285"/>
  <c r="C53" i="285"/>
  <c r="AJ53" i="285"/>
  <c r="P52" i="285"/>
  <c r="M52" i="285"/>
  <c r="AT52" i="285"/>
  <c r="L52" i="285"/>
  <c r="AC52" i="285"/>
  <c r="K52" i="285"/>
  <c r="AB52" i="285"/>
  <c r="J52" i="285"/>
  <c r="AQ52" i="285"/>
  <c r="I52" i="285"/>
  <c r="AP52" i="285"/>
  <c r="H52" i="285"/>
  <c r="Y52" i="285"/>
  <c r="G52" i="285"/>
  <c r="X52" i="285"/>
  <c r="F52" i="285"/>
  <c r="E52" i="285"/>
  <c r="V52" i="285"/>
  <c r="D52" i="285"/>
  <c r="AK52" i="285"/>
  <c r="C52" i="285"/>
  <c r="T52" i="285"/>
  <c r="P51" i="285"/>
  <c r="M51" i="285"/>
  <c r="L51" i="285"/>
  <c r="K51" i="285"/>
  <c r="AR51" i="285"/>
  <c r="J51" i="285"/>
  <c r="I51" i="285"/>
  <c r="H51" i="285"/>
  <c r="Y51" i="285"/>
  <c r="G51" i="285"/>
  <c r="X51" i="285"/>
  <c r="F51" i="285"/>
  <c r="E51" i="285"/>
  <c r="AL51" i="285"/>
  <c r="D51" i="285"/>
  <c r="U51" i="285"/>
  <c r="C51" i="285"/>
  <c r="AJ51" i="285"/>
  <c r="P50" i="285"/>
  <c r="AG50" i="285"/>
  <c r="M50" i="285"/>
  <c r="AD50" i="285"/>
  <c r="L50" i="285"/>
  <c r="AS50" i="285"/>
  <c r="K50" i="285"/>
  <c r="AR50" i="285"/>
  <c r="J50" i="285"/>
  <c r="AQ50" i="285"/>
  <c r="I50" i="285"/>
  <c r="H50" i="285"/>
  <c r="AO50" i="285"/>
  <c r="G50" i="285"/>
  <c r="AN50" i="285"/>
  <c r="F50" i="285"/>
  <c r="E50" i="285"/>
  <c r="D50" i="285"/>
  <c r="AK50" i="285"/>
  <c r="C50" i="285"/>
  <c r="T50" i="285"/>
  <c r="P49" i="285"/>
  <c r="AW49" i="285"/>
  <c r="M49" i="285"/>
  <c r="AD49" i="285"/>
  <c r="L49" i="285"/>
  <c r="AC49" i="285"/>
  <c r="K49" i="285"/>
  <c r="AR49" i="285"/>
  <c r="J49" i="285"/>
  <c r="AQ49" i="285"/>
  <c r="I49" i="285"/>
  <c r="H49" i="285"/>
  <c r="Y49" i="285"/>
  <c r="G49" i="285"/>
  <c r="F49" i="285"/>
  <c r="AM49" i="285"/>
  <c r="E49" i="285"/>
  <c r="D49" i="285"/>
  <c r="U49" i="285"/>
  <c r="C49" i="285"/>
  <c r="P48" i="285"/>
  <c r="M48" i="285"/>
  <c r="L48" i="285"/>
  <c r="AS48" i="285"/>
  <c r="K48" i="285"/>
  <c r="J48" i="285"/>
  <c r="I48" i="285"/>
  <c r="H48" i="285"/>
  <c r="Y48" i="285"/>
  <c r="G48" i="285"/>
  <c r="F48" i="285"/>
  <c r="AM48" i="285"/>
  <c r="E48" i="285"/>
  <c r="D48" i="285"/>
  <c r="AK48" i="285"/>
  <c r="C48" i="285"/>
  <c r="T48" i="285"/>
  <c r="P47" i="285"/>
  <c r="M47" i="285"/>
  <c r="AT47" i="285"/>
  <c r="L47" i="285"/>
  <c r="AC47" i="285"/>
  <c r="K47" i="285"/>
  <c r="J47" i="285"/>
  <c r="I47" i="285"/>
  <c r="AP47" i="285"/>
  <c r="H47" i="285"/>
  <c r="AO47" i="285"/>
  <c r="G47" i="285"/>
  <c r="F47" i="285"/>
  <c r="E47" i="285"/>
  <c r="AL47" i="285"/>
  <c r="D47" i="285"/>
  <c r="AK47" i="285"/>
  <c r="C47" i="285"/>
  <c r="P46" i="285"/>
  <c r="M46" i="285"/>
  <c r="L46" i="285"/>
  <c r="AS46" i="285"/>
  <c r="K46" i="285"/>
  <c r="J46" i="285"/>
  <c r="AQ46" i="285"/>
  <c r="I46" i="285"/>
  <c r="H46" i="285"/>
  <c r="AO46" i="285"/>
  <c r="G46" i="285"/>
  <c r="AN46" i="285"/>
  <c r="F46" i="285"/>
  <c r="E46" i="285"/>
  <c r="V46" i="285"/>
  <c r="D46" i="285"/>
  <c r="AK46" i="285"/>
  <c r="C46" i="285"/>
  <c r="T46" i="285"/>
  <c r="P45" i="285"/>
  <c r="M45" i="285"/>
  <c r="L45" i="285"/>
  <c r="AC45" i="285"/>
  <c r="K45" i="285"/>
  <c r="AR45" i="285"/>
  <c r="J45" i="285"/>
  <c r="AQ45" i="285"/>
  <c r="I45" i="285"/>
  <c r="Z45" i="285"/>
  <c r="H45" i="285"/>
  <c r="Y45" i="285"/>
  <c r="G45" i="285"/>
  <c r="F45" i="285"/>
  <c r="AM45" i="285"/>
  <c r="E45" i="285"/>
  <c r="D45" i="285"/>
  <c r="C45" i="285"/>
  <c r="P44" i="285"/>
  <c r="M44" i="285"/>
  <c r="AT44" i="285"/>
  <c r="L44" i="285"/>
  <c r="AS44" i="285"/>
  <c r="K44" i="285"/>
  <c r="J44" i="285"/>
  <c r="AQ44" i="285"/>
  <c r="I44" i="285"/>
  <c r="Z44" i="285"/>
  <c r="H44" i="285"/>
  <c r="Y44" i="285"/>
  <c r="G44" i="285"/>
  <c r="F44" i="285"/>
  <c r="AM44" i="285"/>
  <c r="E44" i="285"/>
  <c r="AL44" i="285"/>
  <c r="D44" i="285"/>
  <c r="C44" i="285"/>
  <c r="P43" i="285"/>
  <c r="M43" i="285"/>
  <c r="AT43" i="285"/>
  <c r="L43" i="285"/>
  <c r="AS43" i="285"/>
  <c r="K43" i="285"/>
  <c r="AR43" i="285"/>
  <c r="J43" i="285"/>
  <c r="AA43" i="285"/>
  <c r="I43" i="285"/>
  <c r="AP43" i="285"/>
  <c r="H43" i="285"/>
  <c r="Y43" i="285"/>
  <c r="G43" i="285"/>
  <c r="F43" i="285"/>
  <c r="E43" i="285"/>
  <c r="D43" i="285"/>
  <c r="C43" i="285"/>
  <c r="T43" i="285"/>
  <c r="P42" i="285"/>
  <c r="AG42" i="285"/>
  <c r="M42" i="285"/>
  <c r="AD42" i="285"/>
  <c r="L42" i="285"/>
  <c r="AS42" i="285"/>
  <c r="K42" i="285"/>
  <c r="AB42" i="285"/>
  <c r="J42" i="285"/>
  <c r="I42" i="285"/>
  <c r="Z42" i="285"/>
  <c r="H42" i="285"/>
  <c r="AO42" i="285"/>
  <c r="G42" i="285"/>
  <c r="F42" i="285"/>
  <c r="E42" i="285"/>
  <c r="V42" i="285"/>
  <c r="D42" i="285"/>
  <c r="AK42" i="285"/>
  <c r="C42" i="285"/>
  <c r="AJ42" i="285"/>
  <c r="P41" i="285"/>
  <c r="AW41" i="285"/>
  <c r="M41" i="285"/>
  <c r="L41" i="285"/>
  <c r="K41" i="285"/>
  <c r="J41" i="285"/>
  <c r="AA41" i="285"/>
  <c r="I41" i="285"/>
  <c r="H41" i="285"/>
  <c r="G41" i="285"/>
  <c r="AN41" i="285"/>
  <c r="F41" i="285"/>
  <c r="AM41" i="285"/>
  <c r="E41" i="285"/>
  <c r="D41" i="285"/>
  <c r="C41" i="285"/>
  <c r="P40" i="285"/>
  <c r="AW40" i="285"/>
  <c r="M40" i="285"/>
  <c r="L40" i="285"/>
  <c r="K40" i="285"/>
  <c r="AB40" i="285"/>
  <c r="J40" i="285"/>
  <c r="AQ40" i="285"/>
  <c r="I40" i="285"/>
  <c r="AP40" i="285"/>
  <c r="H40" i="285"/>
  <c r="G40" i="285"/>
  <c r="F40" i="285"/>
  <c r="AM40" i="285"/>
  <c r="E40" i="285"/>
  <c r="D40" i="285"/>
  <c r="C40" i="285"/>
  <c r="P39" i="285"/>
  <c r="M39" i="285"/>
  <c r="L39" i="285"/>
  <c r="K39" i="285"/>
  <c r="AB39" i="285"/>
  <c r="J39" i="285"/>
  <c r="I39" i="285"/>
  <c r="H39" i="285"/>
  <c r="AO39" i="285"/>
  <c r="G39" i="285"/>
  <c r="X39" i="285"/>
  <c r="F39" i="285"/>
  <c r="E39" i="285"/>
  <c r="D39" i="285"/>
  <c r="C39" i="285"/>
  <c r="T39" i="285"/>
  <c r="P38" i="285"/>
  <c r="AG38" i="285"/>
  <c r="M38" i="285"/>
  <c r="L38" i="285"/>
  <c r="AS38" i="285"/>
  <c r="K38" i="285"/>
  <c r="AR38" i="285"/>
  <c r="J38" i="285"/>
  <c r="I38" i="285"/>
  <c r="H38" i="285"/>
  <c r="AO38" i="285"/>
  <c r="G38" i="285"/>
  <c r="F38" i="285"/>
  <c r="W38" i="285"/>
  <c r="E38" i="285"/>
  <c r="D38" i="285"/>
  <c r="AK38" i="285"/>
  <c r="C38" i="285"/>
  <c r="AJ38" i="285"/>
  <c r="P37" i="285"/>
  <c r="AW37" i="285"/>
  <c r="M37" i="285"/>
  <c r="L37" i="285"/>
  <c r="K37" i="285"/>
  <c r="AR37" i="285"/>
  <c r="J37" i="285"/>
  <c r="AQ37" i="285"/>
  <c r="I37" i="285"/>
  <c r="Z37" i="285"/>
  <c r="H37" i="285"/>
  <c r="G37" i="285"/>
  <c r="AN37" i="285"/>
  <c r="F37" i="285"/>
  <c r="AM37" i="285"/>
  <c r="E37" i="285"/>
  <c r="D37" i="285"/>
  <c r="C37" i="285"/>
  <c r="AJ37" i="285"/>
  <c r="P36" i="285"/>
  <c r="AW36" i="285"/>
  <c r="M36" i="285"/>
  <c r="L36" i="285"/>
  <c r="AC36" i="285"/>
  <c r="K36" i="285"/>
  <c r="J36" i="285"/>
  <c r="I36" i="285"/>
  <c r="Z36" i="285"/>
  <c r="H36" i="285"/>
  <c r="Y36" i="285"/>
  <c r="G36" i="285"/>
  <c r="F36" i="285"/>
  <c r="AM36" i="285"/>
  <c r="E36" i="285"/>
  <c r="D36" i="285"/>
  <c r="U36" i="285"/>
  <c r="C36" i="285"/>
  <c r="P35" i="285"/>
  <c r="M35" i="285"/>
  <c r="AT35" i="285"/>
  <c r="L35" i="285"/>
  <c r="AS35" i="285"/>
  <c r="K35" i="285"/>
  <c r="J35" i="285"/>
  <c r="I35" i="285"/>
  <c r="H35" i="285"/>
  <c r="Y35" i="285"/>
  <c r="G35" i="285"/>
  <c r="X35" i="285"/>
  <c r="F35" i="285"/>
  <c r="E35" i="285"/>
  <c r="AL35" i="285"/>
  <c r="D35" i="285"/>
  <c r="AK35" i="285"/>
  <c r="C35" i="285"/>
  <c r="P34" i="285"/>
  <c r="M34" i="285"/>
  <c r="L34" i="285"/>
  <c r="AS34" i="285"/>
  <c r="K34" i="285"/>
  <c r="AB34" i="285"/>
  <c r="J34" i="285"/>
  <c r="I34" i="285"/>
  <c r="H34" i="285"/>
  <c r="G34" i="285"/>
  <c r="X34" i="285"/>
  <c r="F34" i="285"/>
  <c r="W34" i="285"/>
  <c r="E34" i="285"/>
  <c r="D34" i="285"/>
  <c r="AK34" i="285"/>
  <c r="C34" i="285"/>
  <c r="AJ34" i="285"/>
  <c r="P33" i="285"/>
  <c r="AG33" i="285"/>
  <c r="M33" i="285"/>
  <c r="L33" i="285"/>
  <c r="K33" i="285"/>
  <c r="J33" i="285"/>
  <c r="I33" i="285"/>
  <c r="Z33" i="285"/>
  <c r="H33" i="285"/>
  <c r="G33" i="285"/>
  <c r="AN33" i="285"/>
  <c r="F33" i="285"/>
  <c r="W33" i="285"/>
  <c r="E33" i="285"/>
  <c r="D33" i="285"/>
  <c r="C33" i="285"/>
  <c r="P32" i="285"/>
  <c r="M32" i="285"/>
  <c r="L32" i="285"/>
  <c r="AS32" i="285"/>
  <c r="K32" i="285"/>
  <c r="J32" i="285"/>
  <c r="I32" i="285"/>
  <c r="H32" i="285"/>
  <c r="AO32" i="285"/>
  <c r="G32" i="285"/>
  <c r="X32" i="285"/>
  <c r="F32" i="285"/>
  <c r="E32" i="285"/>
  <c r="D32" i="285"/>
  <c r="AK32" i="285"/>
  <c r="C32" i="285"/>
  <c r="P31" i="285"/>
  <c r="AG31" i="285"/>
  <c r="M31" i="285"/>
  <c r="L31" i="285"/>
  <c r="AS31" i="285"/>
  <c r="K31" i="285"/>
  <c r="AR31" i="285"/>
  <c r="J31" i="285"/>
  <c r="I31" i="285"/>
  <c r="H31" i="285"/>
  <c r="AO31" i="285"/>
  <c r="G31" i="285"/>
  <c r="F31" i="285"/>
  <c r="W31" i="285"/>
  <c r="E31" i="285"/>
  <c r="D31" i="285"/>
  <c r="AK31" i="285"/>
  <c r="C31" i="285"/>
  <c r="AJ31" i="285"/>
  <c r="P30" i="285"/>
  <c r="M30" i="285"/>
  <c r="AD30" i="285"/>
  <c r="L30" i="285"/>
  <c r="K30" i="285"/>
  <c r="AR30" i="285"/>
  <c r="J30" i="285"/>
  <c r="AQ30" i="285"/>
  <c r="I30" i="285"/>
  <c r="Z30" i="285"/>
  <c r="H30" i="285"/>
  <c r="G30" i="285"/>
  <c r="AN30" i="285"/>
  <c r="F30" i="285"/>
  <c r="E30" i="285"/>
  <c r="V30" i="285"/>
  <c r="D30" i="285"/>
  <c r="C30" i="285"/>
  <c r="AJ30" i="285"/>
  <c r="P29" i="285"/>
  <c r="M29" i="285"/>
  <c r="L29" i="285"/>
  <c r="AC29" i="285"/>
  <c r="K29" i="285"/>
  <c r="J29" i="285"/>
  <c r="I29" i="285"/>
  <c r="Z29" i="285"/>
  <c r="H29" i="285"/>
  <c r="Y29" i="285"/>
  <c r="G29" i="285"/>
  <c r="F29" i="285"/>
  <c r="AM29" i="285"/>
  <c r="E29" i="285"/>
  <c r="V29" i="285"/>
  <c r="D29" i="285"/>
  <c r="U29" i="285"/>
  <c r="C29" i="285"/>
  <c r="P28" i="285"/>
  <c r="M28" i="285"/>
  <c r="AT28" i="285"/>
  <c r="L28" i="285"/>
  <c r="AS28" i="285"/>
  <c r="K28" i="285"/>
  <c r="J28" i="285"/>
  <c r="I28" i="285"/>
  <c r="H28" i="285"/>
  <c r="Y28" i="285"/>
  <c r="G28" i="285"/>
  <c r="X28" i="285"/>
  <c r="F28" i="285"/>
  <c r="E28" i="285"/>
  <c r="AL28" i="285"/>
  <c r="D28" i="285"/>
  <c r="U28" i="285"/>
  <c r="C28" i="285"/>
  <c r="P27" i="285"/>
  <c r="AG27" i="285"/>
  <c r="M27" i="285"/>
  <c r="L27" i="285"/>
  <c r="AS27" i="285"/>
  <c r="K27" i="285"/>
  <c r="AR27" i="285"/>
  <c r="J27" i="285"/>
  <c r="AA27" i="285"/>
  <c r="I27" i="285"/>
  <c r="H27" i="285"/>
  <c r="AO27" i="285"/>
  <c r="G27" i="285"/>
  <c r="X27" i="285"/>
  <c r="F27" i="285"/>
  <c r="W27" i="285"/>
  <c r="E27" i="285"/>
  <c r="D27" i="285"/>
  <c r="AK27" i="285"/>
  <c r="C27" i="285"/>
  <c r="AJ27" i="285"/>
  <c r="P26" i="285"/>
  <c r="AW26" i="285"/>
  <c r="M26" i="285"/>
  <c r="AD26" i="285"/>
  <c r="L26" i="285"/>
  <c r="K26" i="285"/>
  <c r="AR26" i="285"/>
  <c r="J26" i="285"/>
  <c r="AQ26" i="285"/>
  <c r="I26" i="285"/>
  <c r="Z26" i="285"/>
  <c r="H26" i="285"/>
  <c r="G26" i="285"/>
  <c r="AN26" i="285"/>
  <c r="F26" i="285"/>
  <c r="E26" i="285"/>
  <c r="V26" i="285"/>
  <c r="D26" i="285"/>
  <c r="C26" i="285"/>
  <c r="AJ26" i="285"/>
  <c r="P25" i="285"/>
  <c r="AW25" i="285"/>
  <c r="M25" i="285"/>
  <c r="AD25" i="285"/>
  <c r="L25" i="285"/>
  <c r="K25" i="285"/>
  <c r="J25" i="285"/>
  <c r="AQ25" i="285"/>
  <c r="I25" i="285"/>
  <c r="H25" i="285"/>
  <c r="Y25" i="285"/>
  <c r="G25" i="285"/>
  <c r="F25" i="285"/>
  <c r="AM25" i="285"/>
  <c r="E25" i="285"/>
  <c r="D25" i="285"/>
  <c r="C25" i="285"/>
  <c r="P24" i="285"/>
  <c r="M24" i="285"/>
  <c r="AT24" i="285"/>
  <c r="L24" i="285"/>
  <c r="K24" i="285"/>
  <c r="AB24" i="285"/>
  <c r="J24" i="285"/>
  <c r="I24" i="285"/>
  <c r="AP24" i="285"/>
  <c r="H24" i="285"/>
  <c r="Y24" i="285"/>
  <c r="G24" i="285"/>
  <c r="X24" i="285"/>
  <c r="F24" i="285"/>
  <c r="E24" i="285"/>
  <c r="AL24" i="285"/>
  <c r="D24" i="285"/>
  <c r="C24" i="285"/>
  <c r="T24" i="285"/>
  <c r="P23" i="285"/>
  <c r="AG23" i="285"/>
  <c r="M23" i="285"/>
  <c r="L23" i="285"/>
  <c r="AS23" i="285"/>
  <c r="K23" i="285"/>
  <c r="AB23" i="285"/>
  <c r="J23" i="285"/>
  <c r="I23" i="285"/>
  <c r="H23" i="285"/>
  <c r="G23" i="285"/>
  <c r="F23" i="285"/>
  <c r="W23" i="285"/>
  <c r="E23" i="285"/>
  <c r="D23" i="285"/>
  <c r="AK23" i="285"/>
  <c r="C23" i="285"/>
  <c r="AJ23" i="285"/>
  <c r="P22" i="285"/>
  <c r="AG22" i="285"/>
  <c r="M22" i="285"/>
  <c r="L22" i="285"/>
  <c r="K22" i="285"/>
  <c r="AR22" i="285"/>
  <c r="J22" i="285"/>
  <c r="I22" i="285"/>
  <c r="Z22" i="285"/>
  <c r="H22" i="285"/>
  <c r="G22" i="285"/>
  <c r="AN22" i="285"/>
  <c r="F22" i="285"/>
  <c r="W22" i="285"/>
  <c r="E22" i="285"/>
  <c r="D22" i="285"/>
  <c r="C22" i="285"/>
  <c r="AJ22" i="285"/>
  <c r="P21" i="285"/>
  <c r="M21" i="285"/>
  <c r="AT21" i="285"/>
  <c r="L21" i="285"/>
  <c r="K21" i="285"/>
  <c r="J21" i="285"/>
  <c r="I21" i="285"/>
  <c r="AP21" i="285"/>
  <c r="H21" i="285"/>
  <c r="Y21" i="285"/>
  <c r="G21" i="285"/>
  <c r="F21" i="285"/>
  <c r="E21" i="285"/>
  <c r="AL21" i="285"/>
  <c r="D21" i="285"/>
  <c r="U21" i="285"/>
  <c r="C21" i="285"/>
  <c r="P20" i="285"/>
  <c r="M20" i="285"/>
  <c r="AT20" i="285"/>
  <c r="L20" i="285"/>
  <c r="AC20" i="285"/>
  <c r="K20" i="285"/>
  <c r="AB20" i="285"/>
  <c r="J20" i="285"/>
  <c r="I20" i="285"/>
  <c r="AP20" i="285"/>
  <c r="H20" i="285"/>
  <c r="G20" i="285"/>
  <c r="X20" i="285"/>
  <c r="F20" i="285"/>
  <c r="E20" i="285"/>
  <c r="AL20" i="285"/>
  <c r="D20" i="285"/>
  <c r="U20" i="285"/>
  <c r="C20" i="285"/>
  <c r="P19" i="285"/>
  <c r="M19" i="285"/>
  <c r="L19" i="285"/>
  <c r="AS19" i="285"/>
  <c r="K19" i="285"/>
  <c r="AR19" i="285"/>
  <c r="J19" i="285"/>
  <c r="I19" i="285"/>
  <c r="H19" i="285"/>
  <c r="AO19" i="285"/>
  <c r="G19" i="285"/>
  <c r="X19" i="285"/>
  <c r="F19" i="285"/>
  <c r="W19" i="285"/>
  <c r="E19" i="285"/>
  <c r="D19" i="285"/>
  <c r="C19" i="285"/>
  <c r="AJ19" i="285"/>
  <c r="P18" i="285"/>
  <c r="M18" i="285"/>
  <c r="AD18" i="285"/>
  <c r="L18" i="285"/>
  <c r="K18" i="285"/>
  <c r="AR18" i="285"/>
  <c r="J18" i="285"/>
  <c r="AQ18" i="285"/>
  <c r="I18" i="285"/>
  <c r="Z18" i="285"/>
  <c r="H18" i="285"/>
  <c r="G18" i="285"/>
  <c r="AN18" i="285"/>
  <c r="F18" i="285"/>
  <c r="W18" i="285"/>
  <c r="E18" i="285"/>
  <c r="V18" i="285"/>
  <c r="D18" i="285"/>
  <c r="C18" i="285"/>
  <c r="AJ18" i="285"/>
  <c r="P17" i="285"/>
  <c r="AW17" i="285"/>
  <c r="M17" i="285"/>
  <c r="L17" i="285"/>
  <c r="K17" i="285"/>
  <c r="J17" i="285"/>
  <c r="I17" i="285"/>
  <c r="H17" i="285"/>
  <c r="Y17" i="285"/>
  <c r="G17" i="285"/>
  <c r="F17" i="285"/>
  <c r="AM17" i="285"/>
  <c r="E17" i="285"/>
  <c r="V17" i="285"/>
  <c r="D17" i="285"/>
  <c r="U17" i="285"/>
  <c r="C17" i="285"/>
  <c r="P16" i="285"/>
  <c r="M16" i="285"/>
  <c r="L16" i="285"/>
  <c r="AS16" i="285"/>
  <c r="K16" i="285"/>
  <c r="AB16" i="285"/>
  <c r="J16" i="285"/>
  <c r="I16" i="285"/>
  <c r="H16" i="285"/>
  <c r="AO16" i="285"/>
  <c r="G16" i="285"/>
  <c r="X16" i="285"/>
  <c r="F16" i="285"/>
  <c r="E16" i="285"/>
  <c r="D16" i="285"/>
  <c r="AK16" i="285"/>
  <c r="C16" i="285"/>
  <c r="P15" i="285"/>
  <c r="AG15" i="285"/>
  <c r="M15" i="285"/>
  <c r="L15" i="285"/>
  <c r="AS15" i="285"/>
  <c r="K15" i="285"/>
  <c r="AR15" i="285"/>
  <c r="J15" i="285"/>
  <c r="I15" i="285"/>
  <c r="H15" i="285"/>
  <c r="AO15" i="285"/>
  <c r="G15" i="285"/>
  <c r="AN15" i="285"/>
  <c r="F15" i="285"/>
  <c r="W15" i="285"/>
  <c r="E15" i="285"/>
  <c r="D15" i="285"/>
  <c r="AK15" i="285"/>
  <c r="C15" i="285"/>
  <c r="T15" i="285"/>
  <c r="P14" i="285"/>
  <c r="AW14" i="285"/>
  <c r="M14" i="285"/>
  <c r="AD14" i="285"/>
  <c r="L14" i="285"/>
  <c r="K14" i="285"/>
  <c r="AR14" i="285"/>
  <c r="J14" i="285"/>
  <c r="AQ14" i="285"/>
  <c r="I14" i="285"/>
  <c r="Z14" i="285"/>
  <c r="H14" i="285"/>
  <c r="G14" i="285"/>
  <c r="AN14" i="285"/>
  <c r="F14" i="285"/>
  <c r="W14" i="285"/>
  <c r="E14" i="285"/>
  <c r="V14" i="285"/>
  <c r="D14" i="285"/>
  <c r="C14" i="285"/>
  <c r="AJ14" i="285"/>
  <c r="P13" i="285"/>
  <c r="AW13" i="285"/>
  <c r="M13" i="285"/>
  <c r="AD13" i="285"/>
  <c r="L13" i="285"/>
  <c r="AC13" i="285"/>
  <c r="K13" i="285"/>
  <c r="J13" i="285"/>
  <c r="AQ13" i="285"/>
  <c r="I13" i="285"/>
  <c r="Z13" i="285"/>
  <c r="H13" i="285"/>
  <c r="Y13" i="285"/>
  <c r="G13" i="285"/>
  <c r="F13" i="285"/>
  <c r="AM13" i="285"/>
  <c r="E13" i="285"/>
  <c r="V13" i="285"/>
  <c r="D13" i="285"/>
  <c r="U13" i="285"/>
  <c r="C13" i="285"/>
  <c r="P12" i="285"/>
  <c r="AW12" i="285"/>
  <c r="M12" i="285"/>
  <c r="AT12" i="285"/>
  <c r="L12" i="285"/>
  <c r="AS12" i="285"/>
  <c r="K12" i="285"/>
  <c r="AB12" i="285"/>
  <c r="J12" i="285"/>
  <c r="AQ12" i="285"/>
  <c r="I12" i="285"/>
  <c r="AP12" i="285"/>
  <c r="H12" i="285"/>
  <c r="AO12" i="285"/>
  <c r="G12" i="285"/>
  <c r="F12" i="285"/>
  <c r="W12" i="285"/>
  <c r="E12" i="285"/>
  <c r="AL12" i="285"/>
  <c r="D12" i="285"/>
  <c r="C12" i="285"/>
  <c r="P11" i="285"/>
  <c r="AW11" i="285"/>
  <c r="M11" i="285"/>
  <c r="AD11" i="285"/>
  <c r="L11" i="285"/>
  <c r="AS11" i="285"/>
  <c r="K11" i="285"/>
  <c r="AR11" i="285"/>
  <c r="J11" i="285"/>
  <c r="AQ11" i="285"/>
  <c r="I11" i="285"/>
  <c r="Z11" i="285"/>
  <c r="H11" i="285"/>
  <c r="AO11" i="285"/>
  <c r="G11" i="285"/>
  <c r="X11" i="285"/>
  <c r="F11" i="285"/>
  <c r="E11" i="285"/>
  <c r="V11" i="285"/>
  <c r="D11" i="285"/>
  <c r="AK11" i="285"/>
  <c r="C11" i="285"/>
  <c r="AJ11" i="285"/>
  <c r="P10" i="285"/>
  <c r="AG10" i="285"/>
  <c r="M10" i="285"/>
  <c r="AT10" i="285"/>
  <c r="L10" i="285"/>
  <c r="K10" i="285"/>
  <c r="AR10" i="285"/>
  <c r="J10" i="285"/>
  <c r="I10" i="285"/>
  <c r="Z10" i="285"/>
  <c r="H10" i="285"/>
  <c r="G10" i="285"/>
  <c r="AN10" i="285"/>
  <c r="F10" i="285"/>
  <c r="W10" i="285"/>
  <c r="E10" i="285"/>
  <c r="D10" i="285"/>
  <c r="U10" i="285"/>
  <c r="C10" i="285"/>
  <c r="AJ10" i="285"/>
  <c r="P9" i="285"/>
  <c r="AW9" i="285"/>
  <c r="M9" i="285"/>
  <c r="L9" i="285"/>
  <c r="K9" i="285"/>
  <c r="AB9" i="285"/>
  <c r="J9" i="285"/>
  <c r="AQ9" i="285"/>
  <c r="I9" i="285"/>
  <c r="AP9" i="285"/>
  <c r="H9" i="285"/>
  <c r="AO9" i="285"/>
  <c r="G9" i="285"/>
  <c r="X9" i="285"/>
  <c r="F9" i="285"/>
  <c r="AM9" i="285"/>
  <c r="E9" i="285"/>
  <c r="V9" i="285"/>
  <c r="D9" i="285"/>
  <c r="C9" i="285"/>
  <c r="T9" i="285"/>
  <c r="P8" i="285"/>
  <c r="AG8" i="285"/>
  <c r="M8" i="285"/>
  <c r="AT8" i="285"/>
  <c r="L8" i="285"/>
  <c r="K8" i="285"/>
  <c r="J8" i="285"/>
  <c r="I8" i="285"/>
  <c r="AP8" i="285"/>
  <c r="H8" i="285"/>
  <c r="Y8" i="285"/>
  <c r="G8" i="285"/>
  <c r="AN8" i="285"/>
  <c r="F8" i="285"/>
  <c r="E8" i="285"/>
  <c r="AL8" i="285"/>
  <c r="D8" i="285"/>
  <c r="T8" i="285"/>
  <c r="AJ6" i="285"/>
  <c r="T6" i="285"/>
  <c r="S6" i="285"/>
  <c r="R6" i="285"/>
  <c r="AJ5" i="285"/>
  <c r="T5" i="285"/>
  <c r="T98" i="285"/>
  <c r="P58" i="284"/>
  <c r="M58" i="284"/>
  <c r="AT58" i="284"/>
  <c r="L58" i="284"/>
  <c r="AS58" i="284"/>
  <c r="K58" i="284"/>
  <c r="AB58" i="284"/>
  <c r="J58" i="284"/>
  <c r="I58" i="284"/>
  <c r="AP58" i="284"/>
  <c r="H58" i="284"/>
  <c r="AO58" i="284"/>
  <c r="G58" i="284"/>
  <c r="AN58" i="284"/>
  <c r="F58" i="284"/>
  <c r="E58" i="284"/>
  <c r="AL58" i="284"/>
  <c r="D58" i="284"/>
  <c r="AK58" i="284"/>
  <c r="C58" i="284"/>
  <c r="T58" i="284"/>
  <c r="P57" i="284"/>
  <c r="AW57" i="284"/>
  <c r="M57" i="284"/>
  <c r="L57" i="284"/>
  <c r="AS57" i="284"/>
  <c r="K57" i="284"/>
  <c r="AR57" i="284"/>
  <c r="J57" i="284"/>
  <c r="AA57" i="284"/>
  <c r="I57" i="284"/>
  <c r="H57" i="284"/>
  <c r="AO57" i="284"/>
  <c r="G57" i="284"/>
  <c r="AN57" i="284"/>
  <c r="F57" i="284"/>
  <c r="AM57" i="284"/>
  <c r="E57" i="284"/>
  <c r="D57" i="284"/>
  <c r="AK57" i="284"/>
  <c r="C57" i="284"/>
  <c r="AJ57" i="284"/>
  <c r="P56" i="284"/>
  <c r="AW56" i="284"/>
  <c r="M56" i="284"/>
  <c r="AD56" i="284"/>
  <c r="L56" i="284"/>
  <c r="K56" i="284"/>
  <c r="AR56" i="284"/>
  <c r="J56" i="284"/>
  <c r="AQ56" i="284"/>
  <c r="I56" i="284"/>
  <c r="AP56" i="284"/>
  <c r="H56" i="284"/>
  <c r="G56" i="284"/>
  <c r="AN56" i="284"/>
  <c r="F56" i="284"/>
  <c r="AM56" i="284"/>
  <c r="E56" i="284"/>
  <c r="AL56" i="284"/>
  <c r="D56" i="284"/>
  <c r="C56" i="284"/>
  <c r="AJ56" i="284"/>
  <c r="P55" i="284"/>
  <c r="AW55" i="284"/>
  <c r="M55" i="284"/>
  <c r="AT55" i="284"/>
  <c r="L55" i="284"/>
  <c r="K55" i="284"/>
  <c r="J55" i="284"/>
  <c r="AQ55" i="284"/>
  <c r="I55" i="284"/>
  <c r="H55" i="284"/>
  <c r="Y55" i="284"/>
  <c r="G55" i="284"/>
  <c r="F55" i="284"/>
  <c r="AM55" i="284"/>
  <c r="E55" i="284"/>
  <c r="D55" i="284"/>
  <c r="C55" i="284"/>
  <c r="P54" i="284"/>
  <c r="M54" i="284"/>
  <c r="AT54" i="284"/>
  <c r="L54" i="284"/>
  <c r="AS54" i="284"/>
  <c r="K54" i="284"/>
  <c r="AR54" i="284"/>
  <c r="J54" i="284"/>
  <c r="I54" i="284"/>
  <c r="AP54" i="284"/>
  <c r="H54" i="284"/>
  <c r="AO54" i="284"/>
  <c r="G54" i="284"/>
  <c r="AN54" i="284"/>
  <c r="F54" i="284"/>
  <c r="E54" i="284"/>
  <c r="AL54" i="284"/>
  <c r="D54" i="284"/>
  <c r="AK54" i="284"/>
  <c r="C54" i="284"/>
  <c r="P53" i="284"/>
  <c r="AW53" i="284"/>
  <c r="M53" i="284"/>
  <c r="L53" i="284"/>
  <c r="AS53" i="284"/>
  <c r="K53" i="284"/>
  <c r="J53" i="284"/>
  <c r="AQ53" i="284"/>
  <c r="I53" i="284"/>
  <c r="H53" i="284"/>
  <c r="AO53" i="284"/>
  <c r="G53" i="284"/>
  <c r="F53" i="284"/>
  <c r="AM53" i="284"/>
  <c r="E53" i="284"/>
  <c r="D53" i="284"/>
  <c r="C53" i="284"/>
  <c r="AJ53" i="284"/>
  <c r="P52" i="284"/>
  <c r="AW52" i="284"/>
  <c r="M52" i="284"/>
  <c r="AT52" i="284"/>
  <c r="L52" i="284"/>
  <c r="AS52" i="284"/>
  <c r="K52" i="284"/>
  <c r="AB52" i="284"/>
  <c r="J52" i="284"/>
  <c r="AQ52" i="284"/>
  <c r="I52" i="284"/>
  <c r="AP52" i="284"/>
  <c r="H52" i="284"/>
  <c r="Y52" i="284"/>
  <c r="G52" i="284"/>
  <c r="X52" i="284"/>
  <c r="F52" i="284"/>
  <c r="E52" i="284"/>
  <c r="D52" i="284"/>
  <c r="C52" i="284"/>
  <c r="T52" i="284"/>
  <c r="P51" i="284"/>
  <c r="M51" i="284"/>
  <c r="L51" i="284"/>
  <c r="AC51" i="284"/>
  <c r="K51" i="284"/>
  <c r="AR51" i="284"/>
  <c r="J51" i="284"/>
  <c r="I51" i="284"/>
  <c r="AP51" i="284"/>
  <c r="H51" i="284"/>
  <c r="AO51" i="284"/>
  <c r="G51" i="284"/>
  <c r="X51" i="284"/>
  <c r="F51" i="284"/>
  <c r="E51" i="284"/>
  <c r="D51" i="284"/>
  <c r="AK51" i="284"/>
  <c r="C51" i="284"/>
  <c r="T51" i="284"/>
  <c r="P50" i="284"/>
  <c r="AG50" i="284"/>
  <c r="M50" i="284"/>
  <c r="AD50" i="284"/>
  <c r="L50" i="284"/>
  <c r="K50" i="284"/>
  <c r="J50" i="284"/>
  <c r="AQ50" i="284"/>
  <c r="I50" i="284"/>
  <c r="Z50" i="284"/>
  <c r="H50" i="284"/>
  <c r="AO50" i="284"/>
  <c r="G50" i="284"/>
  <c r="X50" i="284"/>
  <c r="F50" i="284"/>
  <c r="E50" i="284"/>
  <c r="D50" i="284"/>
  <c r="AK50" i="284"/>
  <c r="C50" i="284"/>
  <c r="AJ50" i="284"/>
  <c r="P49" i="284"/>
  <c r="AW49" i="284"/>
  <c r="M49" i="284"/>
  <c r="AT49" i="284"/>
  <c r="L49" i="284"/>
  <c r="AC49" i="284"/>
  <c r="K49" i="284"/>
  <c r="AR49" i="284"/>
  <c r="J49" i="284"/>
  <c r="AQ49" i="284"/>
  <c r="I49" i="284"/>
  <c r="Z49" i="284"/>
  <c r="H49" i="284"/>
  <c r="Y49" i="284"/>
  <c r="G49" i="284"/>
  <c r="F49" i="284"/>
  <c r="AM49" i="284"/>
  <c r="E49" i="284"/>
  <c r="D49" i="284"/>
  <c r="U49" i="284"/>
  <c r="C49" i="284"/>
  <c r="P48" i="284"/>
  <c r="M48" i="284"/>
  <c r="AD48" i="284"/>
  <c r="L48" i="284"/>
  <c r="AS48" i="284"/>
  <c r="K48" i="284"/>
  <c r="J48" i="284"/>
  <c r="AQ48" i="284"/>
  <c r="I48" i="284"/>
  <c r="H48" i="284"/>
  <c r="G48" i="284"/>
  <c r="F48" i="284"/>
  <c r="E48" i="284"/>
  <c r="D48" i="284"/>
  <c r="C48" i="284"/>
  <c r="P47" i="284"/>
  <c r="M47" i="284"/>
  <c r="AT47" i="284"/>
  <c r="L47" i="284"/>
  <c r="AC47" i="284"/>
  <c r="K47" i="284"/>
  <c r="J47" i="284"/>
  <c r="AA47" i="284"/>
  <c r="I47" i="284"/>
  <c r="AP47" i="284"/>
  <c r="H47" i="284"/>
  <c r="AO47" i="284"/>
  <c r="G47" i="284"/>
  <c r="F47" i="284"/>
  <c r="E47" i="284"/>
  <c r="AL47" i="284"/>
  <c r="D47" i="284"/>
  <c r="U47" i="284"/>
  <c r="C47" i="284"/>
  <c r="P46" i="284"/>
  <c r="AG46" i="284"/>
  <c r="M46" i="284"/>
  <c r="L46" i="284"/>
  <c r="AS46" i="284"/>
  <c r="K46" i="284"/>
  <c r="AR46" i="284"/>
  <c r="J46" i="284"/>
  <c r="I46" i="284"/>
  <c r="H46" i="284"/>
  <c r="AO46" i="284"/>
  <c r="G46" i="284"/>
  <c r="AN46" i="284"/>
  <c r="F46" i="284"/>
  <c r="E46" i="284"/>
  <c r="V46" i="284"/>
  <c r="D46" i="284"/>
  <c r="AK46" i="284"/>
  <c r="C46" i="284"/>
  <c r="AJ46" i="284"/>
  <c r="P45" i="284"/>
  <c r="AW45" i="284"/>
  <c r="M45" i="284"/>
  <c r="AD45" i="284"/>
  <c r="L45" i="284"/>
  <c r="K45" i="284"/>
  <c r="AR45" i="284"/>
  <c r="J45" i="284"/>
  <c r="AQ45" i="284"/>
  <c r="I45" i="284"/>
  <c r="Z45" i="284"/>
  <c r="H45" i="284"/>
  <c r="G45" i="284"/>
  <c r="X45" i="284"/>
  <c r="F45" i="284"/>
  <c r="AM45" i="284"/>
  <c r="E45" i="284"/>
  <c r="D45" i="284"/>
  <c r="C45" i="284"/>
  <c r="AJ45" i="284"/>
  <c r="P44" i="284"/>
  <c r="M44" i="284"/>
  <c r="AT44" i="284"/>
  <c r="L44" i="284"/>
  <c r="K44" i="284"/>
  <c r="J44" i="284"/>
  <c r="I44" i="284"/>
  <c r="AP44" i="284"/>
  <c r="H44" i="284"/>
  <c r="G44" i="284"/>
  <c r="F44" i="284"/>
  <c r="E44" i="284"/>
  <c r="AL44" i="284"/>
  <c r="D44" i="284"/>
  <c r="U44" i="284"/>
  <c r="C44" i="284"/>
  <c r="P43" i="284"/>
  <c r="M43" i="284"/>
  <c r="AT43" i="284"/>
  <c r="L43" i="284"/>
  <c r="AC43" i="284"/>
  <c r="K43" i="284"/>
  <c r="AB43" i="284"/>
  <c r="J43" i="284"/>
  <c r="I43" i="284"/>
  <c r="Z43" i="284"/>
  <c r="H43" i="284"/>
  <c r="G43" i="284"/>
  <c r="F43" i="284"/>
  <c r="E43" i="284"/>
  <c r="D43" i="284"/>
  <c r="C43" i="284"/>
  <c r="P42" i="284"/>
  <c r="AG42" i="284"/>
  <c r="M42" i="284"/>
  <c r="L42" i="284"/>
  <c r="AC42" i="284"/>
  <c r="K42" i="284"/>
  <c r="AR42" i="284"/>
  <c r="J42" i="284"/>
  <c r="AA42" i="284"/>
  <c r="I42" i="284"/>
  <c r="H42" i="284"/>
  <c r="AO42" i="284"/>
  <c r="G42" i="284"/>
  <c r="X42" i="284"/>
  <c r="F42" i="284"/>
  <c r="E42" i="284"/>
  <c r="D42" i="284"/>
  <c r="AK42" i="284"/>
  <c r="C42" i="284"/>
  <c r="T42" i="284"/>
  <c r="P41" i="284"/>
  <c r="AW41" i="284"/>
  <c r="M41" i="284"/>
  <c r="L41" i="284"/>
  <c r="K41" i="284"/>
  <c r="AB41" i="284"/>
  <c r="J41" i="284"/>
  <c r="I41" i="284"/>
  <c r="H41" i="284"/>
  <c r="G41" i="284"/>
  <c r="AN41" i="284"/>
  <c r="F41" i="284"/>
  <c r="E41" i="284"/>
  <c r="V41" i="284"/>
  <c r="D41" i="284"/>
  <c r="C41" i="284"/>
  <c r="T41" i="284"/>
  <c r="P40" i="284"/>
  <c r="AG40" i="284"/>
  <c r="M40" i="284"/>
  <c r="AT40" i="284"/>
  <c r="L40" i="284"/>
  <c r="AC40" i="284"/>
  <c r="K40" i="284"/>
  <c r="J40" i="284"/>
  <c r="AQ40" i="284"/>
  <c r="I40" i="284"/>
  <c r="AP40" i="284"/>
  <c r="H40" i="284"/>
  <c r="Y40" i="284"/>
  <c r="G40" i="284"/>
  <c r="F40" i="284"/>
  <c r="E40" i="284"/>
  <c r="AL40" i="284"/>
  <c r="D40" i="284"/>
  <c r="U40" i="284"/>
  <c r="C40" i="284"/>
  <c r="P39" i="284"/>
  <c r="M39" i="284"/>
  <c r="AT39" i="284"/>
  <c r="L39" i="284"/>
  <c r="AS39" i="284"/>
  <c r="K39" i="284"/>
  <c r="AB39" i="284"/>
  <c r="J39" i="284"/>
  <c r="I39" i="284"/>
  <c r="AP39" i="284"/>
  <c r="H39" i="284"/>
  <c r="Y39" i="284"/>
  <c r="G39" i="284"/>
  <c r="X39" i="284"/>
  <c r="F39" i="284"/>
  <c r="E39" i="284"/>
  <c r="V39" i="284"/>
  <c r="D39" i="284"/>
  <c r="C39" i="284"/>
  <c r="P38" i="284"/>
  <c r="AG38" i="284"/>
  <c r="M38" i="284"/>
  <c r="L38" i="284"/>
  <c r="K38" i="284"/>
  <c r="J38" i="284"/>
  <c r="I38" i="284"/>
  <c r="AP38" i="284"/>
  <c r="H38" i="284"/>
  <c r="Y38" i="284"/>
  <c r="G38" i="284"/>
  <c r="X38" i="284"/>
  <c r="F38" i="284"/>
  <c r="E38" i="284"/>
  <c r="AL38" i="284"/>
  <c r="D38" i="284"/>
  <c r="AK38" i="284"/>
  <c r="C38" i="284"/>
  <c r="T38" i="284"/>
  <c r="P37" i="284"/>
  <c r="AW37" i="284"/>
  <c r="M37" i="284"/>
  <c r="AT37" i="284"/>
  <c r="L37" i="284"/>
  <c r="K37" i="284"/>
  <c r="J37" i="284"/>
  <c r="AQ37" i="284"/>
  <c r="I37" i="284"/>
  <c r="AP37" i="284"/>
  <c r="H37" i="284"/>
  <c r="Y37" i="284"/>
  <c r="G37" i="284"/>
  <c r="F37" i="284"/>
  <c r="E37" i="284"/>
  <c r="AL37" i="284"/>
  <c r="D37" i="284"/>
  <c r="C37" i="284"/>
  <c r="P36" i="284"/>
  <c r="M36" i="284"/>
  <c r="L36" i="284"/>
  <c r="AS36" i="284"/>
  <c r="K36" i="284"/>
  <c r="AB36" i="284"/>
  <c r="J36" i="284"/>
  <c r="I36" i="284"/>
  <c r="H36" i="284"/>
  <c r="Y36" i="284"/>
  <c r="G36" i="284"/>
  <c r="F36" i="284"/>
  <c r="E36" i="284"/>
  <c r="V36" i="284"/>
  <c r="D36" i="284"/>
  <c r="AK36" i="284"/>
  <c r="C36" i="284"/>
  <c r="P35" i="284"/>
  <c r="AG35" i="284"/>
  <c r="M35" i="284"/>
  <c r="L35" i="284"/>
  <c r="AC35" i="284"/>
  <c r="K35" i="284"/>
  <c r="AB35" i="284"/>
  <c r="J35" i="284"/>
  <c r="AA35" i="284"/>
  <c r="I35" i="284"/>
  <c r="H35" i="284"/>
  <c r="AO35" i="284"/>
  <c r="G35" i="284"/>
  <c r="AN35" i="284"/>
  <c r="F35" i="284"/>
  <c r="W35" i="284"/>
  <c r="E35" i="284"/>
  <c r="D35" i="284"/>
  <c r="U35" i="284"/>
  <c r="C35" i="284"/>
  <c r="T35" i="284"/>
  <c r="P34" i="284"/>
  <c r="M34" i="284"/>
  <c r="AD34" i="284"/>
  <c r="L34" i="284"/>
  <c r="K34" i="284"/>
  <c r="J34" i="284"/>
  <c r="AQ34" i="284"/>
  <c r="I34" i="284"/>
  <c r="H34" i="284"/>
  <c r="G34" i="284"/>
  <c r="X34" i="284"/>
  <c r="F34" i="284"/>
  <c r="E34" i="284"/>
  <c r="V34" i="284"/>
  <c r="D34" i="284"/>
  <c r="C34" i="284"/>
  <c r="P33" i="284"/>
  <c r="AW33" i="284"/>
  <c r="M33" i="284"/>
  <c r="AD33" i="284"/>
  <c r="L33" i="284"/>
  <c r="AC33" i="284"/>
  <c r="K33" i="284"/>
  <c r="J33" i="284"/>
  <c r="I33" i="284"/>
  <c r="Z33" i="284"/>
  <c r="H33" i="284"/>
  <c r="Y33" i="284"/>
  <c r="G33" i="284"/>
  <c r="F33" i="284"/>
  <c r="AM33" i="284"/>
  <c r="E33" i="284"/>
  <c r="V33" i="284"/>
  <c r="D33" i="284"/>
  <c r="C33" i="284"/>
  <c r="P32" i="284"/>
  <c r="M32" i="284"/>
  <c r="AT32" i="284"/>
  <c r="L32" i="284"/>
  <c r="AC32" i="284"/>
  <c r="K32" i="284"/>
  <c r="AB32" i="284"/>
  <c r="J32" i="284"/>
  <c r="I32" i="284"/>
  <c r="Z32" i="284"/>
  <c r="H32" i="284"/>
  <c r="AO32" i="284"/>
  <c r="G32" i="284"/>
  <c r="X32" i="284"/>
  <c r="F32" i="284"/>
  <c r="E32" i="284"/>
  <c r="AL32" i="284"/>
  <c r="D32" i="284"/>
  <c r="U32" i="284"/>
  <c r="C32" i="284"/>
  <c r="T32" i="284"/>
  <c r="P31" i="284"/>
  <c r="AG31" i="284"/>
  <c r="M31" i="284"/>
  <c r="L31" i="284"/>
  <c r="AS31" i="284"/>
  <c r="K31" i="284"/>
  <c r="AR31" i="284"/>
  <c r="J31" i="284"/>
  <c r="AA31" i="284"/>
  <c r="I31" i="284"/>
  <c r="H31" i="284"/>
  <c r="Y31" i="284"/>
  <c r="G31" i="284"/>
  <c r="AN31" i="284"/>
  <c r="F31" i="284"/>
  <c r="E31" i="284"/>
  <c r="D31" i="284"/>
  <c r="AK31" i="284"/>
  <c r="C31" i="284"/>
  <c r="T31" i="284"/>
  <c r="P30" i="284"/>
  <c r="AW30" i="284"/>
  <c r="M30" i="284"/>
  <c r="AD30" i="284"/>
  <c r="L30" i="284"/>
  <c r="K30" i="284"/>
  <c r="AB30" i="284"/>
  <c r="J30" i="284"/>
  <c r="AQ30" i="284"/>
  <c r="I30" i="284"/>
  <c r="Z30" i="284"/>
  <c r="H30" i="284"/>
  <c r="G30" i="284"/>
  <c r="F30" i="284"/>
  <c r="AM30" i="284"/>
  <c r="E30" i="284"/>
  <c r="V30" i="284"/>
  <c r="D30" i="284"/>
  <c r="C30" i="284"/>
  <c r="T30" i="284"/>
  <c r="P29" i="284"/>
  <c r="AG29" i="284"/>
  <c r="M29" i="284"/>
  <c r="AT29" i="284"/>
  <c r="L29" i="284"/>
  <c r="AC29" i="284"/>
  <c r="K29" i="284"/>
  <c r="J29" i="284"/>
  <c r="AQ29" i="284"/>
  <c r="I29" i="284"/>
  <c r="AP29" i="284"/>
  <c r="H29" i="284"/>
  <c r="Y29" i="284"/>
  <c r="G29" i="284"/>
  <c r="F29" i="284"/>
  <c r="W29" i="284"/>
  <c r="E29" i="284"/>
  <c r="AL29" i="284"/>
  <c r="D29" i="284"/>
  <c r="U29" i="284"/>
  <c r="C29" i="284"/>
  <c r="P28" i="284"/>
  <c r="M28" i="284"/>
  <c r="L28" i="284"/>
  <c r="AS28" i="284"/>
  <c r="K28" i="284"/>
  <c r="AB28" i="284"/>
  <c r="J28" i="284"/>
  <c r="I28" i="284"/>
  <c r="H28" i="284"/>
  <c r="Y28" i="284"/>
  <c r="G28" i="284"/>
  <c r="F28" i="284"/>
  <c r="E28" i="284"/>
  <c r="V28" i="284"/>
  <c r="D28" i="284"/>
  <c r="AK28" i="284"/>
  <c r="C28" i="284"/>
  <c r="P27" i="284"/>
  <c r="AG27" i="284"/>
  <c r="M27" i="284"/>
  <c r="L27" i="284"/>
  <c r="AC27" i="284"/>
  <c r="K27" i="284"/>
  <c r="AB27" i="284"/>
  <c r="J27" i="284"/>
  <c r="AA27" i="284"/>
  <c r="I27" i="284"/>
  <c r="H27" i="284"/>
  <c r="AO27" i="284"/>
  <c r="G27" i="284"/>
  <c r="AN27" i="284"/>
  <c r="F27" i="284"/>
  <c r="W27" i="284"/>
  <c r="E27" i="284"/>
  <c r="D27" i="284"/>
  <c r="U27" i="284"/>
  <c r="C27" i="284"/>
  <c r="T27" i="284"/>
  <c r="P26" i="284"/>
  <c r="M26" i="284"/>
  <c r="AD26" i="284"/>
  <c r="L26" i="284"/>
  <c r="K26" i="284"/>
  <c r="J26" i="284"/>
  <c r="AQ26" i="284"/>
  <c r="I26" i="284"/>
  <c r="H26" i="284"/>
  <c r="G26" i="284"/>
  <c r="X26" i="284"/>
  <c r="F26" i="284"/>
  <c r="E26" i="284"/>
  <c r="V26" i="284"/>
  <c r="D26" i="284"/>
  <c r="C26" i="284"/>
  <c r="P25" i="284"/>
  <c r="AW25" i="284"/>
  <c r="M25" i="284"/>
  <c r="AD25" i="284"/>
  <c r="L25" i="284"/>
  <c r="AC25" i="284"/>
  <c r="K25" i="284"/>
  <c r="J25" i="284"/>
  <c r="I25" i="284"/>
  <c r="Z25" i="284"/>
  <c r="H25" i="284"/>
  <c r="Y25" i="284"/>
  <c r="G25" i="284"/>
  <c r="F25" i="284"/>
  <c r="AM25" i="284"/>
  <c r="E25" i="284"/>
  <c r="V25" i="284"/>
  <c r="D25" i="284"/>
  <c r="C25" i="284"/>
  <c r="P24" i="284"/>
  <c r="M24" i="284"/>
  <c r="AT24" i="284"/>
  <c r="L24" i="284"/>
  <c r="AC24" i="284"/>
  <c r="K24" i="284"/>
  <c r="AB24" i="284"/>
  <c r="J24" i="284"/>
  <c r="I24" i="284"/>
  <c r="Z24" i="284"/>
  <c r="H24" i="284"/>
  <c r="AO24" i="284"/>
  <c r="G24" i="284"/>
  <c r="X24" i="284"/>
  <c r="F24" i="284"/>
  <c r="E24" i="284"/>
  <c r="AL24" i="284"/>
  <c r="D24" i="284"/>
  <c r="U24" i="284"/>
  <c r="C24" i="284"/>
  <c r="T24" i="284"/>
  <c r="P23" i="284"/>
  <c r="AG23" i="284"/>
  <c r="M23" i="284"/>
  <c r="L23" i="284"/>
  <c r="AS23" i="284"/>
  <c r="K23" i="284"/>
  <c r="AR23" i="284"/>
  <c r="J23" i="284"/>
  <c r="AA23" i="284"/>
  <c r="I23" i="284"/>
  <c r="H23" i="284"/>
  <c r="Y23" i="284"/>
  <c r="G23" i="284"/>
  <c r="AN23" i="284"/>
  <c r="F23" i="284"/>
  <c r="E23" i="284"/>
  <c r="D23" i="284"/>
  <c r="AK23" i="284"/>
  <c r="C23" i="284"/>
  <c r="T23" i="284"/>
  <c r="P22" i="284"/>
  <c r="AW22" i="284"/>
  <c r="M22" i="284"/>
  <c r="AD22" i="284"/>
  <c r="L22" i="284"/>
  <c r="K22" i="284"/>
  <c r="AB22" i="284"/>
  <c r="J22" i="284"/>
  <c r="AQ22" i="284"/>
  <c r="I22" i="284"/>
  <c r="Z22" i="284"/>
  <c r="H22" i="284"/>
  <c r="G22" i="284"/>
  <c r="F22" i="284"/>
  <c r="AM22" i="284"/>
  <c r="E22" i="284"/>
  <c r="V22" i="284"/>
  <c r="D22" i="284"/>
  <c r="C22" i="284"/>
  <c r="T22" i="284"/>
  <c r="P21" i="284"/>
  <c r="M21" i="284"/>
  <c r="AT21" i="284"/>
  <c r="L21" i="284"/>
  <c r="AC21" i="284"/>
  <c r="K21" i="284"/>
  <c r="J21" i="284"/>
  <c r="I21" i="284"/>
  <c r="AP21" i="284"/>
  <c r="H21" i="284"/>
  <c r="G21" i="284"/>
  <c r="F21" i="284"/>
  <c r="W21" i="284"/>
  <c r="E21" i="284"/>
  <c r="AL21" i="284"/>
  <c r="D21" i="284"/>
  <c r="U21" i="284"/>
  <c r="C21" i="284"/>
  <c r="AJ21" i="284"/>
  <c r="P20" i="284"/>
  <c r="AW20" i="284"/>
  <c r="M20" i="284"/>
  <c r="AT20" i="284"/>
  <c r="L20" i="284"/>
  <c r="AS20" i="284"/>
  <c r="K20" i="284"/>
  <c r="AB20" i="284"/>
  <c r="J20" i="284"/>
  <c r="AQ20" i="284"/>
  <c r="I20" i="284"/>
  <c r="AP20" i="284"/>
  <c r="H20" i="284"/>
  <c r="Y20" i="284"/>
  <c r="G20" i="284"/>
  <c r="X20" i="284"/>
  <c r="F20" i="284"/>
  <c r="AM20" i="284"/>
  <c r="E20" i="284"/>
  <c r="D20" i="284"/>
  <c r="U20" i="284"/>
  <c r="C20" i="284"/>
  <c r="P19" i="284"/>
  <c r="AG19" i="284"/>
  <c r="M19" i="284"/>
  <c r="AT19" i="284"/>
  <c r="L19" i="284"/>
  <c r="AS19" i="284"/>
  <c r="K19" i="284"/>
  <c r="AR19" i="284"/>
  <c r="J19" i="284"/>
  <c r="AA19" i="284"/>
  <c r="I19" i="284"/>
  <c r="AP19" i="284"/>
  <c r="H19" i="284"/>
  <c r="AO19" i="284"/>
  <c r="G19" i="284"/>
  <c r="X19" i="284"/>
  <c r="F19" i="284"/>
  <c r="W19" i="284"/>
  <c r="E19" i="284"/>
  <c r="AL19" i="284"/>
  <c r="D19" i="284"/>
  <c r="AK19" i="284"/>
  <c r="C19" i="284"/>
  <c r="AJ19" i="284"/>
  <c r="P18" i="284"/>
  <c r="M18" i="284"/>
  <c r="AD18" i="284"/>
  <c r="L18" i="284"/>
  <c r="AS18" i="284"/>
  <c r="K18" i="284"/>
  <c r="AR18" i="284"/>
  <c r="J18" i="284"/>
  <c r="I18" i="284"/>
  <c r="H18" i="284"/>
  <c r="AO18" i="284"/>
  <c r="G18" i="284"/>
  <c r="AN18" i="284"/>
  <c r="F18" i="284"/>
  <c r="E18" i="284"/>
  <c r="V18" i="284"/>
  <c r="D18" i="284"/>
  <c r="AK18" i="284"/>
  <c r="C18" i="284"/>
  <c r="AJ18" i="284"/>
  <c r="P17" i="284"/>
  <c r="AW17" i="284"/>
  <c r="M17" i="284"/>
  <c r="AD17" i="284"/>
  <c r="L17" i="284"/>
  <c r="K17" i="284"/>
  <c r="AR17" i="284"/>
  <c r="J17" i="284"/>
  <c r="AQ17" i="284"/>
  <c r="I17" i="284"/>
  <c r="Z17" i="284"/>
  <c r="H17" i="284"/>
  <c r="G17" i="284"/>
  <c r="AN17" i="284"/>
  <c r="F17" i="284"/>
  <c r="AM17" i="284"/>
  <c r="E17" i="284"/>
  <c r="V17" i="284"/>
  <c r="D17" i="284"/>
  <c r="C17" i="284"/>
  <c r="AJ17" i="284"/>
  <c r="P16" i="284"/>
  <c r="AW16" i="284"/>
  <c r="M16" i="284"/>
  <c r="AT16" i="284"/>
  <c r="L16" i="284"/>
  <c r="K16" i="284"/>
  <c r="J16" i="284"/>
  <c r="AQ16" i="284"/>
  <c r="I16" i="284"/>
  <c r="AP16" i="284"/>
  <c r="H16" i="284"/>
  <c r="Y16" i="284"/>
  <c r="G16" i="284"/>
  <c r="F16" i="284"/>
  <c r="AM16" i="284"/>
  <c r="E16" i="284"/>
  <c r="AL16" i="284"/>
  <c r="D16" i="284"/>
  <c r="U16" i="284"/>
  <c r="C16" i="284"/>
  <c r="P15" i="284"/>
  <c r="AG15" i="284"/>
  <c r="M15" i="284"/>
  <c r="AT15" i="284"/>
  <c r="L15" i="284"/>
  <c r="AS15" i="284"/>
  <c r="K15" i="284"/>
  <c r="AR15" i="284"/>
  <c r="J15" i="284"/>
  <c r="AA15" i="284"/>
  <c r="I15" i="284"/>
  <c r="AP15" i="284"/>
  <c r="H15" i="284"/>
  <c r="AO15" i="284"/>
  <c r="G15" i="284"/>
  <c r="X15" i="284"/>
  <c r="F15" i="284"/>
  <c r="W15" i="284"/>
  <c r="E15" i="284"/>
  <c r="AL15" i="284"/>
  <c r="D15" i="284"/>
  <c r="AK15" i="284"/>
  <c r="C15" i="284"/>
  <c r="T15" i="284"/>
  <c r="P14" i="284"/>
  <c r="M14" i="284"/>
  <c r="L14" i="284"/>
  <c r="AS14" i="284"/>
  <c r="K14" i="284"/>
  <c r="AR14" i="284"/>
  <c r="J14" i="284"/>
  <c r="I14" i="284"/>
  <c r="Z14" i="284"/>
  <c r="H14" i="284"/>
  <c r="AO14" i="284"/>
  <c r="G14" i="284"/>
  <c r="F14" i="284"/>
  <c r="E14" i="284"/>
  <c r="V14" i="284"/>
  <c r="D14" i="284"/>
  <c r="AK14" i="284"/>
  <c r="C14" i="284"/>
  <c r="AJ14" i="284"/>
  <c r="P13" i="284"/>
  <c r="AW13" i="284"/>
  <c r="M13" i="284"/>
  <c r="AD13" i="284"/>
  <c r="L13" i="284"/>
  <c r="K13" i="284"/>
  <c r="AR13" i="284"/>
  <c r="J13" i="284"/>
  <c r="AQ13" i="284"/>
  <c r="I13" i="284"/>
  <c r="Z13" i="284"/>
  <c r="H13" i="284"/>
  <c r="G13" i="284"/>
  <c r="AN13" i="284"/>
  <c r="F13" i="284"/>
  <c r="AM13" i="284"/>
  <c r="E13" i="284"/>
  <c r="V13" i="284"/>
  <c r="D13" i="284"/>
  <c r="C13" i="284"/>
  <c r="AJ13" i="284"/>
  <c r="P12" i="284"/>
  <c r="AW12" i="284"/>
  <c r="M12" i="284"/>
  <c r="AT12" i="284"/>
  <c r="L12" i="284"/>
  <c r="AC12" i="284"/>
  <c r="K12" i="284"/>
  <c r="J12" i="284"/>
  <c r="AQ12" i="284"/>
  <c r="I12" i="284"/>
  <c r="AP12" i="284"/>
  <c r="H12" i="284"/>
  <c r="G12" i="284"/>
  <c r="F12" i="284"/>
  <c r="AM12" i="284"/>
  <c r="E12" i="284"/>
  <c r="AL12" i="284"/>
  <c r="D12" i="284"/>
  <c r="U12" i="284"/>
  <c r="C12" i="284"/>
  <c r="P11" i="284"/>
  <c r="AG11" i="284"/>
  <c r="M11" i="284"/>
  <c r="AT11" i="284"/>
  <c r="L11" i="284"/>
  <c r="AS11" i="284"/>
  <c r="K11" i="284"/>
  <c r="AB11" i="284"/>
  <c r="J11" i="284"/>
  <c r="AA11" i="284"/>
  <c r="I11" i="284"/>
  <c r="AP11" i="284"/>
  <c r="H11" i="284"/>
  <c r="AO11" i="284"/>
  <c r="G11" i="284"/>
  <c r="AN11" i="284"/>
  <c r="F11" i="284"/>
  <c r="W11" i="284"/>
  <c r="E11" i="284"/>
  <c r="AL11" i="284"/>
  <c r="D11" i="284"/>
  <c r="AK11" i="284"/>
  <c r="C11" i="284"/>
  <c r="T11" i="284"/>
  <c r="P10" i="284"/>
  <c r="M10" i="284"/>
  <c r="AD10" i="284"/>
  <c r="L10" i="284"/>
  <c r="AS10" i="284"/>
  <c r="K10" i="284"/>
  <c r="AR10" i="284"/>
  <c r="J10" i="284"/>
  <c r="AA10" i="284"/>
  <c r="I10" i="284"/>
  <c r="Z10" i="284"/>
  <c r="H10" i="284"/>
  <c r="AO10" i="284"/>
  <c r="G10" i="284"/>
  <c r="X10" i="284"/>
  <c r="F10" i="284"/>
  <c r="E10" i="284"/>
  <c r="V10" i="284"/>
  <c r="D10" i="284"/>
  <c r="AK10" i="284"/>
  <c r="C10" i="284"/>
  <c r="AJ10" i="284"/>
  <c r="P9" i="284"/>
  <c r="AW9" i="284"/>
  <c r="M9" i="284"/>
  <c r="AD9" i="284"/>
  <c r="L9" i="284"/>
  <c r="K9" i="284"/>
  <c r="AR9" i="284"/>
  <c r="J9" i="284"/>
  <c r="AQ9" i="284"/>
  <c r="I9" i="284"/>
  <c r="Z9" i="284"/>
  <c r="H9" i="284"/>
  <c r="G9" i="284"/>
  <c r="AN9" i="284"/>
  <c r="F9" i="284"/>
  <c r="AM9" i="284"/>
  <c r="E9" i="284"/>
  <c r="V9" i="284"/>
  <c r="D9" i="284"/>
  <c r="C9" i="284"/>
  <c r="AJ9" i="284"/>
  <c r="P8" i="284"/>
  <c r="AW8" i="284"/>
  <c r="M8" i="284"/>
  <c r="AD8" i="284"/>
  <c r="L8" i="284"/>
  <c r="AS8" i="284"/>
  <c r="K8" i="284"/>
  <c r="AB8" i="284"/>
  <c r="J8" i="284"/>
  <c r="AQ8" i="284"/>
  <c r="I8" i="284"/>
  <c r="AP8" i="284"/>
  <c r="H8" i="284"/>
  <c r="Y8" i="284"/>
  <c r="G8" i="284"/>
  <c r="F8" i="284"/>
  <c r="AM8" i="284"/>
  <c r="E8" i="284"/>
  <c r="AL8" i="284"/>
  <c r="D8" i="284"/>
  <c r="U8" i="284"/>
  <c r="AJ6" i="284"/>
  <c r="T6" i="284"/>
  <c r="S6" i="284"/>
  <c r="R6" i="284"/>
  <c r="AJ5" i="284"/>
  <c r="T5" i="284"/>
  <c r="T98" i="284"/>
  <c r="P58" i="283"/>
  <c r="M58" i="283"/>
  <c r="AD58" i="283"/>
  <c r="L58" i="283"/>
  <c r="AS58" i="283"/>
  <c r="K58" i="283"/>
  <c r="AB58" i="283"/>
  <c r="J58" i="283"/>
  <c r="I58" i="283"/>
  <c r="AP58" i="283"/>
  <c r="H58" i="283"/>
  <c r="AO58" i="283"/>
  <c r="G58" i="283"/>
  <c r="F58" i="283"/>
  <c r="E58" i="283"/>
  <c r="AL58" i="283"/>
  <c r="D58" i="283"/>
  <c r="AK58" i="283"/>
  <c r="C58" i="283"/>
  <c r="T58" i="283"/>
  <c r="P57" i="283"/>
  <c r="AG57" i="283"/>
  <c r="M57" i="283"/>
  <c r="AD57" i="283"/>
  <c r="L57" i="283"/>
  <c r="AS57" i="283"/>
  <c r="K57" i="283"/>
  <c r="AR57" i="283"/>
  <c r="J57" i="283"/>
  <c r="AA57" i="283"/>
  <c r="I57" i="283"/>
  <c r="H57" i="283"/>
  <c r="AO57" i="283"/>
  <c r="G57" i="283"/>
  <c r="F57" i="283"/>
  <c r="W57" i="283"/>
  <c r="E57" i="283"/>
  <c r="D57" i="283"/>
  <c r="AK57" i="283"/>
  <c r="C57" i="283"/>
  <c r="AJ57" i="283"/>
  <c r="P56" i="283"/>
  <c r="AW56" i="283"/>
  <c r="M56" i="283"/>
  <c r="AD56" i="283"/>
  <c r="L56" i="283"/>
  <c r="K56" i="283"/>
  <c r="AR56" i="283"/>
  <c r="J56" i="283"/>
  <c r="AQ56" i="283"/>
  <c r="I56" i="283"/>
  <c r="Z56" i="283"/>
  <c r="H56" i="283"/>
  <c r="G56" i="283"/>
  <c r="AN56" i="283"/>
  <c r="F56" i="283"/>
  <c r="AM56" i="283"/>
  <c r="E56" i="283"/>
  <c r="D56" i="283"/>
  <c r="C56" i="283"/>
  <c r="AJ56" i="283"/>
  <c r="P55" i="283"/>
  <c r="AW55" i="283"/>
  <c r="M55" i="283"/>
  <c r="L55" i="283"/>
  <c r="AC55" i="283"/>
  <c r="K55" i="283"/>
  <c r="J55" i="283"/>
  <c r="AQ55" i="283"/>
  <c r="I55" i="283"/>
  <c r="H55" i="283"/>
  <c r="Y55" i="283"/>
  <c r="G55" i="283"/>
  <c r="F55" i="283"/>
  <c r="AM55" i="283"/>
  <c r="E55" i="283"/>
  <c r="AL55" i="283"/>
  <c r="D55" i="283"/>
  <c r="U55" i="283"/>
  <c r="C55" i="283"/>
  <c r="P54" i="283"/>
  <c r="M54" i="283"/>
  <c r="L54" i="283"/>
  <c r="AS54" i="283"/>
  <c r="K54" i="283"/>
  <c r="AR54" i="283"/>
  <c r="J54" i="283"/>
  <c r="I54" i="283"/>
  <c r="AP54" i="283"/>
  <c r="H54" i="283"/>
  <c r="AO54" i="283"/>
  <c r="G54" i="283"/>
  <c r="X54" i="283"/>
  <c r="F54" i="283"/>
  <c r="E54" i="283"/>
  <c r="AL54" i="283"/>
  <c r="D54" i="283"/>
  <c r="AK54" i="283"/>
  <c r="C54" i="283"/>
  <c r="AJ54" i="283"/>
  <c r="P53" i="283"/>
  <c r="AG53" i="283"/>
  <c r="M53" i="283"/>
  <c r="AD53" i="283"/>
  <c r="L53" i="283"/>
  <c r="AS53" i="283"/>
  <c r="K53" i="283"/>
  <c r="AR53" i="283"/>
  <c r="J53" i="283"/>
  <c r="AQ53" i="283"/>
  <c r="I53" i="283"/>
  <c r="H53" i="283"/>
  <c r="AO53" i="283"/>
  <c r="G53" i="283"/>
  <c r="AN53" i="283"/>
  <c r="F53" i="283"/>
  <c r="W53" i="283"/>
  <c r="E53" i="283"/>
  <c r="D53" i="283"/>
  <c r="AK53" i="283"/>
  <c r="C53" i="283"/>
  <c r="AJ53" i="283"/>
  <c r="P52" i="283"/>
  <c r="AW52" i="283"/>
  <c r="M52" i="283"/>
  <c r="L52" i="283"/>
  <c r="K52" i="283"/>
  <c r="AR52" i="283"/>
  <c r="J52" i="283"/>
  <c r="AQ52" i="283"/>
  <c r="I52" i="283"/>
  <c r="Z52" i="283"/>
  <c r="H52" i="283"/>
  <c r="G52" i="283"/>
  <c r="AN52" i="283"/>
  <c r="F52" i="283"/>
  <c r="AM52" i="283"/>
  <c r="E52" i="283"/>
  <c r="V52" i="283"/>
  <c r="D52" i="283"/>
  <c r="C52" i="283"/>
  <c r="AJ52" i="283"/>
  <c r="P51" i="283"/>
  <c r="AW51" i="283"/>
  <c r="M51" i="283"/>
  <c r="L51" i="283"/>
  <c r="AC51" i="283"/>
  <c r="K51" i="283"/>
  <c r="J51" i="283"/>
  <c r="AQ51" i="283"/>
  <c r="I51" i="283"/>
  <c r="AP51" i="283"/>
  <c r="H51" i="283"/>
  <c r="AO51" i="283"/>
  <c r="G51" i="283"/>
  <c r="F51" i="283"/>
  <c r="AM51" i="283"/>
  <c r="E51" i="283"/>
  <c r="AL51" i="283"/>
  <c r="D51" i="283"/>
  <c r="AK51" i="283"/>
  <c r="C51" i="283"/>
  <c r="P50" i="283"/>
  <c r="M50" i="283"/>
  <c r="L50" i="283"/>
  <c r="AS50" i="283"/>
  <c r="K50" i="283"/>
  <c r="AR50" i="283"/>
  <c r="J50" i="283"/>
  <c r="I50" i="283"/>
  <c r="AP50" i="283"/>
  <c r="H50" i="283"/>
  <c r="AO50" i="283"/>
  <c r="G50" i="283"/>
  <c r="AN50" i="283"/>
  <c r="F50" i="283"/>
  <c r="E50" i="283"/>
  <c r="AL50" i="283"/>
  <c r="D50" i="283"/>
  <c r="AK50" i="283"/>
  <c r="C50" i="283"/>
  <c r="T50" i="283"/>
  <c r="P49" i="283"/>
  <c r="AW49" i="283"/>
  <c r="M49" i="283"/>
  <c r="AD49" i="283"/>
  <c r="L49" i="283"/>
  <c r="AS49" i="283"/>
  <c r="K49" i="283"/>
  <c r="AR49" i="283"/>
  <c r="J49" i="283"/>
  <c r="AQ49" i="283"/>
  <c r="I49" i="283"/>
  <c r="H49" i="283"/>
  <c r="AO49" i="283"/>
  <c r="G49" i="283"/>
  <c r="AN49" i="283"/>
  <c r="F49" i="283"/>
  <c r="AM49" i="283"/>
  <c r="E49" i="283"/>
  <c r="D49" i="283"/>
  <c r="AK49" i="283"/>
  <c r="C49" i="283"/>
  <c r="AJ49" i="283"/>
  <c r="P48" i="283"/>
  <c r="AW48" i="283"/>
  <c r="M48" i="283"/>
  <c r="AD48" i="283"/>
  <c r="L48" i="283"/>
  <c r="K48" i="283"/>
  <c r="AR48" i="283"/>
  <c r="J48" i="283"/>
  <c r="AQ48" i="283"/>
  <c r="I48" i="283"/>
  <c r="AP48" i="283"/>
  <c r="H48" i="283"/>
  <c r="G48" i="283"/>
  <c r="AN48" i="283"/>
  <c r="F48" i="283"/>
  <c r="AM48" i="283"/>
  <c r="E48" i="283"/>
  <c r="AL48" i="283"/>
  <c r="D48" i="283"/>
  <c r="C48" i="283"/>
  <c r="AJ48" i="283"/>
  <c r="P47" i="283"/>
  <c r="M47" i="283"/>
  <c r="L47" i="283"/>
  <c r="AC47" i="283"/>
  <c r="K47" i="283"/>
  <c r="AB47" i="283"/>
  <c r="J47" i="283"/>
  <c r="I47" i="283"/>
  <c r="H47" i="283"/>
  <c r="AO47" i="283"/>
  <c r="G47" i="283"/>
  <c r="X47" i="283"/>
  <c r="F47" i="283"/>
  <c r="E47" i="283"/>
  <c r="D47" i="283"/>
  <c r="U47" i="283"/>
  <c r="C47" i="283"/>
  <c r="T47" i="283"/>
  <c r="P46" i="283"/>
  <c r="M46" i="283"/>
  <c r="AD46" i="283"/>
  <c r="L46" i="283"/>
  <c r="AS46" i="283"/>
  <c r="K46" i="283"/>
  <c r="J46" i="283"/>
  <c r="AQ46" i="283"/>
  <c r="I46" i="283"/>
  <c r="Z46" i="283"/>
  <c r="H46" i="283"/>
  <c r="G46" i="283"/>
  <c r="X46" i="283"/>
  <c r="F46" i="283"/>
  <c r="W46" i="283"/>
  <c r="E46" i="283"/>
  <c r="AL46" i="283"/>
  <c r="D46" i="283"/>
  <c r="C46" i="283"/>
  <c r="P45" i="283"/>
  <c r="AG45" i="283"/>
  <c r="M45" i="283"/>
  <c r="AD45" i="283"/>
  <c r="L45" i="283"/>
  <c r="AS45" i="283"/>
  <c r="K45" i="283"/>
  <c r="AB45" i="283"/>
  <c r="J45" i="283"/>
  <c r="AA45" i="283"/>
  <c r="I45" i="283"/>
  <c r="H45" i="283"/>
  <c r="Y45" i="283"/>
  <c r="G45" i="283"/>
  <c r="AN45" i="283"/>
  <c r="F45" i="283"/>
  <c r="E45" i="283"/>
  <c r="D45" i="283"/>
  <c r="AK45" i="283"/>
  <c r="C45" i="283"/>
  <c r="T45" i="283"/>
  <c r="P44" i="283"/>
  <c r="AG44" i="283"/>
  <c r="M44" i="283"/>
  <c r="AD44" i="283"/>
  <c r="L44" i="283"/>
  <c r="K44" i="283"/>
  <c r="AR44" i="283"/>
  <c r="J44" i="283"/>
  <c r="I44" i="283"/>
  <c r="Z44" i="283"/>
  <c r="H44" i="283"/>
  <c r="G44" i="283"/>
  <c r="AN44" i="283"/>
  <c r="F44" i="283"/>
  <c r="W44" i="283"/>
  <c r="E44" i="283"/>
  <c r="V44" i="283"/>
  <c r="D44" i="283"/>
  <c r="C44" i="283"/>
  <c r="T44" i="283"/>
  <c r="P43" i="283"/>
  <c r="AW43" i="283"/>
  <c r="M43" i="283"/>
  <c r="AD43" i="283"/>
  <c r="L43" i="283"/>
  <c r="AC43" i="283"/>
  <c r="K43" i="283"/>
  <c r="J43" i="283"/>
  <c r="AA43" i="283"/>
  <c r="I43" i="283"/>
  <c r="AP43" i="283"/>
  <c r="H43" i="283"/>
  <c r="G43" i="283"/>
  <c r="F43" i="283"/>
  <c r="AM43" i="283"/>
  <c r="E43" i="283"/>
  <c r="V43" i="283"/>
  <c r="D43" i="283"/>
  <c r="C43" i="283"/>
  <c r="P42" i="283"/>
  <c r="M42" i="283"/>
  <c r="AD42" i="283"/>
  <c r="L42" i="283"/>
  <c r="K42" i="283"/>
  <c r="AB42" i="283"/>
  <c r="J42" i="283"/>
  <c r="I42" i="283"/>
  <c r="AP42" i="283"/>
  <c r="H42" i="283"/>
  <c r="Y42" i="283"/>
  <c r="G42" i="283"/>
  <c r="X42" i="283"/>
  <c r="F42" i="283"/>
  <c r="E42" i="283"/>
  <c r="AL42" i="283"/>
  <c r="D42" i="283"/>
  <c r="C42" i="283"/>
  <c r="T42" i="283"/>
  <c r="P41" i="283"/>
  <c r="AG41" i="283"/>
  <c r="M41" i="283"/>
  <c r="AD41" i="283"/>
  <c r="L41" i="283"/>
  <c r="AC41" i="283"/>
  <c r="K41" i="283"/>
  <c r="AR41" i="283"/>
  <c r="J41" i="283"/>
  <c r="AA41" i="283"/>
  <c r="I41" i="283"/>
  <c r="H41" i="283"/>
  <c r="AO41" i="283"/>
  <c r="G41" i="283"/>
  <c r="F41" i="283"/>
  <c r="E41" i="283"/>
  <c r="D41" i="283"/>
  <c r="AK41" i="283"/>
  <c r="C41" i="283"/>
  <c r="T41" i="283"/>
  <c r="P40" i="283"/>
  <c r="AG40" i="283"/>
  <c r="M40" i="283"/>
  <c r="AD40" i="283"/>
  <c r="L40" i="283"/>
  <c r="K40" i="283"/>
  <c r="J40" i="283"/>
  <c r="AQ40" i="283"/>
  <c r="I40" i="283"/>
  <c r="H40" i="283"/>
  <c r="G40" i="283"/>
  <c r="AN40" i="283"/>
  <c r="F40" i="283"/>
  <c r="W40" i="283"/>
  <c r="E40" i="283"/>
  <c r="D40" i="283"/>
  <c r="C40" i="283"/>
  <c r="P39" i="283"/>
  <c r="AW39" i="283"/>
  <c r="M39" i="283"/>
  <c r="AD39" i="283"/>
  <c r="L39" i="283"/>
  <c r="AC39" i="283"/>
  <c r="K39" i="283"/>
  <c r="J39" i="283"/>
  <c r="I39" i="283"/>
  <c r="H39" i="283"/>
  <c r="Y39" i="283"/>
  <c r="G39" i="283"/>
  <c r="F39" i="283"/>
  <c r="E39" i="283"/>
  <c r="V39" i="283"/>
  <c r="D39" i="283"/>
  <c r="U39" i="283"/>
  <c r="C39" i="283"/>
  <c r="P38" i="283"/>
  <c r="M38" i="283"/>
  <c r="L38" i="283"/>
  <c r="AC38" i="283"/>
  <c r="K38" i="283"/>
  <c r="J38" i="283"/>
  <c r="I38" i="283"/>
  <c r="H38" i="283"/>
  <c r="Y38" i="283"/>
  <c r="G38" i="283"/>
  <c r="F38" i="283"/>
  <c r="E38" i="283"/>
  <c r="D38" i="283"/>
  <c r="U38" i="283"/>
  <c r="C38" i="283"/>
  <c r="T38" i="283"/>
  <c r="P37" i="283"/>
  <c r="AG37" i="283"/>
  <c r="M37" i="283"/>
  <c r="AD37" i="283"/>
  <c r="L37" i="283"/>
  <c r="AS37" i="283"/>
  <c r="K37" i="283"/>
  <c r="AR37" i="283"/>
  <c r="J37" i="283"/>
  <c r="AA37" i="283"/>
  <c r="I37" i="283"/>
  <c r="AP37" i="283"/>
  <c r="H37" i="283"/>
  <c r="AO37" i="283"/>
  <c r="G37" i="283"/>
  <c r="AN37" i="283"/>
  <c r="F37" i="283"/>
  <c r="E37" i="283"/>
  <c r="AL37" i="283"/>
  <c r="D37" i="283"/>
  <c r="U37" i="283"/>
  <c r="C37" i="283"/>
  <c r="T37" i="283"/>
  <c r="P36" i="283"/>
  <c r="AG36" i="283"/>
  <c r="M36" i="283"/>
  <c r="AD36" i="283"/>
  <c r="L36" i="283"/>
  <c r="AS36" i="283"/>
  <c r="K36" i="283"/>
  <c r="J36" i="283"/>
  <c r="AQ36" i="283"/>
  <c r="I36" i="283"/>
  <c r="Z36" i="283"/>
  <c r="H36" i="283"/>
  <c r="AO36" i="283"/>
  <c r="G36" i="283"/>
  <c r="AN36" i="283"/>
  <c r="F36" i="283"/>
  <c r="AM36" i="283"/>
  <c r="E36" i="283"/>
  <c r="D36" i="283"/>
  <c r="AK36" i="283"/>
  <c r="C36" i="283"/>
  <c r="T36" i="283"/>
  <c r="P35" i="283"/>
  <c r="AG35" i="283"/>
  <c r="M35" i="283"/>
  <c r="AD35" i="283"/>
  <c r="L35" i="283"/>
  <c r="K35" i="283"/>
  <c r="AR35" i="283"/>
  <c r="J35" i="283"/>
  <c r="I35" i="283"/>
  <c r="H35" i="283"/>
  <c r="Y35" i="283"/>
  <c r="G35" i="283"/>
  <c r="F35" i="283"/>
  <c r="AM35" i="283"/>
  <c r="E35" i="283"/>
  <c r="AL35" i="283"/>
  <c r="D35" i="283"/>
  <c r="U35" i="283"/>
  <c r="C35" i="283"/>
  <c r="P34" i="283"/>
  <c r="M34" i="283"/>
  <c r="L34" i="283"/>
  <c r="AS34" i="283"/>
  <c r="K34" i="283"/>
  <c r="AB34" i="283"/>
  <c r="J34" i="283"/>
  <c r="I34" i="283"/>
  <c r="AP34" i="283"/>
  <c r="H34" i="283"/>
  <c r="Y34" i="283"/>
  <c r="G34" i="283"/>
  <c r="X34" i="283"/>
  <c r="F34" i="283"/>
  <c r="E34" i="283"/>
  <c r="AL34" i="283"/>
  <c r="D34" i="283"/>
  <c r="U34" i="283"/>
  <c r="C34" i="283"/>
  <c r="T34" i="283"/>
  <c r="P33" i="283"/>
  <c r="AG33" i="283"/>
  <c r="M33" i="283"/>
  <c r="AD33" i="283"/>
  <c r="L33" i="283"/>
  <c r="AS33" i="283"/>
  <c r="K33" i="283"/>
  <c r="AR33" i="283"/>
  <c r="J33" i="283"/>
  <c r="AA33" i="283"/>
  <c r="I33" i="283"/>
  <c r="H33" i="283"/>
  <c r="AO33" i="283"/>
  <c r="G33" i="283"/>
  <c r="AN33" i="283"/>
  <c r="F33" i="283"/>
  <c r="W33" i="283"/>
  <c r="E33" i="283"/>
  <c r="D33" i="283"/>
  <c r="AK33" i="283"/>
  <c r="C33" i="283"/>
  <c r="P32" i="283"/>
  <c r="AW32" i="283"/>
  <c r="M32" i="283"/>
  <c r="AD32" i="283"/>
  <c r="L32" i="283"/>
  <c r="K32" i="283"/>
  <c r="J32" i="283"/>
  <c r="AQ32" i="283"/>
  <c r="I32" i="283"/>
  <c r="Z32" i="283"/>
  <c r="H32" i="283"/>
  <c r="G32" i="283"/>
  <c r="F32" i="283"/>
  <c r="AM32" i="283"/>
  <c r="E32" i="283"/>
  <c r="D32" i="283"/>
  <c r="C32" i="283"/>
  <c r="P31" i="283"/>
  <c r="AW31" i="283"/>
  <c r="M31" i="283"/>
  <c r="AD31" i="283"/>
  <c r="L31" i="283"/>
  <c r="K31" i="283"/>
  <c r="J31" i="283"/>
  <c r="AQ31" i="283"/>
  <c r="I31" i="283"/>
  <c r="Z31" i="283"/>
  <c r="H31" i="283"/>
  <c r="G31" i="283"/>
  <c r="F31" i="283"/>
  <c r="AM31" i="283"/>
  <c r="E31" i="283"/>
  <c r="D31" i="283"/>
  <c r="C31" i="283"/>
  <c r="P30" i="283"/>
  <c r="M30" i="283"/>
  <c r="L30" i="283"/>
  <c r="K30" i="283"/>
  <c r="AB30" i="283"/>
  <c r="J30" i="283"/>
  <c r="I30" i="283"/>
  <c r="AP30" i="283"/>
  <c r="H30" i="283"/>
  <c r="G30" i="283"/>
  <c r="X30" i="283"/>
  <c r="F30" i="283"/>
  <c r="E30" i="283"/>
  <c r="AL30" i="283"/>
  <c r="D30" i="283"/>
  <c r="U30" i="283"/>
  <c r="C30" i="283"/>
  <c r="T30" i="283"/>
  <c r="P29" i="283"/>
  <c r="M29" i="283"/>
  <c r="AD29" i="283"/>
  <c r="L29" i="283"/>
  <c r="AS29" i="283"/>
  <c r="K29" i="283"/>
  <c r="AR29" i="283"/>
  <c r="J29" i="283"/>
  <c r="I29" i="283"/>
  <c r="H29" i="283"/>
  <c r="AO29" i="283"/>
  <c r="G29" i="283"/>
  <c r="AN29" i="283"/>
  <c r="F29" i="283"/>
  <c r="E29" i="283"/>
  <c r="D29" i="283"/>
  <c r="AK29" i="283"/>
  <c r="C29" i="283"/>
  <c r="AJ29" i="283"/>
  <c r="P28" i="283"/>
  <c r="AW28" i="283"/>
  <c r="M28" i="283"/>
  <c r="AD28" i="283"/>
  <c r="L28" i="283"/>
  <c r="K28" i="283"/>
  <c r="AR28" i="283"/>
  <c r="J28" i="283"/>
  <c r="AQ28" i="283"/>
  <c r="I28" i="283"/>
  <c r="Z28" i="283"/>
  <c r="H28" i="283"/>
  <c r="G28" i="283"/>
  <c r="AN28" i="283"/>
  <c r="F28" i="283"/>
  <c r="AM28" i="283"/>
  <c r="E28" i="283"/>
  <c r="V28" i="283"/>
  <c r="D28" i="283"/>
  <c r="C28" i="283"/>
  <c r="AJ28" i="283"/>
  <c r="P27" i="283"/>
  <c r="AW27" i="283"/>
  <c r="M27" i="283"/>
  <c r="L27" i="283"/>
  <c r="AC27" i="283"/>
  <c r="K27" i="283"/>
  <c r="J27" i="283"/>
  <c r="AQ27" i="283"/>
  <c r="I27" i="283"/>
  <c r="Z27" i="283"/>
  <c r="H27" i="283"/>
  <c r="Y27" i="283"/>
  <c r="G27" i="283"/>
  <c r="F27" i="283"/>
  <c r="AM27" i="283"/>
  <c r="E27" i="283"/>
  <c r="AL27" i="283"/>
  <c r="D27" i="283"/>
  <c r="U27" i="283"/>
  <c r="C27" i="283"/>
  <c r="P26" i="283"/>
  <c r="M26" i="283"/>
  <c r="L26" i="283"/>
  <c r="AS26" i="283"/>
  <c r="K26" i="283"/>
  <c r="J26" i="283"/>
  <c r="I26" i="283"/>
  <c r="AP26" i="283"/>
  <c r="H26" i="283"/>
  <c r="Y26" i="283"/>
  <c r="G26" i="283"/>
  <c r="F26" i="283"/>
  <c r="E26" i="283"/>
  <c r="AL26" i="283"/>
  <c r="D26" i="283"/>
  <c r="AK26" i="283"/>
  <c r="C26" i="283"/>
  <c r="P25" i="283"/>
  <c r="AG25" i="283"/>
  <c r="M25" i="283"/>
  <c r="L25" i="283"/>
  <c r="K25" i="283"/>
  <c r="AR25" i="283"/>
  <c r="J25" i="283"/>
  <c r="AA25" i="283"/>
  <c r="I25" i="283"/>
  <c r="AP25" i="283"/>
  <c r="H25" i="283"/>
  <c r="Y25" i="283"/>
  <c r="G25" i="283"/>
  <c r="F25" i="283"/>
  <c r="AM25" i="283"/>
  <c r="E25" i="283"/>
  <c r="AL25" i="283"/>
  <c r="D25" i="283"/>
  <c r="C25" i="283"/>
  <c r="P24" i="283"/>
  <c r="AW24" i="283"/>
  <c r="M24" i="283"/>
  <c r="AD24" i="283"/>
  <c r="L24" i="283"/>
  <c r="K24" i="283"/>
  <c r="J24" i="283"/>
  <c r="AQ24" i="283"/>
  <c r="I24" i="283"/>
  <c r="H24" i="283"/>
  <c r="Y24" i="283"/>
  <c r="G24" i="283"/>
  <c r="F24" i="283"/>
  <c r="AM24" i="283"/>
  <c r="E24" i="283"/>
  <c r="V24" i="283"/>
  <c r="D24" i="283"/>
  <c r="C24" i="283"/>
  <c r="P23" i="283"/>
  <c r="M23" i="283"/>
  <c r="AD23" i="283"/>
  <c r="L23" i="283"/>
  <c r="AS23" i="283"/>
  <c r="K23" i="283"/>
  <c r="AB23" i="283"/>
  <c r="J23" i="283"/>
  <c r="I23" i="283"/>
  <c r="H23" i="283"/>
  <c r="Y23" i="283"/>
  <c r="G23" i="283"/>
  <c r="F23" i="283"/>
  <c r="E23" i="283"/>
  <c r="V23" i="283"/>
  <c r="D23" i="283"/>
  <c r="AK23" i="283"/>
  <c r="C23" i="283"/>
  <c r="T23" i="283"/>
  <c r="P22" i="283"/>
  <c r="M22" i="283"/>
  <c r="AD22" i="283"/>
  <c r="L22" i="283"/>
  <c r="AS22" i="283"/>
  <c r="K22" i="283"/>
  <c r="AR22" i="283"/>
  <c r="J22" i="283"/>
  <c r="AA22" i="283"/>
  <c r="I22" i="283"/>
  <c r="H22" i="283"/>
  <c r="AO22" i="283"/>
  <c r="G22" i="283"/>
  <c r="X22" i="283"/>
  <c r="F22" i="283"/>
  <c r="E22" i="283"/>
  <c r="D22" i="283"/>
  <c r="U22" i="283"/>
  <c r="C22" i="283"/>
  <c r="T22" i="283"/>
  <c r="P21" i="283"/>
  <c r="AG21" i="283"/>
  <c r="M21" i="283"/>
  <c r="AD21" i="283"/>
  <c r="L21" i="283"/>
  <c r="K21" i="283"/>
  <c r="J21" i="283"/>
  <c r="I21" i="283"/>
  <c r="Z21" i="283"/>
  <c r="H21" i="283"/>
  <c r="G21" i="283"/>
  <c r="F21" i="283"/>
  <c r="W21" i="283"/>
  <c r="E21" i="283"/>
  <c r="V21" i="283"/>
  <c r="D21" i="283"/>
  <c r="C21" i="283"/>
  <c r="AJ21" i="283"/>
  <c r="P20" i="283"/>
  <c r="AG20" i="283"/>
  <c r="M20" i="283"/>
  <c r="L20" i="283"/>
  <c r="AC20" i="283"/>
  <c r="K20" i="283"/>
  <c r="J20" i="283"/>
  <c r="AQ20" i="283"/>
  <c r="I20" i="283"/>
  <c r="AP20" i="283"/>
  <c r="H20" i="283"/>
  <c r="Y20" i="283"/>
  <c r="G20" i="283"/>
  <c r="F20" i="283"/>
  <c r="W20" i="283"/>
  <c r="E20" i="283"/>
  <c r="AL20" i="283"/>
  <c r="D20" i="283"/>
  <c r="U20" i="283"/>
  <c r="C20" i="283"/>
  <c r="P19" i="283"/>
  <c r="M19" i="283"/>
  <c r="L19" i="283"/>
  <c r="AC19" i="283"/>
  <c r="K19" i="283"/>
  <c r="AB19" i="283"/>
  <c r="J19" i="283"/>
  <c r="I19" i="283"/>
  <c r="AP19" i="283"/>
  <c r="H19" i="283"/>
  <c r="G19" i="283"/>
  <c r="X19" i="283"/>
  <c r="F19" i="283"/>
  <c r="E19" i="283"/>
  <c r="AL19" i="283"/>
  <c r="D19" i="283"/>
  <c r="C19" i="283"/>
  <c r="T19" i="283"/>
  <c r="P18" i="283"/>
  <c r="AG18" i="283"/>
  <c r="M18" i="283"/>
  <c r="AD18" i="283"/>
  <c r="L18" i="283"/>
  <c r="AS18" i="283"/>
  <c r="K18" i="283"/>
  <c r="AB18" i="283"/>
  <c r="J18" i="283"/>
  <c r="AA18" i="283"/>
  <c r="I18" i="283"/>
  <c r="H18" i="283"/>
  <c r="Y18" i="283"/>
  <c r="G18" i="283"/>
  <c r="AN18" i="283"/>
  <c r="F18" i="283"/>
  <c r="W18" i="283"/>
  <c r="E18" i="283"/>
  <c r="D18" i="283"/>
  <c r="U18" i="283"/>
  <c r="C18" i="283"/>
  <c r="AJ18" i="283"/>
  <c r="P17" i="283"/>
  <c r="M17" i="283"/>
  <c r="AD17" i="283"/>
  <c r="L17" i="283"/>
  <c r="K17" i="283"/>
  <c r="J17" i="283"/>
  <c r="I17" i="283"/>
  <c r="H17" i="283"/>
  <c r="G17" i="283"/>
  <c r="X17" i="283"/>
  <c r="F17" i="283"/>
  <c r="W17" i="283"/>
  <c r="E17" i="283"/>
  <c r="V17" i="283"/>
  <c r="D17" i="283"/>
  <c r="C17" i="283"/>
  <c r="P16" i="283"/>
  <c r="AW16" i="283"/>
  <c r="M16" i="283"/>
  <c r="AD16" i="283"/>
  <c r="L16" i="283"/>
  <c r="K16" i="283"/>
  <c r="J16" i="283"/>
  <c r="AQ16" i="283"/>
  <c r="I16" i="283"/>
  <c r="AP16" i="283"/>
  <c r="H16" i="283"/>
  <c r="Y16" i="283"/>
  <c r="G16" i="283"/>
  <c r="F16" i="283"/>
  <c r="AM16" i="283"/>
  <c r="E16" i="283"/>
  <c r="V16" i="283"/>
  <c r="D16" i="283"/>
  <c r="C16" i="283"/>
  <c r="P15" i="283"/>
  <c r="M15" i="283"/>
  <c r="AD15" i="283"/>
  <c r="L15" i="283"/>
  <c r="AS15" i="283"/>
  <c r="K15" i="283"/>
  <c r="AB15" i="283"/>
  <c r="J15" i="283"/>
  <c r="I15" i="283"/>
  <c r="H15" i="283"/>
  <c r="Y15" i="283"/>
  <c r="G15" i="283"/>
  <c r="F15" i="283"/>
  <c r="E15" i="283"/>
  <c r="V15" i="283"/>
  <c r="D15" i="283"/>
  <c r="AK15" i="283"/>
  <c r="C15" i="283"/>
  <c r="T15" i="283"/>
  <c r="P14" i="283"/>
  <c r="M14" i="283"/>
  <c r="AD14" i="283"/>
  <c r="L14" i="283"/>
  <c r="AC14" i="283"/>
  <c r="K14" i="283"/>
  <c r="AR14" i="283"/>
  <c r="J14" i="283"/>
  <c r="AA14" i="283"/>
  <c r="I14" i="283"/>
  <c r="H14" i="283"/>
  <c r="AO14" i="283"/>
  <c r="G14" i="283"/>
  <c r="X14" i="283"/>
  <c r="F14" i="283"/>
  <c r="E14" i="283"/>
  <c r="D14" i="283"/>
  <c r="AK14" i="283"/>
  <c r="C14" i="283"/>
  <c r="T14" i="283"/>
  <c r="P13" i="283"/>
  <c r="AG13" i="283"/>
  <c r="M13" i="283"/>
  <c r="AD13" i="283"/>
  <c r="L13" i="283"/>
  <c r="K13" i="283"/>
  <c r="AB13" i="283"/>
  <c r="J13" i="283"/>
  <c r="I13" i="283"/>
  <c r="H13" i="283"/>
  <c r="G13" i="283"/>
  <c r="AN13" i="283"/>
  <c r="F13" i="283"/>
  <c r="W13" i="283"/>
  <c r="E13" i="283"/>
  <c r="V13" i="283"/>
  <c r="D13" i="283"/>
  <c r="C13" i="283"/>
  <c r="T13" i="283"/>
  <c r="P12" i="283"/>
  <c r="AG12" i="283"/>
  <c r="M12" i="283"/>
  <c r="L12" i="283"/>
  <c r="AC12" i="283"/>
  <c r="K12" i="283"/>
  <c r="J12" i="283"/>
  <c r="AQ12" i="283"/>
  <c r="I12" i="283"/>
  <c r="AP12" i="283"/>
  <c r="H12" i="283"/>
  <c r="Y12" i="283"/>
  <c r="G12" i="283"/>
  <c r="F12" i="283"/>
  <c r="W12" i="283"/>
  <c r="E12" i="283"/>
  <c r="AL12" i="283"/>
  <c r="D12" i="283"/>
  <c r="C12" i="283"/>
  <c r="P11" i="283"/>
  <c r="M11" i="283"/>
  <c r="L11" i="283"/>
  <c r="AC11" i="283"/>
  <c r="K11" i="283"/>
  <c r="AB11" i="283"/>
  <c r="J11" i="283"/>
  <c r="I11" i="283"/>
  <c r="Z11" i="283"/>
  <c r="H11" i="283"/>
  <c r="G11" i="283"/>
  <c r="X11" i="283"/>
  <c r="F11" i="283"/>
  <c r="E11" i="283"/>
  <c r="AL11" i="283"/>
  <c r="D11" i="283"/>
  <c r="U11" i="283"/>
  <c r="C11" i="283"/>
  <c r="T11" i="283"/>
  <c r="P10" i="283"/>
  <c r="AG10" i="283"/>
  <c r="M10" i="283"/>
  <c r="AD10" i="283"/>
  <c r="L10" i="283"/>
  <c r="AS10" i="283"/>
  <c r="K10" i="283"/>
  <c r="AR10" i="283"/>
  <c r="J10" i="283"/>
  <c r="AA10" i="283"/>
  <c r="I10" i="283"/>
  <c r="H10" i="283"/>
  <c r="AO10" i="283"/>
  <c r="G10" i="283"/>
  <c r="AN10" i="283"/>
  <c r="F10" i="283"/>
  <c r="W10" i="283"/>
  <c r="E10" i="283"/>
  <c r="D10" i="283"/>
  <c r="AK10" i="283"/>
  <c r="C10" i="283"/>
  <c r="AJ10" i="283"/>
  <c r="P9" i="283"/>
  <c r="AW9" i="283"/>
  <c r="M9" i="283"/>
  <c r="AD9" i="283"/>
  <c r="L9" i="283"/>
  <c r="K9" i="283"/>
  <c r="J9" i="283"/>
  <c r="AQ9" i="283"/>
  <c r="I9" i="283"/>
  <c r="H9" i="283"/>
  <c r="G9" i="283"/>
  <c r="F9" i="283"/>
  <c r="AM9" i="283"/>
  <c r="E9" i="283"/>
  <c r="V9" i="283"/>
  <c r="D9" i="283"/>
  <c r="C9" i="283"/>
  <c r="P8" i="283"/>
  <c r="AW8" i="283"/>
  <c r="M8" i="283"/>
  <c r="AD8" i="283"/>
  <c r="L8" i="283"/>
  <c r="K8" i="283"/>
  <c r="J8" i="283"/>
  <c r="AQ8" i="283"/>
  <c r="I8" i="283"/>
  <c r="AP8" i="283"/>
  <c r="H8" i="283"/>
  <c r="Y8" i="283"/>
  <c r="G8" i="283"/>
  <c r="F8" i="283"/>
  <c r="AM8" i="283"/>
  <c r="E8" i="283"/>
  <c r="V8" i="283"/>
  <c r="D8" i="283"/>
  <c r="AJ6" i="283"/>
  <c r="T6" i="283"/>
  <c r="S6" i="283"/>
  <c r="R6" i="283"/>
  <c r="AJ5" i="283"/>
  <c r="T5" i="283"/>
  <c r="T98" i="283"/>
  <c r="P58" i="282"/>
  <c r="M58" i="282"/>
  <c r="L58" i="282"/>
  <c r="AC58" i="282"/>
  <c r="K58" i="282"/>
  <c r="AB58" i="282"/>
  <c r="J58" i="282"/>
  <c r="I58" i="282"/>
  <c r="H58" i="282"/>
  <c r="Y58" i="282"/>
  <c r="G58" i="282"/>
  <c r="X58" i="282"/>
  <c r="F58" i="282"/>
  <c r="E58" i="282"/>
  <c r="D58" i="282"/>
  <c r="U58" i="282"/>
  <c r="C58" i="282"/>
  <c r="T58" i="282"/>
  <c r="P57" i="282"/>
  <c r="AG57" i="282"/>
  <c r="M57" i="282"/>
  <c r="AT57" i="282"/>
  <c r="L57" i="282"/>
  <c r="AS57" i="282"/>
  <c r="K57" i="282"/>
  <c r="AB57" i="282"/>
  <c r="J57" i="282"/>
  <c r="I57" i="282"/>
  <c r="H57" i="282"/>
  <c r="AO57" i="282"/>
  <c r="G57" i="282"/>
  <c r="X57" i="282"/>
  <c r="F57" i="282"/>
  <c r="W57" i="282"/>
  <c r="E57" i="282"/>
  <c r="D57" i="282"/>
  <c r="AK57" i="282"/>
  <c r="C57" i="282"/>
  <c r="T57" i="282"/>
  <c r="P56" i="282"/>
  <c r="AG56" i="282"/>
  <c r="M56" i="282"/>
  <c r="L56" i="282"/>
  <c r="K56" i="282"/>
  <c r="AR56" i="282"/>
  <c r="J56" i="282"/>
  <c r="AQ56" i="282"/>
  <c r="I56" i="282"/>
  <c r="H56" i="282"/>
  <c r="G56" i="282"/>
  <c r="AN56" i="282"/>
  <c r="F56" i="282"/>
  <c r="W56" i="282"/>
  <c r="E56" i="282"/>
  <c r="V56" i="282"/>
  <c r="D56" i="282"/>
  <c r="C56" i="282"/>
  <c r="AJ56" i="282"/>
  <c r="P55" i="282"/>
  <c r="M55" i="282"/>
  <c r="L55" i="282"/>
  <c r="AC55" i="282"/>
  <c r="K55" i="282"/>
  <c r="J55" i="282"/>
  <c r="I55" i="282"/>
  <c r="AP55" i="282"/>
  <c r="H55" i="282"/>
  <c r="Y55" i="282"/>
  <c r="G55" i="282"/>
  <c r="F55" i="282"/>
  <c r="E55" i="282"/>
  <c r="AL55" i="282"/>
  <c r="D55" i="282"/>
  <c r="U55" i="282"/>
  <c r="C55" i="282"/>
  <c r="P54" i="282"/>
  <c r="M54" i="282"/>
  <c r="L54" i="282"/>
  <c r="AC54" i="282"/>
  <c r="K54" i="282"/>
  <c r="J54" i="282"/>
  <c r="I54" i="282"/>
  <c r="AP54" i="282"/>
  <c r="H54" i="282"/>
  <c r="AO54" i="282"/>
  <c r="G54" i="282"/>
  <c r="X54" i="282"/>
  <c r="F54" i="282"/>
  <c r="E54" i="282"/>
  <c r="AL54" i="282"/>
  <c r="D54" i="282"/>
  <c r="AK54" i="282"/>
  <c r="C54" i="282"/>
  <c r="P53" i="282"/>
  <c r="AG53" i="282"/>
  <c r="M53" i="282"/>
  <c r="AT53" i="282"/>
  <c r="L53" i="282"/>
  <c r="AS53" i="282"/>
  <c r="K53" i="282"/>
  <c r="AB53" i="282"/>
  <c r="J53" i="282"/>
  <c r="I53" i="282"/>
  <c r="H53" i="282"/>
  <c r="AO53" i="282"/>
  <c r="G53" i="282"/>
  <c r="AN53" i="282"/>
  <c r="F53" i="282"/>
  <c r="W53" i="282"/>
  <c r="E53" i="282"/>
  <c r="D53" i="282"/>
  <c r="AK53" i="282"/>
  <c r="C53" i="282"/>
  <c r="T53" i="282"/>
  <c r="P52" i="282"/>
  <c r="AG52" i="282"/>
  <c r="M52" i="282"/>
  <c r="L52" i="282"/>
  <c r="K52" i="282"/>
  <c r="J52" i="282"/>
  <c r="AA52" i="282"/>
  <c r="I52" i="282"/>
  <c r="Z52" i="282"/>
  <c r="H52" i="282"/>
  <c r="G52" i="282"/>
  <c r="F52" i="282"/>
  <c r="E52" i="282"/>
  <c r="V52" i="282"/>
  <c r="D52" i="282"/>
  <c r="C52" i="282"/>
  <c r="AJ52" i="282"/>
  <c r="P51" i="282"/>
  <c r="AW51" i="282"/>
  <c r="M51" i="282"/>
  <c r="AT51" i="282"/>
  <c r="L51" i="282"/>
  <c r="K51" i="282"/>
  <c r="J51" i="282"/>
  <c r="AQ51" i="282"/>
  <c r="I51" i="282"/>
  <c r="Z51" i="282"/>
  <c r="H51" i="282"/>
  <c r="Y51" i="282"/>
  <c r="G51" i="282"/>
  <c r="F51" i="282"/>
  <c r="AM51" i="282"/>
  <c r="E51" i="282"/>
  <c r="AL51" i="282"/>
  <c r="D51" i="282"/>
  <c r="C51" i="282"/>
  <c r="P50" i="282"/>
  <c r="M50" i="282"/>
  <c r="L50" i="282"/>
  <c r="AC50" i="282"/>
  <c r="K50" i="282"/>
  <c r="AB50" i="282"/>
  <c r="J50" i="282"/>
  <c r="I50" i="282"/>
  <c r="AP50" i="282"/>
  <c r="H50" i="282"/>
  <c r="Y50" i="282"/>
  <c r="G50" i="282"/>
  <c r="X50" i="282"/>
  <c r="F50" i="282"/>
  <c r="E50" i="282"/>
  <c r="D50" i="282"/>
  <c r="U50" i="282"/>
  <c r="C50" i="282"/>
  <c r="T50" i="282"/>
  <c r="P49" i="282"/>
  <c r="M49" i="282"/>
  <c r="AT49" i="282"/>
  <c r="L49" i="282"/>
  <c r="AS49" i="282"/>
  <c r="K49" i="282"/>
  <c r="AR49" i="282"/>
  <c r="J49" i="282"/>
  <c r="AA49" i="282"/>
  <c r="I49" i="282"/>
  <c r="H49" i="282"/>
  <c r="AO49" i="282"/>
  <c r="G49" i="282"/>
  <c r="AN49" i="282"/>
  <c r="F49" i="282"/>
  <c r="E49" i="282"/>
  <c r="D49" i="282"/>
  <c r="AK49" i="282"/>
  <c r="C49" i="282"/>
  <c r="AJ49" i="282"/>
  <c r="P48" i="282"/>
  <c r="AW48" i="282"/>
  <c r="M48" i="282"/>
  <c r="L48" i="282"/>
  <c r="K48" i="282"/>
  <c r="AR48" i="282"/>
  <c r="J48" i="282"/>
  <c r="AA48" i="282"/>
  <c r="I48" i="282"/>
  <c r="Z48" i="282"/>
  <c r="H48" i="282"/>
  <c r="G48" i="282"/>
  <c r="AN48" i="282"/>
  <c r="F48" i="282"/>
  <c r="AM48" i="282"/>
  <c r="E48" i="282"/>
  <c r="V48" i="282"/>
  <c r="D48" i="282"/>
  <c r="C48" i="282"/>
  <c r="AJ48" i="282"/>
  <c r="P47" i="282"/>
  <c r="M47" i="282"/>
  <c r="L47" i="282"/>
  <c r="AC47" i="282"/>
  <c r="K47" i="282"/>
  <c r="J47" i="282"/>
  <c r="I47" i="282"/>
  <c r="AP47" i="282"/>
  <c r="H47" i="282"/>
  <c r="Y47" i="282"/>
  <c r="G47" i="282"/>
  <c r="F47" i="282"/>
  <c r="E47" i="282"/>
  <c r="AL47" i="282"/>
  <c r="D47" i="282"/>
  <c r="U47" i="282"/>
  <c r="C47" i="282"/>
  <c r="P46" i="282"/>
  <c r="M46" i="282"/>
  <c r="AT46" i="282"/>
  <c r="L46" i="282"/>
  <c r="AS46" i="282"/>
  <c r="K46" i="282"/>
  <c r="AB46" i="282"/>
  <c r="J46" i="282"/>
  <c r="AQ46" i="282"/>
  <c r="I46" i="282"/>
  <c r="H46" i="282"/>
  <c r="AO46" i="282"/>
  <c r="G46" i="282"/>
  <c r="AN46" i="282"/>
  <c r="F46" i="282"/>
  <c r="AM46" i="282"/>
  <c r="E46" i="282"/>
  <c r="D46" i="282"/>
  <c r="U46" i="282"/>
  <c r="C46" i="282"/>
  <c r="AJ46" i="282"/>
  <c r="P45" i="282"/>
  <c r="AW45" i="282"/>
  <c r="M45" i="282"/>
  <c r="L45" i="282"/>
  <c r="AC45" i="282"/>
  <c r="K45" i="282"/>
  <c r="AR45" i="282"/>
  <c r="J45" i="282"/>
  <c r="AQ45" i="282"/>
  <c r="I45" i="282"/>
  <c r="Z45" i="282"/>
  <c r="H45" i="282"/>
  <c r="Y45" i="282"/>
  <c r="G45" i="282"/>
  <c r="F45" i="282"/>
  <c r="W45" i="282"/>
  <c r="E45" i="282"/>
  <c r="D45" i="282"/>
  <c r="U45" i="282"/>
  <c r="C45" i="282"/>
  <c r="P44" i="282"/>
  <c r="M44" i="282"/>
  <c r="L44" i="282"/>
  <c r="AS44" i="282"/>
  <c r="K44" i="282"/>
  <c r="J44" i="282"/>
  <c r="AQ44" i="282"/>
  <c r="I44" i="282"/>
  <c r="Z44" i="282"/>
  <c r="H44" i="282"/>
  <c r="Y44" i="282"/>
  <c r="G44" i="282"/>
  <c r="F44" i="282"/>
  <c r="E44" i="282"/>
  <c r="V44" i="282"/>
  <c r="D44" i="282"/>
  <c r="U44" i="282"/>
  <c r="C44" i="282"/>
  <c r="T44" i="282"/>
  <c r="P43" i="282"/>
  <c r="AG43" i="282"/>
  <c r="M43" i="282"/>
  <c r="L43" i="282"/>
  <c r="AS43" i="282"/>
  <c r="K43" i="282"/>
  <c r="AR43" i="282"/>
  <c r="J43" i="282"/>
  <c r="AA43" i="282"/>
  <c r="I43" i="282"/>
  <c r="AP43" i="282"/>
  <c r="H43" i="282"/>
  <c r="Y43" i="282"/>
  <c r="G43" i="282"/>
  <c r="F43" i="282"/>
  <c r="E43" i="282"/>
  <c r="D43" i="282"/>
  <c r="U43" i="282"/>
  <c r="C43" i="282"/>
  <c r="T43" i="282"/>
  <c r="P42" i="282"/>
  <c r="AG42" i="282"/>
  <c r="M42" i="282"/>
  <c r="L42" i="282"/>
  <c r="AS42" i="282"/>
  <c r="K42" i="282"/>
  <c r="AB42" i="282"/>
  <c r="J42" i="282"/>
  <c r="AA42" i="282"/>
  <c r="I42" i="282"/>
  <c r="Z42" i="282"/>
  <c r="H42" i="282"/>
  <c r="AO42" i="282"/>
  <c r="G42" i="282"/>
  <c r="AN42" i="282"/>
  <c r="F42" i="282"/>
  <c r="AM42" i="282"/>
  <c r="E42" i="282"/>
  <c r="V42" i="282"/>
  <c r="D42" i="282"/>
  <c r="AK42" i="282"/>
  <c r="C42" i="282"/>
  <c r="AJ42" i="282"/>
  <c r="P41" i="282"/>
  <c r="M41" i="282"/>
  <c r="L41" i="282"/>
  <c r="K41" i="282"/>
  <c r="J41" i="282"/>
  <c r="AQ41" i="282"/>
  <c r="I41" i="282"/>
  <c r="Z41" i="282"/>
  <c r="H41" i="282"/>
  <c r="G41" i="282"/>
  <c r="F41" i="282"/>
  <c r="E41" i="282"/>
  <c r="V41" i="282"/>
  <c r="D41" i="282"/>
  <c r="U41" i="282"/>
  <c r="C41" i="282"/>
  <c r="P40" i="282"/>
  <c r="AW40" i="282"/>
  <c r="M40" i="282"/>
  <c r="AT40" i="282"/>
  <c r="L40" i="282"/>
  <c r="AS40" i="282"/>
  <c r="K40" i="282"/>
  <c r="AB40" i="282"/>
  <c r="J40" i="282"/>
  <c r="AQ40" i="282"/>
  <c r="I40" i="282"/>
  <c r="Z40" i="282"/>
  <c r="H40" i="282"/>
  <c r="AO40" i="282"/>
  <c r="G40" i="282"/>
  <c r="F40" i="282"/>
  <c r="AM40" i="282"/>
  <c r="E40" i="282"/>
  <c r="D40" i="282"/>
  <c r="U40" i="282"/>
  <c r="C40" i="282"/>
  <c r="P39" i="282"/>
  <c r="AG39" i="282"/>
  <c r="M39" i="282"/>
  <c r="L39" i="282"/>
  <c r="AS39" i="282"/>
  <c r="K39" i="282"/>
  <c r="AB39" i="282"/>
  <c r="J39" i="282"/>
  <c r="AA39" i="282"/>
  <c r="I39" i="282"/>
  <c r="AP39" i="282"/>
  <c r="H39" i="282"/>
  <c r="G39" i="282"/>
  <c r="AN39" i="282"/>
  <c r="F39" i="282"/>
  <c r="W39" i="282"/>
  <c r="E39" i="282"/>
  <c r="AL39" i="282"/>
  <c r="D39" i="282"/>
  <c r="AK39" i="282"/>
  <c r="C39" i="282"/>
  <c r="AJ39" i="282"/>
  <c r="P38" i="282"/>
  <c r="M38" i="282"/>
  <c r="L38" i="282"/>
  <c r="AS38" i="282"/>
  <c r="K38" i="282"/>
  <c r="AR38" i="282"/>
  <c r="J38" i="282"/>
  <c r="AQ38" i="282"/>
  <c r="I38" i="282"/>
  <c r="Z38" i="282"/>
  <c r="H38" i="282"/>
  <c r="G38" i="282"/>
  <c r="AN38" i="282"/>
  <c r="F38" i="282"/>
  <c r="W38" i="282"/>
  <c r="E38" i="282"/>
  <c r="V38" i="282"/>
  <c r="D38" i="282"/>
  <c r="C38" i="282"/>
  <c r="T38" i="282"/>
  <c r="P37" i="282"/>
  <c r="M37" i="282"/>
  <c r="L37" i="282"/>
  <c r="AC37" i="282"/>
  <c r="K37" i="282"/>
  <c r="AR37" i="282"/>
  <c r="J37" i="282"/>
  <c r="AA37" i="282"/>
  <c r="I37" i="282"/>
  <c r="H37" i="282"/>
  <c r="G37" i="282"/>
  <c r="AN37" i="282"/>
  <c r="F37" i="282"/>
  <c r="AM37" i="282"/>
  <c r="E37" i="282"/>
  <c r="V37" i="282"/>
  <c r="D37" i="282"/>
  <c r="C37" i="282"/>
  <c r="AJ37" i="282"/>
  <c r="P36" i="282"/>
  <c r="AW36" i="282"/>
  <c r="M36" i="282"/>
  <c r="L36" i="282"/>
  <c r="AC36" i="282"/>
  <c r="K36" i="282"/>
  <c r="AB36" i="282"/>
  <c r="J36" i="282"/>
  <c r="AQ36" i="282"/>
  <c r="I36" i="282"/>
  <c r="H36" i="282"/>
  <c r="AO36" i="282"/>
  <c r="G36" i="282"/>
  <c r="X36" i="282"/>
  <c r="F36" i="282"/>
  <c r="AM36" i="282"/>
  <c r="E36" i="282"/>
  <c r="AL36" i="282"/>
  <c r="D36" i="282"/>
  <c r="AK36" i="282"/>
  <c r="C36" i="282"/>
  <c r="T36" i="282"/>
  <c r="P35" i="282"/>
  <c r="AG35" i="282"/>
  <c r="M35" i="282"/>
  <c r="L35" i="282"/>
  <c r="AS35" i="282"/>
  <c r="K35" i="282"/>
  <c r="AB35" i="282"/>
  <c r="J35" i="282"/>
  <c r="AA35" i="282"/>
  <c r="I35" i="282"/>
  <c r="AP35" i="282"/>
  <c r="H35" i="282"/>
  <c r="AO35" i="282"/>
  <c r="G35" i="282"/>
  <c r="X35" i="282"/>
  <c r="F35" i="282"/>
  <c r="W35" i="282"/>
  <c r="E35" i="282"/>
  <c r="D35" i="282"/>
  <c r="U35" i="282"/>
  <c r="C35" i="282"/>
  <c r="AJ35" i="282"/>
  <c r="P34" i="282"/>
  <c r="M34" i="282"/>
  <c r="L34" i="282"/>
  <c r="K34" i="282"/>
  <c r="AR34" i="282"/>
  <c r="J34" i="282"/>
  <c r="I34" i="282"/>
  <c r="H34" i="282"/>
  <c r="AO34" i="282"/>
  <c r="G34" i="282"/>
  <c r="X34" i="282"/>
  <c r="F34" i="282"/>
  <c r="E34" i="282"/>
  <c r="D34" i="282"/>
  <c r="AK34" i="282"/>
  <c r="C34" i="282"/>
  <c r="T34" i="282"/>
  <c r="P33" i="282"/>
  <c r="AG33" i="282"/>
  <c r="M33" i="282"/>
  <c r="AT33" i="282"/>
  <c r="L33" i="282"/>
  <c r="AC33" i="282"/>
  <c r="K33" i="282"/>
  <c r="AR33" i="282"/>
  <c r="J33" i="282"/>
  <c r="AQ33" i="282"/>
  <c r="I33" i="282"/>
  <c r="H33" i="282"/>
  <c r="G33" i="282"/>
  <c r="AN33" i="282"/>
  <c r="F33" i="282"/>
  <c r="AM33" i="282"/>
  <c r="E33" i="282"/>
  <c r="AL33" i="282"/>
  <c r="D33" i="282"/>
  <c r="C33" i="282"/>
  <c r="P32" i="282"/>
  <c r="AW32" i="282"/>
  <c r="M32" i="282"/>
  <c r="L32" i="282"/>
  <c r="AS32" i="282"/>
  <c r="K32" i="282"/>
  <c r="AB32" i="282"/>
  <c r="J32" i="282"/>
  <c r="I32" i="282"/>
  <c r="H32" i="282"/>
  <c r="Y32" i="282"/>
  <c r="G32" i="282"/>
  <c r="X32" i="282"/>
  <c r="F32" i="282"/>
  <c r="E32" i="282"/>
  <c r="D32" i="282"/>
  <c r="AK32" i="282"/>
  <c r="C32" i="282"/>
  <c r="T32" i="282"/>
  <c r="P31" i="282"/>
  <c r="AG31" i="282"/>
  <c r="M31" i="282"/>
  <c r="AT31" i="282"/>
  <c r="L31" i="282"/>
  <c r="AC31" i="282"/>
  <c r="K31" i="282"/>
  <c r="AR31" i="282"/>
  <c r="J31" i="282"/>
  <c r="I31" i="282"/>
  <c r="AP31" i="282"/>
  <c r="H31" i="282"/>
  <c r="G31" i="282"/>
  <c r="X31" i="282"/>
  <c r="F31" i="282"/>
  <c r="E31" i="282"/>
  <c r="AL31" i="282"/>
  <c r="D31" i="282"/>
  <c r="AK31" i="282"/>
  <c r="C31" i="282"/>
  <c r="T31" i="282"/>
  <c r="P30" i="282"/>
  <c r="AG30" i="282"/>
  <c r="M30" i="282"/>
  <c r="L30" i="282"/>
  <c r="K30" i="282"/>
  <c r="AR30" i="282"/>
  <c r="J30" i="282"/>
  <c r="I30" i="282"/>
  <c r="Z30" i="282"/>
  <c r="H30" i="282"/>
  <c r="AO30" i="282"/>
  <c r="G30" i="282"/>
  <c r="AN30" i="282"/>
  <c r="F30" i="282"/>
  <c r="E30" i="282"/>
  <c r="D30" i="282"/>
  <c r="AK30" i="282"/>
  <c r="C30" i="282"/>
  <c r="T30" i="282"/>
  <c r="P29" i="282"/>
  <c r="M29" i="282"/>
  <c r="L29" i="282"/>
  <c r="AC29" i="282"/>
  <c r="K29" i="282"/>
  <c r="AR29" i="282"/>
  <c r="J29" i="282"/>
  <c r="AQ29" i="282"/>
  <c r="I29" i="282"/>
  <c r="Z29" i="282"/>
  <c r="H29" i="282"/>
  <c r="Y29" i="282"/>
  <c r="G29" i="282"/>
  <c r="F29" i="282"/>
  <c r="E29" i="282"/>
  <c r="V29" i="282"/>
  <c r="D29" i="282"/>
  <c r="C29" i="282"/>
  <c r="P28" i="282"/>
  <c r="M28" i="282"/>
  <c r="L28" i="282"/>
  <c r="K28" i="282"/>
  <c r="J28" i="282"/>
  <c r="AQ28" i="282"/>
  <c r="I28" i="282"/>
  <c r="AP28" i="282"/>
  <c r="H28" i="282"/>
  <c r="Y28" i="282"/>
  <c r="G28" i="282"/>
  <c r="F28" i="282"/>
  <c r="E28" i="282"/>
  <c r="AL28" i="282"/>
  <c r="D28" i="282"/>
  <c r="U28" i="282"/>
  <c r="C28" i="282"/>
  <c r="T28" i="282"/>
  <c r="P27" i="282"/>
  <c r="AG27" i="282"/>
  <c r="M27" i="282"/>
  <c r="L27" i="282"/>
  <c r="AC27" i="282"/>
  <c r="K27" i="282"/>
  <c r="AR27" i="282"/>
  <c r="J27" i="282"/>
  <c r="AA27" i="282"/>
  <c r="I27" i="282"/>
  <c r="AP27" i="282"/>
  <c r="H27" i="282"/>
  <c r="G27" i="282"/>
  <c r="AN27" i="282"/>
  <c r="F27" i="282"/>
  <c r="E27" i="282"/>
  <c r="AL27" i="282"/>
  <c r="D27" i="282"/>
  <c r="U27" i="282"/>
  <c r="C27" i="282"/>
  <c r="T27" i="282"/>
  <c r="P26" i="282"/>
  <c r="M26" i="282"/>
  <c r="L26" i="282"/>
  <c r="AS26" i="282"/>
  <c r="K26" i="282"/>
  <c r="AR26" i="282"/>
  <c r="J26" i="282"/>
  <c r="I26" i="282"/>
  <c r="H26" i="282"/>
  <c r="AO26" i="282"/>
  <c r="G26" i="282"/>
  <c r="X26" i="282"/>
  <c r="F26" i="282"/>
  <c r="AM26" i="282"/>
  <c r="E26" i="282"/>
  <c r="D26" i="282"/>
  <c r="AK26" i="282"/>
  <c r="C26" i="282"/>
  <c r="T26" i="282"/>
  <c r="P25" i="282"/>
  <c r="AG25" i="282"/>
  <c r="M25" i="282"/>
  <c r="L25" i="282"/>
  <c r="K25" i="282"/>
  <c r="AR25" i="282"/>
  <c r="J25" i="282"/>
  <c r="AA25" i="282"/>
  <c r="I25" i="282"/>
  <c r="H25" i="282"/>
  <c r="G25" i="282"/>
  <c r="AN25" i="282"/>
  <c r="F25" i="282"/>
  <c r="E25" i="282"/>
  <c r="D25" i="282"/>
  <c r="U25" i="282"/>
  <c r="C25" i="282"/>
  <c r="P24" i="282"/>
  <c r="AW24" i="282"/>
  <c r="M24" i="282"/>
  <c r="AT24" i="282"/>
  <c r="L24" i="282"/>
  <c r="AS24" i="282"/>
  <c r="K24" i="282"/>
  <c r="AB24" i="282"/>
  <c r="J24" i="282"/>
  <c r="AQ24" i="282"/>
  <c r="I24" i="282"/>
  <c r="AP24" i="282"/>
  <c r="H24" i="282"/>
  <c r="AO24" i="282"/>
  <c r="G24" i="282"/>
  <c r="F24" i="282"/>
  <c r="AM24" i="282"/>
  <c r="E24" i="282"/>
  <c r="D24" i="282"/>
  <c r="U24" i="282"/>
  <c r="C24" i="282"/>
  <c r="P23" i="282"/>
  <c r="AG23" i="282"/>
  <c r="M23" i="282"/>
  <c r="L23" i="282"/>
  <c r="AS23" i="282"/>
  <c r="K23" i="282"/>
  <c r="AB23" i="282"/>
  <c r="J23" i="282"/>
  <c r="I23" i="282"/>
  <c r="AP23" i="282"/>
  <c r="H23" i="282"/>
  <c r="Y23" i="282"/>
  <c r="G23" i="282"/>
  <c r="AN23" i="282"/>
  <c r="F23" i="282"/>
  <c r="E23" i="282"/>
  <c r="AL23" i="282"/>
  <c r="D23" i="282"/>
  <c r="U23" i="282"/>
  <c r="C23" i="282"/>
  <c r="AJ23" i="282"/>
  <c r="P22" i="282"/>
  <c r="AW22" i="282"/>
  <c r="M22" i="282"/>
  <c r="L22" i="282"/>
  <c r="K22" i="282"/>
  <c r="J22" i="282"/>
  <c r="AQ22" i="282"/>
  <c r="I22" i="282"/>
  <c r="AP22" i="282"/>
  <c r="H22" i="282"/>
  <c r="G22" i="282"/>
  <c r="F22" i="282"/>
  <c r="AM22" i="282"/>
  <c r="E22" i="282"/>
  <c r="AL22" i="282"/>
  <c r="D22" i="282"/>
  <c r="C22" i="282"/>
  <c r="P21" i="282"/>
  <c r="M21" i="282"/>
  <c r="L21" i="282"/>
  <c r="AS21" i="282"/>
  <c r="K21" i="282"/>
  <c r="J21" i="282"/>
  <c r="I21" i="282"/>
  <c r="AP21" i="282"/>
  <c r="H21" i="282"/>
  <c r="AO21" i="282"/>
  <c r="G21" i="282"/>
  <c r="X21" i="282"/>
  <c r="F21" i="282"/>
  <c r="E21" i="282"/>
  <c r="V21" i="282"/>
  <c r="D21" i="282"/>
  <c r="AK21" i="282"/>
  <c r="C21" i="282"/>
  <c r="T21" i="282"/>
  <c r="P20" i="282"/>
  <c r="AG20" i="282"/>
  <c r="M20" i="282"/>
  <c r="AT20" i="282"/>
  <c r="L20" i="282"/>
  <c r="AC20" i="282"/>
  <c r="K20" i="282"/>
  <c r="J20" i="282"/>
  <c r="AA20" i="282"/>
  <c r="I20" i="282"/>
  <c r="H20" i="282"/>
  <c r="Y20" i="282"/>
  <c r="G20" i="282"/>
  <c r="AN20" i="282"/>
  <c r="F20" i="282"/>
  <c r="E20" i="282"/>
  <c r="D20" i="282"/>
  <c r="C20" i="282"/>
  <c r="AJ20" i="282"/>
  <c r="P19" i="282"/>
  <c r="AW19" i="282"/>
  <c r="M19" i="282"/>
  <c r="L19" i="282"/>
  <c r="K19" i="282"/>
  <c r="AR19" i="282"/>
  <c r="J19" i="282"/>
  <c r="AQ19" i="282"/>
  <c r="I19" i="282"/>
  <c r="Z19" i="282"/>
  <c r="H19" i="282"/>
  <c r="G19" i="282"/>
  <c r="X19" i="282"/>
  <c r="F19" i="282"/>
  <c r="W19" i="282"/>
  <c r="E19" i="282"/>
  <c r="D19" i="282"/>
  <c r="C19" i="282"/>
  <c r="AJ19" i="282"/>
  <c r="P18" i="282"/>
  <c r="AG18" i="282"/>
  <c r="M18" i="282"/>
  <c r="L18" i="282"/>
  <c r="AC18" i="282"/>
  <c r="K18" i="282"/>
  <c r="AR18" i="282"/>
  <c r="J18" i="282"/>
  <c r="AQ18" i="282"/>
  <c r="I18" i="282"/>
  <c r="Z18" i="282"/>
  <c r="H18" i="282"/>
  <c r="Y18" i="282"/>
  <c r="G18" i="282"/>
  <c r="AN18" i="282"/>
  <c r="F18" i="282"/>
  <c r="W18" i="282"/>
  <c r="E18" i="282"/>
  <c r="V18" i="282"/>
  <c r="D18" i="282"/>
  <c r="U18" i="282"/>
  <c r="C18" i="282"/>
  <c r="AJ18" i="282"/>
  <c r="P17" i="282"/>
  <c r="AW17" i="282"/>
  <c r="M17" i="282"/>
  <c r="L17" i="282"/>
  <c r="AS17" i="282"/>
  <c r="K17" i="282"/>
  <c r="AB17" i="282"/>
  <c r="J17" i="282"/>
  <c r="AQ17" i="282"/>
  <c r="I17" i="282"/>
  <c r="AP17" i="282"/>
  <c r="H17" i="282"/>
  <c r="G17" i="282"/>
  <c r="X17" i="282"/>
  <c r="F17" i="282"/>
  <c r="AM17" i="282"/>
  <c r="E17" i="282"/>
  <c r="V17" i="282"/>
  <c r="D17" i="282"/>
  <c r="U17" i="282"/>
  <c r="C17" i="282"/>
  <c r="T17" i="282"/>
  <c r="P16" i="282"/>
  <c r="AG16" i="282"/>
  <c r="M16" i="282"/>
  <c r="L16" i="282"/>
  <c r="AS16" i="282"/>
  <c r="K16" i="282"/>
  <c r="AR16" i="282"/>
  <c r="J16" i="282"/>
  <c r="AA16" i="282"/>
  <c r="I16" i="282"/>
  <c r="AP16" i="282"/>
  <c r="H16" i="282"/>
  <c r="Y16" i="282"/>
  <c r="G16" i="282"/>
  <c r="AN16" i="282"/>
  <c r="F16" i="282"/>
  <c r="W16" i="282"/>
  <c r="E16" i="282"/>
  <c r="AL16" i="282"/>
  <c r="D16" i="282"/>
  <c r="AK16" i="282"/>
  <c r="C16" i="282"/>
  <c r="T16" i="282"/>
  <c r="P15" i="282"/>
  <c r="AG15" i="282"/>
  <c r="M15" i="282"/>
  <c r="L15" i="282"/>
  <c r="AS15" i="282"/>
  <c r="K15" i="282"/>
  <c r="AR15" i="282"/>
  <c r="J15" i="282"/>
  <c r="AA15" i="282"/>
  <c r="I15" i="282"/>
  <c r="Z15" i="282"/>
  <c r="H15" i="282"/>
  <c r="AO15" i="282"/>
  <c r="G15" i="282"/>
  <c r="F15" i="282"/>
  <c r="AM15" i="282"/>
  <c r="E15" i="282"/>
  <c r="V15" i="282"/>
  <c r="D15" i="282"/>
  <c r="AK15" i="282"/>
  <c r="C15" i="282"/>
  <c r="AJ15" i="282"/>
  <c r="P14" i="282"/>
  <c r="AG14" i="282"/>
  <c r="M14" i="282"/>
  <c r="AT14" i="282"/>
  <c r="L14" i="282"/>
  <c r="AC14" i="282"/>
  <c r="K14" i="282"/>
  <c r="AR14" i="282"/>
  <c r="J14" i="282"/>
  <c r="AA14" i="282"/>
  <c r="I14" i="282"/>
  <c r="Z14" i="282"/>
  <c r="H14" i="282"/>
  <c r="Y14" i="282"/>
  <c r="G14" i="282"/>
  <c r="AN14" i="282"/>
  <c r="F14" i="282"/>
  <c r="E14" i="282"/>
  <c r="V14" i="282"/>
  <c r="D14" i="282"/>
  <c r="U14" i="282"/>
  <c r="C14" i="282"/>
  <c r="AJ14" i="282"/>
  <c r="P13" i="282"/>
  <c r="AW13" i="282"/>
  <c r="M13" i="282"/>
  <c r="L13" i="282"/>
  <c r="AS13" i="282"/>
  <c r="K13" i="282"/>
  <c r="AB13" i="282"/>
  <c r="J13" i="282"/>
  <c r="AQ13" i="282"/>
  <c r="I13" i="282"/>
  <c r="Z13" i="282"/>
  <c r="H13" i="282"/>
  <c r="AO13" i="282"/>
  <c r="G13" i="282"/>
  <c r="X13" i="282"/>
  <c r="F13" i="282"/>
  <c r="E13" i="282"/>
  <c r="V13" i="282"/>
  <c r="D13" i="282"/>
  <c r="U13" i="282"/>
  <c r="C13" i="282"/>
  <c r="T13" i="282"/>
  <c r="P12" i="282"/>
  <c r="AG12" i="282"/>
  <c r="M12" i="282"/>
  <c r="L12" i="282"/>
  <c r="AS12" i="282"/>
  <c r="K12" i="282"/>
  <c r="AB12" i="282"/>
  <c r="J12" i="282"/>
  <c r="AA12" i="282"/>
  <c r="I12" i="282"/>
  <c r="AP12" i="282"/>
  <c r="H12" i="282"/>
  <c r="AO12" i="282"/>
  <c r="G12" i="282"/>
  <c r="AN12" i="282"/>
  <c r="F12" i="282"/>
  <c r="E12" i="282"/>
  <c r="AL12" i="282"/>
  <c r="D12" i="282"/>
  <c r="AK12" i="282"/>
  <c r="C12" i="282"/>
  <c r="AJ12" i="282"/>
  <c r="P11" i="282"/>
  <c r="AW11" i="282"/>
  <c r="M11" i="282"/>
  <c r="L11" i="282"/>
  <c r="AS11" i="282"/>
  <c r="K11" i="282"/>
  <c r="AR11" i="282"/>
  <c r="J11" i="282"/>
  <c r="AQ11" i="282"/>
  <c r="I11" i="282"/>
  <c r="Z11" i="282"/>
  <c r="H11" i="282"/>
  <c r="AO11" i="282"/>
  <c r="G11" i="282"/>
  <c r="AN11" i="282"/>
  <c r="F11" i="282"/>
  <c r="W11" i="282"/>
  <c r="E11" i="282"/>
  <c r="V11" i="282"/>
  <c r="D11" i="282"/>
  <c r="AK11" i="282"/>
  <c r="C11" i="282"/>
  <c r="T11" i="282"/>
  <c r="P10" i="282"/>
  <c r="AW10" i="282"/>
  <c r="M10" i="282"/>
  <c r="L10" i="282"/>
  <c r="AC10" i="282"/>
  <c r="K10" i="282"/>
  <c r="AR10" i="282"/>
  <c r="J10" i="282"/>
  <c r="AQ10" i="282"/>
  <c r="I10" i="282"/>
  <c r="AP10" i="282"/>
  <c r="H10" i="282"/>
  <c r="Y10" i="282"/>
  <c r="G10" i="282"/>
  <c r="AN10" i="282"/>
  <c r="F10" i="282"/>
  <c r="AM10" i="282"/>
  <c r="E10" i="282"/>
  <c r="V10" i="282"/>
  <c r="D10" i="282"/>
  <c r="U10" i="282"/>
  <c r="C10" i="282"/>
  <c r="AJ10" i="282"/>
  <c r="P9" i="282"/>
  <c r="AW9" i="282"/>
  <c r="M9" i="282"/>
  <c r="AT9" i="282"/>
  <c r="L9" i="282"/>
  <c r="AC9" i="282"/>
  <c r="K9" i="282"/>
  <c r="AB9" i="282"/>
  <c r="J9" i="282"/>
  <c r="AQ9" i="282"/>
  <c r="I9" i="282"/>
  <c r="Z9" i="282"/>
  <c r="H9" i="282"/>
  <c r="AO9" i="282"/>
  <c r="G9" i="282"/>
  <c r="X9" i="282"/>
  <c r="F9" i="282"/>
  <c r="AM9" i="282"/>
  <c r="E9" i="282"/>
  <c r="V9" i="282"/>
  <c r="D9" i="282"/>
  <c r="AK9" i="282"/>
  <c r="C9" i="282"/>
  <c r="T9" i="282"/>
  <c r="P8" i="282"/>
  <c r="AG8" i="282"/>
  <c r="M8" i="282"/>
  <c r="L8" i="282"/>
  <c r="AS8" i="282"/>
  <c r="K8" i="282"/>
  <c r="AR8" i="282"/>
  <c r="J8" i="282"/>
  <c r="AA8" i="282"/>
  <c r="I8" i="282"/>
  <c r="AP8" i="282"/>
  <c r="H8" i="282"/>
  <c r="AO8" i="282"/>
  <c r="G8" i="282"/>
  <c r="X8" i="282"/>
  <c r="F8" i="282"/>
  <c r="W8" i="282"/>
  <c r="E8" i="282"/>
  <c r="AL8" i="282"/>
  <c r="D8" i="282"/>
  <c r="AK8" i="282"/>
  <c r="T8" i="282"/>
  <c r="T6" i="282"/>
  <c r="S6" i="282"/>
  <c r="R6" i="282"/>
  <c r="T5" i="282"/>
  <c r="T98" i="282"/>
  <c r="P58" i="281"/>
  <c r="M58" i="281"/>
  <c r="L58" i="281"/>
  <c r="AS58" i="281"/>
  <c r="K58" i="281"/>
  <c r="AB58" i="281"/>
  <c r="J58" i="281"/>
  <c r="I58" i="281"/>
  <c r="AP58" i="281"/>
  <c r="H58" i="281"/>
  <c r="AO58" i="281"/>
  <c r="G58" i="281"/>
  <c r="X58" i="281"/>
  <c r="F58" i="281"/>
  <c r="E58" i="281"/>
  <c r="AL58" i="281"/>
  <c r="D58" i="281"/>
  <c r="AK58" i="281"/>
  <c r="C58" i="281"/>
  <c r="T58" i="281"/>
  <c r="P57" i="281"/>
  <c r="AG57" i="281"/>
  <c r="M57" i="281"/>
  <c r="AD57" i="281"/>
  <c r="L57" i="281"/>
  <c r="AS57" i="281"/>
  <c r="K57" i="281"/>
  <c r="AR57" i="281"/>
  <c r="J57" i="281"/>
  <c r="AA57" i="281"/>
  <c r="I57" i="281"/>
  <c r="H57" i="281"/>
  <c r="AO57" i="281"/>
  <c r="G57" i="281"/>
  <c r="AN57" i="281"/>
  <c r="F57" i="281"/>
  <c r="W57" i="281"/>
  <c r="E57" i="281"/>
  <c r="D57" i="281"/>
  <c r="AK57" i="281"/>
  <c r="C57" i="281"/>
  <c r="AJ57" i="281"/>
  <c r="P56" i="281"/>
  <c r="AW56" i="281"/>
  <c r="M56" i="281"/>
  <c r="AD56" i="281"/>
  <c r="L56" i="281"/>
  <c r="K56" i="281"/>
  <c r="AR56" i="281"/>
  <c r="J56" i="281"/>
  <c r="AQ56" i="281"/>
  <c r="I56" i="281"/>
  <c r="Z56" i="281"/>
  <c r="H56" i="281"/>
  <c r="G56" i="281"/>
  <c r="AN56" i="281"/>
  <c r="F56" i="281"/>
  <c r="AM56" i="281"/>
  <c r="E56" i="281"/>
  <c r="V56" i="281"/>
  <c r="D56" i="281"/>
  <c r="C56" i="281"/>
  <c r="AJ56" i="281"/>
  <c r="P55" i="281"/>
  <c r="AW55" i="281"/>
  <c r="M55" i="281"/>
  <c r="L55" i="281"/>
  <c r="AC55" i="281"/>
  <c r="K55" i="281"/>
  <c r="J55" i="281"/>
  <c r="AQ55" i="281"/>
  <c r="I55" i="281"/>
  <c r="H55" i="281"/>
  <c r="Y55" i="281"/>
  <c r="G55" i="281"/>
  <c r="F55" i="281"/>
  <c r="AM55" i="281"/>
  <c r="E55" i="281"/>
  <c r="AL55" i="281"/>
  <c r="D55" i="281"/>
  <c r="U55" i="281"/>
  <c r="C55" i="281"/>
  <c r="P54" i="281"/>
  <c r="M54" i="281"/>
  <c r="L54" i="281"/>
  <c r="AS54" i="281"/>
  <c r="K54" i="281"/>
  <c r="AB54" i="281"/>
  <c r="J54" i="281"/>
  <c r="I54" i="281"/>
  <c r="AP54" i="281"/>
  <c r="H54" i="281"/>
  <c r="AO54" i="281"/>
  <c r="G54" i="281"/>
  <c r="X54" i="281"/>
  <c r="F54" i="281"/>
  <c r="E54" i="281"/>
  <c r="AL54" i="281"/>
  <c r="D54" i="281"/>
  <c r="AK54" i="281"/>
  <c r="C54" i="281"/>
  <c r="T54" i="281"/>
  <c r="P53" i="281"/>
  <c r="AG53" i="281"/>
  <c r="M53" i="281"/>
  <c r="AD53" i="281"/>
  <c r="L53" i="281"/>
  <c r="AS53" i="281"/>
  <c r="K53" i="281"/>
  <c r="AR53" i="281"/>
  <c r="J53" i="281"/>
  <c r="AA53" i="281"/>
  <c r="I53" i="281"/>
  <c r="H53" i="281"/>
  <c r="AO53" i="281"/>
  <c r="G53" i="281"/>
  <c r="AN53" i="281"/>
  <c r="F53" i="281"/>
  <c r="W53" i="281"/>
  <c r="E53" i="281"/>
  <c r="D53" i="281"/>
  <c r="AK53" i="281"/>
  <c r="C53" i="281"/>
  <c r="AJ53" i="281"/>
  <c r="P52" i="281"/>
  <c r="AW52" i="281"/>
  <c r="M52" i="281"/>
  <c r="AD52" i="281"/>
  <c r="L52" i="281"/>
  <c r="K52" i="281"/>
  <c r="AR52" i="281"/>
  <c r="J52" i="281"/>
  <c r="AQ52" i="281"/>
  <c r="I52" i="281"/>
  <c r="Z52" i="281"/>
  <c r="H52" i="281"/>
  <c r="G52" i="281"/>
  <c r="AN52" i="281"/>
  <c r="F52" i="281"/>
  <c r="AM52" i="281"/>
  <c r="E52" i="281"/>
  <c r="V52" i="281"/>
  <c r="D52" i="281"/>
  <c r="C52" i="281"/>
  <c r="AJ52" i="281"/>
  <c r="P51" i="281"/>
  <c r="M51" i="281"/>
  <c r="L51" i="281"/>
  <c r="AC51" i="281"/>
  <c r="K51" i="281"/>
  <c r="J51" i="281"/>
  <c r="I51" i="281"/>
  <c r="AP51" i="281"/>
  <c r="H51" i="281"/>
  <c r="Y51" i="281"/>
  <c r="G51" i="281"/>
  <c r="F51" i="281"/>
  <c r="W51" i="281"/>
  <c r="E51" i="281"/>
  <c r="AL51" i="281"/>
  <c r="D51" i="281"/>
  <c r="U51" i="281"/>
  <c r="C51" i="281"/>
  <c r="P50" i="281"/>
  <c r="M50" i="281"/>
  <c r="AD50" i="281"/>
  <c r="L50" i="281"/>
  <c r="AS50" i="281"/>
  <c r="K50" i="281"/>
  <c r="AB50" i="281"/>
  <c r="J50" i="281"/>
  <c r="I50" i="281"/>
  <c r="Z50" i="281"/>
  <c r="H50" i="281"/>
  <c r="AO50" i="281"/>
  <c r="G50" i="281"/>
  <c r="X50" i="281"/>
  <c r="F50" i="281"/>
  <c r="E50" i="281"/>
  <c r="V50" i="281"/>
  <c r="D50" i="281"/>
  <c r="AK50" i="281"/>
  <c r="C50" i="281"/>
  <c r="T50" i="281"/>
  <c r="P49" i="281"/>
  <c r="AG49" i="281"/>
  <c r="M49" i="281"/>
  <c r="AD49" i="281"/>
  <c r="L49" i="281"/>
  <c r="AC49" i="281"/>
  <c r="K49" i="281"/>
  <c r="AR49" i="281"/>
  <c r="J49" i="281"/>
  <c r="AA49" i="281"/>
  <c r="I49" i="281"/>
  <c r="H49" i="281"/>
  <c r="Y49" i="281"/>
  <c r="G49" i="281"/>
  <c r="AN49" i="281"/>
  <c r="F49" i="281"/>
  <c r="W49" i="281"/>
  <c r="E49" i="281"/>
  <c r="D49" i="281"/>
  <c r="U49" i="281"/>
  <c r="C49" i="281"/>
  <c r="AJ49" i="281"/>
  <c r="P48" i="281"/>
  <c r="AW48" i="281"/>
  <c r="M48" i="281"/>
  <c r="AD48" i="281"/>
  <c r="L48" i="281"/>
  <c r="K48" i="281"/>
  <c r="AB48" i="281"/>
  <c r="J48" i="281"/>
  <c r="AQ48" i="281"/>
  <c r="I48" i="281"/>
  <c r="Z48" i="281"/>
  <c r="H48" i="281"/>
  <c r="G48" i="281"/>
  <c r="X48" i="281"/>
  <c r="F48" i="281"/>
  <c r="AM48" i="281"/>
  <c r="E48" i="281"/>
  <c r="V48" i="281"/>
  <c r="D48" i="281"/>
  <c r="C48" i="281"/>
  <c r="T48" i="281"/>
  <c r="P47" i="281"/>
  <c r="M47" i="281"/>
  <c r="L47" i="281"/>
  <c r="AC47" i="281"/>
  <c r="K47" i="281"/>
  <c r="AR47" i="281"/>
  <c r="J47" i="281"/>
  <c r="AA47" i="281"/>
  <c r="I47" i="281"/>
  <c r="AP47" i="281"/>
  <c r="H47" i="281"/>
  <c r="Y47" i="281"/>
  <c r="G47" i="281"/>
  <c r="F47" i="281"/>
  <c r="W47" i="281"/>
  <c r="E47" i="281"/>
  <c r="AL47" i="281"/>
  <c r="D47" i="281"/>
  <c r="U47" i="281"/>
  <c r="C47" i="281"/>
  <c r="AJ47" i="281"/>
  <c r="P46" i="281"/>
  <c r="M46" i="281"/>
  <c r="AD46" i="281"/>
  <c r="L46" i="281"/>
  <c r="AS46" i="281"/>
  <c r="K46" i="281"/>
  <c r="AR46" i="281"/>
  <c r="J46" i="281"/>
  <c r="I46" i="281"/>
  <c r="Z46" i="281"/>
  <c r="H46" i="281"/>
  <c r="Y46" i="281"/>
  <c r="G46" i="281"/>
  <c r="AN46" i="281"/>
  <c r="F46" i="281"/>
  <c r="E46" i="281"/>
  <c r="D46" i="281"/>
  <c r="AK46" i="281"/>
  <c r="C46" i="281"/>
  <c r="AJ46" i="281"/>
  <c r="P45" i="281"/>
  <c r="AW45" i="281"/>
  <c r="M45" i="281"/>
  <c r="AD45" i="281"/>
  <c r="L45" i="281"/>
  <c r="K45" i="281"/>
  <c r="AR45" i="281"/>
  <c r="J45" i="281"/>
  <c r="AA45" i="281"/>
  <c r="I45" i="281"/>
  <c r="H45" i="281"/>
  <c r="G45" i="281"/>
  <c r="X45" i="281"/>
  <c r="F45" i="281"/>
  <c r="AM45" i="281"/>
  <c r="E45" i="281"/>
  <c r="D45" i="281"/>
  <c r="C45" i="281"/>
  <c r="AJ45" i="281"/>
  <c r="P44" i="281"/>
  <c r="AW44" i="281"/>
  <c r="M44" i="281"/>
  <c r="L44" i="281"/>
  <c r="AC44" i="281"/>
  <c r="K44" i="281"/>
  <c r="J44" i="281"/>
  <c r="AQ44" i="281"/>
  <c r="I44" i="281"/>
  <c r="AP44" i="281"/>
  <c r="H44" i="281"/>
  <c r="Y44" i="281"/>
  <c r="G44" i="281"/>
  <c r="F44" i="281"/>
  <c r="W44" i="281"/>
  <c r="E44" i="281"/>
  <c r="D44" i="281"/>
  <c r="C44" i="281"/>
  <c r="P43" i="281"/>
  <c r="M43" i="281"/>
  <c r="AD43" i="281"/>
  <c r="L43" i="281"/>
  <c r="AS43" i="281"/>
  <c r="K43" i="281"/>
  <c r="AB43" i="281"/>
  <c r="J43" i="281"/>
  <c r="I43" i="281"/>
  <c r="Z43" i="281"/>
  <c r="H43" i="281"/>
  <c r="Y43" i="281"/>
  <c r="G43" i="281"/>
  <c r="X43" i="281"/>
  <c r="F43" i="281"/>
  <c r="E43" i="281"/>
  <c r="V43" i="281"/>
  <c r="D43" i="281"/>
  <c r="AK43" i="281"/>
  <c r="C43" i="281"/>
  <c r="T43" i="281"/>
  <c r="P42" i="281"/>
  <c r="AG42" i="281"/>
  <c r="M42" i="281"/>
  <c r="AD42" i="281"/>
  <c r="L42" i="281"/>
  <c r="AS42" i="281"/>
  <c r="K42" i="281"/>
  <c r="AB42" i="281"/>
  <c r="J42" i="281"/>
  <c r="I42" i="281"/>
  <c r="H42" i="281"/>
  <c r="Y42" i="281"/>
  <c r="G42" i="281"/>
  <c r="AN42" i="281"/>
  <c r="F42" i="281"/>
  <c r="E42" i="281"/>
  <c r="D42" i="281"/>
  <c r="AK42" i="281"/>
  <c r="C42" i="281"/>
  <c r="T42" i="281"/>
  <c r="P41" i="281"/>
  <c r="AW41" i="281"/>
  <c r="M41" i="281"/>
  <c r="AD41" i="281"/>
  <c r="L41" i="281"/>
  <c r="K41" i="281"/>
  <c r="AR41" i="281"/>
  <c r="J41" i="281"/>
  <c r="AQ41" i="281"/>
  <c r="I41" i="281"/>
  <c r="Z41" i="281"/>
  <c r="H41" i="281"/>
  <c r="G41" i="281"/>
  <c r="F41" i="281"/>
  <c r="W41" i="281"/>
  <c r="E41" i="281"/>
  <c r="V41" i="281"/>
  <c r="D41" i="281"/>
  <c r="C41" i="281"/>
  <c r="AJ41" i="281"/>
  <c r="P40" i="281"/>
  <c r="AG40" i="281"/>
  <c r="M40" i="281"/>
  <c r="L40" i="281"/>
  <c r="K40" i="281"/>
  <c r="J40" i="281"/>
  <c r="AQ40" i="281"/>
  <c r="I40" i="281"/>
  <c r="Z40" i="281"/>
  <c r="H40" i="281"/>
  <c r="G40" i="281"/>
  <c r="F40" i="281"/>
  <c r="W40" i="281"/>
  <c r="E40" i="281"/>
  <c r="AL40" i="281"/>
  <c r="D40" i="281"/>
  <c r="C40" i="281"/>
  <c r="P39" i="281"/>
  <c r="M39" i="281"/>
  <c r="AD39" i="281"/>
  <c r="L39" i="281"/>
  <c r="K39" i="281"/>
  <c r="AB39" i="281"/>
  <c r="J39" i="281"/>
  <c r="I39" i="281"/>
  <c r="AP39" i="281"/>
  <c r="H39" i="281"/>
  <c r="Y39" i="281"/>
  <c r="G39" i="281"/>
  <c r="X39" i="281"/>
  <c r="F39" i="281"/>
  <c r="E39" i="281"/>
  <c r="V39" i="281"/>
  <c r="D39" i="281"/>
  <c r="AK39" i="281"/>
  <c r="C39" i="281"/>
  <c r="P38" i="281"/>
  <c r="AG38" i="281"/>
  <c r="M38" i="281"/>
  <c r="AD38" i="281"/>
  <c r="L38" i="281"/>
  <c r="AC38" i="281"/>
  <c r="K38" i="281"/>
  <c r="J38" i="281"/>
  <c r="AA38" i="281"/>
  <c r="I38" i="281"/>
  <c r="H38" i="281"/>
  <c r="AO38" i="281"/>
  <c r="G38" i="281"/>
  <c r="F38" i="281"/>
  <c r="W38" i="281"/>
  <c r="E38" i="281"/>
  <c r="D38" i="281"/>
  <c r="U38" i="281"/>
  <c r="C38" i="281"/>
  <c r="AJ38" i="281"/>
  <c r="P37" i="281"/>
  <c r="AG37" i="281"/>
  <c r="M37" i="281"/>
  <c r="AD37" i="281"/>
  <c r="L37" i="281"/>
  <c r="K37" i="281"/>
  <c r="AR37" i="281"/>
  <c r="J37" i="281"/>
  <c r="AQ37" i="281"/>
  <c r="I37" i="281"/>
  <c r="H37" i="281"/>
  <c r="G37" i="281"/>
  <c r="X37" i="281"/>
  <c r="F37" i="281"/>
  <c r="W37" i="281"/>
  <c r="E37" i="281"/>
  <c r="D37" i="281"/>
  <c r="C37" i="281"/>
  <c r="AJ37" i="281"/>
  <c r="P36" i="281"/>
  <c r="AW36" i="281"/>
  <c r="M36" i="281"/>
  <c r="L36" i="281"/>
  <c r="AC36" i="281"/>
  <c r="K36" i="281"/>
  <c r="J36" i="281"/>
  <c r="I36" i="281"/>
  <c r="AP36" i="281"/>
  <c r="H36" i="281"/>
  <c r="Y36" i="281"/>
  <c r="G36" i="281"/>
  <c r="F36" i="281"/>
  <c r="E36" i="281"/>
  <c r="V36" i="281"/>
  <c r="D36" i="281"/>
  <c r="U36" i="281"/>
  <c r="C36" i="281"/>
  <c r="P35" i="281"/>
  <c r="M35" i="281"/>
  <c r="AD35" i="281"/>
  <c r="L35" i="281"/>
  <c r="AC35" i="281"/>
  <c r="K35" i="281"/>
  <c r="AB35" i="281"/>
  <c r="J35" i="281"/>
  <c r="I35" i="281"/>
  <c r="AP35" i="281"/>
  <c r="H35" i="281"/>
  <c r="AO35" i="281"/>
  <c r="G35" i="281"/>
  <c r="X35" i="281"/>
  <c r="F35" i="281"/>
  <c r="E35" i="281"/>
  <c r="V35" i="281"/>
  <c r="D35" i="281"/>
  <c r="C35" i="281"/>
  <c r="T35" i="281"/>
  <c r="P34" i="281"/>
  <c r="AG34" i="281"/>
  <c r="M34" i="281"/>
  <c r="AD34" i="281"/>
  <c r="L34" i="281"/>
  <c r="AS34" i="281"/>
  <c r="K34" i="281"/>
  <c r="AR34" i="281"/>
  <c r="J34" i="281"/>
  <c r="I34" i="281"/>
  <c r="H34" i="281"/>
  <c r="AO34" i="281"/>
  <c r="G34" i="281"/>
  <c r="X34" i="281"/>
  <c r="F34" i="281"/>
  <c r="E34" i="281"/>
  <c r="D34" i="281"/>
  <c r="AK34" i="281"/>
  <c r="C34" i="281"/>
  <c r="AJ34" i="281"/>
  <c r="P33" i="281"/>
  <c r="AW33" i="281"/>
  <c r="M33" i="281"/>
  <c r="AD33" i="281"/>
  <c r="L33" i="281"/>
  <c r="K33" i="281"/>
  <c r="AB33" i="281"/>
  <c r="J33" i="281"/>
  <c r="AQ33" i="281"/>
  <c r="I33" i="281"/>
  <c r="Z33" i="281"/>
  <c r="H33" i="281"/>
  <c r="G33" i="281"/>
  <c r="AN33" i="281"/>
  <c r="F33" i="281"/>
  <c r="W33" i="281"/>
  <c r="E33" i="281"/>
  <c r="V33" i="281"/>
  <c r="D33" i="281"/>
  <c r="C33" i="281"/>
  <c r="AJ33" i="281"/>
  <c r="P32" i="281"/>
  <c r="AG32" i="281"/>
  <c r="M32" i="281"/>
  <c r="L32" i="281"/>
  <c r="K32" i="281"/>
  <c r="J32" i="281"/>
  <c r="AQ32" i="281"/>
  <c r="I32" i="281"/>
  <c r="Z32" i="281"/>
  <c r="H32" i="281"/>
  <c r="G32" i="281"/>
  <c r="F32" i="281"/>
  <c r="W32" i="281"/>
  <c r="E32" i="281"/>
  <c r="AL32" i="281"/>
  <c r="D32" i="281"/>
  <c r="C32" i="281"/>
  <c r="P31" i="281"/>
  <c r="M31" i="281"/>
  <c r="AD31" i="281"/>
  <c r="L31" i="281"/>
  <c r="AS31" i="281"/>
  <c r="K31" i="281"/>
  <c r="AB31" i="281"/>
  <c r="J31" i="281"/>
  <c r="I31" i="281"/>
  <c r="AP31" i="281"/>
  <c r="H31" i="281"/>
  <c r="AO31" i="281"/>
  <c r="G31" i="281"/>
  <c r="X31" i="281"/>
  <c r="F31" i="281"/>
  <c r="E31" i="281"/>
  <c r="V31" i="281"/>
  <c r="D31" i="281"/>
  <c r="C31" i="281"/>
  <c r="T31" i="281"/>
  <c r="P30" i="281"/>
  <c r="AG30" i="281"/>
  <c r="M30" i="281"/>
  <c r="AD30" i="281"/>
  <c r="L30" i="281"/>
  <c r="AC30" i="281"/>
  <c r="K30" i="281"/>
  <c r="AB30" i="281"/>
  <c r="J30" i="281"/>
  <c r="AA30" i="281"/>
  <c r="I30" i="281"/>
  <c r="H30" i="281"/>
  <c r="G30" i="281"/>
  <c r="X30" i="281"/>
  <c r="F30" i="281"/>
  <c r="W30" i="281"/>
  <c r="E30" i="281"/>
  <c r="D30" i="281"/>
  <c r="U30" i="281"/>
  <c r="C30" i="281"/>
  <c r="AJ30" i="281"/>
  <c r="P29" i="281"/>
  <c r="AG29" i="281"/>
  <c r="M29" i="281"/>
  <c r="AD29" i="281"/>
  <c r="L29" i="281"/>
  <c r="K29" i="281"/>
  <c r="AR29" i="281"/>
  <c r="J29" i="281"/>
  <c r="AQ29" i="281"/>
  <c r="I29" i="281"/>
  <c r="H29" i="281"/>
  <c r="G29" i="281"/>
  <c r="X29" i="281"/>
  <c r="F29" i="281"/>
  <c r="W29" i="281"/>
  <c r="E29" i="281"/>
  <c r="D29" i="281"/>
  <c r="C29" i="281"/>
  <c r="AJ29" i="281"/>
  <c r="P28" i="281"/>
  <c r="AG28" i="281"/>
  <c r="M28" i="281"/>
  <c r="L28" i="281"/>
  <c r="AC28" i="281"/>
  <c r="K28" i="281"/>
  <c r="J28" i="281"/>
  <c r="AQ28" i="281"/>
  <c r="I28" i="281"/>
  <c r="AP28" i="281"/>
  <c r="H28" i="281"/>
  <c r="Y28" i="281"/>
  <c r="G28" i="281"/>
  <c r="F28" i="281"/>
  <c r="AM28" i="281"/>
  <c r="E28" i="281"/>
  <c r="V28" i="281"/>
  <c r="D28" i="281"/>
  <c r="U28" i="281"/>
  <c r="C28" i="281"/>
  <c r="P27" i="281"/>
  <c r="M27" i="281"/>
  <c r="L27" i="281"/>
  <c r="AS27" i="281"/>
  <c r="K27" i="281"/>
  <c r="J27" i="281"/>
  <c r="I27" i="281"/>
  <c r="AP27" i="281"/>
  <c r="H27" i="281"/>
  <c r="AO27" i="281"/>
  <c r="G27" i="281"/>
  <c r="F27" i="281"/>
  <c r="E27" i="281"/>
  <c r="AL27" i="281"/>
  <c r="D27" i="281"/>
  <c r="U27" i="281"/>
  <c r="C27" i="281"/>
  <c r="P26" i="281"/>
  <c r="AW26" i="281"/>
  <c r="M26" i="281"/>
  <c r="L26" i="281"/>
  <c r="K26" i="281"/>
  <c r="J26" i="281"/>
  <c r="I26" i="281"/>
  <c r="AP26" i="281"/>
  <c r="H26" i="281"/>
  <c r="Y26" i="281"/>
  <c r="G26" i="281"/>
  <c r="F26" i="281"/>
  <c r="E26" i="281"/>
  <c r="V26" i="281"/>
  <c r="D26" i="281"/>
  <c r="U26" i="281"/>
  <c r="C26" i="281"/>
  <c r="P25" i="281"/>
  <c r="M25" i="281"/>
  <c r="L25" i="281"/>
  <c r="AC25" i="281"/>
  <c r="K25" i="281"/>
  <c r="AB25" i="281"/>
  <c r="J25" i="281"/>
  <c r="I25" i="281"/>
  <c r="Z25" i="281"/>
  <c r="H25" i="281"/>
  <c r="Y25" i="281"/>
  <c r="G25" i="281"/>
  <c r="X25" i="281"/>
  <c r="F25" i="281"/>
  <c r="E25" i="281"/>
  <c r="AL25" i="281"/>
  <c r="D25" i="281"/>
  <c r="U25" i="281"/>
  <c r="C25" i="281"/>
  <c r="T25" i="281"/>
  <c r="P24" i="281"/>
  <c r="AG24" i="281"/>
  <c r="M24" i="281"/>
  <c r="AD24" i="281"/>
  <c r="L24" i="281"/>
  <c r="AC24" i="281"/>
  <c r="K24" i="281"/>
  <c r="AB24" i="281"/>
  <c r="J24" i="281"/>
  <c r="AA24" i="281"/>
  <c r="I24" i="281"/>
  <c r="H24" i="281"/>
  <c r="AO24" i="281"/>
  <c r="G24" i="281"/>
  <c r="AN24" i="281"/>
  <c r="F24" i="281"/>
  <c r="W24" i="281"/>
  <c r="E24" i="281"/>
  <c r="D24" i="281"/>
  <c r="U24" i="281"/>
  <c r="C24" i="281"/>
  <c r="T24" i="281"/>
  <c r="P23" i="281"/>
  <c r="AW23" i="281"/>
  <c r="M23" i="281"/>
  <c r="AD23" i="281"/>
  <c r="L23" i="281"/>
  <c r="K23" i="281"/>
  <c r="AR23" i="281"/>
  <c r="J23" i="281"/>
  <c r="AQ23" i="281"/>
  <c r="I23" i="281"/>
  <c r="Z23" i="281"/>
  <c r="H23" i="281"/>
  <c r="G23" i="281"/>
  <c r="AN23" i="281"/>
  <c r="F23" i="281"/>
  <c r="W23" i="281"/>
  <c r="E23" i="281"/>
  <c r="V23" i="281"/>
  <c r="D23" i="281"/>
  <c r="C23" i="281"/>
  <c r="AJ23" i="281"/>
  <c r="P22" i="281"/>
  <c r="AW22" i="281"/>
  <c r="M22" i="281"/>
  <c r="AD22" i="281"/>
  <c r="L22" i="281"/>
  <c r="AC22" i="281"/>
  <c r="K22" i="281"/>
  <c r="J22" i="281"/>
  <c r="AA22" i="281"/>
  <c r="I22" i="281"/>
  <c r="AP22" i="281"/>
  <c r="H22" i="281"/>
  <c r="Y22" i="281"/>
  <c r="G22" i="281"/>
  <c r="F22" i="281"/>
  <c r="AM22" i="281"/>
  <c r="E22" i="281"/>
  <c r="V22" i="281"/>
  <c r="D22" i="281"/>
  <c r="U22" i="281"/>
  <c r="C22" i="281"/>
  <c r="P21" i="281"/>
  <c r="M21" i="281"/>
  <c r="AD21" i="281"/>
  <c r="L21" i="281"/>
  <c r="AS21" i="281"/>
  <c r="K21" i="281"/>
  <c r="AB21" i="281"/>
  <c r="J21" i="281"/>
  <c r="I21" i="281"/>
  <c r="AP21" i="281"/>
  <c r="H21" i="281"/>
  <c r="AO21" i="281"/>
  <c r="G21" i="281"/>
  <c r="X21" i="281"/>
  <c r="F21" i="281"/>
  <c r="E21" i="281"/>
  <c r="V21" i="281"/>
  <c r="D21" i="281"/>
  <c r="U21" i="281"/>
  <c r="C21" i="281"/>
  <c r="P20" i="281"/>
  <c r="AG20" i="281"/>
  <c r="M20" i="281"/>
  <c r="AD20" i="281"/>
  <c r="L20" i="281"/>
  <c r="AC20" i="281"/>
  <c r="K20" i="281"/>
  <c r="AR20" i="281"/>
  <c r="J20" i="281"/>
  <c r="AA20" i="281"/>
  <c r="I20" i="281"/>
  <c r="H20" i="281"/>
  <c r="Y20" i="281"/>
  <c r="G20" i="281"/>
  <c r="X20" i="281"/>
  <c r="F20" i="281"/>
  <c r="E20" i="281"/>
  <c r="D20" i="281"/>
  <c r="AK20" i="281"/>
  <c r="C20" i="281"/>
  <c r="AJ20" i="281"/>
  <c r="P19" i="281"/>
  <c r="AW19" i="281"/>
  <c r="M19" i="281"/>
  <c r="AD19" i="281"/>
  <c r="L19" i="281"/>
  <c r="K19" i="281"/>
  <c r="AR19" i="281"/>
  <c r="J19" i="281"/>
  <c r="AA19" i="281"/>
  <c r="I19" i="281"/>
  <c r="Z19" i="281"/>
  <c r="H19" i="281"/>
  <c r="G19" i="281"/>
  <c r="X19" i="281"/>
  <c r="F19" i="281"/>
  <c r="AM19" i="281"/>
  <c r="E19" i="281"/>
  <c r="V19" i="281"/>
  <c r="D19" i="281"/>
  <c r="C19" i="281"/>
  <c r="AJ19" i="281"/>
  <c r="P18" i="281"/>
  <c r="AW18" i="281"/>
  <c r="M18" i="281"/>
  <c r="AD18" i="281"/>
  <c r="L18" i="281"/>
  <c r="AC18" i="281"/>
  <c r="K18" i="281"/>
  <c r="J18" i="281"/>
  <c r="AQ18" i="281"/>
  <c r="I18" i="281"/>
  <c r="AP18" i="281"/>
  <c r="H18" i="281"/>
  <c r="Y18" i="281"/>
  <c r="G18" i="281"/>
  <c r="F18" i="281"/>
  <c r="W18" i="281"/>
  <c r="E18" i="281"/>
  <c r="AL18" i="281"/>
  <c r="D18" i="281"/>
  <c r="C18" i="281"/>
  <c r="P17" i="281"/>
  <c r="M17" i="281"/>
  <c r="AD17" i="281"/>
  <c r="L17" i="281"/>
  <c r="AS17" i="281"/>
  <c r="K17" i="281"/>
  <c r="AB17" i="281"/>
  <c r="J17" i="281"/>
  <c r="I17" i="281"/>
  <c r="Z17" i="281"/>
  <c r="H17" i="281"/>
  <c r="Y17" i="281"/>
  <c r="G17" i="281"/>
  <c r="X17" i="281"/>
  <c r="F17" i="281"/>
  <c r="E17" i="281"/>
  <c r="V17" i="281"/>
  <c r="D17" i="281"/>
  <c r="AK17" i="281"/>
  <c r="C17" i="281"/>
  <c r="T17" i="281"/>
  <c r="P16" i="281"/>
  <c r="AG16" i="281"/>
  <c r="M16" i="281"/>
  <c r="AD16" i="281"/>
  <c r="L16" i="281"/>
  <c r="AS16" i="281"/>
  <c r="K16" i="281"/>
  <c r="AB16" i="281"/>
  <c r="J16" i="281"/>
  <c r="AA16" i="281"/>
  <c r="I16" i="281"/>
  <c r="H16" i="281"/>
  <c r="Y16" i="281"/>
  <c r="G16" i="281"/>
  <c r="AN16" i="281"/>
  <c r="F16" i="281"/>
  <c r="W16" i="281"/>
  <c r="E16" i="281"/>
  <c r="D16" i="281"/>
  <c r="AK16" i="281"/>
  <c r="C16" i="281"/>
  <c r="T16" i="281"/>
  <c r="P15" i="281"/>
  <c r="AW15" i="281"/>
  <c r="M15" i="281"/>
  <c r="AD15" i="281"/>
  <c r="L15" i="281"/>
  <c r="K15" i="281"/>
  <c r="AR15" i="281"/>
  <c r="J15" i="281"/>
  <c r="I15" i="281"/>
  <c r="Z15" i="281"/>
  <c r="H15" i="281"/>
  <c r="G15" i="281"/>
  <c r="X15" i="281"/>
  <c r="F15" i="281"/>
  <c r="E15" i="281"/>
  <c r="V15" i="281"/>
  <c r="D15" i="281"/>
  <c r="C15" i="281"/>
  <c r="AJ15" i="281"/>
  <c r="P14" i="281"/>
  <c r="AW14" i="281"/>
  <c r="M14" i="281"/>
  <c r="L14" i="281"/>
  <c r="AC14" i="281"/>
  <c r="K14" i="281"/>
  <c r="J14" i="281"/>
  <c r="AA14" i="281"/>
  <c r="I14" i="281"/>
  <c r="Z14" i="281"/>
  <c r="H14" i="281"/>
  <c r="Y14" i="281"/>
  <c r="G14" i="281"/>
  <c r="F14" i="281"/>
  <c r="AM14" i="281"/>
  <c r="E14" i="281"/>
  <c r="AL14" i="281"/>
  <c r="D14" i="281"/>
  <c r="U14" i="281"/>
  <c r="C14" i="281"/>
  <c r="P13" i="281"/>
  <c r="M13" i="281"/>
  <c r="L13" i="281"/>
  <c r="K13" i="281"/>
  <c r="AB13" i="281"/>
  <c r="J13" i="281"/>
  <c r="I13" i="281"/>
  <c r="AP13" i="281"/>
  <c r="H13" i="281"/>
  <c r="AO13" i="281"/>
  <c r="G13" i="281"/>
  <c r="F13" i="281"/>
  <c r="E13" i="281"/>
  <c r="AL13" i="281"/>
  <c r="D13" i="281"/>
  <c r="U13" i="281"/>
  <c r="C13" i="281"/>
  <c r="T13" i="281"/>
  <c r="P12" i="281"/>
  <c r="AG12" i="281"/>
  <c r="M12" i="281"/>
  <c r="AD12" i="281"/>
  <c r="L12" i="281"/>
  <c r="AS12" i="281"/>
  <c r="K12" i="281"/>
  <c r="AB12" i="281"/>
  <c r="J12" i="281"/>
  <c r="AA12" i="281"/>
  <c r="I12" i="281"/>
  <c r="H12" i="281"/>
  <c r="AO12" i="281"/>
  <c r="G12" i="281"/>
  <c r="X12" i="281"/>
  <c r="F12" i="281"/>
  <c r="W12" i="281"/>
  <c r="E12" i="281"/>
  <c r="D12" i="281"/>
  <c r="U12" i="281"/>
  <c r="C12" i="281"/>
  <c r="AJ12" i="281"/>
  <c r="P11" i="281"/>
  <c r="AW11" i="281"/>
  <c r="M11" i="281"/>
  <c r="AD11" i="281"/>
  <c r="L11" i="281"/>
  <c r="K11" i="281"/>
  <c r="AR11" i="281"/>
  <c r="J11" i="281"/>
  <c r="AQ11" i="281"/>
  <c r="I11" i="281"/>
  <c r="Z11" i="281"/>
  <c r="H11" i="281"/>
  <c r="G11" i="281"/>
  <c r="X11" i="281"/>
  <c r="F11" i="281"/>
  <c r="W11" i="281"/>
  <c r="E11" i="281"/>
  <c r="D11" i="281"/>
  <c r="C11" i="281"/>
  <c r="T11" i="281"/>
  <c r="P10" i="281"/>
  <c r="AG10" i="281"/>
  <c r="M10" i="281"/>
  <c r="AD10" i="281"/>
  <c r="L10" i="281"/>
  <c r="AC10" i="281"/>
  <c r="K10" i="281"/>
  <c r="J10" i="281"/>
  <c r="AA10" i="281"/>
  <c r="I10" i="281"/>
  <c r="AP10" i="281"/>
  <c r="H10" i="281"/>
  <c r="Y10" i="281"/>
  <c r="G10" i="281"/>
  <c r="F10" i="281"/>
  <c r="W10" i="281"/>
  <c r="E10" i="281"/>
  <c r="V10" i="281"/>
  <c r="D10" i="281"/>
  <c r="U10" i="281"/>
  <c r="C10" i="281"/>
  <c r="P9" i="281"/>
  <c r="M9" i="281"/>
  <c r="L9" i="281"/>
  <c r="AC9" i="281"/>
  <c r="K9" i="281"/>
  <c r="AB9" i="281"/>
  <c r="J9" i="281"/>
  <c r="I9" i="281"/>
  <c r="Z9" i="281"/>
  <c r="H9" i="281"/>
  <c r="AO9" i="281"/>
  <c r="G9" i="281"/>
  <c r="X9" i="281"/>
  <c r="F9" i="281"/>
  <c r="E9" i="281"/>
  <c r="AL9" i="281"/>
  <c r="D9" i="281"/>
  <c r="U9" i="281"/>
  <c r="C9" i="281"/>
  <c r="T9" i="281"/>
  <c r="P8" i="281"/>
  <c r="AG8" i="281"/>
  <c r="M8" i="281"/>
  <c r="L8" i="281"/>
  <c r="AS8" i="281"/>
  <c r="K8" i="281"/>
  <c r="AR8" i="281"/>
  <c r="J8" i="281"/>
  <c r="AA8" i="281"/>
  <c r="I8" i="281"/>
  <c r="H8" i="281"/>
  <c r="Y8" i="281"/>
  <c r="G8" i="281"/>
  <c r="AN8" i="281"/>
  <c r="F8" i="281"/>
  <c r="W8" i="281"/>
  <c r="E8" i="281"/>
  <c r="D8" i="281"/>
  <c r="AK8" i="281"/>
  <c r="T8" i="281"/>
  <c r="AJ6" i="281"/>
  <c r="T6" i="281"/>
  <c r="S6" i="281"/>
  <c r="R6" i="281"/>
  <c r="AJ5" i="281"/>
  <c r="T5" i="281"/>
  <c r="T98" i="281"/>
  <c r="P58" i="280"/>
  <c r="M58" i="280"/>
  <c r="L58" i="280"/>
  <c r="K58" i="280"/>
  <c r="J58" i="280"/>
  <c r="I58" i="280"/>
  <c r="H58" i="280"/>
  <c r="G58" i="280"/>
  <c r="F58" i="280"/>
  <c r="E58" i="280"/>
  <c r="D58" i="280"/>
  <c r="C58" i="280"/>
  <c r="P57" i="280"/>
  <c r="M57" i="280"/>
  <c r="L57" i="280"/>
  <c r="K57" i="280"/>
  <c r="J57" i="280"/>
  <c r="I57" i="280"/>
  <c r="H57" i="280"/>
  <c r="G57" i="280"/>
  <c r="F57" i="280"/>
  <c r="E57" i="280"/>
  <c r="D57" i="280"/>
  <c r="C57" i="280"/>
  <c r="P56" i="280"/>
  <c r="M56" i="280"/>
  <c r="L56" i="280"/>
  <c r="K56" i="280"/>
  <c r="J56" i="280"/>
  <c r="I56" i="280"/>
  <c r="H56" i="280"/>
  <c r="G56" i="280"/>
  <c r="F56" i="280"/>
  <c r="E56" i="280"/>
  <c r="D56" i="280"/>
  <c r="C56" i="280"/>
  <c r="P55" i="280"/>
  <c r="M55" i="280"/>
  <c r="L55" i="280"/>
  <c r="K55" i="280"/>
  <c r="J55" i="280"/>
  <c r="I55" i="280"/>
  <c r="H55" i="280"/>
  <c r="G55" i="280"/>
  <c r="F55" i="280"/>
  <c r="E55" i="280"/>
  <c r="D55" i="280"/>
  <c r="C55" i="280"/>
  <c r="P54" i="280"/>
  <c r="M54" i="280"/>
  <c r="L54" i="280"/>
  <c r="K54" i="280"/>
  <c r="J54" i="280"/>
  <c r="I54" i="280"/>
  <c r="H54" i="280"/>
  <c r="G54" i="280"/>
  <c r="F54" i="280"/>
  <c r="E54" i="280"/>
  <c r="D54" i="280"/>
  <c r="C54" i="280"/>
  <c r="P53" i="280"/>
  <c r="M53" i="280"/>
  <c r="L53" i="280"/>
  <c r="K53" i="280"/>
  <c r="J53" i="280"/>
  <c r="I53" i="280"/>
  <c r="H53" i="280"/>
  <c r="G53" i="280"/>
  <c r="F53" i="280"/>
  <c r="E53" i="280"/>
  <c r="D53" i="280"/>
  <c r="C53" i="280"/>
  <c r="P52" i="280"/>
  <c r="M52" i="280"/>
  <c r="L52" i="280"/>
  <c r="K52" i="280"/>
  <c r="J52" i="280"/>
  <c r="I52" i="280"/>
  <c r="H52" i="280"/>
  <c r="G52" i="280"/>
  <c r="F52" i="280"/>
  <c r="E52" i="280"/>
  <c r="D52" i="280"/>
  <c r="C52" i="280"/>
  <c r="P51" i="280"/>
  <c r="M51" i="280"/>
  <c r="L51" i="280"/>
  <c r="K51" i="280"/>
  <c r="J51" i="280"/>
  <c r="I51" i="280"/>
  <c r="H51" i="280"/>
  <c r="G51" i="280"/>
  <c r="F51" i="280"/>
  <c r="E51" i="280"/>
  <c r="D51" i="280"/>
  <c r="C51" i="280"/>
  <c r="P50" i="280"/>
  <c r="M50" i="280"/>
  <c r="L50" i="280"/>
  <c r="K50" i="280"/>
  <c r="J50" i="280"/>
  <c r="I50" i="280"/>
  <c r="H50" i="280"/>
  <c r="G50" i="280"/>
  <c r="F50" i="280"/>
  <c r="E50" i="280"/>
  <c r="D50" i="280"/>
  <c r="C50" i="280"/>
  <c r="P49" i="280"/>
  <c r="M49" i="280"/>
  <c r="L49" i="280"/>
  <c r="K49" i="280"/>
  <c r="J49" i="280"/>
  <c r="I49" i="280"/>
  <c r="H49" i="280"/>
  <c r="G49" i="280"/>
  <c r="F49" i="280"/>
  <c r="E49" i="280"/>
  <c r="D49" i="280"/>
  <c r="C49" i="280"/>
  <c r="P48" i="280"/>
  <c r="M48" i="280"/>
  <c r="L48" i="280"/>
  <c r="K48" i="280"/>
  <c r="J48" i="280"/>
  <c r="I48" i="280"/>
  <c r="H48" i="280"/>
  <c r="G48" i="280"/>
  <c r="F48" i="280"/>
  <c r="E48" i="280"/>
  <c r="D48" i="280"/>
  <c r="C48" i="280"/>
  <c r="P47" i="280"/>
  <c r="M47" i="280"/>
  <c r="L47" i="280"/>
  <c r="K47" i="280"/>
  <c r="J47" i="280"/>
  <c r="I47" i="280"/>
  <c r="H47" i="280"/>
  <c r="G47" i="280"/>
  <c r="F47" i="280"/>
  <c r="E47" i="280"/>
  <c r="D47" i="280"/>
  <c r="C47" i="280"/>
  <c r="P46" i="280"/>
  <c r="M46" i="280"/>
  <c r="L46" i="280"/>
  <c r="K46" i="280"/>
  <c r="J46" i="280"/>
  <c r="I46" i="280"/>
  <c r="H46" i="280"/>
  <c r="G46" i="280"/>
  <c r="F46" i="280"/>
  <c r="E46" i="280"/>
  <c r="D46" i="280"/>
  <c r="C46" i="280"/>
  <c r="P45" i="280"/>
  <c r="M45" i="280"/>
  <c r="L45" i="280"/>
  <c r="K45" i="280"/>
  <c r="J45" i="280"/>
  <c r="I45" i="280"/>
  <c r="H45" i="280"/>
  <c r="G45" i="280"/>
  <c r="F45" i="280"/>
  <c r="E45" i="280"/>
  <c r="D45" i="280"/>
  <c r="C45" i="280"/>
  <c r="P44" i="280"/>
  <c r="M44" i="280"/>
  <c r="L44" i="280"/>
  <c r="K44" i="280"/>
  <c r="J44" i="280"/>
  <c r="I44" i="280"/>
  <c r="H44" i="280"/>
  <c r="G44" i="280"/>
  <c r="F44" i="280"/>
  <c r="E44" i="280"/>
  <c r="D44" i="280"/>
  <c r="C44" i="280"/>
  <c r="P43" i="280"/>
  <c r="M43" i="280"/>
  <c r="L43" i="280"/>
  <c r="K43" i="280"/>
  <c r="J43" i="280"/>
  <c r="I43" i="280"/>
  <c r="H43" i="280"/>
  <c r="G43" i="280"/>
  <c r="F43" i="280"/>
  <c r="E43" i="280"/>
  <c r="D43" i="280"/>
  <c r="C43" i="280"/>
  <c r="P42" i="280"/>
  <c r="M42" i="280"/>
  <c r="L42" i="280"/>
  <c r="K42" i="280"/>
  <c r="J42" i="280"/>
  <c r="I42" i="280"/>
  <c r="H42" i="280"/>
  <c r="G42" i="280"/>
  <c r="F42" i="280"/>
  <c r="E42" i="280"/>
  <c r="D42" i="280"/>
  <c r="C42" i="280"/>
  <c r="P41" i="280"/>
  <c r="M41" i="280"/>
  <c r="L41" i="280"/>
  <c r="K41" i="280"/>
  <c r="J41" i="280"/>
  <c r="I41" i="280"/>
  <c r="H41" i="280"/>
  <c r="G41" i="280"/>
  <c r="F41" i="280"/>
  <c r="E41" i="280"/>
  <c r="D41" i="280"/>
  <c r="C41" i="280"/>
  <c r="P40" i="280"/>
  <c r="M40" i="280"/>
  <c r="L40" i="280"/>
  <c r="K40" i="280"/>
  <c r="J40" i="280"/>
  <c r="I40" i="280"/>
  <c r="H40" i="280"/>
  <c r="G40" i="280"/>
  <c r="F40" i="280"/>
  <c r="E40" i="280"/>
  <c r="D40" i="280"/>
  <c r="C40" i="280"/>
  <c r="P39" i="280"/>
  <c r="M39" i="280"/>
  <c r="L39" i="280"/>
  <c r="K39" i="280"/>
  <c r="J39" i="280"/>
  <c r="I39" i="280"/>
  <c r="H39" i="280"/>
  <c r="G39" i="280"/>
  <c r="F39" i="280"/>
  <c r="E39" i="280"/>
  <c r="D39" i="280"/>
  <c r="C39" i="280"/>
  <c r="P38" i="280"/>
  <c r="M38" i="280"/>
  <c r="L38" i="280"/>
  <c r="K38" i="280"/>
  <c r="J38" i="280"/>
  <c r="I38" i="280"/>
  <c r="H38" i="280"/>
  <c r="G38" i="280"/>
  <c r="F38" i="280"/>
  <c r="E38" i="280"/>
  <c r="D38" i="280"/>
  <c r="C38" i="280"/>
  <c r="P37" i="280"/>
  <c r="M37" i="280"/>
  <c r="L37" i="280"/>
  <c r="K37" i="280"/>
  <c r="J37" i="280"/>
  <c r="I37" i="280"/>
  <c r="H37" i="280"/>
  <c r="G37" i="280"/>
  <c r="F37" i="280"/>
  <c r="E37" i="280"/>
  <c r="D37" i="280"/>
  <c r="C37" i="280"/>
  <c r="P36" i="280"/>
  <c r="M36" i="280"/>
  <c r="L36" i="280"/>
  <c r="K36" i="280"/>
  <c r="J36" i="280"/>
  <c r="I36" i="280"/>
  <c r="H36" i="280"/>
  <c r="G36" i="280"/>
  <c r="F36" i="280"/>
  <c r="E36" i="280"/>
  <c r="D36" i="280"/>
  <c r="C36" i="280"/>
  <c r="P35" i="280"/>
  <c r="M35" i="280"/>
  <c r="L35" i="280"/>
  <c r="K35" i="280"/>
  <c r="J35" i="280"/>
  <c r="I35" i="280"/>
  <c r="H35" i="280"/>
  <c r="G35" i="280"/>
  <c r="F35" i="280"/>
  <c r="E35" i="280"/>
  <c r="D35" i="280"/>
  <c r="C35" i="280"/>
  <c r="P34" i="280"/>
  <c r="M34" i="280"/>
  <c r="L34" i="280"/>
  <c r="K34" i="280"/>
  <c r="J34" i="280"/>
  <c r="I34" i="280"/>
  <c r="H34" i="280"/>
  <c r="G34" i="280"/>
  <c r="F34" i="280"/>
  <c r="E34" i="280"/>
  <c r="D34" i="280"/>
  <c r="C34" i="280"/>
  <c r="P33" i="280"/>
  <c r="M33" i="280"/>
  <c r="L33" i="280"/>
  <c r="K33" i="280"/>
  <c r="J33" i="280"/>
  <c r="I33" i="280"/>
  <c r="H33" i="280"/>
  <c r="G33" i="280"/>
  <c r="F33" i="280"/>
  <c r="E33" i="280"/>
  <c r="D33" i="280"/>
  <c r="C33" i="280"/>
  <c r="P32" i="280"/>
  <c r="M32" i="280"/>
  <c r="L32" i="280"/>
  <c r="K32" i="280"/>
  <c r="J32" i="280"/>
  <c r="I32" i="280"/>
  <c r="H32" i="280"/>
  <c r="G32" i="280"/>
  <c r="F32" i="280"/>
  <c r="E32" i="280"/>
  <c r="D32" i="280"/>
  <c r="C32" i="280"/>
  <c r="P31" i="280"/>
  <c r="M31" i="280"/>
  <c r="L31" i="280"/>
  <c r="K31" i="280"/>
  <c r="J31" i="280"/>
  <c r="I31" i="280"/>
  <c r="H31" i="280"/>
  <c r="G31" i="280"/>
  <c r="F31" i="280"/>
  <c r="E31" i="280"/>
  <c r="D31" i="280"/>
  <c r="C31" i="280"/>
  <c r="P30" i="280"/>
  <c r="M30" i="280"/>
  <c r="L30" i="280"/>
  <c r="K30" i="280"/>
  <c r="J30" i="280"/>
  <c r="I30" i="280"/>
  <c r="H30" i="280"/>
  <c r="G30" i="280"/>
  <c r="F30" i="280"/>
  <c r="E30" i="280"/>
  <c r="D30" i="280"/>
  <c r="C30" i="280"/>
  <c r="P29" i="280"/>
  <c r="M29" i="280"/>
  <c r="L29" i="280"/>
  <c r="K29" i="280"/>
  <c r="J29" i="280"/>
  <c r="I29" i="280"/>
  <c r="H29" i="280"/>
  <c r="G29" i="280"/>
  <c r="F29" i="280"/>
  <c r="E29" i="280"/>
  <c r="D29" i="280"/>
  <c r="C29" i="280"/>
  <c r="P28" i="280"/>
  <c r="M28" i="280"/>
  <c r="L28" i="280"/>
  <c r="K28" i="280"/>
  <c r="J28" i="280"/>
  <c r="I28" i="280"/>
  <c r="H28" i="280"/>
  <c r="G28" i="280"/>
  <c r="F28" i="280"/>
  <c r="E28" i="280"/>
  <c r="D28" i="280"/>
  <c r="C28" i="280"/>
  <c r="P27" i="280"/>
  <c r="M27" i="280"/>
  <c r="L27" i="280"/>
  <c r="K27" i="280"/>
  <c r="J27" i="280"/>
  <c r="I27" i="280"/>
  <c r="H27" i="280"/>
  <c r="G27" i="280"/>
  <c r="F27" i="280"/>
  <c r="E27" i="280"/>
  <c r="D27" i="280"/>
  <c r="C27" i="280"/>
  <c r="P26" i="280"/>
  <c r="M26" i="280"/>
  <c r="L26" i="280"/>
  <c r="K26" i="280"/>
  <c r="J26" i="280"/>
  <c r="I26" i="280"/>
  <c r="H26" i="280"/>
  <c r="G26" i="280"/>
  <c r="F26" i="280"/>
  <c r="E26" i="280"/>
  <c r="D26" i="280"/>
  <c r="C26" i="280"/>
  <c r="P25" i="280"/>
  <c r="M25" i="280"/>
  <c r="L25" i="280"/>
  <c r="K25" i="280"/>
  <c r="J25" i="280"/>
  <c r="I25" i="280"/>
  <c r="H25" i="280"/>
  <c r="G25" i="280"/>
  <c r="F25" i="280"/>
  <c r="E25" i="280"/>
  <c r="D25" i="280"/>
  <c r="C25" i="280"/>
  <c r="P24" i="280"/>
  <c r="M24" i="280"/>
  <c r="L24" i="280"/>
  <c r="K24" i="280"/>
  <c r="J24" i="280"/>
  <c r="I24" i="280"/>
  <c r="H24" i="280"/>
  <c r="G24" i="280"/>
  <c r="F24" i="280"/>
  <c r="E24" i="280"/>
  <c r="D24" i="280"/>
  <c r="C24" i="280"/>
  <c r="P23" i="280"/>
  <c r="M23" i="280"/>
  <c r="L23" i="280"/>
  <c r="K23" i="280"/>
  <c r="J23" i="280"/>
  <c r="I23" i="280"/>
  <c r="H23" i="280"/>
  <c r="G23" i="280"/>
  <c r="F23" i="280"/>
  <c r="E23" i="280"/>
  <c r="D23" i="280"/>
  <c r="C23" i="280"/>
  <c r="P22" i="280"/>
  <c r="M22" i="280"/>
  <c r="L22" i="280"/>
  <c r="K22" i="280"/>
  <c r="J22" i="280"/>
  <c r="I22" i="280"/>
  <c r="H22" i="280"/>
  <c r="G22" i="280"/>
  <c r="F22" i="280"/>
  <c r="E22" i="280"/>
  <c r="D22" i="280"/>
  <c r="C22" i="280"/>
  <c r="P21" i="280"/>
  <c r="M21" i="280"/>
  <c r="L21" i="280"/>
  <c r="K21" i="280"/>
  <c r="J21" i="280"/>
  <c r="I21" i="280"/>
  <c r="H21" i="280"/>
  <c r="G21" i="280"/>
  <c r="F21" i="280"/>
  <c r="E21" i="280"/>
  <c r="D21" i="280"/>
  <c r="C21" i="280"/>
  <c r="P20" i="280"/>
  <c r="M20" i="280"/>
  <c r="L20" i="280"/>
  <c r="K20" i="280"/>
  <c r="J20" i="280"/>
  <c r="I20" i="280"/>
  <c r="H20" i="280"/>
  <c r="G20" i="280"/>
  <c r="F20" i="280"/>
  <c r="E20" i="280"/>
  <c r="D20" i="280"/>
  <c r="C20" i="280"/>
  <c r="P19" i="280"/>
  <c r="M19" i="280"/>
  <c r="L19" i="280"/>
  <c r="K19" i="280"/>
  <c r="J19" i="280"/>
  <c r="I19" i="280"/>
  <c r="H19" i="280"/>
  <c r="G19" i="280"/>
  <c r="F19" i="280"/>
  <c r="E19" i="280"/>
  <c r="D19" i="280"/>
  <c r="C19" i="280"/>
  <c r="P18" i="280"/>
  <c r="M18" i="280"/>
  <c r="L18" i="280"/>
  <c r="K18" i="280"/>
  <c r="J18" i="280"/>
  <c r="I18" i="280"/>
  <c r="H18" i="280"/>
  <c r="G18" i="280"/>
  <c r="F18" i="280"/>
  <c r="E18" i="280"/>
  <c r="D18" i="280"/>
  <c r="C18" i="280"/>
  <c r="P17" i="280"/>
  <c r="M17" i="280"/>
  <c r="L17" i="280"/>
  <c r="K17" i="280"/>
  <c r="J17" i="280"/>
  <c r="I17" i="280"/>
  <c r="H17" i="280"/>
  <c r="G17" i="280"/>
  <c r="F17" i="280"/>
  <c r="E17" i="280"/>
  <c r="D17" i="280"/>
  <c r="C17" i="280"/>
  <c r="P16" i="280"/>
  <c r="M16" i="280"/>
  <c r="L16" i="280"/>
  <c r="K16" i="280"/>
  <c r="J16" i="280"/>
  <c r="I16" i="280"/>
  <c r="H16" i="280"/>
  <c r="G16" i="280"/>
  <c r="F16" i="280"/>
  <c r="E16" i="280"/>
  <c r="D16" i="280"/>
  <c r="C16" i="280"/>
  <c r="P15" i="280"/>
  <c r="M15" i="280"/>
  <c r="L15" i="280"/>
  <c r="K15" i="280"/>
  <c r="J15" i="280"/>
  <c r="I15" i="280"/>
  <c r="H15" i="280"/>
  <c r="G15" i="280"/>
  <c r="F15" i="280"/>
  <c r="E15" i="280"/>
  <c r="D15" i="280"/>
  <c r="C15" i="280"/>
  <c r="P14" i="280"/>
  <c r="M14" i="280"/>
  <c r="L14" i="280"/>
  <c r="K14" i="280"/>
  <c r="J14" i="280"/>
  <c r="I14" i="280"/>
  <c r="H14" i="280"/>
  <c r="G14" i="280"/>
  <c r="F14" i="280"/>
  <c r="E14" i="280"/>
  <c r="D14" i="280"/>
  <c r="C14" i="280"/>
  <c r="P13" i="280"/>
  <c r="M13" i="280"/>
  <c r="L13" i="280"/>
  <c r="K13" i="280"/>
  <c r="J13" i="280"/>
  <c r="I13" i="280"/>
  <c r="H13" i="280"/>
  <c r="G13" i="280"/>
  <c r="F13" i="280"/>
  <c r="E13" i="280"/>
  <c r="D13" i="280"/>
  <c r="C13" i="280"/>
  <c r="P12" i="280"/>
  <c r="M12" i="280"/>
  <c r="L12" i="280"/>
  <c r="K12" i="280"/>
  <c r="J12" i="280"/>
  <c r="I12" i="280"/>
  <c r="H12" i="280"/>
  <c r="G12" i="280"/>
  <c r="F12" i="280"/>
  <c r="E12" i="280"/>
  <c r="D12" i="280"/>
  <c r="C12" i="280"/>
  <c r="P11" i="280"/>
  <c r="M11" i="280"/>
  <c r="L11" i="280"/>
  <c r="K11" i="280"/>
  <c r="J11" i="280"/>
  <c r="I11" i="280"/>
  <c r="H11" i="280"/>
  <c r="G11" i="280"/>
  <c r="F11" i="280"/>
  <c r="E11" i="280"/>
  <c r="D11" i="280"/>
  <c r="C11" i="280"/>
  <c r="P10" i="280"/>
  <c r="M10" i="280"/>
  <c r="L10" i="280"/>
  <c r="K10" i="280"/>
  <c r="J10" i="280"/>
  <c r="I10" i="280"/>
  <c r="H10" i="280"/>
  <c r="G10" i="280"/>
  <c r="F10" i="280"/>
  <c r="E10" i="280"/>
  <c r="D10" i="280"/>
  <c r="C10" i="280"/>
  <c r="P9" i="280"/>
  <c r="M9" i="280"/>
  <c r="L9" i="280"/>
  <c r="K9" i="280"/>
  <c r="J9" i="280"/>
  <c r="I9" i="280"/>
  <c r="H9" i="280"/>
  <c r="G9" i="280"/>
  <c r="F9" i="280"/>
  <c r="E9" i="280"/>
  <c r="D9" i="280"/>
  <c r="C9" i="280"/>
  <c r="P8" i="280"/>
  <c r="M8" i="280"/>
  <c r="L8" i="280"/>
  <c r="K8" i="280"/>
  <c r="J8" i="280"/>
  <c r="I8" i="280"/>
  <c r="H8" i="280"/>
  <c r="G8" i="280"/>
  <c r="F8" i="280"/>
  <c r="E8" i="280"/>
  <c r="D8" i="280"/>
  <c r="AJ8" i="280"/>
  <c r="AJ6" i="280"/>
  <c r="T6" i="280"/>
  <c r="S6" i="280"/>
  <c r="R6" i="280"/>
  <c r="AJ5" i="280"/>
  <c r="T5" i="280"/>
  <c r="T98" i="280"/>
  <c r="P58" i="279"/>
  <c r="M58" i="279"/>
  <c r="AT58" i="279"/>
  <c r="L58" i="279"/>
  <c r="AC58" i="279"/>
  <c r="K58" i="279"/>
  <c r="AB58" i="279"/>
  <c r="J58" i="279"/>
  <c r="I58" i="279"/>
  <c r="AP58" i="279"/>
  <c r="H58" i="279"/>
  <c r="Y58" i="279"/>
  <c r="X58" i="279"/>
  <c r="F58" i="279"/>
  <c r="E58" i="279"/>
  <c r="AL58" i="279"/>
  <c r="D58" i="279"/>
  <c r="U58" i="279"/>
  <c r="C58" i="279"/>
  <c r="T58" i="279"/>
  <c r="P57" i="279"/>
  <c r="AG57" i="279"/>
  <c r="M57" i="279"/>
  <c r="L57" i="279"/>
  <c r="AS57" i="279"/>
  <c r="K57" i="279"/>
  <c r="AR57" i="279"/>
  <c r="J57" i="279"/>
  <c r="AA57" i="279"/>
  <c r="I57" i="279"/>
  <c r="H57" i="279"/>
  <c r="AO57" i="279"/>
  <c r="G57" i="279"/>
  <c r="X57" i="279"/>
  <c r="F57" i="279"/>
  <c r="W57" i="279"/>
  <c r="E57" i="279"/>
  <c r="D57" i="279"/>
  <c r="AK57" i="279"/>
  <c r="C57" i="279"/>
  <c r="AJ57" i="279"/>
  <c r="P56" i="279"/>
  <c r="AG56" i="279"/>
  <c r="M56" i="279"/>
  <c r="AD56" i="279"/>
  <c r="L56" i="279"/>
  <c r="K56" i="279"/>
  <c r="AR56" i="279"/>
  <c r="J56" i="279"/>
  <c r="AQ56" i="279"/>
  <c r="I56" i="279"/>
  <c r="Z56" i="279"/>
  <c r="H56" i="279"/>
  <c r="G56" i="279"/>
  <c r="AN56" i="279"/>
  <c r="F56" i="279"/>
  <c r="W56" i="279"/>
  <c r="E56" i="279"/>
  <c r="V56" i="279"/>
  <c r="D56" i="279"/>
  <c r="C56" i="279"/>
  <c r="AJ56" i="279"/>
  <c r="P55" i="279"/>
  <c r="AW55" i="279"/>
  <c r="M55" i="279"/>
  <c r="AD55" i="279"/>
  <c r="L55" i="279"/>
  <c r="AC55" i="279"/>
  <c r="K55" i="279"/>
  <c r="J55" i="279"/>
  <c r="AQ55" i="279"/>
  <c r="I55" i="279"/>
  <c r="Z55" i="279"/>
  <c r="H55" i="279"/>
  <c r="Y55" i="279"/>
  <c r="G55" i="279"/>
  <c r="F55" i="279"/>
  <c r="AM55" i="279"/>
  <c r="E55" i="279"/>
  <c r="V55" i="279"/>
  <c r="D55" i="279"/>
  <c r="U55" i="279"/>
  <c r="C55" i="279"/>
  <c r="P54" i="279"/>
  <c r="M54" i="279"/>
  <c r="AT54" i="279"/>
  <c r="L54" i="279"/>
  <c r="AC54" i="279"/>
  <c r="K54" i="279"/>
  <c r="AB54" i="279"/>
  <c r="J54" i="279"/>
  <c r="I54" i="279"/>
  <c r="AP54" i="279"/>
  <c r="H54" i="279"/>
  <c r="Y54" i="279"/>
  <c r="G54" i="279"/>
  <c r="X54" i="279"/>
  <c r="F54" i="279"/>
  <c r="E54" i="279"/>
  <c r="AL54" i="279"/>
  <c r="D54" i="279"/>
  <c r="U54" i="279"/>
  <c r="C54" i="279"/>
  <c r="T54" i="279"/>
  <c r="P53" i="279"/>
  <c r="AG53" i="279"/>
  <c r="M53" i="279"/>
  <c r="L53" i="279"/>
  <c r="AS53" i="279"/>
  <c r="K53" i="279"/>
  <c r="AR53" i="279"/>
  <c r="J53" i="279"/>
  <c r="AA53" i="279"/>
  <c r="I53" i="279"/>
  <c r="H53" i="279"/>
  <c r="AO53" i="279"/>
  <c r="G53" i="279"/>
  <c r="X53" i="279"/>
  <c r="F53" i="279"/>
  <c r="W53" i="279"/>
  <c r="E53" i="279"/>
  <c r="D53" i="279"/>
  <c r="AK53" i="279"/>
  <c r="C53" i="279"/>
  <c r="AJ53" i="279"/>
  <c r="P52" i="279"/>
  <c r="AW52" i="279"/>
  <c r="M52" i="279"/>
  <c r="AD52" i="279"/>
  <c r="L52" i="279"/>
  <c r="K52" i="279"/>
  <c r="AR52" i="279"/>
  <c r="J52" i="279"/>
  <c r="AA52" i="279"/>
  <c r="I52" i="279"/>
  <c r="Z52" i="279"/>
  <c r="H52" i="279"/>
  <c r="G52" i="279"/>
  <c r="AN52" i="279"/>
  <c r="F52" i="279"/>
  <c r="AM52" i="279"/>
  <c r="E52" i="279"/>
  <c r="V52" i="279"/>
  <c r="D52" i="279"/>
  <c r="C52" i="279"/>
  <c r="AJ52" i="279"/>
  <c r="P51" i="279"/>
  <c r="AW51" i="279"/>
  <c r="M51" i="279"/>
  <c r="AD51" i="279"/>
  <c r="L51" i="279"/>
  <c r="AC51" i="279"/>
  <c r="K51" i="279"/>
  <c r="J51" i="279"/>
  <c r="AQ51" i="279"/>
  <c r="I51" i="279"/>
  <c r="Z51" i="279"/>
  <c r="H51" i="279"/>
  <c r="Y51" i="279"/>
  <c r="G51" i="279"/>
  <c r="F51" i="279"/>
  <c r="AM51" i="279"/>
  <c r="E51" i="279"/>
  <c r="V51" i="279"/>
  <c r="D51" i="279"/>
  <c r="U51" i="279"/>
  <c r="C51" i="279"/>
  <c r="P50" i="279"/>
  <c r="M50" i="279"/>
  <c r="AT50" i="279"/>
  <c r="L50" i="279"/>
  <c r="AS50" i="279"/>
  <c r="K50" i="279"/>
  <c r="AB50" i="279"/>
  <c r="J50" i="279"/>
  <c r="I50" i="279"/>
  <c r="AP50" i="279"/>
  <c r="H50" i="279"/>
  <c r="AO50" i="279"/>
  <c r="G50" i="279"/>
  <c r="X50" i="279"/>
  <c r="F50" i="279"/>
  <c r="E50" i="279"/>
  <c r="AL50" i="279"/>
  <c r="D50" i="279"/>
  <c r="AK50" i="279"/>
  <c r="C50" i="279"/>
  <c r="T50" i="279"/>
  <c r="P49" i="279"/>
  <c r="AG49" i="279"/>
  <c r="M49" i="279"/>
  <c r="L49" i="279"/>
  <c r="AS49" i="279"/>
  <c r="K49" i="279"/>
  <c r="AR49" i="279"/>
  <c r="J49" i="279"/>
  <c r="AA49" i="279"/>
  <c r="I49" i="279"/>
  <c r="H49" i="279"/>
  <c r="AO49" i="279"/>
  <c r="G49" i="279"/>
  <c r="AN49" i="279"/>
  <c r="F49" i="279"/>
  <c r="W49" i="279"/>
  <c r="E49" i="279"/>
  <c r="D49" i="279"/>
  <c r="AK49" i="279"/>
  <c r="C49" i="279"/>
  <c r="AJ49" i="279"/>
  <c r="P48" i="279"/>
  <c r="AW48" i="279"/>
  <c r="M48" i="279"/>
  <c r="AT48" i="279"/>
  <c r="L48" i="279"/>
  <c r="K48" i="279"/>
  <c r="AR48" i="279"/>
  <c r="J48" i="279"/>
  <c r="AQ48" i="279"/>
  <c r="I48" i="279"/>
  <c r="Z48" i="279"/>
  <c r="H48" i="279"/>
  <c r="G48" i="279"/>
  <c r="AN48" i="279"/>
  <c r="F48" i="279"/>
  <c r="AM48" i="279"/>
  <c r="E48" i="279"/>
  <c r="V48" i="279"/>
  <c r="D48" i="279"/>
  <c r="C48" i="279"/>
  <c r="AJ48" i="279"/>
  <c r="P47" i="279"/>
  <c r="AW47" i="279"/>
  <c r="M47" i="279"/>
  <c r="AT47" i="279"/>
  <c r="L47" i="279"/>
  <c r="AC47" i="279"/>
  <c r="K47" i="279"/>
  <c r="J47" i="279"/>
  <c r="AQ47" i="279"/>
  <c r="I47" i="279"/>
  <c r="AP47" i="279"/>
  <c r="H47" i="279"/>
  <c r="Y47" i="279"/>
  <c r="G47" i="279"/>
  <c r="F47" i="279"/>
  <c r="AM47" i="279"/>
  <c r="E47" i="279"/>
  <c r="AL47" i="279"/>
  <c r="D47" i="279"/>
  <c r="U47" i="279"/>
  <c r="C47" i="279"/>
  <c r="P46" i="279"/>
  <c r="M46" i="279"/>
  <c r="L46" i="279"/>
  <c r="AS46" i="279"/>
  <c r="K46" i="279"/>
  <c r="AB46" i="279"/>
  <c r="J46" i="279"/>
  <c r="I46" i="279"/>
  <c r="H46" i="279"/>
  <c r="AO46" i="279"/>
  <c r="G46" i="279"/>
  <c r="X46" i="279"/>
  <c r="F46" i="279"/>
  <c r="E46" i="279"/>
  <c r="D46" i="279"/>
  <c r="AK46" i="279"/>
  <c r="C46" i="279"/>
  <c r="AJ46" i="279"/>
  <c r="P45" i="279"/>
  <c r="AW45" i="279"/>
  <c r="M45" i="279"/>
  <c r="AD45" i="279"/>
  <c r="L45" i="279"/>
  <c r="K45" i="279"/>
  <c r="AR45" i="279"/>
  <c r="J45" i="279"/>
  <c r="AA45" i="279"/>
  <c r="I45" i="279"/>
  <c r="H45" i="279"/>
  <c r="G45" i="279"/>
  <c r="X45" i="279"/>
  <c r="F45" i="279"/>
  <c r="AM45" i="279"/>
  <c r="E45" i="279"/>
  <c r="D45" i="279"/>
  <c r="C45" i="279"/>
  <c r="AJ45" i="279"/>
  <c r="P44" i="279"/>
  <c r="AW44" i="279"/>
  <c r="M44" i="279"/>
  <c r="AT44" i="279"/>
  <c r="L44" i="279"/>
  <c r="AC44" i="279"/>
  <c r="K44" i="279"/>
  <c r="J44" i="279"/>
  <c r="AQ44" i="279"/>
  <c r="I44" i="279"/>
  <c r="AP44" i="279"/>
  <c r="H44" i="279"/>
  <c r="Y44" i="279"/>
  <c r="G44" i="279"/>
  <c r="F44" i="279"/>
  <c r="AM44" i="279"/>
  <c r="E44" i="279"/>
  <c r="V44" i="279"/>
  <c r="D44" i="279"/>
  <c r="U44" i="279"/>
  <c r="C44" i="279"/>
  <c r="P43" i="279"/>
  <c r="M43" i="279"/>
  <c r="AD43" i="279"/>
  <c r="L43" i="279"/>
  <c r="AS43" i="279"/>
  <c r="K43" i="279"/>
  <c r="J43" i="279"/>
  <c r="I43" i="279"/>
  <c r="Z43" i="279"/>
  <c r="H43" i="279"/>
  <c r="AO43" i="279"/>
  <c r="G43" i="279"/>
  <c r="F43" i="279"/>
  <c r="E43" i="279"/>
  <c r="V43" i="279"/>
  <c r="D43" i="279"/>
  <c r="AK43" i="279"/>
  <c r="C43" i="279"/>
  <c r="T43" i="279"/>
  <c r="P42" i="279"/>
  <c r="AG42" i="279"/>
  <c r="M42" i="279"/>
  <c r="L42" i="279"/>
  <c r="AC42" i="279"/>
  <c r="K42" i="279"/>
  <c r="AR42" i="279"/>
  <c r="J42" i="279"/>
  <c r="AA42" i="279"/>
  <c r="I42" i="279"/>
  <c r="H42" i="279"/>
  <c r="Y42" i="279"/>
  <c r="G42" i="279"/>
  <c r="AN42" i="279"/>
  <c r="F42" i="279"/>
  <c r="E42" i="279"/>
  <c r="D42" i="279"/>
  <c r="AK42" i="279"/>
  <c r="C42" i="279"/>
  <c r="T42" i="279"/>
  <c r="P41" i="279"/>
  <c r="AW41" i="279"/>
  <c r="M41" i="279"/>
  <c r="AD41" i="279"/>
  <c r="L41" i="279"/>
  <c r="K41" i="279"/>
  <c r="AR41" i="279"/>
  <c r="J41" i="279"/>
  <c r="AQ41" i="279"/>
  <c r="I41" i="279"/>
  <c r="Z41" i="279"/>
  <c r="H41" i="279"/>
  <c r="G41" i="279"/>
  <c r="AN41" i="279"/>
  <c r="F41" i="279"/>
  <c r="W41" i="279"/>
  <c r="E41" i="279"/>
  <c r="V41" i="279"/>
  <c r="D41" i="279"/>
  <c r="C41" i="279"/>
  <c r="T41" i="279"/>
  <c r="P40" i="279"/>
  <c r="AG40" i="279"/>
  <c r="M40" i="279"/>
  <c r="AT40" i="279"/>
  <c r="L40" i="279"/>
  <c r="AC40" i="279"/>
  <c r="K40" i="279"/>
  <c r="J40" i="279"/>
  <c r="AA40" i="279"/>
  <c r="I40" i="279"/>
  <c r="Z40" i="279"/>
  <c r="H40" i="279"/>
  <c r="G40" i="279"/>
  <c r="F40" i="279"/>
  <c r="AM40" i="279"/>
  <c r="E40" i="279"/>
  <c r="AL40" i="279"/>
  <c r="D40" i="279"/>
  <c r="C40" i="279"/>
  <c r="P39" i="279"/>
  <c r="M39" i="279"/>
  <c r="AT39" i="279"/>
  <c r="L39" i="279"/>
  <c r="AS39" i="279"/>
  <c r="K39" i="279"/>
  <c r="AB39" i="279"/>
  <c r="J39" i="279"/>
  <c r="I39" i="279"/>
  <c r="Z39" i="279"/>
  <c r="H39" i="279"/>
  <c r="AO39" i="279"/>
  <c r="G39" i="279"/>
  <c r="X39" i="279"/>
  <c r="F39" i="279"/>
  <c r="E39" i="279"/>
  <c r="AL39" i="279"/>
  <c r="D39" i="279"/>
  <c r="U39" i="279"/>
  <c r="C39" i="279"/>
  <c r="T39" i="279"/>
  <c r="P38" i="279"/>
  <c r="AG38" i="279"/>
  <c r="M38" i="279"/>
  <c r="L38" i="279"/>
  <c r="AC38" i="279"/>
  <c r="K38" i="279"/>
  <c r="AR38" i="279"/>
  <c r="J38" i="279"/>
  <c r="AA38" i="279"/>
  <c r="I38" i="279"/>
  <c r="H38" i="279"/>
  <c r="Y38" i="279"/>
  <c r="G38" i="279"/>
  <c r="AN38" i="279"/>
  <c r="F38" i="279"/>
  <c r="W38" i="279"/>
  <c r="E38" i="279"/>
  <c r="D38" i="279"/>
  <c r="AK38" i="279"/>
  <c r="C38" i="279"/>
  <c r="T38" i="279"/>
  <c r="P37" i="279"/>
  <c r="AW37" i="279"/>
  <c r="M37" i="279"/>
  <c r="AD37" i="279"/>
  <c r="L37" i="279"/>
  <c r="K37" i="279"/>
  <c r="AB37" i="279"/>
  <c r="J37" i="279"/>
  <c r="AA37" i="279"/>
  <c r="I37" i="279"/>
  <c r="H37" i="279"/>
  <c r="G37" i="279"/>
  <c r="AN37" i="279"/>
  <c r="F37" i="279"/>
  <c r="AM37" i="279"/>
  <c r="E37" i="279"/>
  <c r="D37" i="279"/>
  <c r="C37" i="279"/>
  <c r="T37" i="279"/>
  <c r="P36" i="279"/>
  <c r="AW36" i="279"/>
  <c r="M36" i="279"/>
  <c r="AD36" i="279"/>
  <c r="L36" i="279"/>
  <c r="K36" i="279"/>
  <c r="J36" i="279"/>
  <c r="AQ36" i="279"/>
  <c r="I36" i="279"/>
  <c r="AP36" i="279"/>
  <c r="H36" i="279"/>
  <c r="Y36" i="279"/>
  <c r="G36" i="279"/>
  <c r="AN36" i="279"/>
  <c r="F36" i="279"/>
  <c r="AM36" i="279"/>
  <c r="E36" i="279"/>
  <c r="D36" i="279"/>
  <c r="U36" i="279"/>
  <c r="C36" i="279"/>
  <c r="AJ36" i="279"/>
  <c r="P35" i="279"/>
  <c r="AW35" i="279"/>
  <c r="M35" i="279"/>
  <c r="AD35" i="279"/>
  <c r="L35" i="279"/>
  <c r="AC35" i="279"/>
  <c r="K35" i="279"/>
  <c r="AB35" i="279"/>
  <c r="J35" i="279"/>
  <c r="AQ35" i="279"/>
  <c r="I35" i="279"/>
  <c r="AP35" i="279"/>
  <c r="H35" i="279"/>
  <c r="AO35" i="279"/>
  <c r="G35" i="279"/>
  <c r="X35" i="279"/>
  <c r="F35" i="279"/>
  <c r="AM35" i="279"/>
  <c r="E35" i="279"/>
  <c r="V35" i="279"/>
  <c r="D35" i="279"/>
  <c r="AK35" i="279"/>
  <c r="C35" i="279"/>
  <c r="T35" i="279"/>
  <c r="P34" i="279"/>
  <c r="M34" i="279"/>
  <c r="L34" i="279"/>
  <c r="AC34" i="279"/>
  <c r="K34" i="279"/>
  <c r="AB34" i="279"/>
  <c r="J34" i="279"/>
  <c r="I34" i="279"/>
  <c r="H34" i="279"/>
  <c r="AO34" i="279"/>
  <c r="G34" i="279"/>
  <c r="AN34" i="279"/>
  <c r="F34" i="279"/>
  <c r="W34" i="279"/>
  <c r="E34" i="279"/>
  <c r="D34" i="279"/>
  <c r="U34" i="279"/>
  <c r="C34" i="279"/>
  <c r="T34" i="279"/>
  <c r="P33" i="279"/>
  <c r="AG33" i="279"/>
  <c r="M33" i="279"/>
  <c r="AD33" i="279"/>
  <c r="L33" i="279"/>
  <c r="K33" i="279"/>
  <c r="AR33" i="279"/>
  <c r="J33" i="279"/>
  <c r="AA33" i="279"/>
  <c r="I33" i="279"/>
  <c r="Z33" i="279"/>
  <c r="H33" i="279"/>
  <c r="G33" i="279"/>
  <c r="X33" i="279"/>
  <c r="F33" i="279"/>
  <c r="AM33" i="279"/>
  <c r="E33" i="279"/>
  <c r="V33" i="279"/>
  <c r="D33" i="279"/>
  <c r="C33" i="279"/>
  <c r="AJ33" i="279"/>
  <c r="P32" i="279"/>
  <c r="AW32" i="279"/>
  <c r="M32" i="279"/>
  <c r="AD32" i="279"/>
  <c r="L32" i="279"/>
  <c r="AC32" i="279"/>
  <c r="K32" i="279"/>
  <c r="J32" i="279"/>
  <c r="AA32" i="279"/>
  <c r="I32" i="279"/>
  <c r="Z32" i="279"/>
  <c r="H32" i="279"/>
  <c r="Y32" i="279"/>
  <c r="G32" i="279"/>
  <c r="F32" i="279"/>
  <c r="AM32" i="279"/>
  <c r="E32" i="279"/>
  <c r="AL32" i="279"/>
  <c r="D32" i="279"/>
  <c r="U32" i="279"/>
  <c r="C32" i="279"/>
  <c r="P31" i="279"/>
  <c r="M31" i="279"/>
  <c r="AT31" i="279"/>
  <c r="L31" i="279"/>
  <c r="AS31" i="279"/>
  <c r="K31" i="279"/>
  <c r="AB31" i="279"/>
  <c r="J31" i="279"/>
  <c r="I31" i="279"/>
  <c r="AP31" i="279"/>
  <c r="H31" i="279"/>
  <c r="Y31" i="279"/>
  <c r="G31" i="279"/>
  <c r="X31" i="279"/>
  <c r="F31" i="279"/>
  <c r="E31" i="279"/>
  <c r="V31" i="279"/>
  <c r="D31" i="279"/>
  <c r="AK31" i="279"/>
  <c r="C31" i="279"/>
  <c r="T31" i="279"/>
  <c r="P30" i="279"/>
  <c r="AG30" i="279"/>
  <c r="M30" i="279"/>
  <c r="L30" i="279"/>
  <c r="AS30" i="279"/>
  <c r="K30" i="279"/>
  <c r="AB30" i="279"/>
  <c r="J30" i="279"/>
  <c r="AA30" i="279"/>
  <c r="I30" i="279"/>
  <c r="H30" i="279"/>
  <c r="AO30" i="279"/>
  <c r="G30" i="279"/>
  <c r="X30" i="279"/>
  <c r="F30" i="279"/>
  <c r="W30" i="279"/>
  <c r="E30" i="279"/>
  <c r="D30" i="279"/>
  <c r="U30" i="279"/>
  <c r="C30" i="279"/>
  <c r="T30" i="279"/>
  <c r="P29" i="279"/>
  <c r="AW29" i="279"/>
  <c r="M29" i="279"/>
  <c r="AD29" i="279"/>
  <c r="L29" i="279"/>
  <c r="K29" i="279"/>
  <c r="AB29" i="279"/>
  <c r="J29" i="279"/>
  <c r="AA29" i="279"/>
  <c r="I29" i="279"/>
  <c r="Z29" i="279"/>
  <c r="H29" i="279"/>
  <c r="G29" i="279"/>
  <c r="AN29" i="279"/>
  <c r="F29" i="279"/>
  <c r="AM29" i="279"/>
  <c r="E29" i="279"/>
  <c r="V29" i="279"/>
  <c r="D29" i="279"/>
  <c r="C29" i="279"/>
  <c r="T29" i="279"/>
  <c r="P28" i="279"/>
  <c r="AW28" i="279"/>
  <c r="M28" i="279"/>
  <c r="AT28" i="279"/>
  <c r="L28" i="279"/>
  <c r="AC28" i="279"/>
  <c r="K28" i="279"/>
  <c r="J28" i="279"/>
  <c r="AQ28" i="279"/>
  <c r="I28" i="279"/>
  <c r="AP28" i="279"/>
  <c r="H28" i="279"/>
  <c r="Y28" i="279"/>
  <c r="G28" i="279"/>
  <c r="F28" i="279"/>
  <c r="AM28" i="279"/>
  <c r="E28" i="279"/>
  <c r="V28" i="279"/>
  <c r="D28" i="279"/>
  <c r="U28" i="279"/>
  <c r="C28" i="279"/>
  <c r="P27" i="279"/>
  <c r="M27" i="279"/>
  <c r="AD27" i="279"/>
  <c r="L27" i="279"/>
  <c r="AS27" i="279"/>
  <c r="K27" i="279"/>
  <c r="AB27" i="279"/>
  <c r="J27" i="279"/>
  <c r="I27" i="279"/>
  <c r="Z27" i="279"/>
  <c r="H27" i="279"/>
  <c r="AO27" i="279"/>
  <c r="G27" i="279"/>
  <c r="X27" i="279"/>
  <c r="F27" i="279"/>
  <c r="E27" i="279"/>
  <c r="V27" i="279"/>
  <c r="D27" i="279"/>
  <c r="AK27" i="279"/>
  <c r="C27" i="279"/>
  <c r="T27" i="279"/>
  <c r="P26" i="279"/>
  <c r="AG26" i="279"/>
  <c r="M26" i="279"/>
  <c r="L26" i="279"/>
  <c r="AS26" i="279"/>
  <c r="K26" i="279"/>
  <c r="AB26" i="279"/>
  <c r="J26" i="279"/>
  <c r="AA26" i="279"/>
  <c r="I26" i="279"/>
  <c r="H26" i="279"/>
  <c r="AO26" i="279"/>
  <c r="G26" i="279"/>
  <c r="AN26" i="279"/>
  <c r="F26" i="279"/>
  <c r="W26" i="279"/>
  <c r="E26" i="279"/>
  <c r="D26" i="279"/>
  <c r="AK26" i="279"/>
  <c r="C26" i="279"/>
  <c r="T26" i="279"/>
  <c r="P25" i="279"/>
  <c r="AW25" i="279"/>
  <c r="M25" i="279"/>
  <c r="AD25" i="279"/>
  <c r="L25" i="279"/>
  <c r="K25" i="279"/>
  <c r="AB25" i="279"/>
  <c r="J25" i="279"/>
  <c r="AQ25" i="279"/>
  <c r="I25" i="279"/>
  <c r="Z25" i="279"/>
  <c r="H25" i="279"/>
  <c r="G25" i="279"/>
  <c r="AN25" i="279"/>
  <c r="F25" i="279"/>
  <c r="W25" i="279"/>
  <c r="E25" i="279"/>
  <c r="V25" i="279"/>
  <c r="D25" i="279"/>
  <c r="C25" i="279"/>
  <c r="T25" i="279"/>
  <c r="P24" i="279"/>
  <c r="AG24" i="279"/>
  <c r="M24" i="279"/>
  <c r="AT24" i="279"/>
  <c r="L24" i="279"/>
  <c r="AC24" i="279"/>
  <c r="K24" i="279"/>
  <c r="J24" i="279"/>
  <c r="AQ24" i="279"/>
  <c r="I24" i="279"/>
  <c r="Z24" i="279"/>
  <c r="H24" i="279"/>
  <c r="Y24" i="279"/>
  <c r="G24" i="279"/>
  <c r="F24" i="279"/>
  <c r="W24" i="279"/>
  <c r="E24" i="279"/>
  <c r="AL24" i="279"/>
  <c r="D24" i="279"/>
  <c r="U24" i="279"/>
  <c r="C24" i="279"/>
  <c r="P23" i="279"/>
  <c r="M23" i="279"/>
  <c r="AT23" i="279"/>
  <c r="L23" i="279"/>
  <c r="AS23" i="279"/>
  <c r="K23" i="279"/>
  <c r="AB23" i="279"/>
  <c r="J23" i="279"/>
  <c r="I23" i="279"/>
  <c r="Z23" i="279"/>
  <c r="H23" i="279"/>
  <c r="AO23" i="279"/>
  <c r="G23" i="279"/>
  <c r="X23" i="279"/>
  <c r="F23" i="279"/>
  <c r="E23" i="279"/>
  <c r="AL23" i="279"/>
  <c r="D23" i="279"/>
  <c r="U23" i="279"/>
  <c r="C23" i="279"/>
  <c r="T23" i="279"/>
  <c r="P22" i="279"/>
  <c r="AG22" i="279"/>
  <c r="M22" i="279"/>
  <c r="L22" i="279"/>
  <c r="AC22" i="279"/>
  <c r="K22" i="279"/>
  <c r="AR22" i="279"/>
  <c r="J22" i="279"/>
  <c r="AA22" i="279"/>
  <c r="I22" i="279"/>
  <c r="H22" i="279"/>
  <c r="Y22" i="279"/>
  <c r="G22" i="279"/>
  <c r="AN22" i="279"/>
  <c r="F22" i="279"/>
  <c r="W22" i="279"/>
  <c r="E22" i="279"/>
  <c r="D22" i="279"/>
  <c r="AK22" i="279"/>
  <c r="C22" i="279"/>
  <c r="T22" i="279"/>
  <c r="P21" i="279"/>
  <c r="AW21" i="279"/>
  <c r="M21" i="279"/>
  <c r="AD21" i="279"/>
  <c r="L21" i="279"/>
  <c r="K21" i="279"/>
  <c r="AB21" i="279"/>
  <c r="J21" i="279"/>
  <c r="AA21" i="279"/>
  <c r="I21" i="279"/>
  <c r="Z21" i="279"/>
  <c r="H21" i="279"/>
  <c r="G21" i="279"/>
  <c r="AN21" i="279"/>
  <c r="F21" i="279"/>
  <c r="AM21" i="279"/>
  <c r="E21" i="279"/>
  <c r="V21" i="279"/>
  <c r="D21" i="279"/>
  <c r="C21" i="279"/>
  <c r="T21" i="279"/>
  <c r="P20" i="279"/>
  <c r="AW20" i="279"/>
  <c r="M20" i="279"/>
  <c r="AT20" i="279"/>
  <c r="L20" i="279"/>
  <c r="AC20" i="279"/>
  <c r="K20" i="279"/>
  <c r="J20" i="279"/>
  <c r="AQ20" i="279"/>
  <c r="I20" i="279"/>
  <c r="AP20" i="279"/>
  <c r="H20" i="279"/>
  <c r="Y20" i="279"/>
  <c r="G20" i="279"/>
  <c r="F20" i="279"/>
  <c r="W20" i="279"/>
  <c r="E20" i="279"/>
  <c r="AL20" i="279"/>
  <c r="D20" i="279"/>
  <c r="U20" i="279"/>
  <c r="C20" i="279"/>
  <c r="P19" i="279"/>
  <c r="M19" i="279"/>
  <c r="AT19" i="279"/>
  <c r="L19" i="279"/>
  <c r="AC19" i="279"/>
  <c r="K19" i="279"/>
  <c r="AB19" i="279"/>
  <c r="J19" i="279"/>
  <c r="I19" i="279"/>
  <c r="AP19" i="279"/>
  <c r="H19" i="279"/>
  <c r="Y19" i="279"/>
  <c r="G19" i="279"/>
  <c r="X19" i="279"/>
  <c r="F19" i="279"/>
  <c r="E19" i="279"/>
  <c r="AL19" i="279"/>
  <c r="D19" i="279"/>
  <c r="U19" i="279"/>
  <c r="C19" i="279"/>
  <c r="T19" i="279"/>
  <c r="P18" i="279"/>
  <c r="AG18" i="279"/>
  <c r="M18" i="279"/>
  <c r="L18" i="279"/>
  <c r="AS18" i="279"/>
  <c r="K18" i="279"/>
  <c r="AB18" i="279"/>
  <c r="J18" i="279"/>
  <c r="AA18" i="279"/>
  <c r="I18" i="279"/>
  <c r="H18" i="279"/>
  <c r="Y18" i="279"/>
  <c r="G18" i="279"/>
  <c r="AN18" i="279"/>
  <c r="F18" i="279"/>
  <c r="W18" i="279"/>
  <c r="E18" i="279"/>
  <c r="D18" i="279"/>
  <c r="AK18" i="279"/>
  <c r="C18" i="279"/>
  <c r="T18" i="279"/>
  <c r="P17" i="279"/>
  <c r="AW17" i="279"/>
  <c r="M17" i="279"/>
  <c r="AD17" i="279"/>
  <c r="L17" i="279"/>
  <c r="K17" i="279"/>
  <c r="AR17" i="279"/>
  <c r="J17" i="279"/>
  <c r="AQ17" i="279"/>
  <c r="I17" i="279"/>
  <c r="Z17" i="279"/>
  <c r="H17" i="279"/>
  <c r="G17" i="279"/>
  <c r="AN17" i="279"/>
  <c r="F17" i="279"/>
  <c r="W17" i="279"/>
  <c r="E17" i="279"/>
  <c r="V17" i="279"/>
  <c r="D17" i="279"/>
  <c r="C17" i="279"/>
  <c r="T17" i="279"/>
  <c r="P16" i="279"/>
  <c r="AG16" i="279"/>
  <c r="M16" i="279"/>
  <c r="AT16" i="279"/>
  <c r="L16" i="279"/>
  <c r="AC16" i="279"/>
  <c r="K16" i="279"/>
  <c r="J16" i="279"/>
  <c r="AQ16" i="279"/>
  <c r="I16" i="279"/>
  <c r="Z16" i="279"/>
  <c r="H16" i="279"/>
  <c r="Y16" i="279"/>
  <c r="G16" i="279"/>
  <c r="F16" i="279"/>
  <c r="W16" i="279"/>
  <c r="E16" i="279"/>
  <c r="AL16" i="279"/>
  <c r="D16" i="279"/>
  <c r="U16" i="279"/>
  <c r="C16" i="279"/>
  <c r="P15" i="279"/>
  <c r="M15" i="279"/>
  <c r="AT15" i="279"/>
  <c r="L15" i="279"/>
  <c r="AC15" i="279"/>
  <c r="K15" i="279"/>
  <c r="AB15" i="279"/>
  <c r="J15" i="279"/>
  <c r="I15" i="279"/>
  <c r="AP15" i="279"/>
  <c r="H15" i="279"/>
  <c r="AO15" i="279"/>
  <c r="G15" i="279"/>
  <c r="X15" i="279"/>
  <c r="F15" i="279"/>
  <c r="E15" i="279"/>
  <c r="V15" i="279"/>
  <c r="D15" i="279"/>
  <c r="AK15" i="279"/>
  <c r="C15" i="279"/>
  <c r="T15" i="279"/>
  <c r="P14" i="279"/>
  <c r="AG14" i="279"/>
  <c r="M14" i="279"/>
  <c r="AT14" i="279"/>
  <c r="L14" i="279"/>
  <c r="AS14" i="279"/>
  <c r="K14" i="279"/>
  <c r="AR14" i="279"/>
  <c r="J14" i="279"/>
  <c r="AA14" i="279"/>
  <c r="I14" i="279"/>
  <c r="AP14" i="279"/>
  <c r="H14" i="279"/>
  <c r="AO14" i="279"/>
  <c r="G14" i="279"/>
  <c r="X14" i="279"/>
  <c r="F14" i="279"/>
  <c r="W14" i="279"/>
  <c r="E14" i="279"/>
  <c r="AL14" i="279"/>
  <c r="D14" i="279"/>
  <c r="AK14" i="279"/>
  <c r="C14" i="279"/>
  <c r="T14" i="279"/>
  <c r="P13" i="279"/>
  <c r="AW13" i="279"/>
  <c r="M13" i="279"/>
  <c r="AD13" i="279"/>
  <c r="L13" i="279"/>
  <c r="AS13" i="279"/>
  <c r="K13" i="279"/>
  <c r="AB13" i="279"/>
  <c r="J13" i="279"/>
  <c r="AQ13" i="279"/>
  <c r="I13" i="279"/>
  <c r="Z13" i="279"/>
  <c r="H13" i="279"/>
  <c r="AO13" i="279"/>
  <c r="G13" i="279"/>
  <c r="X13" i="279"/>
  <c r="F13" i="279"/>
  <c r="W13" i="279"/>
  <c r="E13" i="279"/>
  <c r="V13" i="279"/>
  <c r="D13" i="279"/>
  <c r="AK13" i="279"/>
  <c r="C13" i="279"/>
  <c r="AJ13" i="279"/>
  <c r="P12" i="279"/>
  <c r="AG12" i="279"/>
  <c r="M12" i="279"/>
  <c r="AD12" i="279"/>
  <c r="L12" i="279"/>
  <c r="AS12" i="279"/>
  <c r="K12" i="279"/>
  <c r="AR12" i="279"/>
  <c r="J12" i="279"/>
  <c r="AQ12" i="279"/>
  <c r="I12" i="279"/>
  <c r="Z12" i="279"/>
  <c r="H12" i="279"/>
  <c r="AO12" i="279"/>
  <c r="G12" i="279"/>
  <c r="AN12" i="279"/>
  <c r="F12" i="279"/>
  <c r="W12" i="279"/>
  <c r="E12" i="279"/>
  <c r="V12" i="279"/>
  <c r="D12" i="279"/>
  <c r="AK12" i="279"/>
  <c r="C12" i="279"/>
  <c r="T12" i="279"/>
  <c r="P11" i="279"/>
  <c r="AW11" i="279"/>
  <c r="M11" i="279"/>
  <c r="AT11" i="279"/>
  <c r="L11" i="279"/>
  <c r="AC11" i="279"/>
  <c r="K11" i="279"/>
  <c r="AR11" i="279"/>
  <c r="J11" i="279"/>
  <c r="AQ11" i="279"/>
  <c r="I11" i="279"/>
  <c r="AP11" i="279"/>
  <c r="H11" i="279"/>
  <c r="Y11" i="279"/>
  <c r="G11" i="279"/>
  <c r="AN11" i="279"/>
  <c r="F11" i="279"/>
  <c r="AM11" i="279"/>
  <c r="E11" i="279"/>
  <c r="AL11" i="279"/>
  <c r="D11" i="279"/>
  <c r="U11" i="279"/>
  <c r="C11" i="279"/>
  <c r="AJ11" i="279"/>
  <c r="P10" i="279"/>
  <c r="AW10" i="279"/>
  <c r="M10" i="279"/>
  <c r="AT10" i="279"/>
  <c r="L10" i="279"/>
  <c r="AC10" i="279"/>
  <c r="K10" i="279"/>
  <c r="AB10" i="279"/>
  <c r="J10" i="279"/>
  <c r="AQ10" i="279"/>
  <c r="I10" i="279"/>
  <c r="AP10" i="279"/>
  <c r="H10" i="279"/>
  <c r="AO10" i="279"/>
  <c r="G10" i="279"/>
  <c r="X10" i="279"/>
  <c r="F10" i="279"/>
  <c r="AM10" i="279"/>
  <c r="E10" i="279"/>
  <c r="AL10" i="279"/>
  <c r="D10" i="279"/>
  <c r="U10" i="279"/>
  <c r="C10" i="279"/>
  <c r="T10" i="279"/>
  <c r="P9" i="279"/>
  <c r="AG9" i="279"/>
  <c r="M9" i="279"/>
  <c r="AT9" i="279"/>
  <c r="L9" i="279"/>
  <c r="AS9" i="279"/>
  <c r="K9" i="279"/>
  <c r="AR9" i="279"/>
  <c r="J9" i="279"/>
  <c r="AA9" i="279"/>
  <c r="I9" i="279"/>
  <c r="AP9" i="279"/>
  <c r="H9" i="279"/>
  <c r="AO9" i="279"/>
  <c r="G9" i="279"/>
  <c r="AN9" i="279"/>
  <c r="F9" i="279"/>
  <c r="W9" i="279"/>
  <c r="E9" i="279"/>
  <c r="AL9" i="279"/>
  <c r="D9" i="279"/>
  <c r="U9" i="279"/>
  <c r="C9" i="279"/>
  <c r="T9" i="279"/>
  <c r="P8" i="279"/>
  <c r="AW8" i="279"/>
  <c r="M8" i="279"/>
  <c r="AD8" i="279"/>
  <c r="L8" i="279"/>
  <c r="AS8" i="279"/>
  <c r="K8" i="279"/>
  <c r="AR8" i="279"/>
  <c r="J8" i="279"/>
  <c r="AA8" i="279"/>
  <c r="I8" i="279"/>
  <c r="Z8" i="279"/>
  <c r="H8" i="279"/>
  <c r="AO8" i="279"/>
  <c r="G8" i="279"/>
  <c r="X8" i="279"/>
  <c r="F8" i="279"/>
  <c r="AM8" i="279"/>
  <c r="E8" i="279"/>
  <c r="V8" i="279"/>
  <c r="D8" i="279"/>
  <c r="AK8" i="279"/>
  <c r="AJ8" i="279"/>
  <c r="AJ6" i="279"/>
  <c r="T6" i="279"/>
  <c r="S6" i="279"/>
  <c r="R6" i="279"/>
  <c r="AJ5" i="279"/>
  <c r="T5" i="279"/>
  <c r="T98" i="279"/>
  <c r="P58" i="278"/>
  <c r="M58" i="278"/>
  <c r="AT58" i="278"/>
  <c r="L58" i="278"/>
  <c r="AS58" i="278"/>
  <c r="K58" i="278"/>
  <c r="AR58" i="278"/>
  <c r="J58" i="278"/>
  <c r="I58" i="278"/>
  <c r="AP58" i="278"/>
  <c r="H58" i="278"/>
  <c r="AO58" i="278"/>
  <c r="G58" i="278"/>
  <c r="X58" i="278"/>
  <c r="F58" i="278"/>
  <c r="E58" i="278"/>
  <c r="AL58" i="278"/>
  <c r="D58" i="278"/>
  <c r="AK58" i="278"/>
  <c r="C58" i="278"/>
  <c r="AJ58" i="278"/>
  <c r="P57" i="278"/>
  <c r="AG57" i="278"/>
  <c r="M57" i="278"/>
  <c r="L57" i="278"/>
  <c r="AS57" i="278"/>
  <c r="K57" i="278"/>
  <c r="AR57" i="278"/>
  <c r="J57" i="278"/>
  <c r="AQ57" i="278"/>
  <c r="I57" i="278"/>
  <c r="H57" i="278"/>
  <c r="AO57" i="278"/>
  <c r="G57" i="278"/>
  <c r="AN57" i="278"/>
  <c r="F57" i="278"/>
  <c r="W57" i="278"/>
  <c r="E57" i="278"/>
  <c r="D57" i="278"/>
  <c r="AK57" i="278"/>
  <c r="C57" i="278"/>
  <c r="AJ57" i="278"/>
  <c r="P56" i="278"/>
  <c r="AW56" i="278"/>
  <c r="M56" i="278"/>
  <c r="AT56" i="278"/>
  <c r="L56" i="278"/>
  <c r="K56" i="278"/>
  <c r="AR56" i="278"/>
  <c r="J56" i="278"/>
  <c r="AQ56" i="278"/>
  <c r="I56" i="278"/>
  <c r="Z56" i="278"/>
  <c r="H56" i="278"/>
  <c r="G56" i="278"/>
  <c r="AN56" i="278"/>
  <c r="F56" i="278"/>
  <c r="AM56" i="278"/>
  <c r="E56" i="278"/>
  <c r="V56" i="278"/>
  <c r="D56" i="278"/>
  <c r="C56" i="278"/>
  <c r="AJ56" i="278"/>
  <c r="P55" i="278"/>
  <c r="AW55" i="278"/>
  <c r="M55" i="278"/>
  <c r="AT55" i="278"/>
  <c r="L55" i="278"/>
  <c r="AC55" i="278"/>
  <c r="K55" i="278"/>
  <c r="J55" i="278"/>
  <c r="AQ55" i="278"/>
  <c r="I55" i="278"/>
  <c r="AP55" i="278"/>
  <c r="H55" i="278"/>
  <c r="AO55" i="278"/>
  <c r="G55" i="278"/>
  <c r="F55" i="278"/>
  <c r="AM55" i="278"/>
  <c r="E55" i="278"/>
  <c r="AL55" i="278"/>
  <c r="D55" i="278"/>
  <c r="AK55" i="278"/>
  <c r="C55" i="278"/>
  <c r="P54" i="278"/>
  <c r="M54" i="278"/>
  <c r="AT54" i="278"/>
  <c r="L54" i="278"/>
  <c r="AS54" i="278"/>
  <c r="K54" i="278"/>
  <c r="AR54" i="278"/>
  <c r="J54" i="278"/>
  <c r="I54" i="278"/>
  <c r="AP54" i="278"/>
  <c r="H54" i="278"/>
  <c r="AO54" i="278"/>
  <c r="G54" i="278"/>
  <c r="X54" i="278"/>
  <c r="F54" i="278"/>
  <c r="E54" i="278"/>
  <c r="AL54" i="278"/>
  <c r="D54" i="278"/>
  <c r="AK54" i="278"/>
  <c r="C54" i="278"/>
  <c r="AJ54" i="278"/>
  <c r="P53" i="278"/>
  <c r="AG53" i="278"/>
  <c r="M53" i="278"/>
  <c r="L53" i="278"/>
  <c r="AS53" i="278"/>
  <c r="K53" i="278"/>
  <c r="AR53" i="278"/>
  <c r="J53" i="278"/>
  <c r="AQ53" i="278"/>
  <c r="I53" i="278"/>
  <c r="H53" i="278"/>
  <c r="AO53" i="278"/>
  <c r="G53" i="278"/>
  <c r="AN53" i="278"/>
  <c r="F53" i="278"/>
  <c r="W53" i="278"/>
  <c r="E53" i="278"/>
  <c r="D53" i="278"/>
  <c r="AK53" i="278"/>
  <c r="C53" i="278"/>
  <c r="AJ53" i="278"/>
  <c r="P52" i="278"/>
  <c r="AW52" i="278"/>
  <c r="M52" i="278"/>
  <c r="AT52" i="278"/>
  <c r="L52" i="278"/>
  <c r="K52" i="278"/>
  <c r="AR52" i="278"/>
  <c r="J52" i="278"/>
  <c r="AQ52" i="278"/>
  <c r="I52" i="278"/>
  <c r="Z52" i="278"/>
  <c r="H52" i="278"/>
  <c r="G52" i="278"/>
  <c r="AN52" i="278"/>
  <c r="F52" i="278"/>
  <c r="AM52" i="278"/>
  <c r="E52" i="278"/>
  <c r="V52" i="278"/>
  <c r="D52" i="278"/>
  <c r="C52" i="278"/>
  <c r="AJ52" i="278"/>
  <c r="P51" i="278"/>
  <c r="AW51" i="278"/>
  <c r="M51" i="278"/>
  <c r="AT51" i="278"/>
  <c r="L51" i="278"/>
  <c r="AS51" i="278"/>
  <c r="K51" i="278"/>
  <c r="J51" i="278"/>
  <c r="AQ51" i="278"/>
  <c r="I51" i="278"/>
  <c r="AP51" i="278"/>
  <c r="H51" i="278"/>
  <c r="AO51" i="278"/>
  <c r="G51" i="278"/>
  <c r="F51" i="278"/>
  <c r="AM51" i="278"/>
  <c r="E51" i="278"/>
  <c r="AL51" i="278"/>
  <c r="D51" i="278"/>
  <c r="U51" i="278"/>
  <c r="C51" i="278"/>
  <c r="P50" i="278"/>
  <c r="AG50" i="278"/>
  <c r="M50" i="278"/>
  <c r="L50" i="278"/>
  <c r="AS50" i="278"/>
  <c r="K50" i="278"/>
  <c r="AB50" i="278"/>
  <c r="J50" i="278"/>
  <c r="AQ50" i="278"/>
  <c r="I50" i="278"/>
  <c r="Z50" i="278"/>
  <c r="H50" i="278"/>
  <c r="AO50" i="278"/>
  <c r="G50" i="278"/>
  <c r="X50" i="278"/>
  <c r="F50" i="278"/>
  <c r="AM50" i="278"/>
  <c r="E50" i="278"/>
  <c r="D50" i="278"/>
  <c r="AK50" i="278"/>
  <c r="C50" i="278"/>
  <c r="T50" i="278"/>
  <c r="P49" i="278"/>
  <c r="AG49" i="278"/>
  <c r="M49" i="278"/>
  <c r="AT49" i="278"/>
  <c r="L49" i="278"/>
  <c r="AC49" i="278"/>
  <c r="K49" i="278"/>
  <c r="AR49" i="278"/>
  <c r="J49" i="278"/>
  <c r="AQ49" i="278"/>
  <c r="I49" i="278"/>
  <c r="Z49" i="278"/>
  <c r="H49" i="278"/>
  <c r="Y49" i="278"/>
  <c r="G49" i="278"/>
  <c r="F49" i="278"/>
  <c r="W49" i="278"/>
  <c r="E49" i="278"/>
  <c r="AL49" i="278"/>
  <c r="D49" i="278"/>
  <c r="U49" i="278"/>
  <c r="C49" i="278"/>
  <c r="P48" i="278"/>
  <c r="M48" i="278"/>
  <c r="AD48" i="278"/>
  <c r="L48" i="278"/>
  <c r="AS48" i="278"/>
  <c r="K48" i="278"/>
  <c r="J48" i="278"/>
  <c r="I48" i="278"/>
  <c r="Z48" i="278"/>
  <c r="H48" i="278"/>
  <c r="Y48" i="278"/>
  <c r="G48" i="278"/>
  <c r="F48" i="278"/>
  <c r="AM48" i="278"/>
  <c r="E48" i="278"/>
  <c r="AL48" i="278"/>
  <c r="D48" i="278"/>
  <c r="U48" i="278"/>
  <c r="C48" i="278"/>
  <c r="T48" i="278"/>
  <c r="P47" i="278"/>
  <c r="AG47" i="278"/>
  <c r="M47" i="278"/>
  <c r="AT47" i="278"/>
  <c r="L47" i="278"/>
  <c r="AS47" i="278"/>
  <c r="K47" i="278"/>
  <c r="AR47" i="278"/>
  <c r="J47" i="278"/>
  <c r="AA47" i="278"/>
  <c r="I47" i="278"/>
  <c r="AP47" i="278"/>
  <c r="H47" i="278"/>
  <c r="AO47" i="278"/>
  <c r="G47" i="278"/>
  <c r="F47" i="278"/>
  <c r="E47" i="278"/>
  <c r="AL47" i="278"/>
  <c r="D47" i="278"/>
  <c r="U47" i="278"/>
  <c r="C47" i="278"/>
  <c r="T47" i="278"/>
  <c r="P46" i="278"/>
  <c r="M46" i="278"/>
  <c r="L46" i="278"/>
  <c r="AS46" i="278"/>
  <c r="K46" i="278"/>
  <c r="AR46" i="278"/>
  <c r="J46" i="278"/>
  <c r="I46" i="278"/>
  <c r="Z46" i="278"/>
  <c r="H46" i="278"/>
  <c r="AO46" i="278"/>
  <c r="G46" i="278"/>
  <c r="AN46" i="278"/>
  <c r="F46" i="278"/>
  <c r="E46" i="278"/>
  <c r="V46" i="278"/>
  <c r="D46" i="278"/>
  <c r="AK46" i="278"/>
  <c r="C46" i="278"/>
  <c r="T46" i="278"/>
  <c r="P45" i="278"/>
  <c r="AW45" i="278"/>
  <c r="M45" i="278"/>
  <c r="AD45" i="278"/>
  <c r="L45" i="278"/>
  <c r="K45" i="278"/>
  <c r="AB45" i="278"/>
  <c r="J45" i="278"/>
  <c r="AQ45" i="278"/>
  <c r="I45" i="278"/>
  <c r="Z45" i="278"/>
  <c r="H45" i="278"/>
  <c r="G45" i="278"/>
  <c r="AN45" i="278"/>
  <c r="F45" i="278"/>
  <c r="W45" i="278"/>
  <c r="E45" i="278"/>
  <c r="V45" i="278"/>
  <c r="D45" i="278"/>
  <c r="C45" i="278"/>
  <c r="T45" i="278"/>
  <c r="P44" i="278"/>
  <c r="AW44" i="278"/>
  <c r="M44" i="278"/>
  <c r="AT44" i="278"/>
  <c r="L44" i="278"/>
  <c r="AC44" i="278"/>
  <c r="K44" i="278"/>
  <c r="J44" i="278"/>
  <c r="AA44" i="278"/>
  <c r="I44" i="278"/>
  <c r="Z44" i="278"/>
  <c r="H44" i="278"/>
  <c r="G44" i="278"/>
  <c r="F44" i="278"/>
  <c r="AM44" i="278"/>
  <c r="E44" i="278"/>
  <c r="AL44" i="278"/>
  <c r="D44" i="278"/>
  <c r="C44" i="278"/>
  <c r="P43" i="278"/>
  <c r="M43" i="278"/>
  <c r="AD43" i="278"/>
  <c r="L43" i="278"/>
  <c r="AS43" i="278"/>
  <c r="K43" i="278"/>
  <c r="AB43" i="278"/>
  <c r="J43" i="278"/>
  <c r="I43" i="278"/>
  <c r="AP43" i="278"/>
  <c r="H43" i="278"/>
  <c r="Y43" i="278"/>
  <c r="G43" i="278"/>
  <c r="X43" i="278"/>
  <c r="F43" i="278"/>
  <c r="E43" i="278"/>
  <c r="V43" i="278"/>
  <c r="D43" i="278"/>
  <c r="AK43" i="278"/>
  <c r="C43" i="278"/>
  <c r="T43" i="278"/>
  <c r="P42" i="278"/>
  <c r="AG42" i="278"/>
  <c r="M42" i="278"/>
  <c r="L42" i="278"/>
  <c r="AC42" i="278"/>
  <c r="K42" i="278"/>
  <c r="AB42" i="278"/>
  <c r="J42" i="278"/>
  <c r="AA42" i="278"/>
  <c r="I42" i="278"/>
  <c r="H42" i="278"/>
  <c r="AO42" i="278"/>
  <c r="G42" i="278"/>
  <c r="X42" i="278"/>
  <c r="F42" i="278"/>
  <c r="W42" i="278"/>
  <c r="E42" i="278"/>
  <c r="D42" i="278"/>
  <c r="U42" i="278"/>
  <c r="C42" i="278"/>
  <c r="AJ42" i="278"/>
  <c r="P41" i="278"/>
  <c r="AG41" i="278"/>
  <c r="M41" i="278"/>
  <c r="AD41" i="278"/>
  <c r="L41" i="278"/>
  <c r="K41" i="278"/>
  <c r="AB41" i="278"/>
  <c r="J41" i="278"/>
  <c r="AA41" i="278"/>
  <c r="I41" i="278"/>
  <c r="H41" i="278"/>
  <c r="G41" i="278"/>
  <c r="AN41" i="278"/>
  <c r="F41" i="278"/>
  <c r="AM41" i="278"/>
  <c r="E41" i="278"/>
  <c r="D41" i="278"/>
  <c r="C41" i="278"/>
  <c r="T41" i="278"/>
  <c r="P40" i="278"/>
  <c r="AW40" i="278"/>
  <c r="M40" i="278"/>
  <c r="AD40" i="278"/>
  <c r="L40" i="278"/>
  <c r="AC40" i="278"/>
  <c r="K40" i="278"/>
  <c r="J40" i="278"/>
  <c r="AQ40" i="278"/>
  <c r="I40" i="278"/>
  <c r="Z40" i="278"/>
  <c r="H40" i="278"/>
  <c r="Y40" i="278"/>
  <c r="G40" i="278"/>
  <c r="F40" i="278"/>
  <c r="W40" i="278"/>
  <c r="E40" i="278"/>
  <c r="AL40" i="278"/>
  <c r="D40" i="278"/>
  <c r="U40" i="278"/>
  <c r="C40" i="278"/>
  <c r="P39" i="278"/>
  <c r="M39" i="278"/>
  <c r="AD39" i="278"/>
  <c r="L39" i="278"/>
  <c r="AS39" i="278"/>
  <c r="K39" i="278"/>
  <c r="J39" i="278"/>
  <c r="I39" i="278"/>
  <c r="Z39" i="278"/>
  <c r="H39" i="278"/>
  <c r="AO39" i="278"/>
  <c r="G39" i="278"/>
  <c r="F39" i="278"/>
  <c r="E39" i="278"/>
  <c r="V39" i="278"/>
  <c r="D39" i="278"/>
  <c r="AK39" i="278"/>
  <c r="C39" i="278"/>
  <c r="T39" i="278"/>
  <c r="P38" i="278"/>
  <c r="AG38" i="278"/>
  <c r="M38" i="278"/>
  <c r="L38" i="278"/>
  <c r="AC38" i="278"/>
  <c r="K38" i="278"/>
  <c r="AB38" i="278"/>
  <c r="J38" i="278"/>
  <c r="AA38" i="278"/>
  <c r="I38" i="278"/>
  <c r="H38" i="278"/>
  <c r="AO38" i="278"/>
  <c r="G38" i="278"/>
  <c r="AN38" i="278"/>
  <c r="F38" i="278"/>
  <c r="W38" i="278"/>
  <c r="E38" i="278"/>
  <c r="D38" i="278"/>
  <c r="U38" i="278"/>
  <c r="C38" i="278"/>
  <c r="AJ38" i="278"/>
  <c r="P37" i="278"/>
  <c r="AW37" i="278"/>
  <c r="M37" i="278"/>
  <c r="AD37" i="278"/>
  <c r="L37" i="278"/>
  <c r="K37" i="278"/>
  <c r="AR37" i="278"/>
  <c r="J37" i="278"/>
  <c r="AQ37" i="278"/>
  <c r="I37" i="278"/>
  <c r="H37" i="278"/>
  <c r="AO37" i="278"/>
  <c r="G37" i="278"/>
  <c r="X37" i="278"/>
  <c r="F37" i="278"/>
  <c r="W37" i="278"/>
  <c r="E37" i="278"/>
  <c r="D37" i="278"/>
  <c r="AK37" i="278"/>
  <c r="C37" i="278"/>
  <c r="T37" i="278"/>
  <c r="P36" i="278"/>
  <c r="M36" i="278"/>
  <c r="AT36" i="278"/>
  <c r="L36" i="278"/>
  <c r="AC36" i="278"/>
  <c r="K36" i="278"/>
  <c r="J36" i="278"/>
  <c r="I36" i="278"/>
  <c r="AP36" i="278"/>
  <c r="H36" i="278"/>
  <c r="Y36" i="278"/>
  <c r="G36" i="278"/>
  <c r="X36" i="278"/>
  <c r="F36" i="278"/>
  <c r="E36" i="278"/>
  <c r="V36" i="278"/>
  <c r="D36" i="278"/>
  <c r="AK36" i="278"/>
  <c r="C36" i="278"/>
  <c r="T36" i="278"/>
  <c r="P35" i="278"/>
  <c r="AG35" i="278"/>
  <c r="M35" i="278"/>
  <c r="L35" i="278"/>
  <c r="AS35" i="278"/>
  <c r="K35" i="278"/>
  <c r="AB35" i="278"/>
  <c r="J35" i="278"/>
  <c r="AA35" i="278"/>
  <c r="I35" i="278"/>
  <c r="H35" i="278"/>
  <c r="AO35" i="278"/>
  <c r="G35" i="278"/>
  <c r="X35" i="278"/>
  <c r="F35" i="278"/>
  <c r="W35" i="278"/>
  <c r="E35" i="278"/>
  <c r="D35" i="278"/>
  <c r="U35" i="278"/>
  <c r="C35" i="278"/>
  <c r="T35" i="278"/>
  <c r="P34" i="278"/>
  <c r="AW34" i="278"/>
  <c r="M34" i="278"/>
  <c r="AD34" i="278"/>
  <c r="L34" i="278"/>
  <c r="K34" i="278"/>
  <c r="AB34" i="278"/>
  <c r="J34" i="278"/>
  <c r="AA34" i="278"/>
  <c r="I34" i="278"/>
  <c r="Z34" i="278"/>
  <c r="H34" i="278"/>
  <c r="G34" i="278"/>
  <c r="AN34" i="278"/>
  <c r="F34" i="278"/>
  <c r="AM34" i="278"/>
  <c r="E34" i="278"/>
  <c r="V34" i="278"/>
  <c r="D34" i="278"/>
  <c r="C34" i="278"/>
  <c r="T34" i="278"/>
  <c r="P33" i="278"/>
  <c r="AW33" i="278"/>
  <c r="M33" i="278"/>
  <c r="AT33" i="278"/>
  <c r="L33" i="278"/>
  <c r="AC33" i="278"/>
  <c r="K33" i="278"/>
  <c r="J33" i="278"/>
  <c r="AQ33" i="278"/>
  <c r="I33" i="278"/>
  <c r="AP33" i="278"/>
  <c r="H33" i="278"/>
  <c r="Y33" i="278"/>
  <c r="G33" i="278"/>
  <c r="F33" i="278"/>
  <c r="AM33" i="278"/>
  <c r="E33" i="278"/>
  <c r="V33" i="278"/>
  <c r="D33" i="278"/>
  <c r="U33" i="278"/>
  <c r="C33" i="278"/>
  <c r="P32" i="278"/>
  <c r="M32" i="278"/>
  <c r="AT32" i="278"/>
  <c r="L32" i="278"/>
  <c r="AC32" i="278"/>
  <c r="K32" i="278"/>
  <c r="AB32" i="278"/>
  <c r="J32" i="278"/>
  <c r="I32" i="278"/>
  <c r="AP32" i="278"/>
  <c r="H32" i="278"/>
  <c r="Y32" i="278"/>
  <c r="G32" i="278"/>
  <c r="X32" i="278"/>
  <c r="F32" i="278"/>
  <c r="E32" i="278"/>
  <c r="AL32" i="278"/>
  <c r="D32" i="278"/>
  <c r="U32" i="278"/>
  <c r="C32" i="278"/>
  <c r="T32" i="278"/>
  <c r="P31" i="278"/>
  <c r="AG31" i="278"/>
  <c r="M31" i="278"/>
  <c r="L31" i="278"/>
  <c r="AC31" i="278"/>
  <c r="K31" i="278"/>
  <c r="AB31" i="278"/>
  <c r="J31" i="278"/>
  <c r="AA31" i="278"/>
  <c r="I31" i="278"/>
  <c r="H31" i="278"/>
  <c r="AO31" i="278"/>
  <c r="G31" i="278"/>
  <c r="AN31" i="278"/>
  <c r="F31" i="278"/>
  <c r="W31" i="278"/>
  <c r="E31" i="278"/>
  <c r="D31" i="278"/>
  <c r="U31" i="278"/>
  <c r="C31" i="278"/>
  <c r="T31" i="278"/>
  <c r="P30" i="278"/>
  <c r="AW30" i="278"/>
  <c r="M30" i="278"/>
  <c r="AD30" i="278"/>
  <c r="L30" i="278"/>
  <c r="K30" i="278"/>
  <c r="AB30" i="278"/>
  <c r="J30" i="278"/>
  <c r="AQ30" i="278"/>
  <c r="I30" i="278"/>
  <c r="Z30" i="278"/>
  <c r="H30" i="278"/>
  <c r="G30" i="278"/>
  <c r="AN30" i="278"/>
  <c r="F30" i="278"/>
  <c r="W30" i="278"/>
  <c r="E30" i="278"/>
  <c r="V30" i="278"/>
  <c r="D30" i="278"/>
  <c r="C30" i="278"/>
  <c r="T30" i="278"/>
  <c r="P29" i="278"/>
  <c r="AG29" i="278"/>
  <c r="M29" i="278"/>
  <c r="AD29" i="278"/>
  <c r="L29" i="278"/>
  <c r="AC29" i="278"/>
  <c r="K29" i="278"/>
  <c r="J29" i="278"/>
  <c r="AQ29" i="278"/>
  <c r="I29" i="278"/>
  <c r="AP29" i="278"/>
  <c r="H29" i="278"/>
  <c r="Y29" i="278"/>
  <c r="G29" i="278"/>
  <c r="F29" i="278"/>
  <c r="W29" i="278"/>
  <c r="E29" i="278"/>
  <c r="V29" i="278"/>
  <c r="D29" i="278"/>
  <c r="U29" i="278"/>
  <c r="C29" i="278"/>
  <c r="P28" i="278"/>
  <c r="M28" i="278"/>
  <c r="AT28" i="278"/>
  <c r="L28" i="278"/>
  <c r="AC28" i="278"/>
  <c r="K28" i="278"/>
  <c r="AB28" i="278"/>
  <c r="J28" i="278"/>
  <c r="I28" i="278"/>
  <c r="AP28" i="278"/>
  <c r="H28" i="278"/>
  <c r="AO28" i="278"/>
  <c r="G28" i="278"/>
  <c r="X28" i="278"/>
  <c r="F28" i="278"/>
  <c r="E28" i="278"/>
  <c r="AL28" i="278"/>
  <c r="D28" i="278"/>
  <c r="U28" i="278"/>
  <c r="C28" i="278"/>
  <c r="T28" i="278"/>
  <c r="P27" i="278"/>
  <c r="AG27" i="278"/>
  <c r="M27" i="278"/>
  <c r="L27" i="278"/>
  <c r="AC27" i="278"/>
  <c r="K27" i="278"/>
  <c r="AB27" i="278"/>
  <c r="J27" i="278"/>
  <c r="AA27" i="278"/>
  <c r="I27" i="278"/>
  <c r="H27" i="278"/>
  <c r="Y27" i="278"/>
  <c r="G27" i="278"/>
  <c r="AN27" i="278"/>
  <c r="F27" i="278"/>
  <c r="W27" i="278"/>
  <c r="E27" i="278"/>
  <c r="D27" i="278"/>
  <c r="U27" i="278"/>
  <c r="C27" i="278"/>
  <c r="T27" i="278"/>
  <c r="P26" i="278"/>
  <c r="AG26" i="278"/>
  <c r="M26" i="278"/>
  <c r="AD26" i="278"/>
  <c r="L26" i="278"/>
  <c r="K26" i="278"/>
  <c r="AB26" i="278"/>
  <c r="J26" i="278"/>
  <c r="AQ26" i="278"/>
  <c r="I26" i="278"/>
  <c r="Z26" i="278"/>
  <c r="H26" i="278"/>
  <c r="G26" i="278"/>
  <c r="AN26" i="278"/>
  <c r="F26" i="278"/>
  <c r="W26" i="278"/>
  <c r="E26" i="278"/>
  <c r="V26" i="278"/>
  <c r="D26" i="278"/>
  <c r="C26" i="278"/>
  <c r="T26" i="278"/>
  <c r="P25" i="278"/>
  <c r="AW25" i="278"/>
  <c r="M25" i="278"/>
  <c r="AD25" i="278"/>
  <c r="L25" i="278"/>
  <c r="AC25" i="278"/>
  <c r="K25" i="278"/>
  <c r="J25" i="278"/>
  <c r="AQ25" i="278"/>
  <c r="I25" i="278"/>
  <c r="AP25" i="278"/>
  <c r="H25" i="278"/>
  <c r="Y25" i="278"/>
  <c r="G25" i="278"/>
  <c r="F25" i="278"/>
  <c r="W25" i="278"/>
  <c r="E25" i="278"/>
  <c r="AL25" i="278"/>
  <c r="D25" i="278"/>
  <c r="U25" i="278"/>
  <c r="C25" i="278"/>
  <c r="P24" i="278"/>
  <c r="M24" i="278"/>
  <c r="AD24" i="278"/>
  <c r="L24" i="278"/>
  <c r="AC24" i="278"/>
  <c r="K24" i="278"/>
  <c r="AB24" i="278"/>
  <c r="J24" i="278"/>
  <c r="I24" i="278"/>
  <c r="Z24" i="278"/>
  <c r="H24" i="278"/>
  <c r="AO24" i="278"/>
  <c r="G24" i="278"/>
  <c r="X24" i="278"/>
  <c r="F24" i="278"/>
  <c r="E24" i="278"/>
  <c r="V24" i="278"/>
  <c r="D24" i="278"/>
  <c r="U24" i="278"/>
  <c r="C24" i="278"/>
  <c r="T24" i="278"/>
  <c r="P23" i="278"/>
  <c r="AG23" i="278"/>
  <c r="M23" i="278"/>
  <c r="L23" i="278"/>
  <c r="AC23" i="278"/>
  <c r="K23" i="278"/>
  <c r="AR23" i="278"/>
  <c r="J23" i="278"/>
  <c r="AA23" i="278"/>
  <c r="I23" i="278"/>
  <c r="H23" i="278"/>
  <c r="AO23" i="278"/>
  <c r="G23" i="278"/>
  <c r="X23" i="278"/>
  <c r="F23" i="278"/>
  <c r="W23" i="278"/>
  <c r="E23" i="278"/>
  <c r="D23" i="278"/>
  <c r="U23" i="278"/>
  <c r="C23" i="278"/>
  <c r="AJ23" i="278"/>
  <c r="P22" i="278"/>
  <c r="AG22" i="278"/>
  <c r="M22" i="278"/>
  <c r="AD22" i="278"/>
  <c r="L22" i="278"/>
  <c r="K22" i="278"/>
  <c r="AR22" i="278"/>
  <c r="J22" i="278"/>
  <c r="AA22" i="278"/>
  <c r="I22" i="278"/>
  <c r="Z22" i="278"/>
  <c r="H22" i="278"/>
  <c r="G22" i="278"/>
  <c r="X22" i="278"/>
  <c r="F22" i="278"/>
  <c r="AM22" i="278"/>
  <c r="E22" i="278"/>
  <c r="V22" i="278"/>
  <c r="D22" i="278"/>
  <c r="C22" i="278"/>
  <c r="T22" i="278"/>
  <c r="P21" i="278"/>
  <c r="AG21" i="278"/>
  <c r="M21" i="278"/>
  <c r="AD21" i="278"/>
  <c r="L21" i="278"/>
  <c r="AC21" i="278"/>
  <c r="K21" i="278"/>
  <c r="J21" i="278"/>
  <c r="AQ21" i="278"/>
  <c r="I21" i="278"/>
  <c r="Z21" i="278"/>
  <c r="H21" i="278"/>
  <c r="Y21" i="278"/>
  <c r="G21" i="278"/>
  <c r="F21" i="278"/>
  <c r="W21" i="278"/>
  <c r="E21" i="278"/>
  <c r="AL21" i="278"/>
  <c r="D21" i="278"/>
  <c r="U21" i="278"/>
  <c r="C21" i="278"/>
  <c r="P20" i="278"/>
  <c r="M20" i="278"/>
  <c r="AD20" i="278"/>
  <c r="L20" i="278"/>
  <c r="AS20" i="278"/>
  <c r="K20" i="278"/>
  <c r="AB20" i="278"/>
  <c r="J20" i="278"/>
  <c r="I20" i="278"/>
  <c r="AP20" i="278"/>
  <c r="H20" i="278"/>
  <c r="AO20" i="278"/>
  <c r="G20" i="278"/>
  <c r="X20" i="278"/>
  <c r="F20" i="278"/>
  <c r="AM20" i="278"/>
  <c r="E20" i="278"/>
  <c r="AL20" i="278"/>
  <c r="D20" i="278"/>
  <c r="AK20" i="278"/>
  <c r="C20" i="278"/>
  <c r="T20" i="278"/>
  <c r="P19" i="278"/>
  <c r="AG19" i="278"/>
  <c r="M19" i="278"/>
  <c r="AT19" i="278"/>
  <c r="L19" i="278"/>
  <c r="AC19" i="278"/>
  <c r="K19" i="278"/>
  <c r="AR19" i="278"/>
  <c r="J19" i="278"/>
  <c r="AA19" i="278"/>
  <c r="I19" i="278"/>
  <c r="AP19" i="278"/>
  <c r="H19" i="278"/>
  <c r="Y19" i="278"/>
  <c r="G19" i="278"/>
  <c r="AN19" i="278"/>
  <c r="F19" i="278"/>
  <c r="W19" i="278"/>
  <c r="E19" i="278"/>
  <c r="AL19" i="278"/>
  <c r="D19" i="278"/>
  <c r="U19" i="278"/>
  <c r="C19" i="278"/>
  <c r="T19" i="278"/>
  <c r="P18" i="278"/>
  <c r="AW18" i="278"/>
  <c r="M18" i="278"/>
  <c r="AD18" i="278"/>
  <c r="L18" i="278"/>
  <c r="AS18" i="278"/>
  <c r="K18" i="278"/>
  <c r="AR18" i="278"/>
  <c r="J18" i="278"/>
  <c r="AA18" i="278"/>
  <c r="I18" i="278"/>
  <c r="Z18" i="278"/>
  <c r="H18" i="278"/>
  <c r="AO18" i="278"/>
  <c r="G18" i="278"/>
  <c r="AN18" i="278"/>
  <c r="F18" i="278"/>
  <c r="W18" i="278"/>
  <c r="E18" i="278"/>
  <c r="V18" i="278"/>
  <c r="D18" i="278"/>
  <c r="AK18" i="278"/>
  <c r="C18" i="278"/>
  <c r="AJ18" i="278"/>
  <c r="P17" i="278"/>
  <c r="AG17" i="278"/>
  <c r="M17" i="278"/>
  <c r="AT17" i="278"/>
  <c r="L17" i="278"/>
  <c r="AC17" i="278"/>
  <c r="K17" i="278"/>
  <c r="AR17" i="278"/>
  <c r="J17" i="278"/>
  <c r="AA17" i="278"/>
  <c r="I17" i="278"/>
  <c r="Z17" i="278"/>
  <c r="H17" i="278"/>
  <c r="Y17" i="278"/>
  <c r="G17" i="278"/>
  <c r="AN17" i="278"/>
  <c r="F17" i="278"/>
  <c r="W17" i="278"/>
  <c r="E17" i="278"/>
  <c r="V17" i="278"/>
  <c r="D17" i="278"/>
  <c r="U17" i="278"/>
  <c r="C17" i="278"/>
  <c r="AJ17" i="278"/>
  <c r="P16" i="278"/>
  <c r="AW16" i="278"/>
  <c r="M16" i="278"/>
  <c r="AT16" i="278"/>
  <c r="L16" i="278"/>
  <c r="AS16" i="278"/>
  <c r="K16" i="278"/>
  <c r="AB16" i="278"/>
  <c r="J16" i="278"/>
  <c r="AQ16" i="278"/>
  <c r="I16" i="278"/>
  <c r="AP16" i="278"/>
  <c r="H16" i="278"/>
  <c r="AO16" i="278"/>
  <c r="G16" i="278"/>
  <c r="X16" i="278"/>
  <c r="F16" i="278"/>
  <c r="AM16" i="278"/>
  <c r="E16" i="278"/>
  <c r="V16" i="278"/>
  <c r="D16" i="278"/>
  <c r="AK16" i="278"/>
  <c r="C16" i="278"/>
  <c r="AJ16" i="278"/>
  <c r="P15" i="278"/>
  <c r="AG15" i="278"/>
  <c r="M15" i="278"/>
  <c r="AT15" i="278"/>
  <c r="L15" i="278"/>
  <c r="AS15" i="278"/>
  <c r="K15" i="278"/>
  <c r="AR15" i="278"/>
  <c r="J15" i="278"/>
  <c r="AA15" i="278"/>
  <c r="I15" i="278"/>
  <c r="AP15" i="278"/>
  <c r="H15" i="278"/>
  <c r="AO15" i="278"/>
  <c r="G15" i="278"/>
  <c r="X15" i="278"/>
  <c r="F15" i="278"/>
  <c r="W15" i="278"/>
  <c r="E15" i="278"/>
  <c r="AL15" i="278"/>
  <c r="D15" i="278"/>
  <c r="U15" i="278"/>
  <c r="C15" i="278"/>
  <c r="AJ15" i="278"/>
  <c r="P14" i="278"/>
  <c r="AG14" i="278"/>
  <c r="M14" i="278"/>
  <c r="AD14" i="278"/>
  <c r="L14" i="278"/>
  <c r="AS14" i="278"/>
  <c r="K14" i="278"/>
  <c r="AB14" i="278"/>
  <c r="J14" i="278"/>
  <c r="AQ14" i="278"/>
  <c r="I14" i="278"/>
  <c r="Z14" i="278"/>
  <c r="H14" i="278"/>
  <c r="AO14" i="278"/>
  <c r="G14" i="278"/>
  <c r="AN14" i="278"/>
  <c r="F14" i="278"/>
  <c r="W14" i="278"/>
  <c r="E14" i="278"/>
  <c r="V14" i="278"/>
  <c r="D14" i="278"/>
  <c r="AK14" i="278"/>
  <c r="C14" i="278"/>
  <c r="T14" i="278"/>
  <c r="P13" i="278"/>
  <c r="AG13" i="278"/>
  <c r="M13" i="278"/>
  <c r="AT13" i="278"/>
  <c r="L13" i="278"/>
  <c r="AC13" i="278"/>
  <c r="K13" i="278"/>
  <c r="AR13" i="278"/>
  <c r="J13" i="278"/>
  <c r="AQ13" i="278"/>
  <c r="I13" i="278"/>
  <c r="AP13" i="278"/>
  <c r="H13" i="278"/>
  <c r="Y13" i="278"/>
  <c r="G13" i="278"/>
  <c r="AN13" i="278"/>
  <c r="F13" i="278"/>
  <c r="W13" i="278"/>
  <c r="E13" i="278"/>
  <c r="V13" i="278"/>
  <c r="D13" i="278"/>
  <c r="U13" i="278"/>
  <c r="C13" i="278"/>
  <c r="AJ13" i="278"/>
  <c r="P12" i="278"/>
  <c r="AW12" i="278"/>
  <c r="M12" i="278"/>
  <c r="AT12" i="278"/>
  <c r="L12" i="278"/>
  <c r="AC12" i="278"/>
  <c r="K12" i="278"/>
  <c r="AB12" i="278"/>
  <c r="J12" i="278"/>
  <c r="AQ12" i="278"/>
  <c r="I12" i="278"/>
  <c r="AP12" i="278"/>
  <c r="H12" i="278"/>
  <c r="AO12" i="278"/>
  <c r="G12" i="278"/>
  <c r="X12" i="278"/>
  <c r="F12" i="278"/>
  <c r="AM12" i="278"/>
  <c r="E12" i="278"/>
  <c r="V12" i="278"/>
  <c r="D12" i="278"/>
  <c r="U12" i="278"/>
  <c r="C12" i="278"/>
  <c r="T12" i="278"/>
  <c r="P11" i="278"/>
  <c r="AG11" i="278"/>
  <c r="M11" i="278"/>
  <c r="AT11" i="278"/>
  <c r="L11" i="278"/>
  <c r="AS11" i="278"/>
  <c r="K11" i="278"/>
  <c r="AR11" i="278"/>
  <c r="J11" i="278"/>
  <c r="AA11" i="278"/>
  <c r="I11" i="278"/>
  <c r="AP11" i="278"/>
  <c r="H11" i="278"/>
  <c r="AO11" i="278"/>
  <c r="G11" i="278"/>
  <c r="X11" i="278"/>
  <c r="F11" i="278"/>
  <c r="W11" i="278"/>
  <c r="E11" i="278"/>
  <c r="AL11" i="278"/>
  <c r="D11" i="278"/>
  <c r="U11" i="278"/>
  <c r="C11" i="278"/>
  <c r="AJ11" i="278"/>
  <c r="P10" i="278"/>
  <c r="AG10" i="278"/>
  <c r="M10" i="278"/>
  <c r="AD10" i="278"/>
  <c r="L10" i="278"/>
  <c r="AS10" i="278"/>
  <c r="K10" i="278"/>
  <c r="AB10" i="278"/>
  <c r="J10" i="278"/>
  <c r="AQ10" i="278"/>
  <c r="I10" i="278"/>
  <c r="Z10" i="278"/>
  <c r="H10" i="278"/>
  <c r="AO10" i="278"/>
  <c r="G10" i="278"/>
  <c r="AN10" i="278"/>
  <c r="F10" i="278"/>
  <c r="W10" i="278"/>
  <c r="E10" i="278"/>
  <c r="V10" i="278"/>
  <c r="D10" i="278"/>
  <c r="AK10" i="278"/>
  <c r="C10" i="278"/>
  <c r="T10" i="278"/>
  <c r="P9" i="278"/>
  <c r="AG9" i="278"/>
  <c r="M9" i="278"/>
  <c r="AT9" i="278"/>
  <c r="L9" i="278"/>
  <c r="AC9" i="278"/>
  <c r="K9" i="278"/>
  <c r="AR9" i="278"/>
  <c r="J9" i="278"/>
  <c r="AQ9" i="278"/>
  <c r="I9" i="278"/>
  <c r="AP9" i="278"/>
  <c r="H9" i="278"/>
  <c r="Y9" i="278"/>
  <c r="G9" i="278"/>
  <c r="AN9" i="278"/>
  <c r="F9" i="278"/>
  <c r="W9" i="278"/>
  <c r="E9" i="278"/>
  <c r="V9" i="278"/>
  <c r="D9" i="278"/>
  <c r="U9" i="278"/>
  <c r="C9" i="278"/>
  <c r="AJ9" i="278"/>
  <c r="P8" i="278"/>
  <c r="AW8" i="278"/>
  <c r="M8" i="278"/>
  <c r="AT8" i="278"/>
  <c r="L8" i="278"/>
  <c r="AC8" i="278"/>
  <c r="K8" i="278"/>
  <c r="AB8" i="278"/>
  <c r="J8" i="278"/>
  <c r="AQ8" i="278"/>
  <c r="I8" i="278"/>
  <c r="Z8" i="278"/>
  <c r="H8" i="278"/>
  <c r="AO8" i="278"/>
  <c r="G8" i="278"/>
  <c r="X8" i="278"/>
  <c r="F8" i="278"/>
  <c r="AM8" i="278"/>
  <c r="E8" i="278"/>
  <c r="AL8" i="278"/>
  <c r="D8" i="278"/>
  <c r="U8" i="278"/>
  <c r="T8" i="278"/>
  <c r="AJ6" i="278"/>
  <c r="T6" i="278"/>
  <c r="S6" i="278"/>
  <c r="R6" i="278"/>
  <c r="AJ5" i="278"/>
  <c r="T5" i="278"/>
  <c r="T98" i="278"/>
  <c r="P58" i="277"/>
  <c r="M58" i="277"/>
  <c r="AT58" i="277"/>
  <c r="L58" i="277"/>
  <c r="AS58" i="277"/>
  <c r="K58" i="277"/>
  <c r="AB58" i="277"/>
  <c r="J58" i="277"/>
  <c r="I58" i="277"/>
  <c r="AP58" i="277"/>
  <c r="H58" i="277"/>
  <c r="AO58" i="277"/>
  <c r="G58" i="277"/>
  <c r="X58" i="277"/>
  <c r="F58" i="277"/>
  <c r="E58" i="277"/>
  <c r="AL58" i="277"/>
  <c r="D58" i="277"/>
  <c r="AK58" i="277"/>
  <c r="C58" i="277"/>
  <c r="T58" i="277"/>
  <c r="P57" i="277"/>
  <c r="AG57" i="277"/>
  <c r="M57" i="277"/>
  <c r="L57" i="277"/>
  <c r="AS57" i="277"/>
  <c r="K57" i="277"/>
  <c r="AR57" i="277"/>
  <c r="J57" i="277"/>
  <c r="AA57" i="277"/>
  <c r="I57" i="277"/>
  <c r="H57" i="277"/>
  <c r="AO57" i="277"/>
  <c r="G57" i="277"/>
  <c r="AN57" i="277"/>
  <c r="F57" i="277"/>
  <c r="W57" i="277"/>
  <c r="E57" i="277"/>
  <c r="D57" i="277"/>
  <c r="AK57" i="277"/>
  <c r="C57" i="277"/>
  <c r="AJ57" i="277"/>
  <c r="P56" i="277"/>
  <c r="AW56" i="277"/>
  <c r="M56" i="277"/>
  <c r="AD56" i="277"/>
  <c r="L56" i="277"/>
  <c r="K56" i="277"/>
  <c r="AR56" i="277"/>
  <c r="J56" i="277"/>
  <c r="AQ56" i="277"/>
  <c r="I56" i="277"/>
  <c r="Z56" i="277"/>
  <c r="H56" i="277"/>
  <c r="G56" i="277"/>
  <c r="AN56" i="277"/>
  <c r="F56" i="277"/>
  <c r="AM56" i="277"/>
  <c r="E56" i="277"/>
  <c r="V56" i="277"/>
  <c r="D56" i="277"/>
  <c r="C56" i="277"/>
  <c r="AJ56" i="277"/>
  <c r="P55" i="277"/>
  <c r="AG55" i="277"/>
  <c r="M55" i="277"/>
  <c r="AT55" i="277"/>
  <c r="L55" i="277"/>
  <c r="AC55" i="277"/>
  <c r="K55" i="277"/>
  <c r="J55" i="277"/>
  <c r="AA55" i="277"/>
  <c r="I55" i="277"/>
  <c r="AP55" i="277"/>
  <c r="H55" i="277"/>
  <c r="Y55" i="277"/>
  <c r="G55" i="277"/>
  <c r="F55" i="277"/>
  <c r="W55" i="277"/>
  <c r="E55" i="277"/>
  <c r="AL55" i="277"/>
  <c r="D55" i="277"/>
  <c r="U55" i="277"/>
  <c r="C55" i="277"/>
  <c r="P54" i="277"/>
  <c r="M54" i="277"/>
  <c r="AD54" i="277"/>
  <c r="L54" i="277"/>
  <c r="AS54" i="277"/>
  <c r="K54" i="277"/>
  <c r="AB54" i="277"/>
  <c r="J54" i="277"/>
  <c r="I54" i="277"/>
  <c r="Z54" i="277"/>
  <c r="H54" i="277"/>
  <c r="AO54" i="277"/>
  <c r="G54" i="277"/>
  <c r="X54" i="277"/>
  <c r="F54" i="277"/>
  <c r="E54" i="277"/>
  <c r="V54" i="277"/>
  <c r="D54" i="277"/>
  <c r="AK54" i="277"/>
  <c r="C54" i="277"/>
  <c r="T54" i="277"/>
  <c r="P53" i="277"/>
  <c r="AG53" i="277"/>
  <c r="M53" i="277"/>
  <c r="L53" i="277"/>
  <c r="AC53" i="277"/>
  <c r="K53" i="277"/>
  <c r="AR53" i="277"/>
  <c r="J53" i="277"/>
  <c r="AA53" i="277"/>
  <c r="I53" i="277"/>
  <c r="H53" i="277"/>
  <c r="Y53" i="277"/>
  <c r="G53" i="277"/>
  <c r="AN53" i="277"/>
  <c r="F53" i="277"/>
  <c r="W53" i="277"/>
  <c r="E53" i="277"/>
  <c r="D53" i="277"/>
  <c r="U53" i="277"/>
  <c r="C53" i="277"/>
  <c r="AJ53" i="277"/>
  <c r="P52" i="277"/>
  <c r="AW52" i="277"/>
  <c r="M52" i="277"/>
  <c r="AD52" i="277"/>
  <c r="L52" i="277"/>
  <c r="K52" i="277"/>
  <c r="AB52" i="277"/>
  <c r="J52" i="277"/>
  <c r="AQ52" i="277"/>
  <c r="I52" i="277"/>
  <c r="Z52" i="277"/>
  <c r="H52" i="277"/>
  <c r="G52" i="277"/>
  <c r="X52" i="277"/>
  <c r="F52" i="277"/>
  <c r="AM52" i="277"/>
  <c r="E52" i="277"/>
  <c r="V52" i="277"/>
  <c r="D52" i="277"/>
  <c r="C52" i="277"/>
  <c r="T52" i="277"/>
  <c r="P51" i="277"/>
  <c r="AG51" i="277"/>
  <c r="M51" i="277"/>
  <c r="AT51" i="277"/>
  <c r="L51" i="277"/>
  <c r="AC51" i="277"/>
  <c r="K51" i="277"/>
  <c r="J51" i="277"/>
  <c r="AA51" i="277"/>
  <c r="I51" i="277"/>
  <c r="AP51" i="277"/>
  <c r="H51" i="277"/>
  <c r="Y51" i="277"/>
  <c r="G51" i="277"/>
  <c r="F51" i="277"/>
  <c r="W51" i="277"/>
  <c r="E51" i="277"/>
  <c r="AL51" i="277"/>
  <c r="D51" i="277"/>
  <c r="U51" i="277"/>
  <c r="C51" i="277"/>
  <c r="P50" i="277"/>
  <c r="M50" i="277"/>
  <c r="AD50" i="277"/>
  <c r="L50" i="277"/>
  <c r="AS50" i="277"/>
  <c r="K50" i="277"/>
  <c r="AB50" i="277"/>
  <c r="J50" i="277"/>
  <c r="I50" i="277"/>
  <c r="Z50" i="277"/>
  <c r="H50" i="277"/>
  <c r="AO50" i="277"/>
  <c r="G50" i="277"/>
  <c r="X50" i="277"/>
  <c r="F50" i="277"/>
  <c r="E50" i="277"/>
  <c r="V50" i="277"/>
  <c r="D50" i="277"/>
  <c r="AK50" i="277"/>
  <c r="C50" i="277"/>
  <c r="T50" i="277"/>
  <c r="P49" i="277"/>
  <c r="AG49" i="277"/>
  <c r="M49" i="277"/>
  <c r="AT49" i="277"/>
  <c r="L49" i="277"/>
  <c r="AC49" i="277"/>
  <c r="K49" i="277"/>
  <c r="AR49" i="277"/>
  <c r="J49" i="277"/>
  <c r="AA49" i="277"/>
  <c r="I49" i="277"/>
  <c r="AP49" i="277"/>
  <c r="H49" i="277"/>
  <c r="Y49" i="277"/>
  <c r="G49" i="277"/>
  <c r="F49" i="277"/>
  <c r="W49" i="277"/>
  <c r="E49" i="277"/>
  <c r="AL49" i="277"/>
  <c r="D49" i="277"/>
  <c r="U49" i="277"/>
  <c r="C49" i="277"/>
  <c r="P48" i="277"/>
  <c r="AW48" i="277"/>
  <c r="M48" i="277"/>
  <c r="AD48" i="277"/>
  <c r="L48" i="277"/>
  <c r="AS48" i="277"/>
  <c r="K48" i="277"/>
  <c r="AB48" i="277"/>
  <c r="J48" i="277"/>
  <c r="AQ48" i="277"/>
  <c r="I48" i="277"/>
  <c r="Z48" i="277"/>
  <c r="H48" i="277"/>
  <c r="G48" i="277"/>
  <c r="X48" i="277"/>
  <c r="F48" i="277"/>
  <c r="AM48" i="277"/>
  <c r="E48" i="277"/>
  <c r="V48" i="277"/>
  <c r="D48" i="277"/>
  <c r="C48" i="277"/>
  <c r="T48" i="277"/>
  <c r="P47" i="277"/>
  <c r="AG47" i="277"/>
  <c r="M47" i="277"/>
  <c r="AT47" i="277"/>
  <c r="L47" i="277"/>
  <c r="AC47" i="277"/>
  <c r="K47" i="277"/>
  <c r="J47" i="277"/>
  <c r="AA47" i="277"/>
  <c r="I47" i="277"/>
  <c r="H47" i="277"/>
  <c r="Y47" i="277"/>
  <c r="G47" i="277"/>
  <c r="F47" i="277"/>
  <c r="W47" i="277"/>
  <c r="E47" i="277"/>
  <c r="AL47" i="277"/>
  <c r="D47" i="277"/>
  <c r="U47" i="277"/>
  <c r="C47" i="277"/>
  <c r="P46" i="277"/>
  <c r="AG46" i="277"/>
  <c r="M46" i="277"/>
  <c r="L46" i="277"/>
  <c r="AS46" i="277"/>
  <c r="K46" i="277"/>
  <c r="AR46" i="277"/>
  <c r="J46" i="277"/>
  <c r="I46" i="277"/>
  <c r="H46" i="277"/>
  <c r="AO46" i="277"/>
  <c r="G46" i="277"/>
  <c r="F46" i="277"/>
  <c r="E46" i="277"/>
  <c r="V46" i="277"/>
  <c r="D46" i="277"/>
  <c r="AK46" i="277"/>
  <c r="C46" i="277"/>
  <c r="AJ46" i="277"/>
  <c r="P45" i="277"/>
  <c r="M45" i="277"/>
  <c r="AD45" i="277"/>
  <c r="L45" i="277"/>
  <c r="K45" i="277"/>
  <c r="AR45" i="277"/>
  <c r="J45" i="277"/>
  <c r="AQ45" i="277"/>
  <c r="I45" i="277"/>
  <c r="Z45" i="277"/>
  <c r="H45" i="277"/>
  <c r="G45" i="277"/>
  <c r="X45" i="277"/>
  <c r="F45" i="277"/>
  <c r="E45" i="277"/>
  <c r="V45" i="277"/>
  <c r="D45" i="277"/>
  <c r="C45" i="277"/>
  <c r="T45" i="277"/>
  <c r="P44" i="277"/>
  <c r="AG44" i="277"/>
  <c r="M44" i="277"/>
  <c r="AD44" i="277"/>
  <c r="L44" i="277"/>
  <c r="K44" i="277"/>
  <c r="J44" i="277"/>
  <c r="AQ44" i="277"/>
  <c r="I44" i="277"/>
  <c r="AP44" i="277"/>
  <c r="H44" i="277"/>
  <c r="G44" i="277"/>
  <c r="F44" i="277"/>
  <c r="W44" i="277"/>
  <c r="E44" i="277"/>
  <c r="V44" i="277"/>
  <c r="D44" i="277"/>
  <c r="U44" i="277"/>
  <c r="C44" i="277"/>
  <c r="P43" i="277"/>
  <c r="M43" i="277"/>
  <c r="AD43" i="277"/>
  <c r="L43" i="277"/>
  <c r="AS43" i="277"/>
  <c r="K43" i="277"/>
  <c r="AB43" i="277"/>
  <c r="J43" i="277"/>
  <c r="I43" i="277"/>
  <c r="AP43" i="277"/>
  <c r="H43" i="277"/>
  <c r="Y43" i="277"/>
  <c r="G43" i="277"/>
  <c r="F43" i="277"/>
  <c r="E43" i="277"/>
  <c r="V43" i="277"/>
  <c r="D43" i="277"/>
  <c r="AK43" i="277"/>
  <c r="C43" i="277"/>
  <c r="P42" i="277"/>
  <c r="AG42" i="277"/>
  <c r="M42" i="277"/>
  <c r="L42" i="277"/>
  <c r="AS42" i="277"/>
  <c r="K42" i="277"/>
  <c r="AR42" i="277"/>
  <c r="J42" i="277"/>
  <c r="AA42" i="277"/>
  <c r="I42" i="277"/>
  <c r="H42" i="277"/>
  <c r="AO42" i="277"/>
  <c r="G42" i="277"/>
  <c r="X42" i="277"/>
  <c r="F42" i="277"/>
  <c r="E42" i="277"/>
  <c r="D42" i="277"/>
  <c r="U42" i="277"/>
  <c r="C42" i="277"/>
  <c r="T42" i="277"/>
  <c r="P41" i="277"/>
  <c r="AG41" i="277"/>
  <c r="M41" i="277"/>
  <c r="L41" i="277"/>
  <c r="K41" i="277"/>
  <c r="AB41" i="277"/>
  <c r="J41" i="277"/>
  <c r="AQ41" i="277"/>
  <c r="I41" i="277"/>
  <c r="H41" i="277"/>
  <c r="G41" i="277"/>
  <c r="AN41" i="277"/>
  <c r="F41" i="277"/>
  <c r="W41" i="277"/>
  <c r="E41" i="277"/>
  <c r="V41" i="277"/>
  <c r="D41" i="277"/>
  <c r="C41" i="277"/>
  <c r="T41" i="277"/>
  <c r="P40" i="277"/>
  <c r="AG40" i="277"/>
  <c r="M40" i="277"/>
  <c r="L40" i="277"/>
  <c r="AC40" i="277"/>
  <c r="K40" i="277"/>
  <c r="J40" i="277"/>
  <c r="AQ40" i="277"/>
  <c r="I40" i="277"/>
  <c r="Z40" i="277"/>
  <c r="H40" i="277"/>
  <c r="Y40" i="277"/>
  <c r="G40" i="277"/>
  <c r="F40" i="277"/>
  <c r="W40" i="277"/>
  <c r="E40" i="277"/>
  <c r="D40" i="277"/>
  <c r="U40" i="277"/>
  <c r="C40" i="277"/>
  <c r="P39" i="277"/>
  <c r="M39" i="277"/>
  <c r="AT39" i="277"/>
  <c r="L39" i="277"/>
  <c r="AC39" i="277"/>
  <c r="K39" i="277"/>
  <c r="AB39" i="277"/>
  <c r="J39" i="277"/>
  <c r="I39" i="277"/>
  <c r="AP39" i="277"/>
  <c r="H39" i="277"/>
  <c r="Y39" i="277"/>
  <c r="G39" i="277"/>
  <c r="F39" i="277"/>
  <c r="E39" i="277"/>
  <c r="V39" i="277"/>
  <c r="D39" i="277"/>
  <c r="AK39" i="277"/>
  <c r="C39" i="277"/>
  <c r="P38" i="277"/>
  <c r="AG38" i="277"/>
  <c r="M38" i="277"/>
  <c r="L38" i="277"/>
  <c r="AS38" i="277"/>
  <c r="K38" i="277"/>
  <c r="AR38" i="277"/>
  <c r="J38" i="277"/>
  <c r="I38" i="277"/>
  <c r="H38" i="277"/>
  <c r="Y38" i="277"/>
  <c r="G38" i="277"/>
  <c r="X38" i="277"/>
  <c r="F38" i="277"/>
  <c r="E38" i="277"/>
  <c r="D38" i="277"/>
  <c r="AK38" i="277"/>
  <c r="C38" i="277"/>
  <c r="AJ38" i="277"/>
  <c r="P37" i="277"/>
  <c r="AG37" i="277"/>
  <c r="M37" i="277"/>
  <c r="L37" i="277"/>
  <c r="K37" i="277"/>
  <c r="AR37" i="277"/>
  <c r="J37" i="277"/>
  <c r="AQ37" i="277"/>
  <c r="I37" i="277"/>
  <c r="Z37" i="277"/>
  <c r="H37" i="277"/>
  <c r="G37" i="277"/>
  <c r="AN37" i="277"/>
  <c r="F37" i="277"/>
  <c r="E37" i="277"/>
  <c r="D37" i="277"/>
  <c r="C37" i="277"/>
  <c r="AJ37" i="277"/>
  <c r="P36" i="277"/>
  <c r="AW36" i="277"/>
  <c r="M36" i="277"/>
  <c r="AT36" i="277"/>
  <c r="L36" i="277"/>
  <c r="K36" i="277"/>
  <c r="AR36" i="277"/>
  <c r="J36" i="277"/>
  <c r="AA36" i="277"/>
  <c r="I36" i="277"/>
  <c r="Z36" i="277"/>
  <c r="H36" i="277"/>
  <c r="G36" i="277"/>
  <c r="AN36" i="277"/>
  <c r="F36" i="277"/>
  <c r="AM36" i="277"/>
  <c r="E36" i="277"/>
  <c r="V36" i="277"/>
  <c r="D36" i="277"/>
  <c r="U36" i="277"/>
  <c r="C36" i="277"/>
  <c r="P35" i="277"/>
  <c r="M35" i="277"/>
  <c r="AT35" i="277"/>
  <c r="L35" i="277"/>
  <c r="K35" i="277"/>
  <c r="AB35" i="277"/>
  <c r="J35" i="277"/>
  <c r="I35" i="277"/>
  <c r="Z35" i="277"/>
  <c r="H35" i="277"/>
  <c r="G35" i="277"/>
  <c r="F35" i="277"/>
  <c r="E35" i="277"/>
  <c r="D35" i="277"/>
  <c r="U35" i="277"/>
  <c r="C35" i="277"/>
  <c r="P34" i="277"/>
  <c r="M34" i="277"/>
  <c r="AD34" i="277"/>
  <c r="L34" i="277"/>
  <c r="AC34" i="277"/>
  <c r="K34" i="277"/>
  <c r="AB34" i="277"/>
  <c r="J34" i="277"/>
  <c r="I34" i="277"/>
  <c r="AP34" i="277"/>
  <c r="H34" i="277"/>
  <c r="AO34" i="277"/>
  <c r="G34" i="277"/>
  <c r="X34" i="277"/>
  <c r="F34" i="277"/>
  <c r="E34" i="277"/>
  <c r="V34" i="277"/>
  <c r="D34" i="277"/>
  <c r="U34" i="277"/>
  <c r="C34" i="277"/>
  <c r="T34" i="277"/>
  <c r="P33" i="277"/>
  <c r="AG33" i="277"/>
  <c r="M33" i="277"/>
  <c r="L33" i="277"/>
  <c r="AS33" i="277"/>
  <c r="K33" i="277"/>
  <c r="AR33" i="277"/>
  <c r="J33" i="277"/>
  <c r="AA33" i="277"/>
  <c r="I33" i="277"/>
  <c r="H33" i="277"/>
  <c r="Y33" i="277"/>
  <c r="G33" i="277"/>
  <c r="AN33" i="277"/>
  <c r="F33" i="277"/>
  <c r="W33" i="277"/>
  <c r="E33" i="277"/>
  <c r="D33" i="277"/>
  <c r="AK33" i="277"/>
  <c r="C33" i="277"/>
  <c r="T33" i="277"/>
  <c r="P32" i="277"/>
  <c r="M32" i="277"/>
  <c r="AD32" i="277"/>
  <c r="L32" i="277"/>
  <c r="K32" i="277"/>
  <c r="AB32" i="277"/>
  <c r="J32" i="277"/>
  <c r="AQ32" i="277"/>
  <c r="I32" i="277"/>
  <c r="Z32" i="277"/>
  <c r="H32" i="277"/>
  <c r="G32" i="277"/>
  <c r="X32" i="277"/>
  <c r="F32" i="277"/>
  <c r="E32" i="277"/>
  <c r="D32" i="277"/>
  <c r="C32" i="277"/>
  <c r="T32" i="277"/>
  <c r="P31" i="277"/>
  <c r="AG31" i="277"/>
  <c r="M31" i="277"/>
  <c r="L31" i="277"/>
  <c r="AC31" i="277"/>
  <c r="K31" i="277"/>
  <c r="J31" i="277"/>
  <c r="AQ31" i="277"/>
  <c r="I31" i="277"/>
  <c r="H31" i="277"/>
  <c r="Y31" i="277"/>
  <c r="G31" i="277"/>
  <c r="F31" i="277"/>
  <c r="E31" i="277"/>
  <c r="D31" i="277"/>
  <c r="U31" i="277"/>
  <c r="C31" i="277"/>
  <c r="P30" i="277"/>
  <c r="M30" i="277"/>
  <c r="AT30" i="277"/>
  <c r="L30" i="277"/>
  <c r="AS30" i="277"/>
  <c r="K30" i="277"/>
  <c r="AB30" i="277"/>
  <c r="J30" i="277"/>
  <c r="I30" i="277"/>
  <c r="AP30" i="277"/>
  <c r="H30" i="277"/>
  <c r="Y30" i="277"/>
  <c r="G30" i="277"/>
  <c r="F30" i="277"/>
  <c r="E30" i="277"/>
  <c r="V30" i="277"/>
  <c r="D30" i="277"/>
  <c r="C30" i="277"/>
  <c r="P29" i="277"/>
  <c r="AG29" i="277"/>
  <c r="M29" i="277"/>
  <c r="L29" i="277"/>
  <c r="AC29" i="277"/>
  <c r="K29" i="277"/>
  <c r="AR29" i="277"/>
  <c r="J29" i="277"/>
  <c r="AA29" i="277"/>
  <c r="I29" i="277"/>
  <c r="H29" i="277"/>
  <c r="AO29" i="277"/>
  <c r="G29" i="277"/>
  <c r="X29" i="277"/>
  <c r="F29" i="277"/>
  <c r="W29" i="277"/>
  <c r="E29" i="277"/>
  <c r="D29" i="277"/>
  <c r="U29" i="277"/>
  <c r="C29" i="277"/>
  <c r="AJ29" i="277"/>
  <c r="P28" i="277"/>
  <c r="M28" i="277"/>
  <c r="AD28" i="277"/>
  <c r="L28" i="277"/>
  <c r="K28" i="277"/>
  <c r="AR28" i="277"/>
  <c r="J28" i="277"/>
  <c r="AA28" i="277"/>
  <c r="I28" i="277"/>
  <c r="Z28" i="277"/>
  <c r="H28" i="277"/>
  <c r="G28" i="277"/>
  <c r="F28" i="277"/>
  <c r="E28" i="277"/>
  <c r="D28" i="277"/>
  <c r="C28" i="277"/>
  <c r="T28" i="277"/>
  <c r="P27" i="277"/>
  <c r="AG27" i="277"/>
  <c r="M27" i="277"/>
  <c r="AT27" i="277"/>
  <c r="L27" i="277"/>
  <c r="AC27" i="277"/>
  <c r="K27" i="277"/>
  <c r="J27" i="277"/>
  <c r="I27" i="277"/>
  <c r="AP27" i="277"/>
  <c r="H27" i="277"/>
  <c r="Y27" i="277"/>
  <c r="G27" i="277"/>
  <c r="F27" i="277"/>
  <c r="W27" i="277"/>
  <c r="E27" i="277"/>
  <c r="AL27" i="277"/>
  <c r="D27" i="277"/>
  <c r="C27" i="277"/>
  <c r="P26" i="277"/>
  <c r="M26" i="277"/>
  <c r="AT26" i="277"/>
  <c r="L26" i="277"/>
  <c r="AS26" i="277"/>
  <c r="K26" i="277"/>
  <c r="AB26" i="277"/>
  <c r="J26" i="277"/>
  <c r="I26" i="277"/>
  <c r="Z26" i="277"/>
  <c r="H26" i="277"/>
  <c r="Y26" i="277"/>
  <c r="G26" i="277"/>
  <c r="X26" i="277"/>
  <c r="F26" i="277"/>
  <c r="E26" i="277"/>
  <c r="V26" i="277"/>
  <c r="D26" i="277"/>
  <c r="AK26" i="277"/>
  <c r="C26" i="277"/>
  <c r="T26" i="277"/>
  <c r="P25" i="277"/>
  <c r="AG25" i="277"/>
  <c r="M25" i="277"/>
  <c r="L25" i="277"/>
  <c r="AS25" i="277"/>
  <c r="K25" i="277"/>
  <c r="AR25" i="277"/>
  <c r="J25" i="277"/>
  <c r="AA25" i="277"/>
  <c r="I25" i="277"/>
  <c r="H25" i="277"/>
  <c r="Y25" i="277"/>
  <c r="G25" i="277"/>
  <c r="AN25" i="277"/>
  <c r="F25" i="277"/>
  <c r="W25" i="277"/>
  <c r="E25" i="277"/>
  <c r="D25" i="277"/>
  <c r="U25" i="277"/>
  <c r="C25" i="277"/>
  <c r="T25" i="277"/>
  <c r="P24" i="277"/>
  <c r="AW24" i="277"/>
  <c r="M24" i="277"/>
  <c r="AD24" i="277"/>
  <c r="L24" i="277"/>
  <c r="K24" i="277"/>
  <c r="AB24" i="277"/>
  <c r="J24" i="277"/>
  <c r="AQ24" i="277"/>
  <c r="I24" i="277"/>
  <c r="Z24" i="277"/>
  <c r="H24" i="277"/>
  <c r="G24" i="277"/>
  <c r="X24" i="277"/>
  <c r="F24" i="277"/>
  <c r="AM24" i="277"/>
  <c r="E24" i="277"/>
  <c r="D24" i="277"/>
  <c r="C24" i="277"/>
  <c r="AJ24" i="277"/>
  <c r="P23" i="277"/>
  <c r="AW23" i="277"/>
  <c r="M23" i="277"/>
  <c r="AT23" i="277"/>
  <c r="L23" i="277"/>
  <c r="AC23" i="277"/>
  <c r="K23" i="277"/>
  <c r="J23" i="277"/>
  <c r="AQ23" i="277"/>
  <c r="I23" i="277"/>
  <c r="AP23" i="277"/>
  <c r="H23" i="277"/>
  <c r="Y23" i="277"/>
  <c r="G23" i="277"/>
  <c r="F23" i="277"/>
  <c r="W23" i="277"/>
  <c r="E23" i="277"/>
  <c r="D23" i="277"/>
  <c r="U23" i="277"/>
  <c r="C23" i="277"/>
  <c r="P22" i="277"/>
  <c r="M22" i="277"/>
  <c r="L22" i="277"/>
  <c r="AS22" i="277"/>
  <c r="K22" i="277"/>
  <c r="AB22" i="277"/>
  <c r="J22" i="277"/>
  <c r="I22" i="277"/>
  <c r="H22" i="277"/>
  <c r="Y22" i="277"/>
  <c r="G22" i="277"/>
  <c r="F22" i="277"/>
  <c r="E22" i="277"/>
  <c r="V22" i="277"/>
  <c r="D22" i="277"/>
  <c r="AK22" i="277"/>
  <c r="C22" i="277"/>
  <c r="T22" i="277"/>
  <c r="P21" i="277"/>
  <c r="AG21" i="277"/>
  <c r="M21" i="277"/>
  <c r="L21" i="277"/>
  <c r="AC21" i="277"/>
  <c r="K21" i="277"/>
  <c r="AB21" i="277"/>
  <c r="J21" i="277"/>
  <c r="AA21" i="277"/>
  <c r="I21" i="277"/>
  <c r="H21" i="277"/>
  <c r="AO21" i="277"/>
  <c r="G21" i="277"/>
  <c r="AN21" i="277"/>
  <c r="F21" i="277"/>
  <c r="W21" i="277"/>
  <c r="E21" i="277"/>
  <c r="D21" i="277"/>
  <c r="AK21" i="277"/>
  <c r="C21" i="277"/>
  <c r="AJ21" i="277"/>
  <c r="P20" i="277"/>
  <c r="AG20" i="277"/>
  <c r="M20" i="277"/>
  <c r="AD20" i="277"/>
  <c r="L20" i="277"/>
  <c r="K20" i="277"/>
  <c r="AB20" i="277"/>
  <c r="J20" i="277"/>
  <c r="AQ20" i="277"/>
  <c r="I20" i="277"/>
  <c r="Z20" i="277"/>
  <c r="H20" i="277"/>
  <c r="G20" i="277"/>
  <c r="X20" i="277"/>
  <c r="F20" i="277"/>
  <c r="AM20" i="277"/>
  <c r="E20" i="277"/>
  <c r="V20" i="277"/>
  <c r="D20" i="277"/>
  <c r="C20" i="277"/>
  <c r="T20" i="277"/>
  <c r="P19" i="277"/>
  <c r="AG19" i="277"/>
  <c r="M19" i="277"/>
  <c r="L19" i="277"/>
  <c r="AC19" i="277"/>
  <c r="K19" i="277"/>
  <c r="AR19" i="277"/>
  <c r="J19" i="277"/>
  <c r="AQ19" i="277"/>
  <c r="I19" i="277"/>
  <c r="Z19" i="277"/>
  <c r="H19" i="277"/>
  <c r="Y19" i="277"/>
  <c r="G19" i="277"/>
  <c r="AN19" i="277"/>
  <c r="F19" i="277"/>
  <c r="AM19" i="277"/>
  <c r="E19" i="277"/>
  <c r="V19" i="277"/>
  <c r="D19" i="277"/>
  <c r="U19" i="277"/>
  <c r="C19" i="277"/>
  <c r="AJ19" i="277"/>
  <c r="P18" i="277"/>
  <c r="M18" i="277"/>
  <c r="AT18" i="277"/>
  <c r="L18" i="277"/>
  <c r="K18" i="277"/>
  <c r="AB18" i="277"/>
  <c r="J18" i="277"/>
  <c r="AQ18" i="277"/>
  <c r="I18" i="277"/>
  <c r="AP18" i="277"/>
  <c r="H18" i="277"/>
  <c r="AO18" i="277"/>
  <c r="G18" i="277"/>
  <c r="X18" i="277"/>
  <c r="F18" i="277"/>
  <c r="E18" i="277"/>
  <c r="AL18" i="277"/>
  <c r="D18" i="277"/>
  <c r="C18" i="277"/>
  <c r="T18" i="277"/>
  <c r="P17" i="277"/>
  <c r="AG17" i="277"/>
  <c r="M17" i="277"/>
  <c r="AT17" i="277"/>
  <c r="L17" i="277"/>
  <c r="AC17" i="277"/>
  <c r="K17" i="277"/>
  <c r="AB17" i="277"/>
  <c r="J17" i="277"/>
  <c r="I17" i="277"/>
  <c r="AP17" i="277"/>
  <c r="H17" i="277"/>
  <c r="Y17" i="277"/>
  <c r="G17" i="277"/>
  <c r="AN17" i="277"/>
  <c r="F17" i="277"/>
  <c r="E17" i="277"/>
  <c r="AL17" i="277"/>
  <c r="D17" i="277"/>
  <c r="U17" i="277"/>
  <c r="C17" i="277"/>
  <c r="AJ17" i="277"/>
  <c r="P16" i="277"/>
  <c r="AW16" i="277"/>
  <c r="M16" i="277"/>
  <c r="AD16" i="277"/>
  <c r="L16" i="277"/>
  <c r="AS16" i="277"/>
  <c r="K16" i="277"/>
  <c r="AB16" i="277"/>
  <c r="J16" i="277"/>
  <c r="AA16" i="277"/>
  <c r="I16" i="277"/>
  <c r="Z16" i="277"/>
  <c r="H16" i="277"/>
  <c r="AO16" i="277"/>
  <c r="G16" i="277"/>
  <c r="AN16" i="277"/>
  <c r="F16" i="277"/>
  <c r="W16" i="277"/>
  <c r="E16" i="277"/>
  <c r="V16" i="277"/>
  <c r="D16" i="277"/>
  <c r="AK16" i="277"/>
  <c r="C16" i="277"/>
  <c r="AJ16" i="277"/>
  <c r="P15" i="277"/>
  <c r="AW15" i="277"/>
  <c r="M15" i="277"/>
  <c r="L15" i="277"/>
  <c r="AS15" i="277"/>
  <c r="K15" i="277"/>
  <c r="AR15" i="277"/>
  <c r="J15" i="277"/>
  <c r="AQ15" i="277"/>
  <c r="I15" i="277"/>
  <c r="Z15" i="277"/>
  <c r="H15" i="277"/>
  <c r="AO15" i="277"/>
  <c r="G15" i="277"/>
  <c r="X15" i="277"/>
  <c r="F15" i="277"/>
  <c r="E15" i="277"/>
  <c r="V15" i="277"/>
  <c r="D15" i="277"/>
  <c r="AK15" i="277"/>
  <c r="C15" i="277"/>
  <c r="AJ15" i="277"/>
  <c r="P14" i="277"/>
  <c r="AG14" i="277"/>
  <c r="M14" i="277"/>
  <c r="AT14" i="277"/>
  <c r="L14" i="277"/>
  <c r="AC14" i="277"/>
  <c r="K14" i="277"/>
  <c r="AR14" i="277"/>
  <c r="J14" i="277"/>
  <c r="I14" i="277"/>
  <c r="AP14" i="277"/>
  <c r="H14" i="277"/>
  <c r="G14" i="277"/>
  <c r="AN14" i="277"/>
  <c r="F14" i="277"/>
  <c r="W14" i="277"/>
  <c r="E14" i="277"/>
  <c r="AL14" i="277"/>
  <c r="D14" i="277"/>
  <c r="C14" i="277"/>
  <c r="AJ14" i="277"/>
  <c r="P13" i="277"/>
  <c r="AW13" i="277"/>
  <c r="M13" i="277"/>
  <c r="L13" i="277"/>
  <c r="AS13" i="277"/>
  <c r="K13" i="277"/>
  <c r="AB13" i="277"/>
  <c r="J13" i="277"/>
  <c r="AQ13" i="277"/>
  <c r="I13" i="277"/>
  <c r="AP13" i="277"/>
  <c r="H13" i="277"/>
  <c r="AO13" i="277"/>
  <c r="G13" i="277"/>
  <c r="X13" i="277"/>
  <c r="F13" i="277"/>
  <c r="AM13" i="277"/>
  <c r="E13" i="277"/>
  <c r="D13" i="277"/>
  <c r="AK13" i="277"/>
  <c r="C13" i="277"/>
  <c r="T13" i="277"/>
  <c r="P12" i="277"/>
  <c r="M12" i="277"/>
  <c r="AT12" i="277"/>
  <c r="L12" i="277"/>
  <c r="AS12" i="277"/>
  <c r="K12" i="277"/>
  <c r="AR12" i="277"/>
  <c r="J12" i="277"/>
  <c r="AA12" i="277"/>
  <c r="I12" i="277"/>
  <c r="AP12" i="277"/>
  <c r="H12" i="277"/>
  <c r="Y12" i="277"/>
  <c r="G12" i="277"/>
  <c r="AN12" i="277"/>
  <c r="F12" i="277"/>
  <c r="W12" i="277"/>
  <c r="E12" i="277"/>
  <c r="AL12" i="277"/>
  <c r="D12" i="277"/>
  <c r="U12" i="277"/>
  <c r="C12" i="277"/>
  <c r="T12" i="277"/>
  <c r="P11" i="277"/>
  <c r="AW11" i="277"/>
  <c r="M11" i="277"/>
  <c r="AD11" i="277"/>
  <c r="L11" i="277"/>
  <c r="AS11" i="277"/>
  <c r="K11" i="277"/>
  <c r="AR11" i="277"/>
  <c r="J11" i="277"/>
  <c r="AQ11" i="277"/>
  <c r="I11" i="277"/>
  <c r="Z11" i="277"/>
  <c r="AO11" i="277"/>
  <c r="G11" i="277"/>
  <c r="F11" i="277"/>
  <c r="AM11" i="277"/>
  <c r="E11" i="277"/>
  <c r="V11" i="277"/>
  <c r="D11" i="277"/>
  <c r="AK11" i="277"/>
  <c r="C11" i="277"/>
  <c r="T11" i="277"/>
  <c r="P10" i="277"/>
  <c r="AG10" i="277"/>
  <c r="M10" i="277"/>
  <c r="L10" i="277"/>
  <c r="AC10" i="277"/>
  <c r="K10" i="277"/>
  <c r="AR10" i="277"/>
  <c r="J10" i="277"/>
  <c r="I10" i="277"/>
  <c r="G10" i="277"/>
  <c r="AN10" i="277"/>
  <c r="F10" i="277"/>
  <c r="W10" i="277"/>
  <c r="E10" i="277"/>
  <c r="D10" i="277"/>
  <c r="U10" i="277"/>
  <c r="C10" i="277"/>
  <c r="AJ10" i="277"/>
  <c r="P9" i="277"/>
  <c r="AW9" i="277"/>
  <c r="M9" i="277"/>
  <c r="AD9" i="277"/>
  <c r="L9" i="277"/>
  <c r="K9" i="277"/>
  <c r="AB9" i="277"/>
  <c r="J9" i="277"/>
  <c r="AQ9" i="277"/>
  <c r="I9" i="277"/>
  <c r="AP9" i="277"/>
  <c r="H9" i="277"/>
  <c r="AO9" i="277"/>
  <c r="G9" i="277"/>
  <c r="X9" i="277"/>
  <c r="F9" i="277"/>
  <c r="AM9" i="277"/>
  <c r="E9" i="277"/>
  <c r="V9" i="277"/>
  <c r="D9" i="277"/>
  <c r="C9" i="277"/>
  <c r="T9" i="277"/>
  <c r="P8" i="277"/>
  <c r="AG8" i="277"/>
  <c r="M8" i="277"/>
  <c r="AT8" i="277"/>
  <c r="L8" i="277"/>
  <c r="K8" i="277"/>
  <c r="AB8" i="277"/>
  <c r="J8" i="277"/>
  <c r="I8" i="277"/>
  <c r="AP8" i="277"/>
  <c r="H8" i="277"/>
  <c r="Y8" i="277"/>
  <c r="G8" i="277"/>
  <c r="X8" i="277"/>
  <c r="F8" i="277"/>
  <c r="W8" i="277"/>
  <c r="E8" i="277"/>
  <c r="AL8" i="277"/>
  <c r="D8" i="277"/>
  <c r="T8" i="277"/>
  <c r="AJ6" i="277"/>
  <c r="T6" i="277"/>
  <c r="S6" i="277"/>
  <c r="R6" i="277"/>
  <c r="AJ5" i="277"/>
  <c r="T5" i="277"/>
  <c r="T98" i="277"/>
  <c r="P58" i="276"/>
  <c r="M58" i="276"/>
  <c r="AT58" i="276"/>
  <c r="L58" i="276"/>
  <c r="K58" i="276"/>
  <c r="AB58" i="276"/>
  <c r="J58" i="276"/>
  <c r="I58" i="276"/>
  <c r="AP58" i="276"/>
  <c r="H58" i="276"/>
  <c r="AO58" i="276"/>
  <c r="G58" i="276"/>
  <c r="X58" i="276"/>
  <c r="F58" i="276"/>
  <c r="E58" i="276"/>
  <c r="AL58" i="276"/>
  <c r="D58" i="276"/>
  <c r="C58" i="276"/>
  <c r="T58" i="276"/>
  <c r="P57" i="276"/>
  <c r="AG57" i="276"/>
  <c r="M57" i="276"/>
  <c r="L57" i="276"/>
  <c r="AS57" i="276"/>
  <c r="K57" i="276"/>
  <c r="AR57" i="276"/>
  <c r="J57" i="276"/>
  <c r="I57" i="276"/>
  <c r="H57" i="276"/>
  <c r="AO57" i="276"/>
  <c r="G57" i="276"/>
  <c r="AN57" i="276"/>
  <c r="F57" i="276"/>
  <c r="W57" i="276"/>
  <c r="E57" i="276"/>
  <c r="D57" i="276"/>
  <c r="AK57" i="276"/>
  <c r="C57" i="276"/>
  <c r="AJ57" i="276"/>
  <c r="P56" i="276"/>
  <c r="AW56" i="276"/>
  <c r="M56" i="276"/>
  <c r="AD56" i="276"/>
  <c r="L56" i="276"/>
  <c r="K56" i="276"/>
  <c r="AR56" i="276"/>
  <c r="J56" i="276"/>
  <c r="AQ56" i="276"/>
  <c r="I56" i="276"/>
  <c r="H56" i="276"/>
  <c r="G56" i="276"/>
  <c r="AN56" i="276"/>
  <c r="F56" i="276"/>
  <c r="AM56" i="276"/>
  <c r="E56" i="276"/>
  <c r="V56" i="276"/>
  <c r="D56" i="276"/>
  <c r="C56" i="276"/>
  <c r="AJ56" i="276"/>
  <c r="P55" i="276"/>
  <c r="AW55" i="276"/>
  <c r="M55" i="276"/>
  <c r="L55" i="276"/>
  <c r="AC55" i="276"/>
  <c r="K55" i="276"/>
  <c r="J55" i="276"/>
  <c r="AQ55" i="276"/>
  <c r="I55" i="276"/>
  <c r="H55" i="276"/>
  <c r="G55" i="276"/>
  <c r="F55" i="276"/>
  <c r="AM55" i="276"/>
  <c r="E55" i="276"/>
  <c r="AL55" i="276"/>
  <c r="D55" i="276"/>
  <c r="U55" i="276"/>
  <c r="C55" i="276"/>
  <c r="P54" i="276"/>
  <c r="M54" i="276"/>
  <c r="AT54" i="276"/>
  <c r="L54" i="276"/>
  <c r="AS54" i="276"/>
  <c r="K54" i="276"/>
  <c r="J54" i="276"/>
  <c r="I54" i="276"/>
  <c r="AP54" i="276"/>
  <c r="H54" i="276"/>
  <c r="AO54" i="276"/>
  <c r="G54" i="276"/>
  <c r="F54" i="276"/>
  <c r="E54" i="276"/>
  <c r="AL54" i="276"/>
  <c r="D54" i="276"/>
  <c r="AK54" i="276"/>
  <c r="C54" i="276"/>
  <c r="P53" i="276"/>
  <c r="AG53" i="276"/>
  <c r="M53" i="276"/>
  <c r="L53" i="276"/>
  <c r="AS53" i="276"/>
  <c r="K53" i="276"/>
  <c r="AR53" i="276"/>
  <c r="J53" i="276"/>
  <c r="AA53" i="276"/>
  <c r="I53" i="276"/>
  <c r="H53" i="276"/>
  <c r="AO53" i="276"/>
  <c r="G53" i="276"/>
  <c r="F53" i="276"/>
  <c r="W53" i="276"/>
  <c r="E53" i="276"/>
  <c r="D53" i="276"/>
  <c r="AK53" i="276"/>
  <c r="C53" i="276"/>
  <c r="AJ53" i="276"/>
  <c r="P52" i="276"/>
  <c r="AW52" i="276"/>
  <c r="M52" i="276"/>
  <c r="L52" i="276"/>
  <c r="K52" i="276"/>
  <c r="AR52" i="276"/>
  <c r="J52" i="276"/>
  <c r="AQ52" i="276"/>
  <c r="I52" i="276"/>
  <c r="Z52" i="276"/>
  <c r="H52" i="276"/>
  <c r="G52" i="276"/>
  <c r="AN52" i="276"/>
  <c r="F52" i="276"/>
  <c r="AM52" i="276"/>
  <c r="E52" i="276"/>
  <c r="D52" i="276"/>
  <c r="C52" i="276"/>
  <c r="AJ52" i="276"/>
  <c r="P51" i="276"/>
  <c r="AW51" i="276"/>
  <c r="M51" i="276"/>
  <c r="AT51" i="276"/>
  <c r="L51" i="276"/>
  <c r="AC51" i="276"/>
  <c r="K51" i="276"/>
  <c r="J51" i="276"/>
  <c r="AQ51" i="276"/>
  <c r="I51" i="276"/>
  <c r="H51" i="276"/>
  <c r="Y51" i="276"/>
  <c r="G51" i="276"/>
  <c r="F51" i="276"/>
  <c r="AM51" i="276"/>
  <c r="E51" i="276"/>
  <c r="D51" i="276"/>
  <c r="U51" i="276"/>
  <c r="C51" i="276"/>
  <c r="P50" i="276"/>
  <c r="M50" i="276"/>
  <c r="AT50" i="276"/>
  <c r="L50" i="276"/>
  <c r="AS50" i="276"/>
  <c r="K50" i="276"/>
  <c r="J50" i="276"/>
  <c r="I50" i="276"/>
  <c r="AP50" i="276"/>
  <c r="H50" i="276"/>
  <c r="AO50" i="276"/>
  <c r="G50" i="276"/>
  <c r="X50" i="276"/>
  <c r="F50" i="276"/>
  <c r="E50" i="276"/>
  <c r="AL50" i="276"/>
  <c r="D50" i="276"/>
  <c r="C50" i="276"/>
  <c r="P49" i="276"/>
  <c r="AG49" i="276"/>
  <c r="M49" i="276"/>
  <c r="L49" i="276"/>
  <c r="AS49" i="276"/>
  <c r="K49" i="276"/>
  <c r="AR49" i="276"/>
  <c r="J49" i="276"/>
  <c r="I49" i="276"/>
  <c r="H49" i="276"/>
  <c r="AO49" i="276"/>
  <c r="G49" i="276"/>
  <c r="F49" i="276"/>
  <c r="W49" i="276"/>
  <c r="E49" i="276"/>
  <c r="D49" i="276"/>
  <c r="AK49" i="276"/>
  <c r="C49" i="276"/>
  <c r="AJ49" i="276"/>
  <c r="P48" i="276"/>
  <c r="M48" i="276"/>
  <c r="AD48" i="276"/>
  <c r="L48" i="276"/>
  <c r="K48" i="276"/>
  <c r="AB48" i="276"/>
  <c r="J48" i="276"/>
  <c r="AQ48" i="276"/>
  <c r="I48" i="276"/>
  <c r="Z48" i="276"/>
  <c r="H48" i="276"/>
  <c r="G48" i="276"/>
  <c r="AN48" i="276"/>
  <c r="F48" i="276"/>
  <c r="E48" i="276"/>
  <c r="D48" i="276"/>
  <c r="C48" i="276"/>
  <c r="AJ48" i="276"/>
  <c r="P47" i="276"/>
  <c r="AG47" i="276"/>
  <c r="M47" i="276"/>
  <c r="L47" i="276"/>
  <c r="K47" i="276"/>
  <c r="J47" i="276"/>
  <c r="AA47" i="276"/>
  <c r="I47" i="276"/>
  <c r="AP47" i="276"/>
  <c r="H47" i="276"/>
  <c r="G47" i="276"/>
  <c r="AN47" i="276"/>
  <c r="F47" i="276"/>
  <c r="W47" i="276"/>
  <c r="E47" i="276"/>
  <c r="AL47" i="276"/>
  <c r="D47" i="276"/>
  <c r="C47" i="276"/>
  <c r="P46" i="276"/>
  <c r="M46" i="276"/>
  <c r="AD46" i="276"/>
  <c r="L46" i="276"/>
  <c r="K46" i="276"/>
  <c r="J46" i="276"/>
  <c r="I46" i="276"/>
  <c r="AP46" i="276"/>
  <c r="H46" i="276"/>
  <c r="G46" i="276"/>
  <c r="X46" i="276"/>
  <c r="F46" i="276"/>
  <c r="E46" i="276"/>
  <c r="V46" i="276"/>
  <c r="D46" i="276"/>
  <c r="C46" i="276"/>
  <c r="P45" i="276"/>
  <c r="M45" i="276"/>
  <c r="AD45" i="276"/>
  <c r="L45" i="276"/>
  <c r="K45" i="276"/>
  <c r="AB45" i="276"/>
  <c r="J45" i="276"/>
  <c r="I45" i="276"/>
  <c r="H45" i="276"/>
  <c r="Y45" i="276"/>
  <c r="G45" i="276"/>
  <c r="F45" i="276"/>
  <c r="E45" i="276"/>
  <c r="V45" i="276"/>
  <c r="D45" i="276"/>
  <c r="AK45" i="276"/>
  <c r="C45" i="276"/>
  <c r="T45" i="276"/>
  <c r="P44" i="276"/>
  <c r="AG44" i="276"/>
  <c r="M44" i="276"/>
  <c r="L44" i="276"/>
  <c r="AS44" i="276"/>
  <c r="K44" i="276"/>
  <c r="AB44" i="276"/>
  <c r="J44" i="276"/>
  <c r="AA44" i="276"/>
  <c r="I44" i="276"/>
  <c r="H44" i="276"/>
  <c r="AO44" i="276"/>
  <c r="G44" i="276"/>
  <c r="X44" i="276"/>
  <c r="F44" i="276"/>
  <c r="E44" i="276"/>
  <c r="D44" i="276"/>
  <c r="AK44" i="276"/>
  <c r="C44" i="276"/>
  <c r="T44" i="276"/>
  <c r="P43" i="276"/>
  <c r="AG43" i="276"/>
  <c r="M43" i="276"/>
  <c r="AD43" i="276"/>
  <c r="L43" i="276"/>
  <c r="K43" i="276"/>
  <c r="AB43" i="276"/>
  <c r="J43" i="276"/>
  <c r="AQ43" i="276"/>
  <c r="I43" i="276"/>
  <c r="H43" i="276"/>
  <c r="G43" i="276"/>
  <c r="AN43" i="276"/>
  <c r="F43" i="276"/>
  <c r="W43" i="276"/>
  <c r="E43" i="276"/>
  <c r="D43" i="276"/>
  <c r="C43" i="276"/>
  <c r="T43" i="276"/>
  <c r="P42" i="276"/>
  <c r="AW42" i="276"/>
  <c r="M42" i="276"/>
  <c r="AT42" i="276"/>
  <c r="L42" i="276"/>
  <c r="AC42" i="276"/>
  <c r="K42" i="276"/>
  <c r="J42" i="276"/>
  <c r="AQ42" i="276"/>
  <c r="I42" i="276"/>
  <c r="AP42" i="276"/>
  <c r="H42" i="276"/>
  <c r="Y42" i="276"/>
  <c r="G42" i="276"/>
  <c r="F42" i="276"/>
  <c r="AM42" i="276"/>
  <c r="E42" i="276"/>
  <c r="V42" i="276"/>
  <c r="D42" i="276"/>
  <c r="C42" i="276"/>
  <c r="P41" i="276"/>
  <c r="M41" i="276"/>
  <c r="AD41" i="276"/>
  <c r="L41" i="276"/>
  <c r="AS41" i="276"/>
  <c r="K41" i="276"/>
  <c r="J41" i="276"/>
  <c r="I41" i="276"/>
  <c r="Z41" i="276"/>
  <c r="H41" i="276"/>
  <c r="AO41" i="276"/>
  <c r="G41" i="276"/>
  <c r="F41" i="276"/>
  <c r="E41" i="276"/>
  <c r="D41" i="276"/>
  <c r="AK41" i="276"/>
  <c r="C41" i="276"/>
  <c r="T41" i="276"/>
  <c r="P40" i="276"/>
  <c r="AG40" i="276"/>
  <c r="M40" i="276"/>
  <c r="L40" i="276"/>
  <c r="AC40" i="276"/>
  <c r="K40" i="276"/>
  <c r="AR40" i="276"/>
  <c r="J40" i="276"/>
  <c r="AA40" i="276"/>
  <c r="I40" i="276"/>
  <c r="H40" i="276"/>
  <c r="AO40" i="276"/>
  <c r="G40" i="276"/>
  <c r="X40" i="276"/>
  <c r="F40" i="276"/>
  <c r="E40" i="276"/>
  <c r="D40" i="276"/>
  <c r="U40" i="276"/>
  <c r="C40" i="276"/>
  <c r="T40" i="276"/>
  <c r="P39" i="276"/>
  <c r="M39" i="276"/>
  <c r="AD39" i="276"/>
  <c r="L39" i="276"/>
  <c r="K39" i="276"/>
  <c r="J39" i="276"/>
  <c r="I39" i="276"/>
  <c r="Z39" i="276"/>
  <c r="H39" i="276"/>
  <c r="G39" i="276"/>
  <c r="F39" i="276"/>
  <c r="W39" i="276"/>
  <c r="E39" i="276"/>
  <c r="V39" i="276"/>
  <c r="D39" i="276"/>
  <c r="C39" i="276"/>
  <c r="AJ39" i="276"/>
  <c r="P38" i="276"/>
  <c r="AG38" i="276"/>
  <c r="M38" i="276"/>
  <c r="AT38" i="276"/>
  <c r="L38" i="276"/>
  <c r="K38" i="276"/>
  <c r="J38" i="276"/>
  <c r="AQ38" i="276"/>
  <c r="I38" i="276"/>
  <c r="H38" i="276"/>
  <c r="G38" i="276"/>
  <c r="F38" i="276"/>
  <c r="W38" i="276"/>
  <c r="E38" i="276"/>
  <c r="AL38" i="276"/>
  <c r="D38" i="276"/>
  <c r="C38" i="276"/>
  <c r="P37" i="276"/>
  <c r="M37" i="276"/>
  <c r="AT37" i="276"/>
  <c r="L37" i="276"/>
  <c r="AC37" i="276"/>
  <c r="K37" i="276"/>
  <c r="AB37" i="276"/>
  <c r="J37" i="276"/>
  <c r="I37" i="276"/>
  <c r="AP37" i="276"/>
  <c r="H37" i="276"/>
  <c r="G37" i="276"/>
  <c r="X37" i="276"/>
  <c r="F37" i="276"/>
  <c r="E37" i="276"/>
  <c r="AL37" i="276"/>
  <c r="D37" i="276"/>
  <c r="U37" i="276"/>
  <c r="C37" i="276"/>
  <c r="T37" i="276"/>
  <c r="P36" i="276"/>
  <c r="M36" i="276"/>
  <c r="L36" i="276"/>
  <c r="AS36" i="276"/>
  <c r="K36" i="276"/>
  <c r="AB36" i="276"/>
  <c r="J36" i="276"/>
  <c r="I36" i="276"/>
  <c r="H36" i="276"/>
  <c r="AO36" i="276"/>
  <c r="G36" i="276"/>
  <c r="X36" i="276"/>
  <c r="F36" i="276"/>
  <c r="E36" i="276"/>
  <c r="D36" i="276"/>
  <c r="AK36" i="276"/>
  <c r="C36" i="276"/>
  <c r="AJ36" i="276"/>
  <c r="P35" i="276"/>
  <c r="AG35" i="276"/>
  <c r="M35" i="276"/>
  <c r="AD35" i="276"/>
  <c r="L35" i="276"/>
  <c r="K35" i="276"/>
  <c r="AR35" i="276"/>
  <c r="J35" i="276"/>
  <c r="AA35" i="276"/>
  <c r="I35" i="276"/>
  <c r="Z35" i="276"/>
  <c r="H35" i="276"/>
  <c r="G35" i="276"/>
  <c r="AN35" i="276"/>
  <c r="F35" i="276"/>
  <c r="E35" i="276"/>
  <c r="V35" i="276"/>
  <c r="D35" i="276"/>
  <c r="C35" i="276"/>
  <c r="AJ35" i="276"/>
  <c r="P34" i="276"/>
  <c r="AW34" i="276"/>
  <c r="M34" i="276"/>
  <c r="L34" i="276"/>
  <c r="K34" i="276"/>
  <c r="J34" i="276"/>
  <c r="AQ34" i="276"/>
  <c r="I34" i="276"/>
  <c r="H34" i="276"/>
  <c r="G34" i="276"/>
  <c r="F34" i="276"/>
  <c r="AM34" i="276"/>
  <c r="E34" i="276"/>
  <c r="V34" i="276"/>
  <c r="D34" i="276"/>
  <c r="C34" i="276"/>
  <c r="P33" i="276"/>
  <c r="M33" i="276"/>
  <c r="AT33" i="276"/>
  <c r="L33" i="276"/>
  <c r="K33" i="276"/>
  <c r="AB33" i="276"/>
  <c r="J33" i="276"/>
  <c r="I33" i="276"/>
  <c r="AP33" i="276"/>
  <c r="H33" i="276"/>
  <c r="AO33" i="276"/>
  <c r="G33" i="276"/>
  <c r="F33" i="276"/>
  <c r="E33" i="276"/>
  <c r="AL33" i="276"/>
  <c r="D33" i="276"/>
  <c r="U33" i="276"/>
  <c r="C33" i="276"/>
  <c r="T33" i="276"/>
  <c r="P32" i="276"/>
  <c r="AG32" i="276"/>
  <c r="M32" i="276"/>
  <c r="L32" i="276"/>
  <c r="AS32" i="276"/>
  <c r="K32" i="276"/>
  <c r="AB32" i="276"/>
  <c r="J32" i="276"/>
  <c r="AA32" i="276"/>
  <c r="I32" i="276"/>
  <c r="H32" i="276"/>
  <c r="AO32" i="276"/>
  <c r="G32" i="276"/>
  <c r="AN32" i="276"/>
  <c r="F32" i="276"/>
  <c r="W32" i="276"/>
  <c r="E32" i="276"/>
  <c r="D32" i="276"/>
  <c r="AK32" i="276"/>
  <c r="C32" i="276"/>
  <c r="T32" i="276"/>
  <c r="P31" i="276"/>
  <c r="AW31" i="276"/>
  <c r="M31" i="276"/>
  <c r="AD31" i="276"/>
  <c r="L31" i="276"/>
  <c r="K31" i="276"/>
  <c r="J31" i="276"/>
  <c r="AA31" i="276"/>
  <c r="I31" i="276"/>
  <c r="H31" i="276"/>
  <c r="AO31" i="276"/>
  <c r="G31" i="276"/>
  <c r="AN31" i="276"/>
  <c r="F31" i="276"/>
  <c r="AM31" i="276"/>
  <c r="E31" i="276"/>
  <c r="V31" i="276"/>
  <c r="D31" i="276"/>
  <c r="C31" i="276"/>
  <c r="AJ31" i="276"/>
  <c r="P30" i="276"/>
  <c r="M30" i="276"/>
  <c r="L30" i="276"/>
  <c r="AC30" i="276"/>
  <c r="K30" i="276"/>
  <c r="AB30" i="276"/>
  <c r="J30" i="276"/>
  <c r="I30" i="276"/>
  <c r="H30" i="276"/>
  <c r="G30" i="276"/>
  <c r="F30" i="276"/>
  <c r="E30" i="276"/>
  <c r="V30" i="276"/>
  <c r="D30" i="276"/>
  <c r="C30" i="276"/>
  <c r="T30" i="276"/>
  <c r="P29" i="276"/>
  <c r="AG29" i="276"/>
  <c r="M29" i="276"/>
  <c r="L29" i="276"/>
  <c r="AC29" i="276"/>
  <c r="K29" i="276"/>
  <c r="AB29" i="276"/>
  <c r="J29" i="276"/>
  <c r="AA29" i="276"/>
  <c r="I29" i="276"/>
  <c r="H29" i="276"/>
  <c r="AO29" i="276"/>
  <c r="G29" i="276"/>
  <c r="AN29" i="276"/>
  <c r="F29" i="276"/>
  <c r="W29" i="276"/>
  <c r="E29" i="276"/>
  <c r="D29" i="276"/>
  <c r="U29" i="276"/>
  <c r="C29" i="276"/>
  <c r="T29" i="276"/>
  <c r="P28" i="276"/>
  <c r="AW28" i="276"/>
  <c r="M28" i="276"/>
  <c r="AD28" i="276"/>
  <c r="L28" i="276"/>
  <c r="K28" i="276"/>
  <c r="J28" i="276"/>
  <c r="AQ28" i="276"/>
  <c r="I28" i="276"/>
  <c r="H28" i="276"/>
  <c r="G28" i="276"/>
  <c r="F28" i="276"/>
  <c r="AM28" i="276"/>
  <c r="E28" i="276"/>
  <c r="V28" i="276"/>
  <c r="D28" i="276"/>
  <c r="C28" i="276"/>
  <c r="P27" i="276"/>
  <c r="AW27" i="276"/>
  <c r="M27" i="276"/>
  <c r="AD27" i="276"/>
  <c r="L27" i="276"/>
  <c r="AC27" i="276"/>
  <c r="K27" i="276"/>
  <c r="J27" i="276"/>
  <c r="AQ27" i="276"/>
  <c r="I27" i="276"/>
  <c r="Z27" i="276"/>
  <c r="H27" i="276"/>
  <c r="Y27" i="276"/>
  <c r="G27" i="276"/>
  <c r="F27" i="276"/>
  <c r="AM27" i="276"/>
  <c r="E27" i="276"/>
  <c r="V27" i="276"/>
  <c r="D27" i="276"/>
  <c r="C27" i="276"/>
  <c r="P26" i="276"/>
  <c r="M26" i="276"/>
  <c r="AT26" i="276"/>
  <c r="L26" i="276"/>
  <c r="AC26" i="276"/>
  <c r="K26" i="276"/>
  <c r="AB26" i="276"/>
  <c r="J26" i="276"/>
  <c r="I26" i="276"/>
  <c r="Z26" i="276"/>
  <c r="H26" i="276"/>
  <c r="AO26" i="276"/>
  <c r="G26" i="276"/>
  <c r="X26" i="276"/>
  <c r="F26" i="276"/>
  <c r="E26" i="276"/>
  <c r="V26" i="276"/>
  <c r="D26" i="276"/>
  <c r="U26" i="276"/>
  <c r="C26" i="276"/>
  <c r="T26" i="276"/>
  <c r="P25" i="276"/>
  <c r="AG25" i="276"/>
  <c r="M25" i="276"/>
  <c r="L25" i="276"/>
  <c r="AS25" i="276"/>
  <c r="K25" i="276"/>
  <c r="AR25" i="276"/>
  <c r="J25" i="276"/>
  <c r="AA25" i="276"/>
  <c r="I25" i="276"/>
  <c r="H25" i="276"/>
  <c r="Y25" i="276"/>
  <c r="G25" i="276"/>
  <c r="AN25" i="276"/>
  <c r="F25" i="276"/>
  <c r="E25" i="276"/>
  <c r="D25" i="276"/>
  <c r="AK25" i="276"/>
  <c r="C25" i="276"/>
  <c r="T25" i="276"/>
  <c r="P24" i="276"/>
  <c r="AW24" i="276"/>
  <c r="M24" i="276"/>
  <c r="AD24" i="276"/>
  <c r="L24" i="276"/>
  <c r="K24" i="276"/>
  <c r="AB24" i="276"/>
  <c r="J24" i="276"/>
  <c r="AQ24" i="276"/>
  <c r="I24" i="276"/>
  <c r="Z24" i="276"/>
  <c r="H24" i="276"/>
  <c r="G24" i="276"/>
  <c r="X24" i="276"/>
  <c r="F24" i="276"/>
  <c r="E24" i="276"/>
  <c r="V24" i="276"/>
  <c r="D24" i="276"/>
  <c r="C24" i="276"/>
  <c r="T24" i="276"/>
  <c r="P23" i="276"/>
  <c r="AG23" i="276"/>
  <c r="M23" i="276"/>
  <c r="AT23" i="276"/>
  <c r="L23" i="276"/>
  <c r="AC23" i="276"/>
  <c r="K23" i="276"/>
  <c r="J23" i="276"/>
  <c r="AQ23" i="276"/>
  <c r="I23" i="276"/>
  <c r="H23" i="276"/>
  <c r="Y23" i="276"/>
  <c r="G23" i="276"/>
  <c r="F23" i="276"/>
  <c r="W23" i="276"/>
  <c r="E23" i="276"/>
  <c r="D23" i="276"/>
  <c r="U23" i="276"/>
  <c r="C23" i="276"/>
  <c r="P22" i="276"/>
  <c r="M22" i="276"/>
  <c r="L22" i="276"/>
  <c r="AS22" i="276"/>
  <c r="K22" i="276"/>
  <c r="AB22" i="276"/>
  <c r="J22" i="276"/>
  <c r="I22" i="276"/>
  <c r="H22" i="276"/>
  <c r="Y22" i="276"/>
  <c r="G22" i="276"/>
  <c r="F22" i="276"/>
  <c r="E22" i="276"/>
  <c r="V22" i="276"/>
  <c r="D22" i="276"/>
  <c r="AK22" i="276"/>
  <c r="C22" i="276"/>
  <c r="P21" i="276"/>
  <c r="AG21" i="276"/>
  <c r="M21" i="276"/>
  <c r="L21" i="276"/>
  <c r="AC21" i="276"/>
  <c r="K21" i="276"/>
  <c r="AB21" i="276"/>
  <c r="J21" i="276"/>
  <c r="AA21" i="276"/>
  <c r="I21" i="276"/>
  <c r="H21" i="276"/>
  <c r="AO21" i="276"/>
  <c r="G21" i="276"/>
  <c r="AN21" i="276"/>
  <c r="F21" i="276"/>
  <c r="W21" i="276"/>
  <c r="E21" i="276"/>
  <c r="D21" i="276"/>
  <c r="U21" i="276"/>
  <c r="C21" i="276"/>
  <c r="T21" i="276"/>
  <c r="P20" i="276"/>
  <c r="AW20" i="276"/>
  <c r="M20" i="276"/>
  <c r="AD20" i="276"/>
  <c r="L20" i="276"/>
  <c r="K20" i="276"/>
  <c r="J20" i="276"/>
  <c r="AQ20" i="276"/>
  <c r="I20" i="276"/>
  <c r="H20" i="276"/>
  <c r="G20" i="276"/>
  <c r="X20" i="276"/>
  <c r="F20" i="276"/>
  <c r="AM20" i="276"/>
  <c r="E20" i="276"/>
  <c r="V20" i="276"/>
  <c r="D20" i="276"/>
  <c r="C20" i="276"/>
  <c r="P19" i="276"/>
  <c r="AW19" i="276"/>
  <c r="M19" i="276"/>
  <c r="AD19" i="276"/>
  <c r="L19" i="276"/>
  <c r="AC19" i="276"/>
  <c r="K19" i="276"/>
  <c r="J19" i="276"/>
  <c r="AQ19" i="276"/>
  <c r="I19" i="276"/>
  <c r="Z19" i="276"/>
  <c r="H19" i="276"/>
  <c r="Y19" i="276"/>
  <c r="G19" i="276"/>
  <c r="F19" i="276"/>
  <c r="AM19" i="276"/>
  <c r="E19" i="276"/>
  <c r="V19" i="276"/>
  <c r="D19" i="276"/>
  <c r="C19" i="276"/>
  <c r="P18" i="276"/>
  <c r="M18" i="276"/>
  <c r="L18" i="276"/>
  <c r="AC18" i="276"/>
  <c r="K18" i="276"/>
  <c r="AB18" i="276"/>
  <c r="J18" i="276"/>
  <c r="I18" i="276"/>
  <c r="Z18" i="276"/>
  <c r="H18" i="276"/>
  <c r="AO18" i="276"/>
  <c r="G18" i="276"/>
  <c r="X18" i="276"/>
  <c r="F18" i="276"/>
  <c r="E18" i="276"/>
  <c r="V18" i="276"/>
  <c r="D18" i="276"/>
  <c r="U18" i="276"/>
  <c r="C18" i="276"/>
  <c r="T18" i="276"/>
  <c r="P17" i="276"/>
  <c r="AG17" i="276"/>
  <c r="M17" i="276"/>
  <c r="L17" i="276"/>
  <c r="AS17" i="276"/>
  <c r="K17" i="276"/>
  <c r="AR17" i="276"/>
  <c r="J17" i="276"/>
  <c r="AA17" i="276"/>
  <c r="I17" i="276"/>
  <c r="H17" i="276"/>
  <c r="Y17" i="276"/>
  <c r="G17" i="276"/>
  <c r="AN17" i="276"/>
  <c r="F17" i="276"/>
  <c r="E17" i="276"/>
  <c r="D17" i="276"/>
  <c r="AK17" i="276"/>
  <c r="C17" i="276"/>
  <c r="T17" i="276"/>
  <c r="P16" i="276"/>
  <c r="AW16" i="276"/>
  <c r="M16" i="276"/>
  <c r="AD16" i="276"/>
  <c r="L16" i="276"/>
  <c r="K16" i="276"/>
  <c r="AB16" i="276"/>
  <c r="J16" i="276"/>
  <c r="AQ16" i="276"/>
  <c r="I16" i="276"/>
  <c r="Z16" i="276"/>
  <c r="H16" i="276"/>
  <c r="G16" i="276"/>
  <c r="X16" i="276"/>
  <c r="F16" i="276"/>
  <c r="E16" i="276"/>
  <c r="V16" i="276"/>
  <c r="D16" i="276"/>
  <c r="C16" i="276"/>
  <c r="T16" i="276"/>
  <c r="P15" i="276"/>
  <c r="AG15" i="276"/>
  <c r="M15" i="276"/>
  <c r="AT15" i="276"/>
  <c r="L15" i="276"/>
  <c r="AC15" i="276"/>
  <c r="K15" i="276"/>
  <c r="J15" i="276"/>
  <c r="AQ15" i="276"/>
  <c r="I15" i="276"/>
  <c r="AP15" i="276"/>
  <c r="H15" i="276"/>
  <c r="Y15" i="276"/>
  <c r="G15" i="276"/>
  <c r="F15" i="276"/>
  <c r="W15" i="276"/>
  <c r="E15" i="276"/>
  <c r="AL15" i="276"/>
  <c r="D15" i="276"/>
  <c r="U15" i="276"/>
  <c r="C15" i="276"/>
  <c r="P14" i="276"/>
  <c r="M14" i="276"/>
  <c r="L14" i="276"/>
  <c r="K14" i="276"/>
  <c r="AB14" i="276"/>
  <c r="J14" i="276"/>
  <c r="I14" i="276"/>
  <c r="H14" i="276"/>
  <c r="Y14" i="276"/>
  <c r="G14" i="276"/>
  <c r="F14" i="276"/>
  <c r="E14" i="276"/>
  <c r="V14" i="276"/>
  <c r="D14" i="276"/>
  <c r="AK14" i="276"/>
  <c r="C14" i="276"/>
  <c r="T14" i="276"/>
  <c r="P13" i="276"/>
  <c r="AG13" i="276"/>
  <c r="M13" i="276"/>
  <c r="AT13" i="276"/>
  <c r="L13" i="276"/>
  <c r="AC13" i="276"/>
  <c r="K13" i="276"/>
  <c r="AR13" i="276"/>
  <c r="J13" i="276"/>
  <c r="AA13" i="276"/>
  <c r="I13" i="276"/>
  <c r="AP13" i="276"/>
  <c r="H13" i="276"/>
  <c r="AO13" i="276"/>
  <c r="G13" i="276"/>
  <c r="X13" i="276"/>
  <c r="F13" i="276"/>
  <c r="W13" i="276"/>
  <c r="E13" i="276"/>
  <c r="AL13" i="276"/>
  <c r="D13" i="276"/>
  <c r="AK13" i="276"/>
  <c r="C13" i="276"/>
  <c r="T13" i="276"/>
  <c r="P12" i="276"/>
  <c r="AG12" i="276"/>
  <c r="M12" i="276"/>
  <c r="AD12" i="276"/>
  <c r="L12" i="276"/>
  <c r="AS12" i="276"/>
  <c r="K12" i="276"/>
  <c r="AR12" i="276"/>
  <c r="J12" i="276"/>
  <c r="AQ12" i="276"/>
  <c r="I12" i="276"/>
  <c r="Z12" i="276"/>
  <c r="H12" i="276"/>
  <c r="AO12" i="276"/>
  <c r="G12" i="276"/>
  <c r="X12" i="276"/>
  <c r="F12" i="276"/>
  <c r="AM12" i="276"/>
  <c r="E12" i="276"/>
  <c r="V12" i="276"/>
  <c r="D12" i="276"/>
  <c r="AK12" i="276"/>
  <c r="C12" i="276"/>
  <c r="T12" i="276"/>
  <c r="P11" i="276"/>
  <c r="AW11" i="276"/>
  <c r="M11" i="276"/>
  <c r="L11" i="276"/>
  <c r="AC11" i="276"/>
  <c r="K11" i="276"/>
  <c r="AR11" i="276"/>
  <c r="J11" i="276"/>
  <c r="AA11" i="276"/>
  <c r="I11" i="276"/>
  <c r="H11" i="276"/>
  <c r="Y11" i="276"/>
  <c r="G11" i="276"/>
  <c r="AN11" i="276"/>
  <c r="F11" i="276"/>
  <c r="W11" i="276"/>
  <c r="E11" i="276"/>
  <c r="V11" i="276"/>
  <c r="D11" i="276"/>
  <c r="U11" i="276"/>
  <c r="C11" i="276"/>
  <c r="AJ11" i="276"/>
  <c r="P10" i="276"/>
  <c r="AW10" i="276"/>
  <c r="M10" i="276"/>
  <c r="L10" i="276"/>
  <c r="AS10" i="276"/>
  <c r="K10" i="276"/>
  <c r="AB10" i="276"/>
  <c r="J10" i="276"/>
  <c r="AQ10" i="276"/>
  <c r="I10" i="276"/>
  <c r="Z10" i="276"/>
  <c r="H10" i="276"/>
  <c r="Y10" i="276"/>
  <c r="G10" i="276"/>
  <c r="X10" i="276"/>
  <c r="F10" i="276"/>
  <c r="AM10" i="276"/>
  <c r="E10" i="276"/>
  <c r="AL10" i="276"/>
  <c r="D10" i="276"/>
  <c r="U10" i="276"/>
  <c r="C10" i="276"/>
  <c r="T10" i="276"/>
  <c r="P9" i="276"/>
  <c r="M9" i="276"/>
  <c r="AT9" i="276"/>
  <c r="L9" i="276"/>
  <c r="AS9" i="276"/>
  <c r="K9" i="276"/>
  <c r="J9" i="276"/>
  <c r="I9" i="276"/>
  <c r="AP9" i="276"/>
  <c r="H9" i="276"/>
  <c r="Y9" i="276"/>
  <c r="G9" i="276"/>
  <c r="F9" i="276"/>
  <c r="E9" i="276"/>
  <c r="AL9" i="276"/>
  <c r="D9" i="276"/>
  <c r="U9" i="276"/>
  <c r="C9" i="276"/>
  <c r="AJ9" i="276"/>
  <c r="P8" i="276"/>
  <c r="AG8" i="276"/>
  <c r="M8" i="276"/>
  <c r="AT8" i="276"/>
  <c r="L8" i="276"/>
  <c r="K8" i="276"/>
  <c r="AR8" i="276"/>
  <c r="J8" i="276"/>
  <c r="AQ8" i="276"/>
  <c r="I8" i="276"/>
  <c r="H8" i="276"/>
  <c r="Y8" i="276"/>
  <c r="G8" i="276"/>
  <c r="AN8" i="276"/>
  <c r="F8" i="276"/>
  <c r="W8" i="276"/>
  <c r="E8" i="276"/>
  <c r="AL8" i="276"/>
  <c r="D8" i="276"/>
  <c r="AJ8" i="276"/>
  <c r="AJ6" i="276"/>
  <c r="T6" i="276"/>
  <c r="S6" i="276"/>
  <c r="R6" i="276"/>
  <c r="AJ5" i="276"/>
  <c r="T5" i="276"/>
  <c r="T98" i="276"/>
  <c r="P58" i="275"/>
  <c r="M58" i="275"/>
  <c r="L58" i="275"/>
  <c r="K58" i="275"/>
  <c r="AB58" i="275"/>
  <c r="J58" i="275"/>
  <c r="I58" i="275"/>
  <c r="H58" i="275"/>
  <c r="AO58" i="275"/>
  <c r="G58" i="275"/>
  <c r="X58" i="275"/>
  <c r="F58" i="275"/>
  <c r="E58" i="275"/>
  <c r="D58" i="275"/>
  <c r="AK58" i="275"/>
  <c r="C58" i="275"/>
  <c r="T58" i="275"/>
  <c r="P57" i="275"/>
  <c r="AG57" i="275"/>
  <c r="M57" i="275"/>
  <c r="L57" i="275"/>
  <c r="AS57" i="275"/>
  <c r="K57" i="275"/>
  <c r="AR57" i="275"/>
  <c r="J57" i="275"/>
  <c r="AA57" i="275"/>
  <c r="I57" i="275"/>
  <c r="H57" i="275"/>
  <c r="AO57" i="275"/>
  <c r="G57" i="275"/>
  <c r="AN57" i="275"/>
  <c r="F57" i="275"/>
  <c r="W57" i="275"/>
  <c r="E57" i="275"/>
  <c r="D57" i="275"/>
  <c r="AK57" i="275"/>
  <c r="C57" i="275"/>
  <c r="T57" i="275"/>
  <c r="P56" i="275"/>
  <c r="M56" i="275"/>
  <c r="AD56" i="275"/>
  <c r="L56" i="275"/>
  <c r="K56" i="275"/>
  <c r="J56" i="275"/>
  <c r="AA56" i="275"/>
  <c r="I56" i="275"/>
  <c r="H56" i="275"/>
  <c r="G56" i="275"/>
  <c r="F56" i="275"/>
  <c r="E56" i="275"/>
  <c r="V56" i="275"/>
  <c r="D56" i="275"/>
  <c r="C56" i="275"/>
  <c r="AJ56" i="275"/>
  <c r="P55" i="275"/>
  <c r="AW55" i="275"/>
  <c r="M55" i="275"/>
  <c r="AD55" i="275"/>
  <c r="L55" i="275"/>
  <c r="AC55" i="275"/>
  <c r="K55" i="275"/>
  <c r="J55" i="275"/>
  <c r="AQ55" i="275"/>
  <c r="I55" i="275"/>
  <c r="Z55" i="275"/>
  <c r="H55" i="275"/>
  <c r="Y55" i="275"/>
  <c r="G55" i="275"/>
  <c r="F55" i="275"/>
  <c r="AM55" i="275"/>
  <c r="E55" i="275"/>
  <c r="V55" i="275"/>
  <c r="D55" i="275"/>
  <c r="U55" i="275"/>
  <c r="C55" i="275"/>
  <c r="P54" i="275"/>
  <c r="M54" i="275"/>
  <c r="AT54" i="275"/>
  <c r="L54" i="275"/>
  <c r="AS54" i="275"/>
  <c r="K54" i="275"/>
  <c r="J54" i="275"/>
  <c r="I54" i="275"/>
  <c r="AP54" i="275"/>
  <c r="H54" i="275"/>
  <c r="Y54" i="275"/>
  <c r="G54" i="275"/>
  <c r="X54" i="275"/>
  <c r="F54" i="275"/>
  <c r="E54" i="275"/>
  <c r="AL54" i="275"/>
  <c r="D54" i="275"/>
  <c r="AK54" i="275"/>
  <c r="C54" i="275"/>
  <c r="P53" i="275"/>
  <c r="AG53" i="275"/>
  <c r="M53" i="275"/>
  <c r="L53" i="275"/>
  <c r="AS53" i="275"/>
  <c r="K53" i="275"/>
  <c r="AB53" i="275"/>
  <c r="J53" i="275"/>
  <c r="AA53" i="275"/>
  <c r="I53" i="275"/>
  <c r="H53" i="275"/>
  <c r="AO53" i="275"/>
  <c r="G53" i="275"/>
  <c r="F53" i="275"/>
  <c r="W53" i="275"/>
  <c r="E53" i="275"/>
  <c r="D53" i="275"/>
  <c r="AK53" i="275"/>
  <c r="C53" i="275"/>
  <c r="AJ53" i="275"/>
  <c r="P52" i="275"/>
  <c r="AW52" i="275"/>
  <c r="M52" i="275"/>
  <c r="AD52" i="275"/>
  <c r="L52" i="275"/>
  <c r="K52" i="275"/>
  <c r="J52" i="275"/>
  <c r="I52" i="275"/>
  <c r="Z52" i="275"/>
  <c r="H52" i="275"/>
  <c r="G52" i="275"/>
  <c r="F52" i="275"/>
  <c r="W52" i="275"/>
  <c r="E52" i="275"/>
  <c r="D52" i="275"/>
  <c r="C52" i="275"/>
  <c r="P51" i="275"/>
  <c r="M51" i="275"/>
  <c r="AT51" i="275"/>
  <c r="L51" i="275"/>
  <c r="K51" i="275"/>
  <c r="J51" i="275"/>
  <c r="I51" i="275"/>
  <c r="Z51" i="275"/>
  <c r="H51" i="275"/>
  <c r="G51" i="275"/>
  <c r="F51" i="275"/>
  <c r="E51" i="275"/>
  <c r="AL51" i="275"/>
  <c r="D51" i="275"/>
  <c r="C51" i="275"/>
  <c r="P50" i="275"/>
  <c r="M50" i="275"/>
  <c r="AT50" i="275"/>
  <c r="L50" i="275"/>
  <c r="AC50" i="275"/>
  <c r="K50" i="275"/>
  <c r="AB50" i="275"/>
  <c r="J50" i="275"/>
  <c r="I50" i="275"/>
  <c r="H50" i="275"/>
  <c r="Y50" i="275"/>
  <c r="G50" i="275"/>
  <c r="X50" i="275"/>
  <c r="F50" i="275"/>
  <c r="E50" i="275"/>
  <c r="D50" i="275"/>
  <c r="U50" i="275"/>
  <c r="C50" i="275"/>
  <c r="T50" i="275"/>
  <c r="P49" i="275"/>
  <c r="M49" i="275"/>
  <c r="L49" i="275"/>
  <c r="AS49" i="275"/>
  <c r="K49" i="275"/>
  <c r="AR49" i="275"/>
  <c r="J49" i="275"/>
  <c r="AA49" i="275"/>
  <c r="I49" i="275"/>
  <c r="H49" i="275"/>
  <c r="AO49" i="275"/>
  <c r="G49" i="275"/>
  <c r="AN49" i="275"/>
  <c r="F49" i="275"/>
  <c r="E49" i="275"/>
  <c r="D49" i="275"/>
  <c r="AK49" i="275"/>
  <c r="C49" i="275"/>
  <c r="P48" i="275"/>
  <c r="M48" i="275"/>
  <c r="L48" i="275"/>
  <c r="K48" i="275"/>
  <c r="AR48" i="275"/>
  <c r="J48" i="275"/>
  <c r="I48" i="275"/>
  <c r="H48" i="275"/>
  <c r="G48" i="275"/>
  <c r="AN48" i="275"/>
  <c r="F48" i="275"/>
  <c r="E48" i="275"/>
  <c r="D48" i="275"/>
  <c r="C48" i="275"/>
  <c r="AJ48" i="275"/>
  <c r="P47" i="275"/>
  <c r="AW47" i="275"/>
  <c r="M47" i="275"/>
  <c r="AD47" i="275"/>
  <c r="L47" i="275"/>
  <c r="K47" i="275"/>
  <c r="J47" i="275"/>
  <c r="AQ47" i="275"/>
  <c r="I47" i="275"/>
  <c r="Z47" i="275"/>
  <c r="H47" i="275"/>
  <c r="G47" i="275"/>
  <c r="F47" i="275"/>
  <c r="AM47" i="275"/>
  <c r="E47" i="275"/>
  <c r="V47" i="275"/>
  <c r="D47" i="275"/>
  <c r="C47" i="275"/>
  <c r="P46" i="275"/>
  <c r="M46" i="275"/>
  <c r="AT46" i="275"/>
  <c r="L46" i="275"/>
  <c r="AC46" i="275"/>
  <c r="K46" i="275"/>
  <c r="AR46" i="275"/>
  <c r="J46" i="275"/>
  <c r="I46" i="275"/>
  <c r="AP46" i="275"/>
  <c r="H46" i="275"/>
  <c r="AO46" i="275"/>
  <c r="G46" i="275"/>
  <c r="X46" i="275"/>
  <c r="F46" i="275"/>
  <c r="E46" i="275"/>
  <c r="AL46" i="275"/>
  <c r="D46" i="275"/>
  <c r="AK46" i="275"/>
  <c r="C46" i="275"/>
  <c r="P45" i="275"/>
  <c r="AG45" i="275"/>
  <c r="M45" i="275"/>
  <c r="AD45" i="275"/>
  <c r="L45" i="275"/>
  <c r="AS45" i="275"/>
  <c r="K45" i="275"/>
  <c r="J45" i="275"/>
  <c r="AA45" i="275"/>
  <c r="I45" i="275"/>
  <c r="H45" i="275"/>
  <c r="AO45" i="275"/>
  <c r="G45" i="275"/>
  <c r="X45" i="275"/>
  <c r="F45" i="275"/>
  <c r="AM45" i="275"/>
  <c r="E45" i="275"/>
  <c r="D45" i="275"/>
  <c r="AK45" i="275"/>
  <c r="C45" i="275"/>
  <c r="T45" i="275"/>
  <c r="P44" i="275"/>
  <c r="M44" i="275"/>
  <c r="AT44" i="275"/>
  <c r="L44" i="275"/>
  <c r="K44" i="275"/>
  <c r="AR44" i="275"/>
  <c r="J44" i="275"/>
  <c r="AA44" i="275"/>
  <c r="I44" i="275"/>
  <c r="Z44" i="275"/>
  <c r="H44" i="275"/>
  <c r="G44" i="275"/>
  <c r="AN44" i="275"/>
  <c r="F44" i="275"/>
  <c r="W44" i="275"/>
  <c r="E44" i="275"/>
  <c r="V44" i="275"/>
  <c r="D44" i="275"/>
  <c r="C44" i="275"/>
  <c r="P43" i="275"/>
  <c r="AW43" i="275"/>
  <c r="M43" i="275"/>
  <c r="AD43" i="275"/>
  <c r="L43" i="275"/>
  <c r="AS43" i="275"/>
  <c r="K43" i="275"/>
  <c r="AB43" i="275"/>
  <c r="J43" i="275"/>
  <c r="AQ43" i="275"/>
  <c r="I43" i="275"/>
  <c r="H43" i="275"/>
  <c r="AO43" i="275"/>
  <c r="G43" i="275"/>
  <c r="F43" i="275"/>
  <c r="AM43" i="275"/>
  <c r="E43" i="275"/>
  <c r="V43" i="275"/>
  <c r="D43" i="275"/>
  <c r="U43" i="275"/>
  <c r="C43" i="275"/>
  <c r="P42" i="275"/>
  <c r="AG42" i="275"/>
  <c r="M42" i="275"/>
  <c r="L42" i="275"/>
  <c r="K42" i="275"/>
  <c r="AB42" i="275"/>
  <c r="J42" i="275"/>
  <c r="AA42" i="275"/>
  <c r="I42" i="275"/>
  <c r="AP42" i="275"/>
  <c r="H42" i="275"/>
  <c r="Y42" i="275"/>
  <c r="G42" i="275"/>
  <c r="AN42" i="275"/>
  <c r="F42" i="275"/>
  <c r="W42" i="275"/>
  <c r="E42" i="275"/>
  <c r="AL42" i="275"/>
  <c r="D42" i="275"/>
  <c r="U42" i="275"/>
  <c r="C42" i="275"/>
  <c r="AJ42" i="275"/>
  <c r="P41" i="275"/>
  <c r="AW41" i="275"/>
  <c r="M41" i="275"/>
  <c r="AD41" i="275"/>
  <c r="L41" i="275"/>
  <c r="AS41" i="275"/>
  <c r="K41" i="275"/>
  <c r="AR41" i="275"/>
  <c r="J41" i="275"/>
  <c r="AA41" i="275"/>
  <c r="I41" i="275"/>
  <c r="Z41" i="275"/>
  <c r="H41" i="275"/>
  <c r="AO41" i="275"/>
  <c r="G41" i="275"/>
  <c r="AN41" i="275"/>
  <c r="F41" i="275"/>
  <c r="E41" i="275"/>
  <c r="D41" i="275"/>
  <c r="C41" i="275"/>
  <c r="T41" i="275"/>
  <c r="P40" i="275"/>
  <c r="M40" i="275"/>
  <c r="AT40" i="275"/>
  <c r="L40" i="275"/>
  <c r="AC40" i="275"/>
  <c r="K40" i="275"/>
  <c r="AR40" i="275"/>
  <c r="J40" i="275"/>
  <c r="AA40" i="275"/>
  <c r="I40" i="275"/>
  <c r="AP40" i="275"/>
  <c r="H40" i="275"/>
  <c r="G40" i="275"/>
  <c r="AN40" i="275"/>
  <c r="F40" i="275"/>
  <c r="E40" i="275"/>
  <c r="V40" i="275"/>
  <c r="D40" i="275"/>
  <c r="C40" i="275"/>
  <c r="AJ40" i="275"/>
  <c r="P39" i="275"/>
  <c r="M39" i="275"/>
  <c r="AT39" i="275"/>
  <c r="L39" i="275"/>
  <c r="AC39" i="275"/>
  <c r="K39" i="275"/>
  <c r="AB39" i="275"/>
  <c r="J39" i="275"/>
  <c r="AQ39" i="275"/>
  <c r="I39" i="275"/>
  <c r="H39" i="275"/>
  <c r="AO39" i="275"/>
  <c r="G39" i="275"/>
  <c r="X39" i="275"/>
  <c r="F39" i="275"/>
  <c r="AM39" i="275"/>
  <c r="E39" i="275"/>
  <c r="D39" i="275"/>
  <c r="AK39" i="275"/>
  <c r="C39" i="275"/>
  <c r="T39" i="275"/>
  <c r="P38" i="275"/>
  <c r="AG38" i="275"/>
  <c r="M38" i="275"/>
  <c r="AT38" i="275"/>
  <c r="L38" i="275"/>
  <c r="K38" i="275"/>
  <c r="AR38" i="275"/>
  <c r="J38" i="275"/>
  <c r="AA38" i="275"/>
  <c r="I38" i="275"/>
  <c r="AP38" i="275"/>
  <c r="H38" i="275"/>
  <c r="G38" i="275"/>
  <c r="X38" i="275"/>
  <c r="F38" i="275"/>
  <c r="E38" i="275"/>
  <c r="D38" i="275"/>
  <c r="U38" i="275"/>
  <c r="C38" i="275"/>
  <c r="AJ38" i="275"/>
  <c r="P37" i="275"/>
  <c r="AW37" i="275"/>
  <c r="M37" i="275"/>
  <c r="L37" i="275"/>
  <c r="K37" i="275"/>
  <c r="AR37" i="275"/>
  <c r="J37" i="275"/>
  <c r="AQ37" i="275"/>
  <c r="I37" i="275"/>
  <c r="H37" i="275"/>
  <c r="G37" i="275"/>
  <c r="AN37" i="275"/>
  <c r="F37" i="275"/>
  <c r="E37" i="275"/>
  <c r="D37" i="275"/>
  <c r="AK37" i="275"/>
  <c r="C37" i="275"/>
  <c r="P36" i="275"/>
  <c r="AW36" i="275"/>
  <c r="M36" i="275"/>
  <c r="AD36" i="275"/>
  <c r="L36" i="275"/>
  <c r="AC36" i="275"/>
  <c r="K36" i="275"/>
  <c r="AR36" i="275"/>
  <c r="J36" i="275"/>
  <c r="AA36" i="275"/>
  <c r="I36" i="275"/>
  <c r="AP36" i="275"/>
  <c r="H36" i="275"/>
  <c r="Y36" i="275"/>
  <c r="G36" i="275"/>
  <c r="AN36" i="275"/>
  <c r="F36" i="275"/>
  <c r="W36" i="275"/>
  <c r="E36" i="275"/>
  <c r="D36" i="275"/>
  <c r="U36" i="275"/>
  <c r="C36" i="275"/>
  <c r="AJ36" i="275"/>
  <c r="P35" i="275"/>
  <c r="AW35" i="275"/>
  <c r="M35" i="275"/>
  <c r="AT35" i="275"/>
  <c r="L35" i="275"/>
  <c r="AS35" i="275"/>
  <c r="K35" i="275"/>
  <c r="AB35" i="275"/>
  <c r="J35" i="275"/>
  <c r="AQ35" i="275"/>
  <c r="I35" i="275"/>
  <c r="AP35" i="275"/>
  <c r="H35" i="275"/>
  <c r="Y35" i="275"/>
  <c r="G35" i="275"/>
  <c r="X35" i="275"/>
  <c r="F35" i="275"/>
  <c r="E35" i="275"/>
  <c r="AL35" i="275"/>
  <c r="D35" i="275"/>
  <c r="C35" i="275"/>
  <c r="P34" i="275"/>
  <c r="AG34" i="275"/>
  <c r="M34" i="275"/>
  <c r="L34" i="275"/>
  <c r="K34" i="275"/>
  <c r="J34" i="275"/>
  <c r="I34" i="275"/>
  <c r="AP34" i="275"/>
  <c r="H34" i="275"/>
  <c r="Y34" i="275"/>
  <c r="G34" i="275"/>
  <c r="F34" i="275"/>
  <c r="E34" i="275"/>
  <c r="D34" i="275"/>
  <c r="U34" i="275"/>
  <c r="C34" i="275"/>
  <c r="P33" i="275"/>
  <c r="AG33" i="275"/>
  <c r="M33" i="275"/>
  <c r="AD33" i="275"/>
  <c r="L33" i="275"/>
  <c r="K33" i="275"/>
  <c r="AR33" i="275"/>
  <c r="J33" i="275"/>
  <c r="I33" i="275"/>
  <c r="Z33" i="275"/>
  <c r="H33" i="275"/>
  <c r="AO33" i="275"/>
  <c r="G33" i="275"/>
  <c r="X33" i="275"/>
  <c r="F33" i="275"/>
  <c r="AM33" i="275"/>
  <c r="E33" i="275"/>
  <c r="D33" i="275"/>
  <c r="C33" i="275"/>
  <c r="AJ33" i="275"/>
  <c r="P32" i="275"/>
  <c r="AG32" i="275"/>
  <c r="M32" i="275"/>
  <c r="L32" i="275"/>
  <c r="AC32" i="275"/>
  <c r="K32" i="275"/>
  <c r="AR32" i="275"/>
  <c r="J32" i="275"/>
  <c r="AA32" i="275"/>
  <c r="I32" i="275"/>
  <c r="H32" i="275"/>
  <c r="Y32" i="275"/>
  <c r="G32" i="275"/>
  <c r="F32" i="275"/>
  <c r="AM32" i="275"/>
  <c r="E32" i="275"/>
  <c r="D32" i="275"/>
  <c r="U32" i="275"/>
  <c r="C32" i="275"/>
  <c r="P31" i="275"/>
  <c r="M31" i="275"/>
  <c r="AT31" i="275"/>
  <c r="L31" i="275"/>
  <c r="K31" i="275"/>
  <c r="J31" i="275"/>
  <c r="AQ31" i="275"/>
  <c r="I31" i="275"/>
  <c r="H31" i="275"/>
  <c r="G31" i="275"/>
  <c r="F31" i="275"/>
  <c r="AM31" i="275"/>
  <c r="E31" i="275"/>
  <c r="V31" i="275"/>
  <c r="D31" i="275"/>
  <c r="C31" i="275"/>
  <c r="T31" i="275"/>
  <c r="P30" i="275"/>
  <c r="AG30" i="275"/>
  <c r="M30" i="275"/>
  <c r="AT30" i="275"/>
  <c r="L30" i="275"/>
  <c r="K30" i="275"/>
  <c r="AR30" i="275"/>
  <c r="J30" i="275"/>
  <c r="AA30" i="275"/>
  <c r="I30" i="275"/>
  <c r="AP30" i="275"/>
  <c r="H30" i="275"/>
  <c r="Y30" i="275"/>
  <c r="G30" i="275"/>
  <c r="AN30" i="275"/>
  <c r="F30" i="275"/>
  <c r="E30" i="275"/>
  <c r="AL30" i="275"/>
  <c r="D30" i="275"/>
  <c r="C30" i="275"/>
  <c r="T30" i="275"/>
  <c r="P29" i="275"/>
  <c r="AG29" i="275"/>
  <c r="M29" i="275"/>
  <c r="AD29" i="275"/>
  <c r="L29" i="275"/>
  <c r="AS29" i="275"/>
  <c r="K29" i="275"/>
  <c r="AB29" i="275"/>
  <c r="J29" i="275"/>
  <c r="I29" i="275"/>
  <c r="Z29" i="275"/>
  <c r="H29" i="275"/>
  <c r="AO29" i="275"/>
  <c r="G29" i="275"/>
  <c r="F29" i="275"/>
  <c r="E29" i="275"/>
  <c r="V29" i="275"/>
  <c r="D29" i="275"/>
  <c r="AK29" i="275"/>
  <c r="C29" i="275"/>
  <c r="AJ29" i="275"/>
  <c r="P28" i="275"/>
  <c r="AG28" i="275"/>
  <c r="M28" i="275"/>
  <c r="AT28" i="275"/>
  <c r="L28" i="275"/>
  <c r="K28" i="275"/>
  <c r="AR28" i="275"/>
  <c r="J28" i="275"/>
  <c r="AQ28" i="275"/>
  <c r="I28" i="275"/>
  <c r="Z28" i="275"/>
  <c r="H28" i="275"/>
  <c r="G28" i="275"/>
  <c r="AN28" i="275"/>
  <c r="F28" i="275"/>
  <c r="E28" i="275"/>
  <c r="V28" i="275"/>
  <c r="D28" i="275"/>
  <c r="C28" i="275"/>
  <c r="P27" i="275"/>
  <c r="M27" i="275"/>
  <c r="AD27" i="275"/>
  <c r="L27" i="275"/>
  <c r="K27" i="275"/>
  <c r="AB27" i="275"/>
  <c r="J27" i="275"/>
  <c r="AQ27" i="275"/>
  <c r="I27" i="275"/>
  <c r="H27" i="275"/>
  <c r="AO27" i="275"/>
  <c r="G27" i="275"/>
  <c r="F27" i="275"/>
  <c r="E27" i="275"/>
  <c r="AL27" i="275"/>
  <c r="D27" i="275"/>
  <c r="U27" i="275"/>
  <c r="C27" i="275"/>
  <c r="P26" i="275"/>
  <c r="AG26" i="275"/>
  <c r="M26" i="275"/>
  <c r="AT26" i="275"/>
  <c r="L26" i="275"/>
  <c r="AC26" i="275"/>
  <c r="K26" i="275"/>
  <c r="AB26" i="275"/>
  <c r="J26" i="275"/>
  <c r="AA26" i="275"/>
  <c r="I26" i="275"/>
  <c r="AP26" i="275"/>
  <c r="H26" i="275"/>
  <c r="AO26" i="275"/>
  <c r="G26" i="275"/>
  <c r="AN26" i="275"/>
  <c r="F26" i="275"/>
  <c r="W26" i="275"/>
  <c r="E26" i="275"/>
  <c r="AL26" i="275"/>
  <c r="D26" i="275"/>
  <c r="AK26" i="275"/>
  <c r="C26" i="275"/>
  <c r="AJ26" i="275"/>
  <c r="P25" i="275"/>
  <c r="AW25" i="275"/>
  <c r="M25" i="275"/>
  <c r="AD25" i="275"/>
  <c r="L25" i="275"/>
  <c r="AS25" i="275"/>
  <c r="K25" i="275"/>
  <c r="AB25" i="275"/>
  <c r="J25" i="275"/>
  <c r="AQ25" i="275"/>
  <c r="I25" i="275"/>
  <c r="Z25" i="275"/>
  <c r="H25" i="275"/>
  <c r="AO25" i="275"/>
  <c r="G25" i="275"/>
  <c r="F25" i="275"/>
  <c r="E25" i="275"/>
  <c r="V25" i="275"/>
  <c r="D25" i="275"/>
  <c r="C25" i="275"/>
  <c r="AJ25" i="275"/>
  <c r="P24" i="275"/>
  <c r="AW24" i="275"/>
  <c r="M24" i="275"/>
  <c r="AT24" i="275"/>
  <c r="L24" i="275"/>
  <c r="K24" i="275"/>
  <c r="AR24" i="275"/>
  <c r="J24" i="275"/>
  <c r="AA24" i="275"/>
  <c r="I24" i="275"/>
  <c r="AP24" i="275"/>
  <c r="H24" i="275"/>
  <c r="G24" i="275"/>
  <c r="AN24" i="275"/>
  <c r="F24" i="275"/>
  <c r="E24" i="275"/>
  <c r="V24" i="275"/>
  <c r="D24" i="275"/>
  <c r="C24" i="275"/>
  <c r="AJ24" i="275"/>
  <c r="P23" i="275"/>
  <c r="M23" i="275"/>
  <c r="AT23" i="275"/>
  <c r="L23" i="275"/>
  <c r="K23" i="275"/>
  <c r="AB23" i="275"/>
  <c r="J23" i="275"/>
  <c r="AQ23" i="275"/>
  <c r="I23" i="275"/>
  <c r="Z23" i="275"/>
  <c r="H23" i="275"/>
  <c r="AO23" i="275"/>
  <c r="G23" i="275"/>
  <c r="F23" i="275"/>
  <c r="AM23" i="275"/>
  <c r="E23" i="275"/>
  <c r="AL23" i="275"/>
  <c r="D23" i="275"/>
  <c r="AK23" i="275"/>
  <c r="C23" i="275"/>
  <c r="T23" i="275"/>
  <c r="P22" i="275"/>
  <c r="AW22" i="275"/>
  <c r="M22" i="275"/>
  <c r="L22" i="275"/>
  <c r="AC22" i="275"/>
  <c r="K22" i="275"/>
  <c r="AB22" i="275"/>
  <c r="J22" i="275"/>
  <c r="AQ22" i="275"/>
  <c r="I22" i="275"/>
  <c r="H22" i="275"/>
  <c r="G22" i="275"/>
  <c r="F22" i="275"/>
  <c r="E22" i="275"/>
  <c r="D22" i="275"/>
  <c r="C22" i="275"/>
  <c r="P21" i="275"/>
  <c r="M21" i="275"/>
  <c r="AD21" i="275"/>
  <c r="L21" i="275"/>
  <c r="K21" i="275"/>
  <c r="J21" i="275"/>
  <c r="AA21" i="275"/>
  <c r="I21" i="275"/>
  <c r="AP21" i="275"/>
  <c r="H21" i="275"/>
  <c r="Y21" i="275"/>
  <c r="G21" i="275"/>
  <c r="F21" i="275"/>
  <c r="E21" i="275"/>
  <c r="AL21" i="275"/>
  <c r="D21" i="275"/>
  <c r="U21" i="275"/>
  <c r="C21" i="275"/>
  <c r="P20" i="275"/>
  <c r="M20" i="275"/>
  <c r="AD20" i="275"/>
  <c r="L20" i="275"/>
  <c r="K20" i="275"/>
  <c r="AB20" i="275"/>
  <c r="J20" i="275"/>
  <c r="I20" i="275"/>
  <c r="Z20" i="275"/>
  <c r="H20" i="275"/>
  <c r="G20" i="275"/>
  <c r="X20" i="275"/>
  <c r="F20" i="275"/>
  <c r="E20" i="275"/>
  <c r="D20" i="275"/>
  <c r="AK20" i="275"/>
  <c r="C20" i="275"/>
  <c r="T20" i="275"/>
  <c r="P19" i="275"/>
  <c r="AG19" i="275"/>
  <c r="M19" i="275"/>
  <c r="L19" i="275"/>
  <c r="K19" i="275"/>
  <c r="AR19" i="275"/>
  <c r="J19" i="275"/>
  <c r="AA19" i="275"/>
  <c r="I19" i="275"/>
  <c r="H19" i="275"/>
  <c r="Y19" i="275"/>
  <c r="G19" i="275"/>
  <c r="AN19" i="275"/>
  <c r="F19" i="275"/>
  <c r="W19" i="275"/>
  <c r="E19" i="275"/>
  <c r="D19" i="275"/>
  <c r="C19" i="275"/>
  <c r="T19" i="275"/>
  <c r="P18" i="275"/>
  <c r="AG18" i="275"/>
  <c r="M18" i="275"/>
  <c r="AD18" i="275"/>
  <c r="L18" i="275"/>
  <c r="K18" i="275"/>
  <c r="AB18" i="275"/>
  <c r="J18" i="275"/>
  <c r="AA18" i="275"/>
  <c r="I18" i="275"/>
  <c r="Z18" i="275"/>
  <c r="H18" i="275"/>
  <c r="AO18" i="275"/>
  <c r="G18" i="275"/>
  <c r="F18" i="275"/>
  <c r="AM18" i="275"/>
  <c r="E18" i="275"/>
  <c r="V18" i="275"/>
  <c r="D18" i="275"/>
  <c r="AK18" i="275"/>
  <c r="C18" i="275"/>
  <c r="AJ18" i="275"/>
  <c r="P17" i="275"/>
  <c r="M17" i="275"/>
  <c r="AT17" i="275"/>
  <c r="L17" i="275"/>
  <c r="AC17" i="275"/>
  <c r="K17" i="275"/>
  <c r="AR17" i="275"/>
  <c r="J17" i="275"/>
  <c r="AQ17" i="275"/>
  <c r="I17" i="275"/>
  <c r="H17" i="275"/>
  <c r="Y17" i="275"/>
  <c r="G17" i="275"/>
  <c r="AN17" i="275"/>
  <c r="F17" i="275"/>
  <c r="E17" i="275"/>
  <c r="D17" i="275"/>
  <c r="C17" i="275"/>
  <c r="AJ17" i="275"/>
  <c r="P16" i="275"/>
  <c r="AW16" i="275"/>
  <c r="M16" i="275"/>
  <c r="AD16" i="275"/>
  <c r="L16" i="275"/>
  <c r="AS16" i="275"/>
  <c r="K16" i="275"/>
  <c r="AB16" i="275"/>
  <c r="J16" i="275"/>
  <c r="AQ16" i="275"/>
  <c r="I16" i="275"/>
  <c r="AP16" i="275"/>
  <c r="H16" i="275"/>
  <c r="AO16" i="275"/>
  <c r="G16" i="275"/>
  <c r="X16" i="275"/>
  <c r="F16" i="275"/>
  <c r="AM16" i="275"/>
  <c r="E16" i="275"/>
  <c r="D16" i="275"/>
  <c r="C16" i="275"/>
  <c r="T16" i="275"/>
  <c r="P15" i="275"/>
  <c r="AG15" i="275"/>
  <c r="M15" i="275"/>
  <c r="AT15" i="275"/>
  <c r="L15" i="275"/>
  <c r="AC15" i="275"/>
  <c r="K15" i="275"/>
  <c r="AB15" i="275"/>
  <c r="J15" i="275"/>
  <c r="I15" i="275"/>
  <c r="AP15" i="275"/>
  <c r="H15" i="275"/>
  <c r="Y15" i="275"/>
  <c r="G15" i="275"/>
  <c r="AN15" i="275"/>
  <c r="F15" i="275"/>
  <c r="E15" i="275"/>
  <c r="AL15" i="275"/>
  <c r="D15" i="275"/>
  <c r="C15" i="275"/>
  <c r="AJ15" i="275"/>
  <c r="P14" i="275"/>
  <c r="M14" i="275"/>
  <c r="AD14" i="275"/>
  <c r="L14" i="275"/>
  <c r="AS14" i="275"/>
  <c r="K14" i="275"/>
  <c r="AR14" i="275"/>
  <c r="J14" i="275"/>
  <c r="AQ14" i="275"/>
  <c r="I14" i="275"/>
  <c r="Z14" i="275"/>
  <c r="H14" i="275"/>
  <c r="AO14" i="275"/>
  <c r="G14" i="275"/>
  <c r="X14" i="275"/>
  <c r="F14" i="275"/>
  <c r="W14" i="275"/>
  <c r="E14" i="275"/>
  <c r="D14" i="275"/>
  <c r="AK14" i="275"/>
  <c r="C14" i="275"/>
  <c r="P13" i="275"/>
  <c r="M13" i="275"/>
  <c r="AT13" i="275"/>
  <c r="L13" i="275"/>
  <c r="AC13" i="275"/>
  <c r="K13" i="275"/>
  <c r="AR13" i="275"/>
  <c r="J13" i="275"/>
  <c r="AA13" i="275"/>
  <c r="I13" i="275"/>
  <c r="AP13" i="275"/>
  <c r="H13" i="275"/>
  <c r="Y13" i="275"/>
  <c r="G13" i="275"/>
  <c r="AN13" i="275"/>
  <c r="F13" i="275"/>
  <c r="E13" i="275"/>
  <c r="D13" i="275"/>
  <c r="U13" i="275"/>
  <c r="C13" i="275"/>
  <c r="AJ13" i="275"/>
  <c r="P12" i="275"/>
  <c r="AW12" i="275"/>
  <c r="M12" i="275"/>
  <c r="AD12" i="275"/>
  <c r="L12" i="275"/>
  <c r="AC12" i="275"/>
  <c r="K12" i="275"/>
  <c r="J12" i="275"/>
  <c r="AQ12" i="275"/>
  <c r="I12" i="275"/>
  <c r="H12" i="275"/>
  <c r="Y12" i="275"/>
  <c r="G12" i="275"/>
  <c r="F12" i="275"/>
  <c r="AM12" i="275"/>
  <c r="E12" i="275"/>
  <c r="V12" i="275"/>
  <c r="D12" i="275"/>
  <c r="AK12" i="275"/>
  <c r="C12" i="275"/>
  <c r="P11" i="275"/>
  <c r="AG11" i="275"/>
  <c r="M11" i="275"/>
  <c r="AT11" i="275"/>
  <c r="L11" i="275"/>
  <c r="K11" i="275"/>
  <c r="AR11" i="275"/>
  <c r="J11" i="275"/>
  <c r="AA11" i="275"/>
  <c r="I11" i="275"/>
  <c r="AP11" i="275"/>
  <c r="H11" i="275"/>
  <c r="G11" i="275"/>
  <c r="X11" i="275"/>
  <c r="F11" i="275"/>
  <c r="E11" i="275"/>
  <c r="AL11" i="275"/>
  <c r="D11" i="275"/>
  <c r="AK11" i="275"/>
  <c r="C11" i="275"/>
  <c r="T11" i="275"/>
  <c r="P10" i="275"/>
  <c r="AW10" i="275"/>
  <c r="M10" i="275"/>
  <c r="AD10" i="275"/>
  <c r="L10" i="275"/>
  <c r="AS10" i="275"/>
  <c r="K10" i="275"/>
  <c r="AB10" i="275"/>
  <c r="J10" i="275"/>
  <c r="AQ10" i="275"/>
  <c r="I10" i="275"/>
  <c r="Z10" i="275"/>
  <c r="H10" i="275"/>
  <c r="AO10" i="275"/>
  <c r="G10" i="275"/>
  <c r="AN10" i="275"/>
  <c r="F10" i="275"/>
  <c r="W10" i="275"/>
  <c r="E10" i="275"/>
  <c r="V10" i="275"/>
  <c r="D10" i="275"/>
  <c r="AK10" i="275"/>
  <c r="C10" i="275"/>
  <c r="AJ10" i="275"/>
  <c r="P9" i="275"/>
  <c r="AW9" i="275"/>
  <c r="M9" i="275"/>
  <c r="AD9" i="275"/>
  <c r="L9" i="275"/>
  <c r="K9" i="275"/>
  <c r="AR9" i="275"/>
  <c r="J9" i="275"/>
  <c r="AA9" i="275"/>
  <c r="I9" i="275"/>
  <c r="AP9" i="275"/>
  <c r="H9" i="275"/>
  <c r="G9" i="275"/>
  <c r="AN9" i="275"/>
  <c r="F9" i="275"/>
  <c r="E9" i="275"/>
  <c r="AL9" i="275"/>
  <c r="D9" i="275"/>
  <c r="C9" i="275"/>
  <c r="AJ9" i="275"/>
  <c r="P8" i="275"/>
  <c r="AW8" i="275"/>
  <c r="M8" i="275"/>
  <c r="AD8" i="275"/>
  <c r="L8" i="275"/>
  <c r="AS8" i="275"/>
  <c r="K8" i="275"/>
  <c r="AB8" i="275"/>
  <c r="J8" i="275"/>
  <c r="AQ8" i="275"/>
  <c r="I8" i="275"/>
  <c r="Z8" i="275"/>
  <c r="H8" i="275"/>
  <c r="G8" i="275"/>
  <c r="X8" i="275"/>
  <c r="F8" i="275"/>
  <c r="AM8" i="275"/>
  <c r="E8" i="275"/>
  <c r="AL8" i="275"/>
  <c r="D8" i="275"/>
  <c r="U8" i="275"/>
  <c r="T8" i="275"/>
  <c r="AJ6" i="275"/>
  <c r="T6" i="275"/>
  <c r="S6" i="275"/>
  <c r="R6" i="275"/>
  <c r="AJ5" i="275"/>
  <c r="T5" i="275"/>
  <c r="T98" i="275"/>
  <c r="P58" i="274"/>
  <c r="M58" i="274"/>
  <c r="AT58" i="274"/>
  <c r="L58" i="274"/>
  <c r="AS58" i="274"/>
  <c r="K58" i="274"/>
  <c r="J58" i="274"/>
  <c r="I58" i="274"/>
  <c r="AP58" i="274"/>
  <c r="H58" i="274"/>
  <c r="AO58" i="274"/>
  <c r="G58" i="274"/>
  <c r="X58" i="274"/>
  <c r="F58" i="274"/>
  <c r="E58" i="274"/>
  <c r="AL58" i="274"/>
  <c r="D58" i="274"/>
  <c r="AK58" i="274"/>
  <c r="C58" i="274"/>
  <c r="P57" i="274"/>
  <c r="AG57" i="274"/>
  <c r="M57" i="274"/>
  <c r="L57" i="274"/>
  <c r="AS57" i="274"/>
  <c r="K57" i="274"/>
  <c r="AR57" i="274"/>
  <c r="J57" i="274"/>
  <c r="I57" i="274"/>
  <c r="H57" i="274"/>
  <c r="AO57" i="274"/>
  <c r="G57" i="274"/>
  <c r="F57" i="274"/>
  <c r="W57" i="274"/>
  <c r="E57" i="274"/>
  <c r="D57" i="274"/>
  <c r="AK57" i="274"/>
  <c r="C57" i="274"/>
  <c r="AJ57" i="274"/>
  <c r="P56" i="274"/>
  <c r="AW56" i="274"/>
  <c r="M56" i="274"/>
  <c r="L56" i="274"/>
  <c r="K56" i="274"/>
  <c r="AR56" i="274"/>
  <c r="J56" i="274"/>
  <c r="AQ56" i="274"/>
  <c r="I56" i="274"/>
  <c r="Z56" i="274"/>
  <c r="H56" i="274"/>
  <c r="G56" i="274"/>
  <c r="AN56" i="274"/>
  <c r="F56" i="274"/>
  <c r="AM56" i="274"/>
  <c r="E56" i="274"/>
  <c r="D56" i="274"/>
  <c r="C56" i="274"/>
  <c r="AJ56" i="274"/>
  <c r="P55" i="274"/>
  <c r="AW55" i="274"/>
  <c r="M55" i="274"/>
  <c r="AT55" i="274"/>
  <c r="L55" i="274"/>
  <c r="AS55" i="274"/>
  <c r="K55" i="274"/>
  <c r="J55" i="274"/>
  <c r="AQ55" i="274"/>
  <c r="I55" i="274"/>
  <c r="AP55" i="274"/>
  <c r="H55" i="274"/>
  <c r="Y55" i="274"/>
  <c r="G55" i="274"/>
  <c r="F55" i="274"/>
  <c r="AM55" i="274"/>
  <c r="E55" i="274"/>
  <c r="D55" i="274"/>
  <c r="U55" i="274"/>
  <c r="C55" i="274"/>
  <c r="P54" i="274"/>
  <c r="M54" i="274"/>
  <c r="AT54" i="274"/>
  <c r="L54" i="274"/>
  <c r="AS54" i="274"/>
  <c r="K54" i="274"/>
  <c r="AR54" i="274"/>
  <c r="J54" i="274"/>
  <c r="I54" i="274"/>
  <c r="AP54" i="274"/>
  <c r="H54" i="274"/>
  <c r="AO54" i="274"/>
  <c r="G54" i="274"/>
  <c r="F54" i="274"/>
  <c r="E54" i="274"/>
  <c r="AL54" i="274"/>
  <c r="D54" i="274"/>
  <c r="AK54" i="274"/>
  <c r="C54" i="274"/>
  <c r="AJ54" i="274"/>
  <c r="P53" i="274"/>
  <c r="M53" i="274"/>
  <c r="L53" i="274"/>
  <c r="AS53" i="274"/>
  <c r="K53" i="274"/>
  <c r="AR53" i="274"/>
  <c r="J53" i="274"/>
  <c r="AQ53" i="274"/>
  <c r="I53" i="274"/>
  <c r="H53" i="274"/>
  <c r="AO53" i="274"/>
  <c r="G53" i="274"/>
  <c r="AN53" i="274"/>
  <c r="F53" i="274"/>
  <c r="E53" i="274"/>
  <c r="D53" i="274"/>
  <c r="AK53" i="274"/>
  <c r="C53" i="274"/>
  <c r="AJ53" i="274"/>
  <c r="P52" i="274"/>
  <c r="M52" i="274"/>
  <c r="AT52" i="274"/>
  <c r="L52" i="274"/>
  <c r="K52" i="274"/>
  <c r="AR52" i="274"/>
  <c r="J52" i="274"/>
  <c r="I52" i="274"/>
  <c r="Z52" i="274"/>
  <c r="H52" i="274"/>
  <c r="G52" i="274"/>
  <c r="AN52" i="274"/>
  <c r="F52" i="274"/>
  <c r="E52" i="274"/>
  <c r="V52" i="274"/>
  <c r="D52" i="274"/>
  <c r="C52" i="274"/>
  <c r="AJ52" i="274"/>
  <c r="P51" i="274"/>
  <c r="AW51" i="274"/>
  <c r="M51" i="274"/>
  <c r="AT51" i="274"/>
  <c r="L51" i="274"/>
  <c r="AS51" i="274"/>
  <c r="K51" i="274"/>
  <c r="J51" i="274"/>
  <c r="AQ51" i="274"/>
  <c r="I51" i="274"/>
  <c r="AP51" i="274"/>
  <c r="H51" i="274"/>
  <c r="AO51" i="274"/>
  <c r="G51" i="274"/>
  <c r="F51" i="274"/>
  <c r="AM51" i="274"/>
  <c r="E51" i="274"/>
  <c r="AL51" i="274"/>
  <c r="D51" i="274"/>
  <c r="U51" i="274"/>
  <c r="C51" i="274"/>
  <c r="P50" i="274"/>
  <c r="M50" i="274"/>
  <c r="AT50" i="274"/>
  <c r="L50" i="274"/>
  <c r="AS50" i="274"/>
  <c r="K50" i="274"/>
  <c r="AR50" i="274"/>
  <c r="J50" i="274"/>
  <c r="I50" i="274"/>
  <c r="AP50" i="274"/>
  <c r="H50" i="274"/>
  <c r="AO50" i="274"/>
  <c r="G50" i="274"/>
  <c r="AN50" i="274"/>
  <c r="F50" i="274"/>
  <c r="E50" i="274"/>
  <c r="AL50" i="274"/>
  <c r="D50" i="274"/>
  <c r="AK50" i="274"/>
  <c r="C50" i="274"/>
  <c r="T50" i="274"/>
  <c r="P49" i="274"/>
  <c r="AW49" i="274"/>
  <c r="M49" i="274"/>
  <c r="L49" i="274"/>
  <c r="AS49" i="274"/>
  <c r="K49" i="274"/>
  <c r="AR49" i="274"/>
  <c r="J49" i="274"/>
  <c r="AQ49" i="274"/>
  <c r="I49" i="274"/>
  <c r="H49" i="274"/>
  <c r="G49" i="274"/>
  <c r="AN49" i="274"/>
  <c r="F49" i="274"/>
  <c r="AM49" i="274"/>
  <c r="E49" i="274"/>
  <c r="D49" i="274"/>
  <c r="C49" i="274"/>
  <c r="AJ49" i="274"/>
  <c r="P48" i="274"/>
  <c r="AW48" i="274"/>
  <c r="M48" i="274"/>
  <c r="AD48" i="274"/>
  <c r="L48" i="274"/>
  <c r="K48" i="274"/>
  <c r="J48" i="274"/>
  <c r="AQ48" i="274"/>
  <c r="I48" i="274"/>
  <c r="Z48" i="274"/>
  <c r="H48" i="274"/>
  <c r="G48" i="274"/>
  <c r="F48" i="274"/>
  <c r="AM48" i="274"/>
  <c r="E48" i="274"/>
  <c r="V48" i="274"/>
  <c r="D48" i="274"/>
  <c r="C48" i="274"/>
  <c r="P47" i="274"/>
  <c r="M47" i="274"/>
  <c r="AT47" i="274"/>
  <c r="L47" i="274"/>
  <c r="AC47" i="274"/>
  <c r="K47" i="274"/>
  <c r="AB47" i="274"/>
  <c r="J47" i="274"/>
  <c r="I47" i="274"/>
  <c r="AP47" i="274"/>
  <c r="H47" i="274"/>
  <c r="G47" i="274"/>
  <c r="X47" i="274"/>
  <c r="F47" i="274"/>
  <c r="E47" i="274"/>
  <c r="AL47" i="274"/>
  <c r="D47" i="274"/>
  <c r="C47" i="274"/>
  <c r="T47" i="274"/>
  <c r="P46" i="274"/>
  <c r="AG46" i="274"/>
  <c r="M46" i="274"/>
  <c r="L46" i="274"/>
  <c r="K46" i="274"/>
  <c r="AB46" i="274"/>
  <c r="J46" i="274"/>
  <c r="AA46" i="274"/>
  <c r="I46" i="274"/>
  <c r="AP46" i="274"/>
  <c r="H46" i="274"/>
  <c r="G46" i="274"/>
  <c r="F46" i="274"/>
  <c r="AM46" i="274"/>
  <c r="E46" i="274"/>
  <c r="D46" i="274"/>
  <c r="C46" i="274"/>
  <c r="P45" i="274"/>
  <c r="M45" i="274"/>
  <c r="L45" i="274"/>
  <c r="K45" i="274"/>
  <c r="AB45" i="274"/>
  <c r="J45" i="274"/>
  <c r="I45" i="274"/>
  <c r="H45" i="274"/>
  <c r="AO45" i="274"/>
  <c r="G45" i="274"/>
  <c r="F45" i="274"/>
  <c r="E45" i="274"/>
  <c r="D45" i="274"/>
  <c r="C45" i="274"/>
  <c r="T45" i="274"/>
  <c r="P44" i="274"/>
  <c r="M44" i="274"/>
  <c r="L44" i="274"/>
  <c r="AS44" i="274"/>
  <c r="K44" i="274"/>
  <c r="AR44" i="274"/>
  <c r="J44" i="274"/>
  <c r="AA44" i="274"/>
  <c r="I44" i="274"/>
  <c r="H44" i="274"/>
  <c r="AO44" i="274"/>
  <c r="G44" i="274"/>
  <c r="AN44" i="274"/>
  <c r="F44" i="274"/>
  <c r="E44" i="274"/>
  <c r="D44" i="274"/>
  <c r="AK44" i="274"/>
  <c r="C44" i="274"/>
  <c r="P43" i="274"/>
  <c r="AW43" i="274"/>
  <c r="M43" i="274"/>
  <c r="L43" i="274"/>
  <c r="K43" i="274"/>
  <c r="AR43" i="274"/>
  <c r="J43" i="274"/>
  <c r="AQ43" i="274"/>
  <c r="I43" i="274"/>
  <c r="Z43" i="274"/>
  <c r="H43" i="274"/>
  <c r="G43" i="274"/>
  <c r="AN43" i="274"/>
  <c r="F43" i="274"/>
  <c r="AM43" i="274"/>
  <c r="E43" i="274"/>
  <c r="V43" i="274"/>
  <c r="D43" i="274"/>
  <c r="C43" i="274"/>
  <c r="AJ43" i="274"/>
  <c r="P42" i="274"/>
  <c r="M42" i="274"/>
  <c r="L42" i="274"/>
  <c r="AC42" i="274"/>
  <c r="K42" i="274"/>
  <c r="J42" i="274"/>
  <c r="AQ42" i="274"/>
  <c r="I42" i="274"/>
  <c r="AP42" i="274"/>
  <c r="H42" i="274"/>
  <c r="Y42" i="274"/>
  <c r="G42" i="274"/>
  <c r="F42" i="274"/>
  <c r="AM42" i="274"/>
  <c r="E42" i="274"/>
  <c r="V42" i="274"/>
  <c r="D42" i="274"/>
  <c r="U42" i="274"/>
  <c r="C42" i="274"/>
  <c r="P41" i="274"/>
  <c r="M41" i="274"/>
  <c r="AT41" i="274"/>
  <c r="L41" i="274"/>
  <c r="K41" i="274"/>
  <c r="AB41" i="274"/>
  <c r="J41" i="274"/>
  <c r="I41" i="274"/>
  <c r="AP41" i="274"/>
  <c r="H41" i="274"/>
  <c r="Y41" i="274"/>
  <c r="G41" i="274"/>
  <c r="F41" i="274"/>
  <c r="E41" i="274"/>
  <c r="AL41" i="274"/>
  <c r="D41" i="274"/>
  <c r="U41" i="274"/>
  <c r="C41" i="274"/>
  <c r="P40" i="274"/>
  <c r="M40" i="274"/>
  <c r="L40" i="274"/>
  <c r="AS40" i="274"/>
  <c r="K40" i="274"/>
  <c r="AB40" i="274"/>
  <c r="J40" i="274"/>
  <c r="AA40" i="274"/>
  <c r="I40" i="274"/>
  <c r="H40" i="274"/>
  <c r="AO40" i="274"/>
  <c r="G40" i="274"/>
  <c r="X40" i="274"/>
  <c r="F40" i="274"/>
  <c r="W40" i="274"/>
  <c r="E40" i="274"/>
  <c r="D40" i="274"/>
  <c r="C40" i="274"/>
  <c r="AJ40" i="274"/>
  <c r="P39" i="274"/>
  <c r="AG39" i="274"/>
  <c r="M39" i="274"/>
  <c r="L39" i="274"/>
  <c r="K39" i="274"/>
  <c r="AR39" i="274"/>
  <c r="J39" i="274"/>
  <c r="AQ39" i="274"/>
  <c r="I39" i="274"/>
  <c r="Z39" i="274"/>
  <c r="H39" i="274"/>
  <c r="G39" i="274"/>
  <c r="AN39" i="274"/>
  <c r="F39" i="274"/>
  <c r="W39" i="274"/>
  <c r="E39" i="274"/>
  <c r="D39" i="274"/>
  <c r="C39" i="274"/>
  <c r="AJ39" i="274"/>
  <c r="P38" i="274"/>
  <c r="M38" i="274"/>
  <c r="AT38" i="274"/>
  <c r="L38" i="274"/>
  <c r="AC38" i="274"/>
  <c r="K38" i="274"/>
  <c r="J38" i="274"/>
  <c r="AQ38" i="274"/>
  <c r="I38" i="274"/>
  <c r="Z38" i="274"/>
  <c r="H38" i="274"/>
  <c r="G38" i="274"/>
  <c r="F38" i="274"/>
  <c r="AM38" i="274"/>
  <c r="E38" i="274"/>
  <c r="V38" i="274"/>
  <c r="D38" i="274"/>
  <c r="C38" i="274"/>
  <c r="P37" i="274"/>
  <c r="M37" i="274"/>
  <c r="AT37" i="274"/>
  <c r="L37" i="274"/>
  <c r="AC37" i="274"/>
  <c r="K37" i="274"/>
  <c r="AB37" i="274"/>
  <c r="J37" i="274"/>
  <c r="I37" i="274"/>
  <c r="H37" i="274"/>
  <c r="G37" i="274"/>
  <c r="X37" i="274"/>
  <c r="F37" i="274"/>
  <c r="E37" i="274"/>
  <c r="D37" i="274"/>
  <c r="C37" i="274"/>
  <c r="T37" i="274"/>
  <c r="P36" i="274"/>
  <c r="M36" i="274"/>
  <c r="L36" i="274"/>
  <c r="AS36" i="274"/>
  <c r="K36" i="274"/>
  <c r="AR36" i="274"/>
  <c r="J36" i="274"/>
  <c r="AA36" i="274"/>
  <c r="I36" i="274"/>
  <c r="H36" i="274"/>
  <c r="AO36" i="274"/>
  <c r="G36" i="274"/>
  <c r="AN36" i="274"/>
  <c r="F36" i="274"/>
  <c r="E36" i="274"/>
  <c r="D36" i="274"/>
  <c r="AK36" i="274"/>
  <c r="C36" i="274"/>
  <c r="T36" i="274"/>
  <c r="P35" i="274"/>
  <c r="M35" i="274"/>
  <c r="AD35" i="274"/>
  <c r="L35" i="274"/>
  <c r="K35" i="274"/>
  <c r="AR35" i="274"/>
  <c r="J35" i="274"/>
  <c r="AQ35" i="274"/>
  <c r="I35" i="274"/>
  <c r="AP35" i="274"/>
  <c r="H35" i="274"/>
  <c r="G35" i="274"/>
  <c r="F35" i="274"/>
  <c r="AM35" i="274"/>
  <c r="E35" i="274"/>
  <c r="V35" i="274"/>
  <c r="D35" i="274"/>
  <c r="C35" i="274"/>
  <c r="P34" i="274"/>
  <c r="M34" i="274"/>
  <c r="AT34" i="274"/>
  <c r="L34" i="274"/>
  <c r="AS34" i="274"/>
  <c r="K34" i="274"/>
  <c r="AB34" i="274"/>
  <c r="J34" i="274"/>
  <c r="I34" i="274"/>
  <c r="AP34" i="274"/>
  <c r="H34" i="274"/>
  <c r="Y34" i="274"/>
  <c r="G34" i="274"/>
  <c r="X34" i="274"/>
  <c r="F34" i="274"/>
  <c r="E34" i="274"/>
  <c r="AL34" i="274"/>
  <c r="D34" i="274"/>
  <c r="AK34" i="274"/>
  <c r="C34" i="274"/>
  <c r="T34" i="274"/>
  <c r="P33" i="274"/>
  <c r="AG33" i="274"/>
  <c r="M33" i="274"/>
  <c r="L33" i="274"/>
  <c r="AS33" i="274"/>
  <c r="K33" i="274"/>
  <c r="AR33" i="274"/>
  <c r="J33" i="274"/>
  <c r="AA33" i="274"/>
  <c r="I33" i="274"/>
  <c r="H33" i="274"/>
  <c r="AO33" i="274"/>
  <c r="G33" i="274"/>
  <c r="AN33" i="274"/>
  <c r="F33" i="274"/>
  <c r="W33" i="274"/>
  <c r="E33" i="274"/>
  <c r="D33" i="274"/>
  <c r="AK33" i="274"/>
  <c r="C33" i="274"/>
  <c r="T33" i="274"/>
  <c r="P32" i="274"/>
  <c r="AW32" i="274"/>
  <c r="M32" i="274"/>
  <c r="AD32" i="274"/>
  <c r="L32" i="274"/>
  <c r="K32" i="274"/>
  <c r="AR32" i="274"/>
  <c r="J32" i="274"/>
  <c r="AQ32" i="274"/>
  <c r="I32" i="274"/>
  <c r="Z32" i="274"/>
  <c r="H32" i="274"/>
  <c r="G32" i="274"/>
  <c r="AN32" i="274"/>
  <c r="F32" i="274"/>
  <c r="AM32" i="274"/>
  <c r="E32" i="274"/>
  <c r="V32" i="274"/>
  <c r="D32" i="274"/>
  <c r="C32" i="274"/>
  <c r="AJ32" i="274"/>
  <c r="P31" i="274"/>
  <c r="AW31" i="274"/>
  <c r="M31" i="274"/>
  <c r="AT31" i="274"/>
  <c r="L31" i="274"/>
  <c r="AC31" i="274"/>
  <c r="K31" i="274"/>
  <c r="J31" i="274"/>
  <c r="AQ31" i="274"/>
  <c r="I31" i="274"/>
  <c r="Z31" i="274"/>
  <c r="H31" i="274"/>
  <c r="Y31" i="274"/>
  <c r="G31" i="274"/>
  <c r="F31" i="274"/>
  <c r="AM31" i="274"/>
  <c r="E31" i="274"/>
  <c r="AL31" i="274"/>
  <c r="D31" i="274"/>
  <c r="U31" i="274"/>
  <c r="C31" i="274"/>
  <c r="P30" i="274"/>
  <c r="M30" i="274"/>
  <c r="L30" i="274"/>
  <c r="AS30" i="274"/>
  <c r="K30" i="274"/>
  <c r="AB30" i="274"/>
  <c r="J30" i="274"/>
  <c r="I30" i="274"/>
  <c r="H30" i="274"/>
  <c r="Y30" i="274"/>
  <c r="G30" i="274"/>
  <c r="F30" i="274"/>
  <c r="E30" i="274"/>
  <c r="D30" i="274"/>
  <c r="AK30" i="274"/>
  <c r="C30" i="274"/>
  <c r="T30" i="274"/>
  <c r="P29" i="274"/>
  <c r="AG29" i="274"/>
  <c r="M29" i="274"/>
  <c r="L29" i="274"/>
  <c r="AS29" i="274"/>
  <c r="K29" i="274"/>
  <c r="AR29" i="274"/>
  <c r="J29" i="274"/>
  <c r="AA29" i="274"/>
  <c r="I29" i="274"/>
  <c r="H29" i="274"/>
  <c r="AO29" i="274"/>
  <c r="G29" i="274"/>
  <c r="AN29" i="274"/>
  <c r="F29" i="274"/>
  <c r="W29" i="274"/>
  <c r="E29" i="274"/>
  <c r="D29" i="274"/>
  <c r="AK29" i="274"/>
  <c r="C29" i="274"/>
  <c r="T29" i="274"/>
  <c r="P28" i="274"/>
  <c r="AW28" i="274"/>
  <c r="M28" i="274"/>
  <c r="AD28" i="274"/>
  <c r="L28" i="274"/>
  <c r="K28" i="274"/>
  <c r="J28" i="274"/>
  <c r="I28" i="274"/>
  <c r="Z28" i="274"/>
  <c r="H28" i="274"/>
  <c r="G28" i="274"/>
  <c r="F28" i="274"/>
  <c r="E28" i="274"/>
  <c r="D28" i="274"/>
  <c r="C28" i="274"/>
  <c r="P27" i="274"/>
  <c r="AW27" i="274"/>
  <c r="M27" i="274"/>
  <c r="AT27" i="274"/>
  <c r="L27" i="274"/>
  <c r="AC27" i="274"/>
  <c r="K27" i="274"/>
  <c r="J27" i="274"/>
  <c r="AQ27" i="274"/>
  <c r="I27" i="274"/>
  <c r="Z27" i="274"/>
  <c r="H27" i="274"/>
  <c r="Y27" i="274"/>
  <c r="G27" i="274"/>
  <c r="F27" i="274"/>
  <c r="AM27" i="274"/>
  <c r="E27" i="274"/>
  <c r="D27" i="274"/>
  <c r="U27" i="274"/>
  <c r="C27" i="274"/>
  <c r="P26" i="274"/>
  <c r="M26" i="274"/>
  <c r="AT26" i="274"/>
  <c r="L26" i="274"/>
  <c r="AC26" i="274"/>
  <c r="K26" i="274"/>
  <c r="J26" i="274"/>
  <c r="I26" i="274"/>
  <c r="AP26" i="274"/>
  <c r="H26" i="274"/>
  <c r="AO26" i="274"/>
  <c r="G26" i="274"/>
  <c r="X26" i="274"/>
  <c r="F26" i="274"/>
  <c r="E26" i="274"/>
  <c r="AL26" i="274"/>
  <c r="D26" i="274"/>
  <c r="U26" i="274"/>
  <c r="C26" i="274"/>
  <c r="P25" i="274"/>
  <c r="M25" i="274"/>
  <c r="L25" i="274"/>
  <c r="AS25" i="274"/>
  <c r="K25" i="274"/>
  <c r="AB25" i="274"/>
  <c r="J25" i="274"/>
  <c r="AA25" i="274"/>
  <c r="I25" i="274"/>
  <c r="H25" i="274"/>
  <c r="AO25" i="274"/>
  <c r="G25" i="274"/>
  <c r="AN25" i="274"/>
  <c r="F25" i="274"/>
  <c r="W25" i="274"/>
  <c r="E25" i="274"/>
  <c r="D25" i="274"/>
  <c r="AK25" i="274"/>
  <c r="C25" i="274"/>
  <c r="T25" i="274"/>
  <c r="P24" i="274"/>
  <c r="AG24" i="274"/>
  <c r="M24" i="274"/>
  <c r="AD24" i="274"/>
  <c r="L24" i="274"/>
  <c r="K24" i="274"/>
  <c r="AR24" i="274"/>
  <c r="J24" i="274"/>
  <c r="AQ24" i="274"/>
  <c r="I24" i="274"/>
  <c r="Z24" i="274"/>
  <c r="H24" i="274"/>
  <c r="G24" i="274"/>
  <c r="AN24" i="274"/>
  <c r="F24" i="274"/>
  <c r="W24" i="274"/>
  <c r="E24" i="274"/>
  <c r="V24" i="274"/>
  <c r="D24" i="274"/>
  <c r="C24" i="274"/>
  <c r="AJ24" i="274"/>
  <c r="P23" i="274"/>
  <c r="AW23" i="274"/>
  <c r="M23" i="274"/>
  <c r="AD23" i="274"/>
  <c r="L23" i="274"/>
  <c r="AC23" i="274"/>
  <c r="K23" i="274"/>
  <c r="J23" i="274"/>
  <c r="AQ23" i="274"/>
  <c r="I23" i="274"/>
  <c r="AP23" i="274"/>
  <c r="H23" i="274"/>
  <c r="Y23" i="274"/>
  <c r="G23" i="274"/>
  <c r="F23" i="274"/>
  <c r="AM23" i="274"/>
  <c r="E23" i="274"/>
  <c r="V23" i="274"/>
  <c r="D23" i="274"/>
  <c r="C23" i="274"/>
  <c r="P22" i="274"/>
  <c r="M22" i="274"/>
  <c r="AT22" i="274"/>
  <c r="L22" i="274"/>
  <c r="AC22" i="274"/>
  <c r="K22" i="274"/>
  <c r="AB22" i="274"/>
  <c r="J22" i="274"/>
  <c r="I22" i="274"/>
  <c r="AP22" i="274"/>
  <c r="H22" i="274"/>
  <c r="G22" i="274"/>
  <c r="F22" i="274"/>
  <c r="E22" i="274"/>
  <c r="AL22" i="274"/>
  <c r="D22" i="274"/>
  <c r="C22" i="274"/>
  <c r="T22" i="274"/>
  <c r="P21" i="274"/>
  <c r="AG21" i="274"/>
  <c r="M21" i="274"/>
  <c r="L21" i="274"/>
  <c r="AS21" i="274"/>
  <c r="K21" i="274"/>
  <c r="J21" i="274"/>
  <c r="I21" i="274"/>
  <c r="H21" i="274"/>
  <c r="AO21" i="274"/>
  <c r="G21" i="274"/>
  <c r="F21" i="274"/>
  <c r="W21" i="274"/>
  <c r="E21" i="274"/>
  <c r="D21" i="274"/>
  <c r="AK21" i="274"/>
  <c r="C21" i="274"/>
  <c r="AJ21" i="274"/>
  <c r="P20" i="274"/>
  <c r="AG20" i="274"/>
  <c r="M20" i="274"/>
  <c r="AD20" i="274"/>
  <c r="L20" i="274"/>
  <c r="K20" i="274"/>
  <c r="AR20" i="274"/>
  <c r="J20" i="274"/>
  <c r="AA20" i="274"/>
  <c r="I20" i="274"/>
  <c r="Z20" i="274"/>
  <c r="H20" i="274"/>
  <c r="G20" i="274"/>
  <c r="AN20" i="274"/>
  <c r="F20" i="274"/>
  <c r="E20" i="274"/>
  <c r="V20" i="274"/>
  <c r="D20" i="274"/>
  <c r="C20" i="274"/>
  <c r="AJ20" i="274"/>
  <c r="P19" i="274"/>
  <c r="AW19" i="274"/>
  <c r="M19" i="274"/>
  <c r="AD19" i="274"/>
  <c r="L19" i="274"/>
  <c r="AC19" i="274"/>
  <c r="K19" i="274"/>
  <c r="J19" i="274"/>
  <c r="AQ19" i="274"/>
  <c r="I19" i="274"/>
  <c r="AP19" i="274"/>
  <c r="H19" i="274"/>
  <c r="Y19" i="274"/>
  <c r="G19" i="274"/>
  <c r="F19" i="274"/>
  <c r="AM19" i="274"/>
  <c r="E19" i="274"/>
  <c r="V19" i="274"/>
  <c r="D19" i="274"/>
  <c r="U19" i="274"/>
  <c r="C19" i="274"/>
  <c r="P18" i="274"/>
  <c r="M18" i="274"/>
  <c r="AT18" i="274"/>
  <c r="L18" i="274"/>
  <c r="AS18" i="274"/>
  <c r="K18" i="274"/>
  <c r="AB18" i="274"/>
  <c r="J18" i="274"/>
  <c r="I18" i="274"/>
  <c r="AP18" i="274"/>
  <c r="H18" i="274"/>
  <c r="Y18" i="274"/>
  <c r="G18" i="274"/>
  <c r="X18" i="274"/>
  <c r="F18" i="274"/>
  <c r="E18" i="274"/>
  <c r="AL18" i="274"/>
  <c r="D18" i="274"/>
  <c r="AK18" i="274"/>
  <c r="C18" i="274"/>
  <c r="T18" i="274"/>
  <c r="P17" i="274"/>
  <c r="AG17" i="274"/>
  <c r="M17" i="274"/>
  <c r="L17" i="274"/>
  <c r="AS17" i="274"/>
  <c r="K17" i="274"/>
  <c r="AR17" i="274"/>
  <c r="J17" i="274"/>
  <c r="AA17" i="274"/>
  <c r="I17" i="274"/>
  <c r="H17" i="274"/>
  <c r="AO17" i="274"/>
  <c r="G17" i="274"/>
  <c r="X17" i="274"/>
  <c r="F17" i="274"/>
  <c r="W17" i="274"/>
  <c r="E17" i="274"/>
  <c r="D17" i="274"/>
  <c r="AK17" i="274"/>
  <c r="C17" i="274"/>
  <c r="T17" i="274"/>
  <c r="P16" i="274"/>
  <c r="AW16" i="274"/>
  <c r="M16" i="274"/>
  <c r="AD16" i="274"/>
  <c r="L16" i="274"/>
  <c r="K16" i="274"/>
  <c r="AR16" i="274"/>
  <c r="J16" i="274"/>
  <c r="AQ16" i="274"/>
  <c r="I16" i="274"/>
  <c r="Z16" i="274"/>
  <c r="H16" i="274"/>
  <c r="G16" i="274"/>
  <c r="AN16" i="274"/>
  <c r="F16" i="274"/>
  <c r="AM16" i="274"/>
  <c r="E16" i="274"/>
  <c r="V16" i="274"/>
  <c r="D16" i="274"/>
  <c r="C16" i="274"/>
  <c r="AJ16" i="274"/>
  <c r="P15" i="274"/>
  <c r="AW15" i="274"/>
  <c r="M15" i="274"/>
  <c r="AD15" i="274"/>
  <c r="L15" i="274"/>
  <c r="AC15" i="274"/>
  <c r="K15" i="274"/>
  <c r="J15" i="274"/>
  <c r="AQ15" i="274"/>
  <c r="I15" i="274"/>
  <c r="AP15" i="274"/>
  <c r="H15" i="274"/>
  <c r="Y15" i="274"/>
  <c r="G15" i="274"/>
  <c r="F15" i="274"/>
  <c r="AM15" i="274"/>
  <c r="E15" i="274"/>
  <c r="AL15" i="274"/>
  <c r="D15" i="274"/>
  <c r="U15" i="274"/>
  <c r="C15" i="274"/>
  <c r="P14" i="274"/>
  <c r="M14" i="274"/>
  <c r="AT14" i="274"/>
  <c r="L14" i="274"/>
  <c r="AS14" i="274"/>
  <c r="K14" i="274"/>
  <c r="AB14" i="274"/>
  <c r="J14" i="274"/>
  <c r="I14" i="274"/>
  <c r="AP14" i="274"/>
  <c r="H14" i="274"/>
  <c r="Y14" i="274"/>
  <c r="G14" i="274"/>
  <c r="F14" i="274"/>
  <c r="E14" i="274"/>
  <c r="AL14" i="274"/>
  <c r="D14" i="274"/>
  <c r="AK14" i="274"/>
  <c r="C14" i="274"/>
  <c r="T14" i="274"/>
  <c r="P13" i="274"/>
  <c r="AW13" i="274"/>
  <c r="M13" i="274"/>
  <c r="AT13" i="274"/>
  <c r="L13" i="274"/>
  <c r="AC13" i="274"/>
  <c r="K13" i="274"/>
  <c r="AR13" i="274"/>
  <c r="J13" i="274"/>
  <c r="AQ13" i="274"/>
  <c r="I13" i="274"/>
  <c r="AP13" i="274"/>
  <c r="H13" i="274"/>
  <c r="Y13" i="274"/>
  <c r="G13" i="274"/>
  <c r="AN13" i="274"/>
  <c r="F13" i="274"/>
  <c r="AM13" i="274"/>
  <c r="E13" i="274"/>
  <c r="AL13" i="274"/>
  <c r="D13" i="274"/>
  <c r="U13" i="274"/>
  <c r="C13" i="274"/>
  <c r="AJ13" i="274"/>
  <c r="P12" i="274"/>
  <c r="AW12" i="274"/>
  <c r="M12" i="274"/>
  <c r="AT12" i="274"/>
  <c r="L12" i="274"/>
  <c r="AS12" i="274"/>
  <c r="K12" i="274"/>
  <c r="AB12" i="274"/>
  <c r="J12" i="274"/>
  <c r="AQ12" i="274"/>
  <c r="I12" i="274"/>
  <c r="AP12" i="274"/>
  <c r="H12" i="274"/>
  <c r="AO12" i="274"/>
  <c r="G12" i="274"/>
  <c r="X12" i="274"/>
  <c r="F12" i="274"/>
  <c r="AM12" i="274"/>
  <c r="E12" i="274"/>
  <c r="AL12" i="274"/>
  <c r="D12" i="274"/>
  <c r="AK12" i="274"/>
  <c r="C12" i="274"/>
  <c r="T12" i="274"/>
  <c r="P11" i="274"/>
  <c r="AG11" i="274"/>
  <c r="M11" i="274"/>
  <c r="AT11" i="274"/>
  <c r="L11" i="274"/>
  <c r="AS11" i="274"/>
  <c r="K11" i="274"/>
  <c r="AR11" i="274"/>
  <c r="J11" i="274"/>
  <c r="AA11" i="274"/>
  <c r="I11" i="274"/>
  <c r="AP11" i="274"/>
  <c r="H11" i="274"/>
  <c r="AO11" i="274"/>
  <c r="G11" i="274"/>
  <c r="X11" i="274"/>
  <c r="F11" i="274"/>
  <c r="W11" i="274"/>
  <c r="E11" i="274"/>
  <c r="AL11" i="274"/>
  <c r="D11" i="274"/>
  <c r="AK11" i="274"/>
  <c r="C11" i="274"/>
  <c r="AJ11" i="274"/>
  <c r="P10" i="274"/>
  <c r="AG10" i="274"/>
  <c r="M10" i="274"/>
  <c r="L10" i="274"/>
  <c r="AS10" i="274"/>
  <c r="K10" i="274"/>
  <c r="J10" i="274"/>
  <c r="AA10" i="274"/>
  <c r="I10" i="274"/>
  <c r="H10" i="274"/>
  <c r="AO10" i="274"/>
  <c r="G10" i="274"/>
  <c r="F10" i="274"/>
  <c r="W10" i="274"/>
  <c r="E10" i="274"/>
  <c r="D10" i="274"/>
  <c r="AK10" i="274"/>
  <c r="C10" i="274"/>
  <c r="P9" i="274"/>
  <c r="AW9" i="274"/>
  <c r="M9" i="274"/>
  <c r="AT9" i="274"/>
  <c r="L9" i="274"/>
  <c r="AC9" i="274"/>
  <c r="K9" i="274"/>
  <c r="AR9" i="274"/>
  <c r="J9" i="274"/>
  <c r="AQ9" i="274"/>
  <c r="I9" i="274"/>
  <c r="AP9" i="274"/>
  <c r="H9" i="274"/>
  <c r="Y9" i="274"/>
  <c r="G9" i="274"/>
  <c r="AN9" i="274"/>
  <c r="F9" i="274"/>
  <c r="AM9" i="274"/>
  <c r="E9" i="274"/>
  <c r="AL9" i="274"/>
  <c r="D9" i="274"/>
  <c r="U9" i="274"/>
  <c r="C9" i="274"/>
  <c r="AJ9" i="274"/>
  <c r="P8" i="274"/>
  <c r="AW8" i="274"/>
  <c r="M8" i="274"/>
  <c r="AT8" i="274"/>
  <c r="L8" i="274"/>
  <c r="AS8" i="274"/>
  <c r="K8" i="274"/>
  <c r="AB8" i="274"/>
  <c r="J8" i="274"/>
  <c r="AQ8" i="274"/>
  <c r="I8" i="274"/>
  <c r="AP8" i="274"/>
  <c r="H8" i="274"/>
  <c r="AO8" i="274"/>
  <c r="G8" i="274"/>
  <c r="X8" i="274"/>
  <c r="F8" i="274"/>
  <c r="AM8" i="274"/>
  <c r="E8" i="274"/>
  <c r="AL8" i="274"/>
  <c r="D8" i="274"/>
  <c r="AK8" i="274"/>
  <c r="T8" i="274"/>
  <c r="AJ6" i="274"/>
  <c r="T6" i="274"/>
  <c r="S6" i="274"/>
  <c r="R6" i="274"/>
  <c r="AJ5" i="274"/>
  <c r="T5" i="274"/>
  <c r="T98" i="274"/>
  <c r="P58" i="273"/>
  <c r="M58" i="273"/>
  <c r="AT58" i="273"/>
  <c r="L58" i="273"/>
  <c r="AS58" i="273"/>
  <c r="K58" i="273"/>
  <c r="J58" i="273"/>
  <c r="I58" i="273"/>
  <c r="AP58" i="273"/>
  <c r="H58" i="273"/>
  <c r="AO58" i="273"/>
  <c r="G58" i="273"/>
  <c r="X58" i="273"/>
  <c r="F58" i="273"/>
  <c r="E58" i="273"/>
  <c r="AL58" i="273"/>
  <c r="D58" i="273"/>
  <c r="AK58" i="273"/>
  <c r="C58" i="273"/>
  <c r="P57" i="273"/>
  <c r="AG57" i="273"/>
  <c r="M57" i="273"/>
  <c r="AT57" i="273"/>
  <c r="L57" i="273"/>
  <c r="AS57" i="273"/>
  <c r="K57" i="273"/>
  <c r="AR57" i="273"/>
  <c r="J57" i="273"/>
  <c r="AA57" i="273"/>
  <c r="I57" i="273"/>
  <c r="H57" i="273"/>
  <c r="AO57" i="273"/>
  <c r="G57" i="273"/>
  <c r="F57" i="273"/>
  <c r="W57" i="273"/>
  <c r="E57" i="273"/>
  <c r="D57" i="273"/>
  <c r="AK57" i="273"/>
  <c r="C57" i="273"/>
  <c r="AJ57" i="273"/>
  <c r="P56" i="273"/>
  <c r="AW56" i="273"/>
  <c r="M56" i="273"/>
  <c r="L56" i="273"/>
  <c r="K56" i="273"/>
  <c r="AR56" i="273"/>
  <c r="J56" i="273"/>
  <c r="I56" i="273"/>
  <c r="Z56" i="273"/>
  <c r="H56" i="273"/>
  <c r="G56" i="273"/>
  <c r="AN56" i="273"/>
  <c r="F56" i="273"/>
  <c r="AM56" i="273"/>
  <c r="E56" i="273"/>
  <c r="V56" i="273"/>
  <c r="D56" i="273"/>
  <c r="C56" i="273"/>
  <c r="AJ56" i="273"/>
  <c r="P55" i="273"/>
  <c r="AW55" i="273"/>
  <c r="M55" i="273"/>
  <c r="AT55" i="273"/>
  <c r="L55" i="273"/>
  <c r="AC55" i="273"/>
  <c r="K55" i="273"/>
  <c r="J55" i="273"/>
  <c r="AQ55" i="273"/>
  <c r="I55" i="273"/>
  <c r="AP55" i="273"/>
  <c r="H55" i="273"/>
  <c r="G55" i="273"/>
  <c r="F55" i="273"/>
  <c r="AM55" i="273"/>
  <c r="E55" i="273"/>
  <c r="AL55" i="273"/>
  <c r="D55" i="273"/>
  <c r="U55" i="273"/>
  <c r="C55" i="273"/>
  <c r="P54" i="273"/>
  <c r="M54" i="273"/>
  <c r="AT54" i="273"/>
  <c r="L54" i="273"/>
  <c r="AS54" i="273"/>
  <c r="K54" i="273"/>
  <c r="AR54" i="273"/>
  <c r="J54" i="273"/>
  <c r="I54" i="273"/>
  <c r="AP54" i="273"/>
  <c r="H54" i="273"/>
  <c r="AO54" i="273"/>
  <c r="G54" i="273"/>
  <c r="AN54" i="273"/>
  <c r="F54" i="273"/>
  <c r="E54" i="273"/>
  <c r="AL54" i="273"/>
  <c r="D54" i="273"/>
  <c r="AK54" i="273"/>
  <c r="C54" i="273"/>
  <c r="T54" i="273"/>
  <c r="P53" i="273"/>
  <c r="AW53" i="273"/>
  <c r="M53" i="273"/>
  <c r="AT53" i="273"/>
  <c r="L53" i="273"/>
  <c r="AS53" i="273"/>
  <c r="K53" i="273"/>
  <c r="AR53" i="273"/>
  <c r="J53" i="273"/>
  <c r="AQ53" i="273"/>
  <c r="I53" i="273"/>
  <c r="H53" i="273"/>
  <c r="AO53" i="273"/>
  <c r="G53" i="273"/>
  <c r="AN53" i="273"/>
  <c r="F53" i="273"/>
  <c r="AM53" i="273"/>
  <c r="E53" i="273"/>
  <c r="D53" i="273"/>
  <c r="AK53" i="273"/>
  <c r="C53" i="273"/>
  <c r="AJ53" i="273"/>
  <c r="P52" i="273"/>
  <c r="AW52" i="273"/>
  <c r="M52" i="273"/>
  <c r="AT52" i="273"/>
  <c r="L52" i="273"/>
  <c r="K52" i="273"/>
  <c r="AR52" i="273"/>
  <c r="J52" i="273"/>
  <c r="AQ52" i="273"/>
  <c r="I52" i="273"/>
  <c r="Z52" i="273"/>
  <c r="H52" i="273"/>
  <c r="G52" i="273"/>
  <c r="AN52" i="273"/>
  <c r="F52" i="273"/>
  <c r="AM52" i="273"/>
  <c r="E52" i="273"/>
  <c r="AL52" i="273"/>
  <c r="D52" i="273"/>
  <c r="C52" i="273"/>
  <c r="AJ52" i="273"/>
  <c r="P51" i="273"/>
  <c r="AW51" i="273"/>
  <c r="M51" i="273"/>
  <c r="AT51" i="273"/>
  <c r="L51" i="273"/>
  <c r="AS51" i="273"/>
  <c r="K51" i="273"/>
  <c r="J51" i="273"/>
  <c r="AQ51" i="273"/>
  <c r="I51" i="273"/>
  <c r="AP51" i="273"/>
  <c r="H51" i="273"/>
  <c r="Y51" i="273"/>
  <c r="G51" i="273"/>
  <c r="F51" i="273"/>
  <c r="AM51" i="273"/>
  <c r="E51" i="273"/>
  <c r="AL51" i="273"/>
  <c r="D51" i="273"/>
  <c r="AK51" i="273"/>
  <c r="C51" i="273"/>
  <c r="P50" i="273"/>
  <c r="M50" i="273"/>
  <c r="AT50" i="273"/>
  <c r="L50" i="273"/>
  <c r="AS50" i="273"/>
  <c r="K50" i="273"/>
  <c r="AR50" i="273"/>
  <c r="J50" i="273"/>
  <c r="I50" i="273"/>
  <c r="AP50" i="273"/>
  <c r="H50" i="273"/>
  <c r="AO50" i="273"/>
  <c r="G50" i="273"/>
  <c r="AN50" i="273"/>
  <c r="F50" i="273"/>
  <c r="E50" i="273"/>
  <c r="AL50" i="273"/>
  <c r="D50" i="273"/>
  <c r="AK50" i="273"/>
  <c r="C50" i="273"/>
  <c r="T50" i="273"/>
  <c r="P49" i="273"/>
  <c r="AW49" i="273"/>
  <c r="M49" i="273"/>
  <c r="AT49" i="273"/>
  <c r="L49" i="273"/>
  <c r="AS49" i="273"/>
  <c r="K49" i="273"/>
  <c r="AR49" i="273"/>
  <c r="J49" i="273"/>
  <c r="AQ49" i="273"/>
  <c r="I49" i="273"/>
  <c r="H49" i="273"/>
  <c r="AO49" i="273"/>
  <c r="G49" i="273"/>
  <c r="AN49" i="273"/>
  <c r="F49" i="273"/>
  <c r="W49" i="273"/>
  <c r="E49" i="273"/>
  <c r="D49" i="273"/>
  <c r="AK49" i="273"/>
  <c r="C49" i="273"/>
  <c r="AJ49" i="273"/>
  <c r="P48" i="273"/>
  <c r="AW48" i="273"/>
  <c r="M48" i="273"/>
  <c r="AT48" i="273"/>
  <c r="L48" i="273"/>
  <c r="K48" i="273"/>
  <c r="J48" i="273"/>
  <c r="AQ48" i="273"/>
  <c r="I48" i="273"/>
  <c r="Z48" i="273"/>
  <c r="H48" i="273"/>
  <c r="G48" i="273"/>
  <c r="F48" i="273"/>
  <c r="AM48" i="273"/>
  <c r="E48" i="273"/>
  <c r="AL48" i="273"/>
  <c r="D48" i="273"/>
  <c r="C48" i="273"/>
  <c r="P47" i="273"/>
  <c r="M47" i="273"/>
  <c r="AT47" i="273"/>
  <c r="L47" i="273"/>
  <c r="AC47" i="273"/>
  <c r="K47" i="273"/>
  <c r="AB47" i="273"/>
  <c r="J47" i="273"/>
  <c r="I47" i="273"/>
  <c r="H47" i="273"/>
  <c r="Y47" i="273"/>
  <c r="G47" i="273"/>
  <c r="X47" i="273"/>
  <c r="F47" i="273"/>
  <c r="E47" i="273"/>
  <c r="AL47" i="273"/>
  <c r="D47" i="273"/>
  <c r="AK47" i="273"/>
  <c r="C47" i="273"/>
  <c r="T47" i="273"/>
  <c r="P46" i="273"/>
  <c r="AG46" i="273"/>
  <c r="M46" i="273"/>
  <c r="L46" i="273"/>
  <c r="K46" i="273"/>
  <c r="AR46" i="273"/>
  <c r="J46" i="273"/>
  <c r="AQ46" i="273"/>
  <c r="I46" i="273"/>
  <c r="Z46" i="273"/>
  <c r="H46" i="273"/>
  <c r="G46" i="273"/>
  <c r="AN46" i="273"/>
  <c r="F46" i="273"/>
  <c r="AM46" i="273"/>
  <c r="E46" i="273"/>
  <c r="D46" i="273"/>
  <c r="C46" i="273"/>
  <c r="T46" i="273"/>
  <c r="P45" i="273"/>
  <c r="AW45" i="273"/>
  <c r="M45" i="273"/>
  <c r="AT45" i="273"/>
  <c r="L45" i="273"/>
  <c r="K45" i="273"/>
  <c r="J45" i="273"/>
  <c r="AQ45" i="273"/>
  <c r="I45" i="273"/>
  <c r="AP45" i="273"/>
  <c r="H45" i="273"/>
  <c r="Y45" i="273"/>
  <c r="G45" i="273"/>
  <c r="F45" i="273"/>
  <c r="AM45" i="273"/>
  <c r="E45" i="273"/>
  <c r="V45" i="273"/>
  <c r="D45" i="273"/>
  <c r="C45" i="273"/>
  <c r="P44" i="273"/>
  <c r="M44" i="273"/>
  <c r="AT44" i="273"/>
  <c r="L44" i="273"/>
  <c r="AC44" i="273"/>
  <c r="K44" i="273"/>
  <c r="AB44" i="273"/>
  <c r="J44" i="273"/>
  <c r="I44" i="273"/>
  <c r="AP44" i="273"/>
  <c r="H44" i="273"/>
  <c r="AO44" i="273"/>
  <c r="G44" i="273"/>
  <c r="X44" i="273"/>
  <c r="F44" i="273"/>
  <c r="E44" i="273"/>
  <c r="AL44" i="273"/>
  <c r="D44" i="273"/>
  <c r="U44" i="273"/>
  <c r="C44" i="273"/>
  <c r="T44" i="273"/>
  <c r="P43" i="273"/>
  <c r="AG43" i="273"/>
  <c r="M43" i="273"/>
  <c r="AT43" i="273"/>
  <c r="L43" i="273"/>
  <c r="AS43" i="273"/>
  <c r="K43" i="273"/>
  <c r="AR43" i="273"/>
  <c r="J43" i="273"/>
  <c r="I43" i="273"/>
  <c r="H43" i="273"/>
  <c r="AO43" i="273"/>
  <c r="G43" i="273"/>
  <c r="AN43" i="273"/>
  <c r="F43" i="273"/>
  <c r="W43" i="273"/>
  <c r="E43" i="273"/>
  <c r="D43" i="273"/>
  <c r="AK43" i="273"/>
  <c r="C43" i="273"/>
  <c r="T43" i="273"/>
  <c r="P42" i="273"/>
  <c r="AW42" i="273"/>
  <c r="M42" i="273"/>
  <c r="AT42" i="273"/>
  <c r="L42" i="273"/>
  <c r="K42" i="273"/>
  <c r="AR42" i="273"/>
  <c r="J42" i="273"/>
  <c r="AQ42" i="273"/>
  <c r="I42" i="273"/>
  <c r="Z42" i="273"/>
  <c r="H42" i="273"/>
  <c r="G42" i="273"/>
  <c r="AN42" i="273"/>
  <c r="F42" i="273"/>
  <c r="W42" i="273"/>
  <c r="E42" i="273"/>
  <c r="D42" i="273"/>
  <c r="C42" i="273"/>
  <c r="AJ42" i="273"/>
  <c r="P41" i="273"/>
  <c r="AW41" i="273"/>
  <c r="M41" i="273"/>
  <c r="L41" i="273"/>
  <c r="AC41" i="273"/>
  <c r="K41" i="273"/>
  <c r="J41" i="273"/>
  <c r="AQ41" i="273"/>
  <c r="I41" i="273"/>
  <c r="AP41" i="273"/>
  <c r="H41" i="273"/>
  <c r="Y41" i="273"/>
  <c r="G41" i="273"/>
  <c r="F41" i="273"/>
  <c r="AM41" i="273"/>
  <c r="E41" i="273"/>
  <c r="V41" i="273"/>
  <c r="D41" i="273"/>
  <c r="U41" i="273"/>
  <c r="C41" i="273"/>
  <c r="P40" i="273"/>
  <c r="M40" i="273"/>
  <c r="AT40" i="273"/>
  <c r="L40" i="273"/>
  <c r="AS40" i="273"/>
  <c r="K40" i="273"/>
  <c r="J40" i="273"/>
  <c r="I40" i="273"/>
  <c r="AP40" i="273"/>
  <c r="H40" i="273"/>
  <c r="Y40" i="273"/>
  <c r="G40" i="273"/>
  <c r="X40" i="273"/>
  <c r="F40" i="273"/>
  <c r="E40" i="273"/>
  <c r="AL40" i="273"/>
  <c r="D40" i="273"/>
  <c r="U40" i="273"/>
  <c r="C40" i="273"/>
  <c r="P39" i="273"/>
  <c r="AG39" i="273"/>
  <c r="M39" i="273"/>
  <c r="AT39" i="273"/>
  <c r="L39" i="273"/>
  <c r="AS39" i="273"/>
  <c r="K39" i="273"/>
  <c r="AB39" i="273"/>
  <c r="J39" i="273"/>
  <c r="AA39" i="273"/>
  <c r="I39" i="273"/>
  <c r="H39" i="273"/>
  <c r="AO39" i="273"/>
  <c r="G39" i="273"/>
  <c r="AN39" i="273"/>
  <c r="F39" i="273"/>
  <c r="W39" i="273"/>
  <c r="E39" i="273"/>
  <c r="D39" i="273"/>
  <c r="AK39" i="273"/>
  <c r="C39" i="273"/>
  <c r="T39" i="273"/>
  <c r="P38" i="273"/>
  <c r="AW38" i="273"/>
  <c r="M38" i="273"/>
  <c r="L38" i="273"/>
  <c r="K38" i="273"/>
  <c r="AR38" i="273"/>
  <c r="J38" i="273"/>
  <c r="AA38" i="273"/>
  <c r="I38" i="273"/>
  <c r="Z38" i="273"/>
  <c r="H38" i="273"/>
  <c r="G38" i="273"/>
  <c r="AN38" i="273"/>
  <c r="F38" i="273"/>
  <c r="AM38" i="273"/>
  <c r="E38" i="273"/>
  <c r="V38" i="273"/>
  <c r="D38" i="273"/>
  <c r="C38" i="273"/>
  <c r="AJ38" i="273"/>
  <c r="P37" i="273"/>
  <c r="AW37" i="273"/>
  <c r="M37" i="273"/>
  <c r="AT37" i="273"/>
  <c r="L37" i="273"/>
  <c r="K37" i="273"/>
  <c r="J37" i="273"/>
  <c r="AQ37" i="273"/>
  <c r="I37" i="273"/>
  <c r="Z37" i="273"/>
  <c r="H37" i="273"/>
  <c r="Y37" i="273"/>
  <c r="G37" i="273"/>
  <c r="F37" i="273"/>
  <c r="AM37" i="273"/>
  <c r="E37" i="273"/>
  <c r="AL37" i="273"/>
  <c r="D37" i="273"/>
  <c r="C37" i="273"/>
  <c r="P36" i="273"/>
  <c r="M36" i="273"/>
  <c r="AT36" i="273"/>
  <c r="L36" i="273"/>
  <c r="AC36" i="273"/>
  <c r="K36" i="273"/>
  <c r="AB36" i="273"/>
  <c r="J36" i="273"/>
  <c r="I36" i="273"/>
  <c r="AP36" i="273"/>
  <c r="H36" i="273"/>
  <c r="AO36" i="273"/>
  <c r="G36" i="273"/>
  <c r="X36" i="273"/>
  <c r="F36" i="273"/>
  <c r="E36" i="273"/>
  <c r="AL36" i="273"/>
  <c r="D36" i="273"/>
  <c r="U36" i="273"/>
  <c r="C36" i="273"/>
  <c r="T36" i="273"/>
  <c r="P35" i="273"/>
  <c r="AG35" i="273"/>
  <c r="M35" i="273"/>
  <c r="AT35" i="273"/>
  <c r="L35" i="273"/>
  <c r="K35" i="273"/>
  <c r="AR35" i="273"/>
  <c r="J35" i="273"/>
  <c r="AA35" i="273"/>
  <c r="I35" i="273"/>
  <c r="H35" i="273"/>
  <c r="AO35" i="273"/>
  <c r="G35" i="273"/>
  <c r="F35" i="273"/>
  <c r="W35" i="273"/>
  <c r="E35" i="273"/>
  <c r="D35" i="273"/>
  <c r="C35" i="273"/>
  <c r="AJ35" i="273"/>
  <c r="P34" i="273"/>
  <c r="M34" i="273"/>
  <c r="AT34" i="273"/>
  <c r="L34" i="273"/>
  <c r="AS34" i="273"/>
  <c r="K34" i="273"/>
  <c r="AB34" i="273"/>
  <c r="J34" i="273"/>
  <c r="I34" i="273"/>
  <c r="AP34" i="273"/>
  <c r="H34" i="273"/>
  <c r="AO34" i="273"/>
  <c r="G34" i="273"/>
  <c r="X34" i="273"/>
  <c r="F34" i="273"/>
  <c r="E34" i="273"/>
  <c r="V34" i="273"/>
  <c r="D34" i="273"/>
  <c r="U34" i="273"/>
  <c r="C34" i="273"/>
  <c r="T34" i="273"/>
  <c r="P33" i="273"/>
  <c r="AG33" i="273"/>
  <c r="M33" i="273"/>
  <c r="AT33" i="273"/>
  <c r="L33" i="273"/>
  <c r="AC33" i="273"/>
  <c r="K33" i="273"/>
  <c r="AB33" i="273"/>
  <c r="J33" i="273"/>
  <c r="AA33" i="273"/>
  <c r="I33" i="273"/>
  <c r="H33" i="273"/>
  <c r="AO33" i="273"/>
  <c r="G33" i="273"/>
  <c r="X33" i="273"/>
  <c r="F33" i="273"/>
  <c r="W33" i="273"/>
  <c r="E33" i="273"/>
  <c r="D33" i="273"/>
  <c r="U33" i="273"/>
  <c r="C33" i="273"/>
  <c r="T33" i="273"/>
  <c r="P32" i="273"/>
  <c r="AW32" i="273"/>
  <c r="M32" i="273"/>
  <c r="L32" i="273"/>
  <c r="K32" i="273"/>
  <c r="AB32" i="273"/>
  <c r="J32" i="273"/>
  <c r="AA32" i="273"/>
  <c r="I32" i="273"/>
  <c r="Z32" i="273"/>
  <c r="H32" i="273"/>
  <c r="G32" i="273"/>
  <c r="AN32" i="273"/>
  <c r="F32" i="273"/>
  <c r="AM32" i="273"/>
  <c r="E32" i="273"/>
  <c r="V32" i="273"/>
  <c r="D32" i="273"/>
  <c r="C32" i="273"/>
  <c r="T32" i="273"/>
  <c r="P31" i="273"/>
  <c r="AW31" i="273"/>
  <c r="M31" i="273"/>
  <c r="AT31" i="273"/>
  <c r="L31" i="273"/>
  <c r="AC31" i="273"/>
  <c r="K31" i="273"/>
  <c r="J31" i="273"/>
  <c r="AQ31" i="273"/>
  <c r="I31" i="273"/>
  <c r="Z31" i="273"/>
  <c r="H31" i="273"/>
  <c r="Y31" i="273"/>
  <c r="G31" i="273"/>
  <c r="F31" i="273"/>
  <c r="W31" i="273"/>
  <c r="E31" i="273"/>
  <c r="V31" i="273"/>
  <c r="D31" i="273"/>
  <c r="U31" i="273"/>
  <c r="C31" i="273"/>
  <c r="P30" i="273"/>
  <c r="M30" i="273"/>
  <c r="L30" i="273"/>
  <c r="AC30" i="273"/>
  <c r="K30" i="273"/>
  <c r="AB30" i="273"/>
  <c r="J30" i="273"/>
  <c r="I30" i="273"/>
  <c r="AP30" i="273"/>
  <c r="H30" i="273"/>
  <c r="Y30" i="273"/>
  <c r="G30" i="273"/>
  <c r="X30" i="273"/>
  <c r="F30" i="273"/>
  <c r="E30" i="273"/>
  <c r="V30" i="273"/>
  <c r="D30" i="273"/>
  <c r="U30" i="273"/>
  <c r="C30" i="273"/>
  <c r="T30" i="273"/>
  <c r="P29" i="273"/>
  <c r="AG29" i="273"/>
  <c r="M29" i="273"/>
  <c r="AT29" i="273"/>
  <c r="L29" i="273"/>
  <c r="AS29" i="273"/>
  <c r="K29" i="273"/>
  <c r="AB29" i="273"/>
  <c r="J29" i="273"/>
  <c r="AA29" i="273"/>
  <c r="I29" i="273"/>
  <c r="H29" i="273"/>
  <c r="Y29" i="273"/>
  <c r="G29" i="273"/>
  <c r="AN29" i="273"/>
  <c r="F29" i="273"/>
  <c r="W29" i="273"/>
  <c r="E29" i="273"/>
  <c r="D29" i="273"/>
  <c r="AK29" i="273"/>
  <c r="C29" i="273"/>
  <c r="T29" i="273"/>
  <c r="P28" i="273"/>
  <c r="AG28" i="273"/>
  <c r="M28" i="273"/>
  <c r="L28" i="273"/>
  <c r="AS28" i="273"/>
  <c r="K28" i="273"/>
  <c r="AB28" i="273"/>
  <c r="J28" i="273"/>
  <c r="AA28" i="273"/>
  <c r="I28" i="273"/>
  <c r="Z28" i="273"/>
  <c r="H28" i="273"/>
  <c r="AO28" i="273"/>
  <c r="G28" i="273"/>
  <c r="AN28" i="273"/>
  <c r="F28" i="273"/>
  <c r="AM28" i="273"/>
  <c r="E28" i="273"/>
  <c r="V28" i="273"/>
  <c r="D28" i="273"/>
  <c r="AK28" i="273"/>
  <c r="C28" i="273"/>
  <c r="T28" i="273"/>
  <c r="P27" i="273"/>
  <c r="AG27" i="273"/>
  <c r="M27" i="273"/>
  <c r="AT27" i="273"/>
  <c r="L27" i="273"/>
  <c r="AC27" i="273"/>
  <c r="K27" i="273"/>
  <c r="AR27" i="273"/>
  <c r="J27" i="273"/>
  <c r="AA27" i="273"/>
  <c r="I27" i="273"/>
  <c r="Z27" i="273"/>
  <c r="H27" i="273"/>
  <c r="AO27" i="273"/>
  <c r="G27" i="273"/>
  <c r="AN27" i="273"/>
  <c r="F27" i="273"/>
  <c r="W27" i="273"/>
  <c r="E27" i="273"/>
  <c r="V27" i="273"/>
  <c r="D27" i="273"/>
  <c r="AK27" i="273"/>
  <c r="C27" i="273"/>
  <c r="AJ27" i="273"/>
  <c r="P26" i="273"/>
  <c r="AW26" i="273"/>
  <c r="M26" i="273"/>
  <c r="L26" i="273"/>
  <c r="AS26" i="273"/>
  <c r="K26" i="273"/>
  <c r="AR26" i="273"/>
  <c r="J26" i="273"/>
  <c r="AQ26" i="273"/>
  <c r="I26" i="273"/>
  <c r="Z26" i="273"/>
  <c r="H26" i="273"/>
  <c r="AO26" i="273"/>
  <c r="G26" i="273"/>
  <c r="X26" i="273"/>
  <c r="F26" i="273"/>
  <c r="AM26" i="273"/>
  <c r="E26" i="273"/>
  <c r="V26" i="273"/>
  <c r="D26" i="273"/>
  <c r="AK26" i="273"/>
  <c r="C26" i="273"/>
  <c r="AJ26" i="273"/>
  <c r="P25" i="273"/>
  <c r="AG25" i="273"/>
  <c r="M25" i="273"/>
  <c r="L25" i="273"/>
  <c r="AC25" i="273"/>
  <c r="K25" i="273"/>
  <c r="AR25" i="273"/>
  <c r="J25" i="273"/>
  <c r="AQ25" i="273"/>
  <c r="I25" i="273"/>
  <c r="AP25" i="273"/>
  <c r="H25" i="273"/>
  <c r="Y25" i="273"/>
  <c r="G25" i="273"/>
  <c r="AN25" i="273"/>
  <c r="F25" i="273"/>
  <c r="W25" i="273"/>
  <c r="E25" i="273"/>
  <c r="V25" i="273"/>
  <c r="D25" i="273"/>
  <c r="U25" i="273"/>
  <c r="C25" i="273"/>
  <c r="AJ25" i="273"/>
  <c r="P24" i="273"/>
  <c r="AW24" i="273"/>
  <c r="M24" i="273"/>
  <c r="L24" i="273"/>
  <c r="AC24" i="273"/>
  <c r="K24" i="273"/>
  <c r="AB24" i="273"/>
  <c r="J24" i="273"/>
  <c r="AQ24" i="273"/>
  <c r="I24" i="273"/>
  <c r="AP24" i="273"/>
  <c r="H24" i="273"/>
  <c r="Y24" i="273"/>
  <c r="G24" i="273"/>
  <c r="X24" i="273"/>
  <c r="F24" i="273"/>
  <c r="AM24" i="273"/>
  <c r="E24" i="273"/>
  <c r="V24" i="273"/>
  <c r="D24" i="273"/>
  <c r="U24" i="273"/>
  <c r="C24" i="273"/>
  <c r="T24" i="273"/>
  <c r="P23" i="273"/>
  <c r="AG23" i="273"/>
  <c r="M23" i="273"/>
  <c r="AT23" i="273"/>
  <c r="L23" i="273"/>
  <c r="AS23" i="273"/>
  <c r="K23" i="273"/>
  <c r="AB23" i="273"/>
  <c r="J23" i="273"/>
  <c r="AA23" i="273"/>
  <c r="I23" i="273"/>
  <c r="AP23" i="273"/>
  <c r="H23" i="273"/>
  <c r="AO23" i="273"/>
  <c r="G23" i="273"/>
  <c r="AN23" i="273"/>
  <c r="F23" i="273"/>
  <c r="W23" i="273"/>
  <c r="E23" i="273"/>
  <c r="AL23" i="273"/>
  <c r="D23" i="273"/>
  <c r="AK23" i="273"/>
  <c r="C23" i="273"/>
  <c r="T23" i="273"/>
  <c r="P22" i="273"/>
  <c r="AG22" i="273"/>
  <c r="M22" i="273"/>
  <c r="L22" i="273"/>
  <c r="AS22" i="273"/>
  <c r="K22" i="273"/>
  <c r="AR22" i="273"/>
  <c r="J22" i="273"/>
  <c r="AQ22" i="273"/>
  <c r="I22" i="273"/>
  <c r="Z22" i="273"/>
  <c r="H22" i="273"/>
  <c r="AO22" i="273"/>
  <c r="G22" i="273"/>
  <c r="AN22" i="273"/>
  <c r="F22" i="273"/>
  <c r="W22" i="273"/>
  <c r="E22" i="273"/>
  <c r="V22" i="273"/>
  <c r="D22" i="273"/>
  <c r="AK22" i="273"/>
  <c r="C22" i="273"/>
  <c r="AJ22" i="273"/>
  <c r="P21" i="273"/>
  <c r="AW21" i="273"/>
  <c r="M21" i="273"/>
  <c r="AT21" i="273"/>
  <c r="L21" i="273"/>
  <c r="AC21" i="273"/>
  <c r="K21" i="273"/>
  <c r="AR21" i="273"/>
  <c r="J21" i="273"/>
  <c r="AQ21" i="273"/>
  <c r="I21" i="273"/>
  <c r="H21" i="273"/>
  <c r="Y21" i="273"/>
  <c r="G21" i="273"/>
  <c r="AN21" i="273"/>
  <c r="F21" i="273"/>
  <c r="AM21" i="273"/>
  <c r="E21" i="273"/>
  <c r="AL21" i="273"/>
  <c r="D21" i="273"/>
  <c r="U21" i="273"/>
  <c r="C21" i="273"/>
  <c r="AJ21" i="273"/>
  <c r="P20" i="273"/>
  <c r="AW20" i="273"/>
  <c r="M20" i="273"/>
  <c r="AT20" i="273"/>
  <c r="L20" i="273"/>
  <c r="AC20" i="273"/>
  <c r="K20" i="273"/>
  <c r="AB20" i="273"/>
  <c r="J20" i="273"/>
  <c r="AQ20" i="273"/>
  <c r="I20" i="273"/>
  <c r="AP20" i="273"/>
  <c r="H20" i="273"/>
  <c r="Y20" i="273"/>
  <c r="G20" i="273"/>
  <c r="X20" i="273"/>
  <c r="F20" i="273"/>
  <c r="AM20" i="273"/>
  <c r="E20" i="273"/>
  <c r="AL20" i="273"/>
  <c r="D20" i="273"/>
  <c r="U20" i="273"/>
  <c r="C20" i="273"/>
  <c r="T20" i="273"/>
  <c r="P19" i="273"/>
  <c r="AG19" i="273"/>
  <c r="M19" i="273"/>
  <c r="AT19" i="273"/>
  <c r="L19" i="273"/>
  <c r="AS19" i="273"/>
  <c r="K19" i="273"/>
  <c r="AB19" i="273"/>
  <c r="J19" i="273"/>
  <c r="I19" i="273"/>
  <c r="AP19" i="273"/>
  <c r="H19" i="273"/>
  <c r="AO19" i="273"/>
  <c r="G19" i="273"/>
  <c r="AN19" i="273"/>
  <c r="F19" i="273"/>
  <c r="W19" i="273"/>
  <c r="E19" i="273"/>
  <c r="AL19" i="273"/>
  <c r="D19" i="273"/>
  <c r="AK19" i="273"/>
  <c r="C19" i="273"/>
  <c r="T19" i="273"/>
  <c r="P18" i="273"/>
  <c r="AG18" i="273"/>
  <c r="M18" i="273"/>
  <c r="L18" i="273"/>
  <c r="AS18" i="273"/>
  <c r="K18" i="273"/>
  <c r="J18" i="273"/>
  <c r="AQ18" i="273"/>
  <c r="I18" i="273"/>
  <c r="Z18" i="273"/>
  <c r="H18" i="273"/>
  <c r="AO18" i="273"/>
  <c r="G18" i="273"/>
  <c r="F18" i="273"/>
  <c r="W18" i="273"/>
  <c r="E18" i="273"/>
  <c r="V18" i="273"/>
  <c r="D18" i="273"/>
  <c r="AK18" i="273"/>
  <c r="C18" i="273"/>
  <c r="P17" i="273"/>
  <c r="AW17" i="273"/>
  <c r="M17" i="273"/>
  <c r="AT17" i="273"/>
  <c r="L17" i="273"/>
  <c r="AC17" i="273"/>
  <c r="K17" i="273"/>
  <c r="AR17" i="273"/>
  <c r="J17" i="273"/>
  <c r="AQ17" i="273"/>
  <c r="I17" i="273"/>
  <c r="H17" i="273"/>
  <c r="Y17" i="273"/>
  <c r="G17" i="273"/>
  <c r="AN17" i="273"/>
  <c r="F17" i="273"/>
  <c r="AM17" i="273"/>
  <c r="E17" i="273"/>
  <c r="AL17" i="273"/>
  <c r="D17" i="273"/>
  <c r="U17" i="273"/>
  <c r="C17" i="273"/>
  <c r="AJ17" i="273"/>
  <c r="P16" i="273"/>
  <c r="AW16" i="273"/>
  <c r="M16" i="273"/>
  <c r="AT16" i="273"/>
  <c r="L16" i="273"/>
  <c r="AC16" i="273"/>
  <c r="K16" i="273"/>
  <c r="AB16" i="273"/>
  <c r="J16" i="273"/>
  <c r="AQ16" i="273"/>
  <c r="I16" i="273"/>
  <c r="AP16" i="273"/>
  <c r="H16" i="273"/>
  <c r="AO16" i="273"/>
  <c r="G16" i="273"/>
  <c r="X16" i="273"/>
  <c r="F16" i="273"/>
  <c r="AM16" i="273"/>
  <c r="E16" i="273"/>
  <c r="AL16" i="273"/>
  <c r="D16" i="273"/>
  <c r="U16" i="273"/>
  <c r="C16" i="273"/>
  <c r="T16" i="273"/>
  <c r="P15" i="273"/>
  <c r="AG15" i="273"/>
  <c r="M15" i="273"/>
  <c r="AT15" i="273"/>
  <c r="L15" i="273"/>
  <c r="AS15" i="273"/>
  <c r="K15" i="273"/>
  <c r="AB15" i="273"/>
  <c r="J15" i="273"/>
  <c r="I15" i="273"/>
  <c r="AP15" i="273"/>
  <c r="H15" i="273"/>
  <c r="AO15" i="273"/>
  <c r="G15" i="273"/>
  <c r="AN15" i="273"/>
  <c r="F15" i="273"/>
  <c r="W15" i="273"/>
  <c r="E15" i="273"/>
  <c r="AL15" i="273"/>
  <c r="D15" i="273"/>
  <c r="AK15" i="273"/>
  <c r="C15" i="273"/>
  <c r="T15" i="273"/>
  <c r="P14" i="273"/>
  <c r="AG14" i="273"/>
  <c r="M14" i="273"/>
  <c r="L14" i="273"/>
  <c r="AS14" i="273"/>
  <c r="K14" i="273"/>
  <c r="J14" i="273"/>
  <c r="AQ14" i="273"/>
  <c r="I14" i="273"/>
  <c r="Z14" i="273"/>
  <c r="H14" i="273"/>
  <c r="AO14" i="273"/>
  <c r="G14" i="273"/>
  <c r="F14" i="273"/>
  <c r="W14" i="273"/>
  <c r="E14" i="273"/>
  <c r="V14" i="273"/>
  <c r="D14" i="273"/>
  <c r="AK14" i="273"/>
  <c r="C14" i="273"/>
  <c r="P13" i="273"/>
  <c r="AW13" i="273"/>
  <c r="M13" i="273"/>
  <c r="AT13" i="273"/>
  <c r="L13" i="273"/>
  <c r="AC13" i="273"/>
  <c r="K13" i="273"/>
  <c r="AR13" i="273"/>
  <c r="J13" i="273"/>
  <c r="AQ13" i="273"/>
  <c r="I13" i="273"/>
  <c r="H13" i="273"/>
  <c r="Y13" i="273"/>
  <c r="G13" i="273"/>
  <c r="AN13" i="273"/>
  <c r="F13" i="273"/>
  <c r="AM13" i="273"/>
  <c r="E13" i="273"/>
  <c r="AL13" i="273"/>
  <c r="D13" i="273"/>
  <c r="U13" i="273"/>
  <c r="C13" i="273"/>
  <c r="AJ13" i="273"/>
  <c r="P12" i="273"/>
  <c r="AW12" i="273"/>
  <c r="M12" i="273"/>
  <c r="AT12" i="273"/>
  <c r="L12" i="273"/>
  <c r="AC12" i="273"/>
  <c r="K12" i="273"/>
  <c r="AB12" i="273"/>
  <c r="J12" i="273"/>
  <c r="AQ12" i="273"/>
  <c r="I12" i="273"/>
  <c r="AP12" i="273"/>
  <c r="H12" i="273"/>
  <c r="Y12" i="273"/>
  <c r="G12" i="273"/>
  <c r="X12" i="273"/>
  <c r="F12" i="273"/>
  <c r="AM12" i="273"/>
  <c r="E12" i="273"/>
  <c r="AL12" i="273"/>
  <c r="D12" i="273"/>
  <c r="U12" i="273"/>
  <c r="C12" i="273"/>
  <c r="T12" i="273"/>
  <c r="P11" i="273"/>
  <c r="AG11" i="273"/>
  <c r="M11" i="273"/>
  <c r="AT11" i="273"/>
  <c r="L11" i="273"/>
  <c r="AS11" i="273"/>
  <c r="K11" i="273"/>
  <c r="AB11" i="273"/>
  <c r="J11" i="273"/>
  <c r="I11" i="273"/>
  <c r="AP11" i="273"/>
  <c r="H11" i="273"/>
  <c r="AO11" i="273"/>
  <c r="G11" i="273"/>
  <c r="AN11" i="273"/>
  <c r="F11" i="273"/>
  <c r="W11" i="273"/>
  <c r="E11" i="273"/>
  <c r="AL11" i="273"/>
  <c r="D11" i="273"/>
  <c r="AK11" i="273"/>
  <c r="C11" i="273"/>
  <c r="T11" i="273"/>
  <c r="P10" i="273"/>
  <c r="AG10" i="273"/>
  <c r="M10" i="273"/>
  <c r="L10" i="273"/>
  <c r="AS10" i="273"/>
  <c r="K10" i="273"/>
  <c r="J10" i="273"/>
  <c r="AQ10" i="273"/>
  <c r="I10" i="273"/>
  <c r="Z10" i="273"/>
  <c r="H10" i="273"/>
  <c r="AO10" i="273"/>
  <c r="G10" i="273"/>
  <c r="F10" i="273"/>
  <c r="W10" i="273"/>
  <c r="E10" i="273"/>
  <c r="V10" i="273"/>
  <c r="D10" i="273"/>
  <c r="AK10" i="273"/>
  <c r="C10" i="273"/>
  <c r="P9" i="273"/>
  <c r="AW9" i="273"/>
  <c r="M9" i="273"/>
  <c r="AT9" i="273"/>
  <c r="L9" i="273"/>
  <c r="AC9" i="273"/>
  <c r="K9" i="273"/>
  <c r="AR9" i="273"/>
  <c r="J9" i="273"/>
  <c r="AQ9" i="273"/>
  <c r="I9" i="273"/>
  <c r="H9" i="273"/>
  <c r="Y9" i="273"/>
  <c r="G9" i="273"/>
  <c r="AN9" i="273"/>
  <c r="F9" i="273"/>
  <c r="AM9" i="273"/>
  <c r="E9" i="273"/>
  <c r="AL9" i="273"/>
  <c r="D9" i="273"/>
  <c r="U9" i="273"/>
  <c r="C9" i="273"/>
  <c r="AJ9" i="273"/>
  <c r="P8" i="273"/>
  <c r="AW8" i="273"/>
  <c r="M8" i="273"/>
  <c r="AT8" i="273"/>
  <c r="L8" i="273"/>
  <c r="AC8" i="273"/>
  <c r="K8" i="273"/>
  <c r="AB8" i="273"/>
  <c r="J8" i="273"/>
  <c r="AQ8" i="273"/>
  <c r="I8" i="273"/>
  <c r="AP8" i="273"/>
  <c r="H8" i="273"/>
  <c r="Y8" i="273"/>
  <c r="G8" i="273"/>
  <c r="X8" i="273"/>
  <c r="F8" i="273"/>
  <c r="AM8" i="273"/>
  <c r="E8" i="273"/>
  <c r="AL8" i="273"/>
  <c r="D8" i="273"/>
  <c r="U8" i="273"/>
  <c r="T8" i="273"/>
  <c r="AJ6" i="273"/>
  <c r="T6" i="273"/>
  <c r="S6" i="273"/>
  <c r="R6" i="273"/>
  <c r="AJ5" i="273"/>
  <c r="U98" i="273"/>
  <c r="T5" i="273"/>
  <c r="T98" i="273"/>
  <c r="P58" i="272"/>
  <c r="AT58" i="272"/>
  <c r="L58" i="272"/>
  <c r="AS58" i="272"/>
  <c r="K58" i="272"/>
  <c r="J58" i="272"/>
  <c r="I58" i="272"/>
  <c r="AP58" i="272"/>
  <c r="H58" i="272"/>
  <c r="AO58" i="272"/>
  <c r="G58" i="272"/>
  <c r="X58" i="272"/>
  <c r="F58" i="272"/>
  <c r="E58" i="272"/>
  <c r="AL58" i="272"/>
  <c r="D58" i="272"/>
  <c r="AK58" i="272"/>
  <c r="C58" i="272"/>
  <c r="P57" i="272"/>
  <c r="AG57" i="272"/>
  <c r="L57" i="272"/>
  <c r="AS57" i="272"/>
  <c r="K57" i="272"/>
  <c r="AR57" i="272"/>
  <c r="J57" i="272"/>
  <c r="AA57" i="272"/>
  <c r="I57" i="272"/>
  <c r="H57" i="272"/>
  <c r="AO57" i="272"/>
  <c r="G57" i="272"/>
  <c r="AN57" i="272"/>
  <c r="F57" i="272"/>
  <c r="W57" i="272"/>
  <c r="E57" i="272"/>
  <c r="D57" i="272"/>
  <c r="AK57" i="272"/>
  <c r="C57" i="272"/>
  <c r="AJ57" i="272"/>
  <c r="P56" i="272"/>
  <c r="AW56" i="272"/>
  <c r="AD56" i="272"/>
  <c r="L56" i="272"/>
  <c r="K56" i="272"/>
  <c r="AR56" i="272"/>
  <c r="J56" i="272"/>
  <c r="AQ56" i="272"/>
  <c r="I56" i="272"/>
  <c r="Z56" i="272"/>
  <c r="H56" i="272"/>
  <c r="G56" i="272"/>
  <c r="AN56" i="272"/>
  <c r="F56" i="272"/>
  <c r="AM56" i="272"/>
  <c r="E56" i="272"/>
  <c r="V56" i="272"/>
  <c r="D56" i="272"/>
  <c r="C56" i="272"/>
  <c r="AJ56" i="272"/>
  <c r="P55" i="272"/>
  <c r="AW55" i="272"/>
  <c r="AT55" i="272"/>
  <c r="L55" i="272"/>
  <c r="AC55" i="272"/>
  <c r="K55" i="272"/>
  <c r="J55" i="272"/>
  <c r="AQ55" i="272"/>
  <c r="I55" i="272"/>
  <c r="AP55" i="272"/>
  <c r="H55" i="272"/>
  <c r="Y55" i="272"/>
  <c r="G55" i="272"/>
  <c r="F55" i="272"/>
  <c r="AM55" i="272"/>
  <c r="E55" i="272"/>
  <c r="AL55" i="272"/>
  <c r="D55" i="272"/>
  <c r="U55" i="272"/>
  <c r="C55" i="272"/>
  <c r="P54" i="272"/>
  <c r="AT54" i="272"/>
  <c r="L54" i="272"/>
  <c r="AS54" i="272"/>
  <c r="K54" i="272"/>
  <c r="AR54" i="272"/>
  <c r="J54" i="272"/>
  <c r="I54" i="272"/>
  <c r="AP54" i="272"/>
  <c r="H54" i="272"/>
  <c r="AO54" i="272"/>
  <c r="G54" i="272"/>
  <c r="F54" i="272"/>
  <c r="E54" i="272"/>
  <c r="AL54" i="272"/>
  <c r="D54" i="272"/>
  <c r="AK54" i="272"/>
  <c r="C54" i="272"/>
  <c r="AJ54" i="272"/>
  <c r="P53" i="272"/>
  <c r="AG53" i="272"/>
  <c r="L53" i="272"/>
  <c r="AS53" i="272"/>
  <c r="K53" i="272"/>
  <c r="AR53" i="272"/>
  <c r="J53" i="272"/>
  <c r="AQ53" i="272"/>
  <c r="I53" i="272"/>
  <c r="H53" i="272"/>
  <c r="AO53" i="272"/>
  <c r="G53" i="272"/>
  <c r="AN53" i="272"/>
  <c r="F53" i="272"/>
  <c r="AM53" i="272"/>
  <c r="E53" i="272"/>
  <c r="D53" i="272"/>
  <c r="AK53" i="272"/>
  <c r="C53" i="272"/>
  <c r="AJ53" i="272"/>
  <c r="P52" i="272"/>
  <c r="AW52" i="272"/>
  <c r="L52" i="272"/>
  <c r="K52" i="272"/>
  <c r="AR52" i="272"/>
  <c r="J52" i="272"/>
  <c r="AQ52" i="272"/>
  <c r="I52" i="272"/>
  <c r="AP52" i="272"/>
  <c r="H52" i="272"/>
  <c r="G52" i="272"/>
  <c r="AN52" i="272"/>
  <c r="F52" i="272"/>
  <c r="AM52" i="272"/>
  <c r="E52" i="272"/>
  <c r="V52" i="272"/>
  <c r="D52" i="272"/>
  <c r="C52" i="272"/>
  <c r="AJ52" i="272"/>
  <c r="P51" i="272"/>
  <c r="AW51" i="272"/>
  <c r="AT51" i="272"/>
  <c r="L51" i="272"/>
  <c r="AS51" i="272"/>
  <c r="K51" i="272"/>
  <c r="J51" i="272"/>
  <c r="AQ51" i="272"/>
  <c r="I51" i="272"/>
  <c r="AP51" i="272"/>
  <c r="H51" i="272"/>
  <c r="Y51" i="272"/>
  <c r="G51" i="272"/>
  <c r="F51" i="272"/>
  <c r="AM51" i="272"/>
  <c r="E51" i="272"/>
  <c r="AL51" i="272"/>
  <c r="D51" i="272"/>
  <c r="U51" i="272"/>
  <c r="C51" i="272"/>
  <c r="P50" i="272"/>
  <c r="AT50" i="272"/>
  <c r="L50" i="272"/>
  <c r="AS50" i="272"/>
  <c r="K50" i="272"/>
  <c r="AR50" i="272"/>
  <c r="J50" i="272"/>
  <c r="I50" i="272"/>
  <c r="AP50" i="272"/>
  <c r="H50" i="272"/>
  <c r="AO50" i="272"/>
  <c r="G50" i="272"/>
  <c r="F50" i="272"/>
  <c r="E50" i="272"/>
  <c r="AL50" i="272"/>
  <c r="D50" i="272"/>
  <c r="AK50" i="272"/>
  <c r="C50" i="272"/>
  <c r="AJ50" i="272"/>
  <c r="P49" i="272"/>
  <c r="AW49" i="272"/>
  <c r="L49" i="272"/>
  <c r="AS49" i="272"/>
  <c r="K49" i="272"/>
  <c r="AR49" i="272"/>
  <c r="J49" i="272"/>
  <c r="AQ49" i="272"/>
  <c r="I49" i="272"/>
  <c r="H49" i="272"/>
  <c r="AO49" i="272"/>
  <c r="G49" i="272"/>
  <c r="AN49" i="272"/>
  <c r="F49" i="272"/>
  <c r="AM49" i="272"/>
  <c r="E49" i="272"/>
  <c r="D49" i="272"/>
  <c r="AK49" i="272"/>
  <c r="C49" i="272"/>
  <c r="AJ49" i="272"/>
  <c r="P48" i="272"/>
  <c r="AW48" i="272"/>
  <c r="L48" i="272"/>
  <c r="K48" i="272"/>
  <c r="J48" i="272"/>
  <c r="AQ48" i="272"/>
  <c r="I48" i="272"/>
  <c r="AP48" i="272"/>
  <c r="H48" i="272"/>
  <c r="G48" i="272"/>
  <c r="F48" i="272"/>
  <c r="AM48" i="272"/>
  <c r="E48" i="272"/>
  <c r="V48" i="272"/>
  <c r="D48" i="272"/>
  <c r="C48" i="272"/>
  <c r="P47" i="272"/>
  <c r="AG47" i="272"/>
  <c r="AT47" i="272"/>
  <c r="L47" i="272"/>
  <c r="K47" i="272"/>
  <c r="AB47" i="272"/>
  <c r="J47" i="272"/>
  <c r="AA47" i="272"/>
  <c r="I47" i="272"/>
  <c r="AP47" i="272"/>
  <c r="H47" i="272"/>
  <c r="G47" i="272"/>
  <c r="AN47" i="272"/>
  <c r="F47" i="272"/>
  <c r="W47" i="272"/>
  <c r="E47" i="272"/>
  <c r="AL47" i="272"/>
  <c r="D47" i="272"/>
  <c r="U47" i="272"/>
  <c r="C47" i="272"/>
  <c r="P46" i="272"/>
  <c r="AD46" i="272"/>
  <c r="L46" i="272"/>
  <c r="AS46" i="272"/>
  <c r="K46" i="272"/>
  <c r="J46" i="272"/>
  <c r="I46" i="272"/>
  <c r="AP46" i="272"/>
  <c r="H46" i="272"/>
  <c r="G46" i="272"/>
  <c r="F46" i="272"/>
  <c r="W46" i="272"/>
  <c r="E46" i="272"/>
  <c r="AL46" i="272"/>
  <c r="D46" i="272"/>
  <c r="AK46" i="272"/>
  <c r="C46" i="272"/>
  <c r="P45" i="272"/>
  <c r="L45" i="272"/>
  <c r="AC45" i="272"/>
  <c r="K45" i="272"/>
  <c r="AB45" i="272"/>
  <c r="J45" i="272"/>
  <c r="I45" i="272"/>
  <c r="H45" i="272"/>
  <c r="AO45" i="272"/>
  <c r="G45" i="272"/>
  <c r="AN45" i="272"/>
  <c r="F45" i="272"/>
  <c r="E45" i="272"/>
  <c r="D45" i="272"/>
  <c r="U45" i="272"/>
  <c r="C45" i="272"/>
  <c r="T45" i="272"/>
  <c r="P44" i="272"/>
  <c r="AW44" i="272"/>
  <c r="AD44" i="272"/>
  <c r="L44" i="272"/>
  <c r="K44" i="272"/>
  <c r="AR44" i="272"/>
  <c r="J44" i="272"/>
  <c r="AQ44" i="272"/>
  <c r="I44" i="272"/>
  <c r="H44" i="272"/>
  <c r="G44" i="272"/>
  <c r="X44" i="272"/>
  <c r="F44" i="272"/>
  <c r="AM44" i="272"/>
  <c r="E44" i="272"/>
  <c r="D44" i="272"/>
  <c r="C44" i="272"/>
  <c r="AJ44" i="272"/>
  <c r="P43" i="272"/>
  <c r="AD43" i="272"/>
  <c r="L43" i="272"/>
  <c r="AC43" i="272"/>
  <c r="K43" i="272"/>
  <c r="J43" i="272"/>
  <c r="AQ43" i="272"/>
  <c r="I43" i="272"/>
  <c r="Z43" i="272"/>
  <c r="H43" i="272"/>
  <c r="G43" i="272"/>
  <c r="F43" i="272"/>
  <c r="W43" i="272"/>
  <c r="E43" i="272"/>
  <c r="AL43" i="272"/>
  <c r="D43" i="272"/>
  <c r="C43" i="272"/>
  <c r="P42" i="272"/>
  <c r="AD42" i="272"/>
  <c r="L42" i="272"/>
  <c r="AS42" i="272"/>
  <c r="K42" i="272"/>
  <c r="AB42" i="272"/>
  <c r="J42" i="272"/>
  <c r="I42" i="272"/>
  <c r="H42" i="272"/>
  <c r="Y42" i="272"/>
  <c r="G42" i="272"/>
  <c r="X42" i="272"/>
  <c r="F42" i="272"/>
  <c r="E42" i="272"/>
  <c r="D42" i="272"/>
  <c r="U42" i="272"/>
  <c r="C42" i="272"/>
  <c r="T42" i="272"/>
  <c r="P41" i="272"/>
  <c r="AG41" i="272"/>
  <c r="L41" i="272"/>
  <c r="AC41" i="272"/>
  <c r="K41" i="272"/>
  <c r="AB41" i="272"/>
  <c r="J41" i="272"/>
  <c r="AA41" i="272"/>
  <c r="I41" i="272"/>
  <c r="H41" i="272"/>
  <c r="Y41" i="272"/>
  <c r="G41" i="272"/>
  <c r="AN41" i="272"/>
  <c r="F41" i="272"/>
  <c r="E41" i="272"/>
  <c r="D41" i="272"/>
  <c r="U41" i="272"/>
  <c r="C41" i="272"/>
  <c r="T41" i="272"/>
  <c r="P40" i="272"/>
  <c r="AG40" i="272"/>
  <c r="AD40" i="272"/>
  <c r="L40" i="272"/>
  <c r="K40" i="272"/>
  <c r="AB40" i="272"/>
  <c r="J40" i="272"/>
  <c r="AQ40" i="272"/>
  <c r="I40" i="272"/>
  <c r="H40" i="272"/>
  <c r="G40" i="272"/>
  <c r="AN40" i="272"/>
  <c r="F40" i="272"/>
  <c r="W40" i="272"/>
  <c r="E40" i="272"/>
  <c r="D40" i="272"/>
  <c r="C40" i="272"/>
  <c r="T40" i="272"/>
  <c r="P39" i="272"/>
  <c r="AG39" i="272"/>
  <c r="L39" i="272"/>
  <c r="AC39" i="272"/>
  <c r="K39" i="272"/>
  <c r="J39" i="272"/>
  <c r="AQ39" i="272"/>
  <c r="I39" i="272"/>
  <c r="H39" i="272"/>
  <c r="Y39" i="272"/>
  <c r="G39" i="272"/>
  <c r="F39" i="272"/>
  <c r="AM39" i="272"/>
  <c r="E39" i="272"/>
  <c r="D39" i="272"/>
  <c r="U39" i="272"/>
  <c r="C39" i="272"/>
  <c r="P38" i="272"/>
  <c r="AD38" i="272"/>
  <c r="L38" i="272"/>
  <c r="AC38" i="272"/>
  <c r="K38" i="272"/>
  <c r="J38" i="272"/>
  <c r="I38" i="272"/>
  <c r="AP38" i="272"/>
  <c r="H38" i="272"/>
  <c r="AO38" i="272"/>
  <c r="G38" i="272"/>
  <c r="F38" i="272"/>
  <c r="E38" i="272"/>
  <c r="V38" i="272"/>
  <c r="D38" i="272"/>
  <c r="U38" i="272"/>
  <c r="C38" i="272"/>
  <c r="T38" i="272"/>
  <c r="P37" i="272"/>
  <c r="AG37" i="272"/>
  <c r="L37" i="272"/>
  <c r="AC37" i="272"/>
  <c r="K37" i="272"/>
  <c r="AR37" i="272"/>
  <c r="J37" i="272"/>
  <c r="AA37" i="272"/>
  <c r="I37" i="272"/>
  <c r="H37" i="272"/>
  <c r="Y37" i="272"/>
  <c r="G37" i="272"/>
  <c r="F37" i="272"/>
  <c r="E37" i="272"/>
  <c r="D37" i="272"/>
  <c r="AK37" i="272"/>
  <c r="C37" i="272"/>
  <c r="AJ37" i="272"/>
  <c r="P36" i="272"/>
  <c r="AW36" i="272"/>
  <c r="AD36" i="272"/>
  <c r="L36" i="272"/>
  <c r="K36" i="272"/>
  <c r="J36" i="272"/>
  <c r="AQ36" i="272"/>
  <c r="I36" i="272"/>
  <c r="Z36" i="272"/>
  <c r="H36" i="272"/>
  <c r="G36" i="272"/>
  <c r="F36" i="272"/>
  <c r="W36" i="272"/>
  <c r="E36" i="272"/>
  <c r="V36" i="272"/>
  <c r="D36" i="272"/>
  <c r="C36" i="272"/>
  <c r="P35" i="272"/>
  <c r="AW35" i="272"/>
  <c r="AT35" i="272"/>
  <c r="L35" i="272"/>
  <c r="K35" i="272"/>
  <c r="AR35" i="272"/>
  <c r="J35" i="272"/>
  <c r="AQ35" i="272"/>
  <c r="I35" i="272"/>
  <c r="AP35" i="272"/>
  <c r="H35" i="272"/>
  <c r="Y35" i="272"/>
  <c r="G35" i="272"/>
  <c r="AN35" i="272"/>
  <c r="F35" i="272"/>
  <c r="AM35" i="272"/>
  <c r="E35" i="272"/>
  <c r="D35" i="272"/>
  <c r="C35" i="272"/>
  <c r="AJ35" i="272"/>
  <c r="P34" i="272"/>
  <c r="AW34" i="272"/>
  <c r="L34" i="272"/>
  <c r="K34" i="272"/>
  <c r="J34" i="272"/>
  <c r="AA34" i="272"/>
  <c r="I34" i="272"/>
  <c r="H34" i="272"/>
  <c r="G34" i="272"/>
  <c r="F34" i="272"/>
  <c r="AM34" i="272"/>
  <c r="E34" i="272"/>
  <c r="D34" i="272"/>
  <c r="C34" i="272"/>
  <c r="P33" i="272"/>
  <c r="AT33" i="272"/>
  <c r="L33" i="272"/>
  <c r="AC33" i="272"/>
  <c r="K33" i="272"/>
  <c r="AB33" i="272"/>
  <c r="J33" i="272"/>
  <c r="I33" i="272"/>
  <c r="AP33" i="272"/>
  <c r="H33" i="272"/>
  <c r="G33" i="272"/>
  <c r="X33" i="272"/>
  <c r="F33" i="272"/>
  <c r="E33" i="272"/>
  <c r="AL33" i="272"/>
  <c r="D33" i="272"/>
  <c r="C33" i="272"/>
  <c r="T33" i="272"/>
  <c r="P32" i="272"/>
  <c r="AG32" i="272"/>
  <c r="L32" i="272"/>
  <c r="AC32" i="272"/>
  <c r="K32" i="272"/>
  <c r="AB32" i="272"/>
  <c r="J32" i="272"/>
  <c r="AA32" i="272"/>
  <c r="I32" i="272"/>
  <c r="H32" i="272"/>
  <c r="Y32" i="272"/>
  <c r="G32" i="272"/>
  <c r="X32" i="272"/>
  <c r="F32" i="272"/>
  <c r="W32" i="272"/>
  <c r="E32" i="272"/>
  <c r="D32" i="272"/>
  <c r="U32" i="272"/>
  <c r="C32" i="272"/>
  <c r="T32" i="272"/>
  <c r="P31" i="272"/>
  <c r="AW31" i="272"/>
  <c r="L31" i="272"/>
  <c r="K31" i="272"/>
  <c r="AB31" i="272"/>
  <c r="J31" i="272"/>
  <c r="AA31" i="272"/>
  <c r="I31" i="272"/>
  <c r="H31" i="272"/>
  <c r="G31" i="272"/>
  <c r="AN31" i="272"/>
  <c r="F31" i="272"/>
  <c r="AM31" i="272"/>
  <c r="E31" i="272"/>
  <c r="D31" i="272"/>
  <c r="C31" i="272"/>
  <c r="T31" i="272"/>
  <c r="P30" i="272"/>
  <c r="AW30" i="272"/>
  <c r="AT30" i="272"/>
  <c r="L30" i="272"/>
  <c r="AC30" i="272"/>
  <c r="K30" i="272"/>
  <c r="J30" i="272"/>
  <c r="AQ30" i="272"/>
  <c r="I30" i="272"/>
  <c r="AP30" i="272"/>
  <c r="H30" i="272"/>
  <c r="G30" i="272"/>
  <c r="F30" i="272"/>
  <c r="W30" i="272"/>
  <c r="E30" i="272"/>
  <c r="AL30" i="272"/>
  <c r="D30" i="272"/>
  <c r="C30" i="272"/>
  <c r="P29" i="272"/>
  <c r="AD29" i="272"/>
  <c r="L29" i="272"/>
  <c r="AC29" i="272"/>
  <c r="K29" i="272"/>
  <c r="AB29" i="272"/>
  <c r="J29" i="272"/>
  <c r="I29" i="272"/>
  <c r="Z29" i="272"/>
  <c r="H29" i="272"/>
  <c r="Y29" i="272"/>
  <c r="G29" i="272"/>
  <c r="X29" i="272"/>
  <c r="F29" i="272"/>
  <c r="E29" i="272"/>
  <c r="V29" i="272"/>
  <c r="D29" i="272"/>
  <c r="U29" i="272"/>
  <c r="C29" i="272"/>
  <c r="T29" i="272"/>
  <c r="P28" i="272"/>
  <c r="AG28" i="272"/>
  <c r="L28" i="272"/>
  <c r="AC28" i="272"/>
  <c r="K28" i="272"/>
  <c r="AB28" i="272"/>
  <c r="J28" i="272"/>
  <c r="I28" i="272"/>
  <c r="H28" i="272"/>
  <c r="AO28" i="272"/>
  <c r="G28" i="272"/>
  <c r="AN28" i="272"/>
  <c r="F28" i="272"/>
  <c r="E28" i="272"/>
  <c r="D28" i="272"/>
  <c r="U28" i="272"/>
  <c r="C28" i="272"/>
  <c r="T28" i="272"/>
  <c r="P27" i="272"/>
  <c r="AW27" i="272"/>
  <c r="AD27" i="272"/>
  <c r="L27" i="272"/>
  <c r="K27" i="272"/>
  <c r="AB27" i="272"/>
  <c r="J27" i="272"/>
  <c r="AQ27" i="272"/>
  <c r="I27" i="272"/>
  <c r="H27" i="272"/>
  <c r="G27" i="272"/>
  <c r="X27" i="272"/>
  <c r="F27" i="272"/>
  <c r="W27" i="272"/>
  <c r="E27" i="272"/>
  <c r="D27" i="272"/>
  <c r="C27" i="272"/>
  <c r="AJ27" i="272"/>
  <c r="P26" i="272"/>
  <c r="AD26" i="272"/>
  <c r="L26" i="272"/>
  <c r="K26" i="272"/>
  <c r="J26" i="272"/>
  <c r="I26" i="272"/>
  <c r="AP26" i="272"/>
  <c r="H26" i="272"/>
  <c r="G26" i="272"/>
  <c r="F26" i="272"/>
  <c r="E26" i="272"/>
  <c r="V26" i="272"/>
  <c r="D26" i="272"/>
  <c r="C26" i="272"/>
  <c r="P25" i="272"/>
  <c r="AD25" i="272"/>
  <c r="L25" i="272"/>
  <c r="AS25" i="272"/>
  <c r="K25" i="272"/>
  <c r="AB25" i="272"/>
  <c r="J25" i="272"/>
  <c r="I25" i="272"/>
  <c r="H25" i="272"/>
  <c r="Y25" i="272"/>
  <c r="G25" i="272"/>
  <c r="X25" i="272"/>
  <c r="F25" i="272"/>
  <c r="E25" i="272"/>
  <c r="D25" i="272"/>
  <c r="U25" i="272"/>
  <c r="C25" i="272"/>
  <c r="T25" i="272"/>
  <c r="P24" i="272"/>
  <c r="AG24" i="272"/>
  <c r="L24" i="272"/>
  <c r="AC24" i="272"/>
  <c r="K24" i="272"/>
  <c r="AB24" i="272"/>
  <c r="J24" i="272"/>
  <c r="AA24" i="272"/>
  <c r="I24" i="272"/>
  <c r="H24" i="272"/>
  <c r="Y24" i="272"/>
  <c r="G24" i="272"/>
  <c r="AN24" i="272"/>
  <c r="F24" i="272"/>
  <c r="E24" i="272"/>
  <c r="D24" i="272"/>
  <c r="U24" i="272"/>
  <c r="C24" i="272"/>
  <c r="T24" i="272"/>
  <c r="P23" i="272"/>
  <c r="AG23" i="272"/>
  <c r="L23" i="272"/>
  <c r="K23" i="272"/>
  <c r="AB23" i="272"/>
  <c r="J23" i="272"/>
  <c r="AQ23" i="272"/>
  <c r="I23" i="272"/>
  <c r="H23" i="272"/>
  <c r="G23" i="272"/>
  <c r="AN23" i="272"/>
  <c r="F23" i="272"/>
  <c r="W23" i="272"/>
  <c r="E23" i="272"/>
  <c r="D23" i="272"/>
  <c r="C23" i="272"/>
  <c r="T23" i="272"/>
  <c r="P22" i="272"/>
  <c r="AG22" i="272"/>
  <c r="L22" i="272"/>
  <c r="AC22" i="272"/>
  <c r="K22" i="272"/>
  <c r="J22" i="272"/>
  <c r="AQ22" i="272"/>
  <c r="I22" i="272"/>
  <c r="H22" i="272"/>
  <c r="Y22" i="272"/>
  <c r="G22" i="272"/>
  <c r="F22" i="272"/>
  <c r="AM22" i="272"/>
  <c r="E22" i="272"/>
  <c r="D22" i="272"/>
  <c r="U22" i="272"/>
  <c r="C22" i="272"/>
  <c r="P21" i="272"/>
  <c r="AD21" i="272"/>
  <c r="L21" i="272"/>
  <c r="AC21" i="272"/>
  <c r="K21" i="272"/>
  <c r="AB21" i="272"/>
  <c r="J21" i="272"/>
  <c r="I21" i="272"/>
  <c r="Z21" i="272"/>
  <c r="H21" i="272"/>
  <c r="AO21" i="272"/>
  <c r="G21" i="272"/>
  <c r="X21" i="272"/>
  <c r="F21" i="272"/>
  <c r="E21" i="272"/>
  <c r="V21" i="272"/>
  <c r="D21" i="272"/>
  <c r="U21" i="272"/>
  <c r="C21" i="272"/>
  <c r="P20" i="272"/>
  <c r="AG20" i="272"/>
  <c r="L20" i="272"/>
  <c r="AC20" i="272"/>
  <c r="K20" i="272"/>
  <c r="AR20" i="272"/>
  <c r="J20" i="272"/>
  <c r="I20" i="272"/>
  <c r="H20" i="272"/>
  <c r="AO20" i="272"/>
  <c r="G20" i="272"/>
  <c r="X20" i="272"/>
  <c r="F20" i="272"/>
  <c r="E20" i="272"/>
  <c r="D20" i="272"/>
  <c r="U20" i="272"/>
  <c r="C20" i="272"/>
  <c r="AJ20" i="272"/>
  <c r="P19" i="272"/>
  <c r="AG19" i="272"/>
  <c r="AD19" i="272"/>
  <c r="L19" i="272"/>
  <c r="AS19" i="272"/>
  <c r="K19" i="272"/>
  <c r="AB19" i="272"/>
  <c r="J19" i="272"/>
  <c r="I19" i="272"/>
  <c r="Z19" i="272"/>
  <c r="H19" i="272"/>
  <c r="AO19" i="272"/>
  <c r="G19" i="272"/>
  <c r="AN19" i="272"/>
  <c r="F19" i="272"/>
  <c r="E19" i="272"/>
  <c r="V19" i="272"/>
  <c r="D19" i="272"/>
  <c r="AK19" i="272"/>
  <c r="C19" i="272"/>
  <c r="T19" i="272"/>
  <c r="P18" i="272"/>
  <c r="AG18" i="272"/>
  <c r="AT18" i="272"/>
  <c r="L18" i="272"/>
  <c r="K18" i="272"/>
  <c r="AR18" i="272"/>
  <c r="J18" i="272"/>
  <c r="AQ18" i="272"/>
  <c r="I18" i="272"/>
  <c r="Z18" i="272"/>
  <c r="H18" i="272"/>
  <c r="G18" i="272"/>
  <c r="F18" i="272"/>
  <c r="E18" i="272"/>
  <c r="V18" i="272"/>
  <c r="D18" i="272"/>
  <c r="U18" i="272"/>
  <c r="C18" i="272"/>
  <c r="P17" i="272"/>
  <c r="AW17" i="272"/>
  <c r="AD17" i="272"/>
  <c r="L17" i="272"/>
  <c r="AS17" i="272"/>
  <c r="K17" i="272"/>
  <c r="AB17" i="272"/>
  <c r="J17" i="272"/>
  <c r="AQ17" i="272"/>
  <c r="I17" i="272"/>
  <c r="H17" i="272"/>
  <c r="AO17" i="272"/>
  <c r="G17" i="272"/>
  <c r="F17" i="272"/>
  <c r="AM17" i="272"/>
  <c r="E17" i="272"/>
  <c r="AL17" i="272"/>
  <c r="D17" i="272"/>
  <c r="U17" i="272"/>
  <c r="C17" i="272"/>
  <c r="P16" i="272"/>
  <c r="AG16" i="272"/>
  <c r="AT16" i="272"/>
  <c r="L16" i="272"/>
  <c r="AC16" i="272"/>
  <c r="K16" i="272"/>
  <c r="AB16" i="272"/>
  <c r="J16" i="272"/>
  <c r="I16" i="272"/>
  <c r="AP16" i="272"/>
  <c r="H16" i="272"/>
  <c r="AO16" i="272"/>
  <c r="G16" i="272"/>
  <c r="AN16" i="272"/>
  <c r="F16" i="272"/>
  <c r="E16" i="272"/>
  <c r="AL16" i="272"/>
  <c r="D16" i="272"/>
  <c r="U16" i="272"/>
  <c r="C16" i="272"/>
  <c r="AJ16" i="272"/>
  <c r="P15" i="272"/>
  <c r="AW15" i="272"/>
  <c r="AD15" i="272"/>
  <c r="L15" i="272"/>
  <c r="AS15" i="272"/>
  <c r="K15" i="272"/>
  <c r="AB15" i="272"/>
  <c r="J15" i="272"/>
  <c r="AQ15" i="272"/>
  <c r="I15" i="272"/>
  <c r="Z15" i="272"/>
  <c r="H15" i="272"/>
  <c r="AO15" i="272"/>
  <c r="G15" i="272"/>
  <c r="F15" i="272"/>
  <c r="W15" i="272"/>
  <c r="E15" i="272"/>
  <c r="V15" i="272"/>
  <c r="D15" i="272"/>
  <c r="C15" i="272"/>
  <c r="P14" i="272"/>
  <c r="AT14" i="272"/>
  <c r="L14" i="272"/>
  <c r="AC14" i="272"/>
  <c r="K14" i="272"/>
  <c r="AR14" i="272"/>
  <c r="J14" i="272"/>
  <c r="I14" i="272"/>
  <c r="AP14" i="272"/>
  <c r="H14" i="272"/>
  <c r="G14" i="272"/>
  <c r="AN14" i="272"/>
  <c r="F14" i="272"/>
  <c r="E14" i="272"/>
  <c r="V14" i="272"/>
  <c r="D14" i="272"/>
  <c r="C14" i="272"/>
  <c r="AJ14" i="272"/>
  <c r="P13" i="272"/>
  <c r="AW13" i="272"/>
  <c r="AT13" i="272"/>
  <c r="L13" i="272"/>
  <c r="AC13" i="272"/>
  <c r="K13" i="272"/>
  <c r="AB13" i="272"/>
  <c r="J13" i="272"/>
  <c r="AQ13" i="272"/>
  <c r="I13" i="272"/>
  <c r="AP13" i="272"/>
  <c r="H13" i="272"/>
  <c r="G13" i="272"/>
  <c r="X13" i="272"/>
  <c r="F13" i="272"/>
  <c r="AM13" i="272"/>
  <c r="E13" i="272"/>
  <c r="V13" i="272"/>
  <c r="D13" i="272"/>
  <c r="C13" i="272"/>
  <c r="P12" i="272"/>
  <c r="AD12" i="272"/>
  <c r="L12" i="272"/>
  <c r="AS12" i="272"/>
  <c r="K12" i="272"/>
  <c r="AB12" i="272"/>
  <c r="J12" i="272"/>
  <c r="I12" i="272"/>
  <c r="AP12" i="272"/>
  <c r="H12" i="272"/>
  <c r="Y12" i="272"/>
  <c r="G12" i="272"/>
  <c r="X12" i="272"/>
  <c r="F12" i="272"/>
  <c r="E12" i="272"/>
  <c r="V12" i="272"/>
  <c r="D12" i="272"/>
  <c r="AK12" i="272"/>
  <c r="C12" i="272"/>
  <c r="T12" i="272"/>
  <c r="P11" i="272"/>
  <c r="AG11" i="272"/>
  <c r="L11" i="272"/>
  <c r="AS11" i="272"/>
  <c r="K11" i="272"/>
  <c r="AR11" i="272"/>
  <c r="J11" i="272"/>
  <c r="AA11" i="272"/>
  <c r="I11" i="272"/>
  <c r="H11" i="272"/>
  <c r="Y11" i="272"/>
  <c r="G11" i="272"/>
  <c r="AN11" i="272"/>
  <c r="F11" i="272"/>
  <c r="E11" i="272"/>
  <c r="D11" i="272"/>
  <c r="U11" i="272"/>
  <c r="C11" i="272"/>
  <c r="T11" i="272"/>
  <c r="P10" i="272"/>
  <c r="AG10" i="272"/>
  <c r="AD10" i="272"/>
  <c r="L10" i="272"/>
  <c r="K10" i="272"/>
  <c r="AR10" i="272"/>
  <c r="J10" i="272"/>
  <c r="AQ10" i="272"/>
  <c r="I10" i="272"/>
  <c r="Z10" i="272"/>
  <c r="H10" i="272"/>
  <c r="G10" i="272"/>
  <c r="X10" i="272"/>
  <c r="F10" i="272"/>
  <c r="W10" i="272"/>
  <c r="E10" i="272"/>
  <c r="V10" i="272"/>
  <c r="D10" i="272"/>
  <c r="C10" i="272"/>
  <c r="AJ10" i="272"/>
  <c r="P9" i="272"/>
  <c r="AW9" i="272"/>
  <c r="AT9" i="272"/>
  <c r="L9" i="272"/>
  <c r="AC9" i="272"/>
  <c r="K9" i="272"/>
  <c r="J9" i="272"/>
  <c r="AA9" i="272"/>
  <c r="I9" i="272"/>
  <c r="AP9" i="272"/>
  <c r="H9" i="272"/>
  <c r="G9" i="272"/>
  <c r="F9" i="272"/>
  <c r="W9" i="272"/>
  <c r="E9" i="272"/>
  <c r="V9" i="272"/>
  <c r="D9" i="272"/>
  <c r="U9" i="272"/>
  <c r="C9" i="272"/>
  <c r="P8" i="272"/>
  <c r="M8" i="272"/>
  <c r="AT8" i="272"/>
  <c r="L8" i="272"/>
  <c r="AC8" i="272"/>
  <c r="K8" i="272"/>
  <c r="AB8" i="272"/>
  <c r="J8" i="272"/>
  <c r="I8" i="272"/>
  <c r="Z8" i="272"/>
  <c r="H8" i="272"/>
  <c r="AO8" i="272"/>
  <c r="G8" i="272"/>
  <c r="F8" i="272"/>
  <c r="E8" i="272"/>
  <c r="AL8" i="272"/>
  <c r="D8" i="272"/>
  <c r="U8" i="272"/>
  <c r="C8" i="272"/>
  <c r="T8" i="272"/>
  <c r="AJ6" i="272"/>
  <c r="T6" i="272"/>
  <c r="S6" i="272"/>
  <c r="R6" i="272"/>
  <c r="AJ5" i="272"/>
  <c r="X98" i="272"/>
  <c r="W98" i="272"/>
  <c r="V98" i="272"/>
  <c r="U98" i="272"/>
  <c r="T5" i="272"/>
  <c r="T98" i="272"/>
  <c r="P58" i="271"/>
  <c r="AW58" i="271"/>
  <c r="AT58" i="271"/>
  <c r="L58" i="271"/>
  <c r="K58" i="271"/>
  <c r="AB58" i="271"/>
  <c r="J58" i="271"/>
  <c r="I58" i="271"/>
  <c r="AP58" i="271"/>
  <c r="H58" i="271"/>
  <c r="AO58" i="271"/>
  <c r="G58" i="271"/>
  <c r="X58" i="271"/>
  <c r="F58" i="271"/>
  <c r="E58" i="271"/>
  <c r="AL58" i="271"/>
  <c r="D58" i="271"/>
  <c r="C58" i="271"/>
  <c r="T58" i="271"/>
  <c r="P57" i="271"/>
  <c r="AW57" i="271"/>
  <c r="L57" i="271"/>
  <c r="AS57" i="271"/>
  <c r="K57" i="271"/>
  <c r="AR57" i="271"/>
  <c r="J57" i="271"/>
  <c r="I57" i="271"/>
  <c r="H57" i="271"/>
  <c r="AO57" i="271"/>
  <c r="G57" i="271"/>
  <c r="AN57" i="271"/>
  <c r="F57" i="271"/>
  <c r="W57" i="271"/>
  <c r="E57" i="271"/>
  <c r="D57" i="271"/>
  <c r="AK57" i="271"/>
  <c r="C57" i="271"/>
  <c r="AJ57" i="271"/>
  <c r="P56" i="271"/>
  <c r="AW56" i="271"/>
  <c r="L56" i="271"/>
  <c r="K56" i="271"/>
  <c r="AR56" i="271"/>
  <c r="J56" i="271"/>
  <c r="AQ56" i="271"/>
  <c r="I56" i="271"/>
  <c r="Z56" i="271"/>
  <c r="H56" i="271"/>
  <c r="G56" i="271"/>
  <c r="AN56" i="271"/>
  <c r="F56" i="271"/>
  <c r="AM56" i="271"/>
  <c r="E56" i="271"/>
  <c r="AL56" i="271"/>
  <c r="D56" i="271"/>
  <c r="C56" i="271"/>
  <c r="AJ56" i="271"/>
  <c r="P55" i="271"/>
  <c r="AW55" i="271"/>
  <c r="AT55" i="271"/>
  <c r="L55" i="271"/>
  <c r="K55" i="271"/>
  <c r="J55" i="271"/>
  <c r="AQ55" i="271"/>
  <c r="I55" i="271"/>
  <c r="AP55" i="271"/>
  <c r="H55" i="271"/>
  <c r="G55" i="271"/>
  <c r="F55" i="271"/>
  <c r="AM55" i="271"/>
  <c r="E55" i="271"/>
  <c r="AL55" i="271"/>
  <c r="D55" i="271"/>
  <c r="C55" i="271"/>
  <c r="P54" i="271"/>
  <c r="AW54" i="271"/>
  <c r="AT54" i="271"/>
  <c r="L54" i="271"/>
  <c r="AS54" i="271"/>
  <c r="K54" i="271"/>
  <c r="AR54" i="271"/>
  <c r="J54" i="271"/>
  <c r="I54" i="271"/>
  <c r="AP54" i="271"/>
  <c r="H54" i="271"/>
  <c r="AO54" i="271"/>
  <c r="G54" i="271"/>
  <c r="AN54" i="271"/>
  <c r="F54" i="271"/>
  <c r="E54" i="271"/>
  <c r="AL54" i="271"/>
  <c r="D54" i="271"/>
  <c r="AK54" i="271"/>
  <c r="C54" i="271"/>
  <c r="T54" i="271"/>
  <c r="P53" i="271"/>
  <c r="AW53" i="271"/>
  <c r="L53" i="271"/>
  <c r="AS53" i="271"/>
  <c r="K53" i="271"/>
  <c r="AR53" i="271"/>
  <c r="J53" i="271"/>
  <c r="AQ53" i="271"/>
  <c r="I53" i="271"/>
  <c r="H53" i="271"/>
  <c r="AO53" i="271"/>
  <c r="G53" i="271"/>
  <c r="AN53" i="271"/>
  <c r="F53" i="271"/>
  <c r="E53" i="271"/>
  <c r="D53" i="271"/>
  <c r="AK53" i="271"/>
  <c r="C53" i="271"/>
  <c r="AJ53" i="271"/>
  <c r="P52" i="271"/>
  <c r="AW52" i="271"/>
  <c r="L52" i="271"/>
  <c r="K52" i="271"/>
  <c r="AR52" i="271"/>
  <c r="J52" i="271"/>
  <c r="AQ52" i="271"/>
  <c r="I52" i="271"/>
  <c r="Z52" i="271"/>
  <c r="H52" i="271"/>
  <c r="G52" i="271"/>
  <c r="AN52" i="271"/>
  <c r="F52" i="271"/>
  <c r="AM52" i="271"/>
  <c r="E52" i="271"/>
  <c r="AL52" i="271"/>
  <c r="D52" i="271"/>
  <c r="C52" i="271"/>
  <c r="AJ52" i="271"/>
  <c r="P51" i="271"/>
  <c r="AW51" i="271"/>
  <c r="AT51" i="271"/>
  <c r="L51" i="271"/>
  <c r="AS51" i="271"/>
  <c r="K51" i="271"/>
  <c r="J51" i="271"/>
  <c r="AQ51" i="271"/>
  <c r="I51" i="271"/>
  <c r="H51" i="271"/>
  <c r="AO51" i="271"/>
  <c r="G51" i="271"/>
  <c r="F51" i="271"/>
  <c r="AM51" i="271"/>
  <c r="E51" i="271"/>
  <c r="AL51" i="271"/>
  <c r="D51" i="271"/>
  <c r="U51" i="271"/>
  <c r="C51" i="271"/>
  <c r="P50" i="271"/>
  <c r="AW50" i="271"/>
  <c r="AT50" i="271"/>
  <c r="L50" i="271"/>
  <c r="AS50" i="271"/>
  <c r="K50" i="271"/>
  <c r="AR50" i="271"/>
  <c r="J50" i="271"/>
  <c r="I50" i="271"/>
  <c r="AP50" i="271"/>
  <c r="H50" i="271"/>
  <c r="AO50" i="271"/>
  <c r="G50" i="271"/>
  <c r="X50" i="271"/>
  <c r="F50" i="271"/>
  <c r="E50" i="271"/>
  <c r="AL50" i="271"/>
  <c r="D50" i="271"/>
  <c r="AK50" i="271"/>
  <c r="C50" i="271"/>
  <c r="T50" i="271"/>
  <c r="P49" i="271"/>
  <c r="L49" i="271"/>
  <c r="AS49" i="271"/>
  <c r="K49" i="271"/>
  <c r="AR49" i="271"/>
  <c r="J49" i="271"/>
  <c r="AQ49" i="271"/>
  <c r="I49" i="271"/>
  <c r="H49" i="271"/>
  <c r="AO49" i="271"/>
  <c r="G49" i="271"/>
  <c r="F49" i="271"/>
  <c r="AM49" i="271"/>
  <c r="E49" i="271"/>
  <c r="D49" i="271"/>
  <c r="AK49" i="271"/>
  <c r="C49" i="271"/>
  <c r="AJ49" i="271"/>
  <c r="P48" i="271"/>
  <c r="AW48" i="271"/>
  <c r="L48" i="271"/>
  <c r="K48" i="271"/>
  <c r="J48" i="271"/>
  <c r="AQ48" i="271"/>
  <c r="I48" i="271"/>
  <c r="AP48" i="271"/>
  <c r="H48" i="271"/>
  <c r="G48" i="271"/>
  <c r="F48" i="271"/>
  <c r="AM48" i="271"/>
  <c r="E48" i="271"/>
  <c r="D48" i="271"/>
  <c r="U48" i="271"/>
  <c r="C48" i="271"/>
  <c r="P47" i="271"/>
  <c r="AW47" i="271"/>
  <c r="L47" i="271"/>
  <c r="AS47" i="271"/>
  <c r="K47" i="271"/>
  <c r="AB47" i="271"/>
  <c r="J47" i="271"/>
  <c r="I47" i="271"/>
  <c r="AP47" i="271"/>
  <c r="H47" i="271"/>
  <c r="AO47" i="271"/>
  <c r="G47" i="271"/>
  <c r="X47" i="271"/>
  <c r="F47" i="271"/>
  <c r="E47" i="271"/>
  <c r="D47" i="271"/>
  <c r="U47" i="271"/>
  <c r="C47" i="271"/>
  <c r="AJ47" i="271"/>
  <c r="P46" i="271"/>
  <c r="L46" i="271"/>
  <c r="K46" i="271"/>
  <c r="J46" i="271"/>
  <c r="AQ46" i="271"/>
  <c r="I46" i="271"/>
  <c r="AP46" i="271"/>
  <c r="H46" i="271"/>
  <c r="G46" i="271"/>
  <c r="F46" i="271"/>
  <c r="AM46" i="271"/>
  <c r="E46" i="271"/>
  <c r="D46" i="271"/>
  <c r="C46" i="271"/>
  <c r="P45" i="271"/>
  <c r="AW45" i="271"/>
  <c r="L45" i="271"/>
  <c r="AC45" i="271"/>
  <c r="K45" i="271"/>
  <c r="J45" i="271"/>
  <c r="I45" i="271"/>
  <c r="AP45" i="271"/>
  <c r="H45" i="271"/>
  <c r="AO45" i="271"/>
  <c r="G45" i="271"/>
  <c r="F45" i="271"/>
  <c r="E45" i="271"/>
  <c r="V45" i="271"/>
  <c r="D45" i="271"/>
  <c r="U45" i="271"/>
  <c r="C45" i="271"/>
  <c r="P44" i="271"/>
  <c r="L44" i="271"/>
  <c r="AC44" i="271"/>
  <c r="K44" i="271"/>
  <c r="AR44" i="271"/>
  <c r="J44" i="271"/>
  <c r="AA44" i="271"/>
  <c r="I44" i="271"/>
  <c r="H44" i="271"/>
  <c r="AO44" i="271"/>
  <c r="G44" i="271"/>
  <c r="X44" i="271"/>
  <c r="F44" i="271"/>
  <c r="E44" i="271"/>
  <c r="D44" i="271"/>
  <c r="U44" i="271"/>
  <c r="C44" i="271"/>
  <c r="AJ44" i="271"/>
  <c r="P43" i="271"/>
  <c r="AW43" i="271"/>
  <c r="L43" i="271"/>
  <c r="K43" i="271"/>
  <c r="AR43" i="271"/>
  <c r="J43" i="271"/>
  <c r="AQ43" i="271"/>
  <c r="I43" i="271"/>
  <c r="Z43" i="271"/>
  <c r="H43" i="271"/>
  <c r="G43" i="271"/>
  <c r="AN43" i="271"/>
  <c r="F43" i="271"/>
  <c r="AM43" i="271"/>
  <c r="E43" i="271"/>
  <c r="D43" i="271"/>
  <c r="C43" i="271"/>
  <c r="T43" i="271"/>
  <c r="P42" i="271"/>
  <c r="AW42" i="271"/>
  <c r="L42" i="271"/>
  <c r="AC42" i="271"/>
  <c r="K42" i="271"/>
  <c r="J42" i="271"/>
  <c r="AQ42" i="271"/>
  <c r="I42" i="271"/>
  <c r="Z42" i="271"/>
  <c r="H42" i="271"/>
  <c r="G42" i="271"/>
  <c r="F42" i="271"/>
  <c r="W42" i="271"/>
  <c r="E42" i="271"/>
  <c r="AL42" i="271"/>
  <c r="D42" i="271"/>
  <c r="C42" i="271"/>
  <c r="P41" i="271"/>
  <c r="AW41" i="271"/>
  <c r="L41" i="271"/>
  <c r="AS41" i="271"/>
  <c r="K41" i="271"/>
  <c r="AB41" i="271"/>
  <c r="J41" i="271"/>
  <c r="I41" i="271"/>
  <c r="H41" i="271"/>
  <c r="AO41" i="271"/>
  <c r="G41" i="271"/>
  <c r="X41" i="271"/>
  <c r="F41" i="271"/>
  <c r="E41" i="271"/>
  <c r="D41" i="271"/>
  <c r="U41" i="271"/>
  <c r="C41" i="271"/>
  <c r="T41" i="271"/>
  <c r="P40" i="271"/>
  <c r="L40" i="271"/>
  <c r="AC40" i="271"/>
  <c r="K40" i="271"/>
  <c r="AB40" i="271"/>
  <c r="J40" i="271"/>
  <c r="AA40" i="271"/>
  <c r="I40" i="271"/>
  <c r="H40" i="271"/>
  <c r="Y40" i="271"/>
  <c r="G40" i="271"/>
  <c r="AN40" i="271"/>
  <c r="F40" i="271"/>
  <c r="E40" i="271"/>
  <c r="D40" i="271"/>
  <c r="U40" i="271"/>
  <c r="C40" i="271"/>
  <c r="T40" i="271"/>
  <c r="P39" i="271"/>
  <c r="L39" i="271"/>
  <c r="K39" i="271"/>
  <c r="AB39" i="271"/>
  <c r="J39" i="271"/>
  <c r="AQ39" i="271"/>
  <c r="I39" i="271"/>
  <c r="H39" i="271"/>
  <c r="G39" i="271"/>
  <c r="AN39" i="271"/>
  <c r="F39" i="271"/>
  <c r="W39" i="271"/>
  <c r="E39" i="271"/>
  <c r="D39" i="271"/>
  <c r="C39" i="271"/>
  <c r="T39" i="271"/>
  <c r="P38" i="271"/>
  <c r="L38" i="271"/>
  <c r="AC38" i="271"/>
  <c r="K38" i="271"/>
  <c r="J38" i="271"/>
  <c r="AQ38" i="271"/>
  <c r="I38" i="271"/>
  <c r="AP38" i="271"/>
  <c r="H38" i="271"/>
  <c r="Y38" i="271"/>
  <c r="G38" i="271"/>
  <c r="F38" i="271"/>
  <c r="W38" i="271"/>
  <c r="E38" i="271"/>
  <c r="AL38" i="271"/>
  <c r="D38" i="271"/>
  <c r="C38" i="271"/>
  <c r="P37" i="271"/>
  <c r="AW37" i="271"/>
  <c r="L37" i="271"/>
  <c r="AC37" i="271"/>
  <c r="K37" i="271"/>
  <c r="J37" i="271"/>
  <c r="I37" i="271"/>
  <c r="Z37" i="271"/>
  <c r="H37" i="271"/>
  <c r="AO37" i="271"/>
  <c r="G37" i="271"/>
  <c r="F37" i="271"/>
  <c r="E37" i="271"/>
  <c r="V37" i="271"/>
  <c r="D37" i="271"/>
  <c r="U37" i="271"/>
  <c r="C37" i="271"/>
  <c r="T37" i="271"/>
  <c r="P36" i="271"/>
  <c r="L36" i="271"/>
  <c r="AS36" i="271"/>
  <c r="K36" i="271"/>
  <c r="AR36" i="271"/>
  <c r="J36" i="271"/>
  <c r="AA36" i="271"/>
  <c r="I36" i="271"/>
  <c r="H36" i="271"/>
  <c r="AO36" i="271"/>
  <c r="G36" i="271"/>
  <c r="F36" i="271"/>
  <c r="W36" i="271"/>
  <c r="E36" i="271"/>
  <c r="D36" i="271"/>
  <c r="AK36" i="271"/>
  <c r="C36" i="271"/>
  <c r="P35" i="271"/>
  <c r="AW35" i="271"/>
  <c r="L35" i="271"/>
  <c r="AS35" i="271"/>
  <c r="K35" i="271"/>
  <c r="J35" i="271"/>
  <c r="AA35" i="271"/>
  <c r="I35" i="271"/>
  <c r="AP35" i="271"/>
  <c r="H35" i="271"/>
  <c r="G35" i="271"/>
  <c r="F35" i="271"/>
  <c r="W35" i="271"/>
  <c r="E35" i="271"/>
  <c r="AL35" i="271"/>
  <c r="D35" i="271"/>
  <c r="AK35" i="271"/>
  <c r="C35" i="271"/>
  <c r="P34" i="271"/>
  <c r="L34" i="271"/>
  <c r="AS34" i="271"/>
  <c r="K34" i="271"/>
  <c r="AR34" i="271"/>
  <c r="J34" i="271"/>
  <c r="AA34" i="271"/>
  <c r="I34" i="271"/>
  <c r="H34" i="271"/>
  <c r="Y34" i="271"/>
  <c r="G34" i="271"/>
  <c r="AN34" i="271"/>
  <c r="F34" i="271"/>
  <c r="E34" i="271"/>
  <c r="D34" i="271"/>
  <c r="U34" i="271"/>
  <c r="C34" i="271"/>
  <c r="T34" i="271"/>
  <c r="P33" i="271"/>
  <c r="L33" i="271"/>
  <c r="K33" i="271"/>
  <c r="AR33" i="271"/>
  <c r="J33" i="271"/>
  <c r="AA33" i="271"/>
  <c r="I33" i="271"/>
  <c r="Z33" i="271"/>
  <c r="H33" i="271"/>
  <c r="G33" i="271"/>
  <c r="F33" i="271"/>
  <c r="W33" i="271"/>
  <c r="E33" i="271"/>
  <c r="V33" i="271"/>
  <c r="D33" i="271"/>
  <c r="C33" i="271"/>
  <c r="AJ33" i="271"/>
  <c r="P32" i="271"/>
  <c r="AW32" i="271"/>
  <c r="AT32" i="271"/>
  <c r="L32" i="271"/>
  <c r="AC32" i="271"/>
  <c r="K32" i="271"/>
  <c r="J32" i="271"/>
  <c r="AQ32" i="271"/>
  <c r="I32" i="271"/>
  <c r="AP32" i="271"/>
  <c r="H32" i="271"/>
  <c r="Y32" i="271"/>
  <c r="G32" i="271"/>
  <c r="F32" i="271"/>
  <c r="E32" i="271"/>
  <c r="V32" i="271"/>
  <c r="D32" i="271"/>
  <c r="U32" i="271"/>
  <c r="C32" i="271"/>
  <c r="P31" i="271"/>
  <c r="AW31" i="271"/>
  <c r="AT31" i="271"/>
  <c r="L31" i="271"/>
  <c r="K31" i="271"/>
  <c r="AB31" i="271"/>
  <c r="J31" i="271"/>
  <c r="I31" i="271"/>
  <c r="AP31" i="271"/>
  <c r="H31" i="271"/>
  <c r="G31" i="271"/>
  <c r="X31" i="271"/>
  <c r="F31" i="271"/>
  <c r="E31" i="271"/>
  <c r="V31" i="271"/>
  <c r="D31" i="271"/>
  <c r="C31" i="271"/>
  <c r="T31" i="271"/>
  <c r="P30" i="271"/>
  <c r="L30" i="271"/>
  <c r="AS30" i="271"/>
  <c r="K30" i="271"/>
  <c r="AB30" i="271"/>
  <c r="J30" i="271"/>
  <c r="AA30" i="271"/>
  <c r="I30" i="271"/>
  <c r="H30" i="271"/>
  <c r="Y30" i="271"/>
  <c r="G30" i="271"/>
  <c r="AN30" i="271"/>
  <c r="F30" i="271"/>
  <c r="W30" i="271"/>
  <c r="E30" i="271"/>
  <c r="D30" i="271"/>
  <c r="AK30" i="271"/>
  <c r="C30" i="271"/>
  <c r="T30" i="271"/>
  <c r="P29" i="271"/>
  <c r="AW29" i="271"/>
  <c r="L29" i="271"/>
  <c r="K29" i="271"/>
  <c r="AR29" i="271"/>
  <c r="J29" i="271"/>
  <c r="AQ29" i="271"/>
  <c r="I29" i="271"/>
  <c r="Z29" i="271"/>
  <c r="H29" i="271"/>
  <c r="G29" i="271"/>
  <c r="F29" i="271"/>
  <c r="W29" i="271"/>
  <c r="E29" i="271"/>
  <c r="V29" i="271"/>
  <c r="D29" i="271"/>
  <c r="C29" i="271"/>
  <c r="AJ29" i="271"/>
  <c r="P28" i="271"/>
  <c r="L28" i="271"/>
  <c r="AC28" i="271"/>
  <c r="K28" i="271"/>
  <c r="J28" i="271"/>
  <c r="AA28" i="271"/>
  <c r="I28" i="271"/>
  <c r="Z28" i="271"/>
  <c r="H28" i="271"/>
  <c r="Y28" i="271"/>
  <c r="G28" i="271"/>
  <c r="F28" i="271"/>
  <c r="W28" i="271"/>
  <c r="E28" i="271"/>
  <c r="D28" i="271"/>
  <c r="U28" i="271"/>
  <c r="C28" i="271"/>
  <c r="P27" i="271"/>
  <c r="AW27" i="271"/>
  <c r="L27" i="271"/>
  <c r="AC27" i="271"/>
  <c r="K27" i="271"/>
  <c r="J27" i="271"/>
  <c r="I27" i="271"/>
  <c r="AP27" i="271"/>
  <c r="H27" i="271"/>
  <c r="AO27" i="271"/>
  <c r="G27" i="271"/>
  <c r="F27" i="271"/>
  <c r="E27" i="271"/>
  <c r="V27" i="271"/>
  <c r="D27" i="271"/>
  <c r="U27" i="271"/>
  <c r="C27" i="271"/>
  <c r="P26" i="271"/>
  <c r="L26" i="271"/>
  <c r="AC26" i="271"/>
  <c r="K26" i="271"/>
  <c r="AR26" i="271"/>
  <c r="J26" i="271"/>
  <c r="AA26" i="271"/>
  <c r="I26" i="271"/>
  <c r="H26" i="271"/>
  <c r="G26" i="271"/>
  <c r="X26" i="271"/>
  <c r="F26" i="271"/>
  <c r="W26" i="271"/>
  <c r="E26" i="271"/>
  <c r="D26" i="271"/>
  <c r="AK26" i="271"/>
  <c r="C26" i="271"/>
  <c r="T26" i="271"/>
  <c r="P25" i="271"/>
  <c r="AW25" i="271"/>
  <c r="L25" i="271"/>
  <c r="K25" i="271"/>
  <c r="AB25" i="271"/>
  <c r="J25" i="271"/>
  <c r="AA25" i="271"/>
  <c r="I25" i="271"/>
  <c r="Z25" i="271"/>
  <c r="H25" i="271"/>
  <c r="G25" i="271"/>
  <c r="X25" i="271"/>
  <c r="F25" i="271"/>
  <c r="AM25" i="271"/>
  <c r="E25" i="271"/>
  <c r="D25" i="271"/>
  <c r="C25" i="271"/>
  <c r="T25" i="271"/>
  <c r="P24" i="271"/>
  <c r="AW24" i="271"/>
  <c r="L24" i="271"/>
  <c r="K24" i="271"/>
  <c r="J24" i="271"/>
  <c r="AQ24" i="271"/>
  <c r="I24" i="271"/>
  <c r="AP24" i="271"/>
  <c r="H24" i="271"/>
  <c r="Y24" i="271"/>
  <c r="G24" i="271"/>
  <c r="F24" i="271"/>
  <c r="AM24" i="271"/>
  <c r="E24" i="271"/>
  <c r="AL24" i="271"/>
  <c r="D24" i="271"/>
  <c r="C24" i="271"/>
  <c r="P23" i="271"/>
  <c r="AW23" i="271"/>
  <c r="AT23" i="271"/>
  <c r="L23" i="271"/>
  <c r="AS23" i="271"/>
  <c r="K23" i="271"/>
  <c r="AB23" i="271"/>
  <c r="J23" i="271"/>
  <c r="I23" i="271"/>
  <c r="AP23" i="271"/>
  <c r="H23" i="271"/>
  <c r="AO23" i="271"/>
  <c r="G23" i="271"/>
  <c r="X23" i="271"/>
  <c r="F23" i="271"/>
  <c r="E23" i="271"/>
  <c r="V23" i="271"/>
  <c r="D23" i="271"/>
  <c r="U23" i="271"/>
  <c r="C23" i="271"/>
  <c r="T23" i="271"/>
  <c r="P22" i="271"/>
  <c r="L22" i="271"/>
  <c r="AC22" i="271"/>
  <c r="K22" i="271"/>
  <c r="AB22" i="271"/>
  <c r="J22" i="271"/>
  <c r="AA22" i="271"/>
  <c r="I22" i="271"/>
  <c r="H22" i="271"/>
  <c r="AO22" i="271"/>
  <c r="G22" i="271"/>
  <c r="AN22" i="271"/>
  <c r="F22" i="271"/>
  <c r="W22" i="271"/>
  <c r="E22" i="271"/>
  <c r="D22" i="271"/>
  <c r="U22" i="271"/>
  <c r="C22" i="271"/>
  <c r="T22" i="271"/>
  <c r="P21" i="271"/>
  <c r="L21" i="271"/>
  <c r="K21" i="271"/>
  <c r="AR21" i="271"/>
  <c r="J21" i="271"/>
  <c r="AQ21" i="271"/>
  <c r="I21" i="271"/>
  <c r="Z21" i="271"/>
  <c r="H21" i="271"/>
  <c r="G21" i="271"/>
  <c r="X21" i="271"/>
  <c r="F21" i="271"/>
  <c r="AM21" i="271"/>
  <c r="E21" i="271"/>
  <c r="D21" i="271"/>
  <c r="C21" i="271"/>
  <c r="T21" i="271"/>
  <c r="P20" i="271"/>
  <c r="L20" i="271"/>
  <c r="AC20" i="271"/>
  <c r="K20" i="271"/>
  <c r="J20" i="271"/>
  <c r="AQ20" i="271"/>
  <c r="I20" i="271"/>
  <c r="AP20" i="271"/>
  <c r="H20" i="271"/>
  <c r="Y20" i="271"/>
  <c r="G20" i="271"/>
  <c r="F20" i="271"/>
  <c r="W20" i="271"/>
  <c r="E20" i="271"/>
  <c r="V20" i="271"/>
  <c r="D20" i="271"/>
  <c r="U20" i="271"/>
  <c r="C20" i="271"/>
  <c r="P19" i="271"/>
  <c r="AW19" i="271"/>
  <c r="L19" i="271"/>
  <c r="AS19" i="271"/>
  <c r="K19" i="271"/>
  <c r="J19" i="271"/>
  <c r="I19" i="271"/>
  <c r="AP19" i="271"/>
  <c r="H19" i="271"/>
  <c r="Y19" i="271"/>
  <c r="G19" i="271"/>
  <c r="F19" i="271"/>
  <c r="E19" i="271"/>
  <c r="V19" i="271"/>
  <c r="D19" i="271"/>
  <c r="AK19" i="271"/>
  <c r="C19" i="271"/>
  <c r="P18" i="271"/>
  <c r="AT18" i="271"/>
  <c r="L18" i="271"/>
  <c r="AS18" i="271"/>
  <c r="K18" i="271"/>
  <c r="J18" i="271"/>
  <c r="I18" i="271"/>
  <c r="AP18" i="271"/>
  <c r="H18" i="271"/>
  <c r="AO18" i="271"/>
  <c r="G18" i="271"/>
  <c r="AN18" i="271"/>
  <c r="F18" i="271"/>
  <c r="E18" i="271"/>
  <c r="AL18" i="271"/>
  <c r="D18" i="271"/>
  <c r="AK18" i="271"/>
  <c r="C18" i="271"/>
  <c r="P17" i="271"/>
  <c r="AW17" i="271"/>
  <c r="L17" i="271"/>
  <c r="AS17" i="271"/>
  <c r="K17" i="271"/>
  <c r="AB17" i="271"/>
  <c r="J17" i="271"/>
  <c r="AQ17" i="271"/>
  <c r="I17" i="271"/>
  <c r="Z17" i="271"/>
  <c r="H17" i="271"/>
  <c r="G17" i="271"/>
  <c r="AN17" i="271"/>
  <c r="F17" i="271"/>
  <c r="E17" i="271"/>
  <c r="V17" i="271"/>
  <c r="D17" i="271"/>
  <c r="C17" i="271"/>
  <c r="T17" i="271"/>
  <c r="P16" i="271"/>
  <c r="AT16" i="271"/>
  <c r="L16" i="271"/>
  <c r="AC16" i="271"/>
  <c r="K16" i="271"/>
  <c r="AR16" i="271"/>
  <c r="J16" i="271"/>
  <c r="AQ16" i="271"/>
  <c r="I16" i="271"/>
  <c r="AP16" i="271"/>
  <c r="H16" i="271"/>
  <c r="G16" i="271"/>
  <c r="AN16" i="271"/>
  <c r="F16" i="271"/>
  <c r="E16" i="271"/>
  <c r="V16" i="271"/>
  <c r="D16" i="271"/>
  <c r="C16" i="271"/>
  <c r="AJ16" i="271"/>
  <c r="P15" i="271"/>
  <c r="AW15" i="271"/>
  <c r="L15" i="271"/>
  <c r="AC15" i="271"/>
  <c r="K15" i="271"/>
  <c r="J15" i="271"/>
  <c r="AQ15" i="271"/>
  <c r="I15" i="271"/>
  <c r="AP15" i="271"/>
  <c r="H15" i="271"/>
  <c r="AO15" i="271"/>
  <c r="G15" i="271"/>
  <c r="X15" i="271"/>
  <c r="F15" i="271"/>
  <c r="AM15" i="271"/>
  <c r="E15" i="271"/>
  <c r="V15" i="271"/>
  <c r="D15" i="271"/>
  <c r="AK15" i="271"/>
  <c r="C15" i="271"/>
  <c r="P14" i="271"/>
  <c r="AT14" i="271"/>
  <c r="L14" i="271"/>
  <c r="AS14" i="271"/>
  <c r="K14" i="271"/>
  <c r="J14" i="271"/>
  <c r="AA14" i="271"/>
  <c r="I14" i="271"/>
  <c r="AP14" i="271"/>
  <c r="H14" i="271"/>
  <c r="Y14" i="271"/>
  <c r="G14" i="271"/>
  <c r="X14" i="271"/>
  <c r="F14" i="271"/>
  <c r="E14" i="271"/>
  <c r="D14" i="271"/>
  <c r="AK14" i="271"/>
  <c r="C14" i="271"/>
  <c r="AJ14" i="271"/>
  <c r="P13" i="271"/>
  <c r="AW13" i="271"/>
  <c r="AT13" i="271"/>
  <c r="L13" i="271"/>
  <c r="AS13" i="271"/>
  <c r="K13" i="271"/>
  <c r="AB13" i="271"/>
  <c r="J13" i="271"/>
  <c r="I13" i="271"/>
  <c r="H13" i="271"/>
  <c r="AO13" i="271"/>
  <c r="G13" i="271"/>
  <c r="X13" i="271"/>
  <c r="F13" i="271"/>
  <c r="E13" i="271"/>
  <c r="AL13" i="271"/>
  <c r="D13" i="271"/>
  <c r="U13" i="271"/>
  <c r="C13" i="271"/>
  <c r="T13" i="271"/>
  <c r="P12" i="271"/>
  <c r="L12" i="271"/>
  <c r="AC12" i="271"/>
  <c r="K12" i="271"/>
  <c r="AR12" i="271"/>
  <c r="J12" i="271"/>
  <c r="AA12" i="271"/>
  <c r="I12" i="271"/>
  <c r="H12" i="271"/>
  <c r="AO12" i="271"/>
  <c r="G12" i="271"/>
  <c r="F12" i="271"/>
  <c r="W12" i="271"/>
  <c r="E12" i="271"/>
  <c r="D12" i="271"/>
  <c r="U12" i="271"/>
  <c r="C12" i="271"/>
  <c r="AJ12" i="271"/>
  <c r="P11" i="271"/>
  <c r="L11" i="271"/>
  <c r="K11" i="271"/>
  <c r="AR11" i="271"/>
  <c r="J11" i="271"/>
  <c r="AQ11" i="271"/>
  <c r="I11" i="271"/>
  <c r="Z11" i="271"/>
  <c r="H11" i="271"/>
  <c r="G11" i="271"/>
  <c r="X11" i="271"/>
  <c r="F11" i="271"/>
  <c r="W11" i="271"/>
  <c r="E11" i="271"/>
  <c r="V11" i="271"/>
  <c r="D11" i="271"/>
  <c r="C11" i="271"/>
  <c r="AJ11" i="271"/>
  <c r="P10" i="271"/>
  <c r="AW10" i="271"/>
  <c r="L10" i="271"/>
  <c r="AC10" i="271"/>
  <c r="K10" i="271"/>
  <c r="J10" i="271"/>
  <c r="I10" i="271"/>
  <c r="AP10" i="271"/>
  <c r="H10" i="271"/>
  <c r="Y10" i="271"/>
  <c r="G10" i="271"/>
  <c r="F10" i="271"/>
  <c r="AM10" i="271"/>
  <c r="E10" i="271"/>
  <c r="D10" i="271"/>
  <c r="U10" i="271"/>
  <c r="C10" i="271"/>
  <c r="P9" i="271"/>
  <c r="AW9" i="271"/>
  <c r="L9" i="271"/>
  <c r="AS9" i="271"/>
  <c r="K9" i="271"/>
  <c r="AB9" i="271"/>
  <c r="J9" i="271"/>
  <c r="I9" i="271"/>
  <c r="AP9" i="271"/>
  <c r="H9" i="271"/>
  <c r="G9" i="271"/>
  <c r="X9" i="271"/>
  <c r="F9" i="271"/>
  <c r="E9" i="271"/>
  <c r="V9" i="271"/>
  <c r="D9" i="271"/>
  <c r="U9" i="271"/>
  <c r="C9" i="271"/>
  <c r="P8" i="271"/>
  <c r="M8" i="271"/>
  <c r="AD8" i="271"/>
  <c r="L8" i="271"/>
  <c r="K8" i="271"/>
  <c r="AR8" i="271"/>
  <c r="J8" i="271"/>
  <c r="AA8" i="271"/>
  <c r="I8" i="271"/>
  <c r="H8" i="271"/>
  <c r="AO8" i="271"/>
  <c r="G8" i="271"/>
  <c r="F8" i="271"/>
  <c r="W8" i="271"/>
  <c r="E8" i="271"/>
  <c r="D8" i="271"/>
  <c r="U8" i="271"/>
  <c r="C8" i="271"/>
  <c r="AJ8" i="271"/>
  <c r="AJ6" i="271"/>
  <c r="T6" i="271"/>
  <c r="S6" i="271"/>
  <c r="R6" i="271"/>
  <c r="AJ5" i="271"/>
  <c r="X98" i="271"/>
  <c r="W98" i="271"/>
  <c r="V98" i="271"/>
  <c r="U98" i="271"/>
  <c r="T5" i="271"/>
  <c r="T98" i="271"/>
  <c r="P58" i="268"/>
  <c r="O58" i="268"/>
  <c r="AV58" i="268"/>
  <c r="L58" i="268"/>
  <c r="AS58" i="268"/>
  <c r="K58" i="268"/>
  <c r="AB58" i="268"/>
  <c r="J58" i="268"/>
  <c r="I58" i="268"/>
  <c r="AP58" i="268"/>
  <c r="H58" i="268"/>
  <c r="AO58" i="268"/>
  <c r="G58" i="268"/>
  <c r="X58" i="268"/>
  <c r="F58" i="268"/>
  <c r="E58" i="268"/>
  <c r="AL58" i="268"/>
  <c r="D58" i="268"/>
  <c r="C58" i="268"/>
  <c r="P57" i="268"/>
  <c r="AG57" i="268"/>
  <c r="O57" i="268"/>
  <c r="L57" i="268"/>
  <c r="AS57" i="268"/>
  <c r="K57" i="268"/>
  <c r="AR57" i="268"/>
  <c r="J57" i="268"/>
  <c r="AA57" i="268"/>
  <c r="I57" i="268"/>
  <c r="H57" i="268"/>
  <c r="AO57" i="268"/>
  <c r="G57" i="268"/>
  <c r="AN57" i="268"/>
  <c r="F57" i="268"/>
  <c r="W57" i="268"/>
  <c r="E57" i="268"/>
  <c r="D57" i="268"/>
  <c r="AK57" i="268"/>
  <c r="C57" i="268"/>
  <c r="AJ57" i="268"/>
  <c r="P56" i="268"/>
  <c r="AW56" i="268"/>
  <c r="O56" i="268"/>
  <c r="AF56" i="268"/>
  <c r="L56" i="268"/>
  <c r="K56" i="268"/>
  <c r="AR56" i="268"/>
  <c r="J56" i="268"/>
  <c r="AQ56" i="268"/>
  <c r="I56" i="268"/>
  <c r="Z56" i="268"/>
  <c r="H56" i="268"/>
  <c r="G56" i="268"/>
  <c r="AN56" i="268"/>
  <c r="F56" i="268"/>
  <c r="AM56" i="268"/>
  <c r="E56" i="268"/>
  <c r="V56" i="268"/>
  <c r="D56" i="268"/>
  <c r="C56" i="268"/>
  <c r="AJ56" i="268"/>
  <c r="P55" i="268"/>
  <c r="AW55" i="268"/>
  <c r="O55" i="268"/>
  <c r="AV55" i="268"/>
  <c r="L55" i="268"/>
  <c r="AC55" i="268"/>
  <c r="K55" i="268"/>
  <c r="J55" i="268"/>
  <c r="AQ55" i="268"/>
  <c r="I55" i="268"/>
  <c r="AP55" i="268"/>
  <c r="H55" i="268"/>
  <c r="Y55" i="268"/>
  <c r="G55" i="268"/>
  <c r="F55" i="268"/>
  <c r="AM55" i="268"/>
  <c r="E55" i="268"/>
  <c r="AL55" i="268"/>
  <c r="D55" i="268"/>
  <c r="U55" i="268"/>
  <c r="C55" i="268"/>
  <c r="P54" i="268"/>
  <c r="O54" i="268"/>
  <c r="AV54" i="268"/>
  <c r="L54" i="268"/>
  <c r="AS54" i="268"/>
  <c r="K54" i="268"/>
  <c r="AB54" i="268"/>
  <c r="J54" i="268"/>
  <c r="I54" i="268"/>
  <c r="AP54" i="268"/>
  <c r="H54" i="268"/>
  <c r="AO54" i="268"/>
  <c r="G54" i="268"/>
  <c r="X54" i="268"/>
  <c r="F54" i="268"/>
  <c r="E54" i="268"/>
  <c r="AL54" i="268"/>
  <c r="D54" i="268"/>
  <c r="AK54" i="268"/>
  <c r="C54" i="268"/>
  <c r="T54" i="268"/>
  <c r="P53" i="268"/>
  <c r="AG53" i="268"/>
  <c r="O53" i="268"/>
  <c r="L53" i="268"/>
  <c r="AS53" i="268"/>
  <c r="K53" i="268"/>
  <c r="AR53" i="268"/>
  <c r="J53" i="268"/>
  <c r="AA53" i="268"/>
  <c r="I53" i="268"/>
  <c r="H53" i="268"/>
  <c r="AO53" i="268"/>
  <c r="G53" i="268"/>
  <c r="AN53" i="268"/>
  <c r="F53" i="268"/>
  <c r="W53" i="268"/>
  <c r="E53" i="268"/>
  <c r="D53" i="268"/>
  <c r="AK53" i="268"/>
  <c r="C53" i="268"/>
  <c r="AJ53" i="268"/>
  <c r="P52" i="268"/>
  <c r="AW52" i="268"/>
  <c r="O52" i="268"/>
  <c r="AF52" i="268"/>
  <c r="L52" i="268"/>
  <c r="K52" i="268"/>
  <c r="AR52" i="268"/>
  <c r="J52" i="268"/>
  <c r="AQ52" i="268"/>
  <c r="I52" i="268"/>
  <c r="Z52" i="268"/>
  <c r="H52" i="268"/>
  <c r="G52" i="268"/>
  <c r="AN52" i="268"/>
  <c r="F52" i="268"/>
  <c r="AM52" i="268"/>
  <c r="E52" i="268"/>
  <c r="V52" i="268"/>
  <c r="D52" i="268"/>
  <c r="C52" i="268"/>
  <c r="AJ52" i="268"/>
  <c r="P51" i="268"/>
  <c r="AW51" i="268"/>
  <c r="O51" i="268"/>
  <c r="AV51" i="268"/>
  <c r="L51" i="268"/>
  <c r="AC51" i="268"/>
  <c r="K51" i="268"/>
  <c r="J51" i="268"/>
  <c r="AQ51" i="268"/>
  <c r="I51" i="268"/>
  <c r="AP51" i="268"/>
  <c r="H51" i="268"/>
  <c r="Y51" i="268"/>
  <c r="G51" i="268"/>
  <c r="F51" i="268"/>
  <c r="AM51" i="268"/>
  <c r="E51" i="268"/>
  <c r="AL51" i="268"/>
  <c r="D51" i="268"/>
  <c r="U51" i="268"/>
  <c r="C51" i="268"/>
  <c r="P50" i="268"/>
  <c r="O50" i="268"/>
  <c r="AV50" i="268"/>
  <c r="L50" i="268"/>
  <c r="AS50" i="268"/>
  <c r="K50" i="268"/>
  <c r="AB50" i="268"/>
  <c r="J50" i="268"/>
  <c r="I50" i="268"/>
  <c r="AP50" i="268"/>
  <c r="H50" i="268"/>
  <c r="AO50" i="268"/>
  <c r="G50" i="268"/>
  <c r="X50" i="268"/>
  <c r="F50" i="268"/>
  <c r="E50" i="268"/>
  <c r="AL50" i="268"/>
  <c r="D50" i="268"/>
  <c r="AK50" i="268"/>
  <c r="C50" i="268"/>
  <c r="T50" i="268"/>
  <c r="P49" i="268"/>
  <c r="AG49" i="268"/>
  <c r="O49" i="268"/>
  <c r="L49" i="268"/>
  <c r="AS49" i="268"/>
  <c r="K49" i="268"/>
  <c r="AR49" i="268"/>
  <c r="J49" i="268"/>
  <c r="AA49" i="268"/>
  <c r="I49" i="268"/>
  <c r="H49" i="268"/>
  <c r="AO49" i="268"/>
  <c r="G49" i="268"/>
  <c r="AN49" i="268"/>
  <c r="F49" i="268"/>
  <c r="W49" i="268"/>
  <c r="E49" i="268"/>
  <c r="D49" i="268"/>
  <c r="AK49" i="268"/>
  <c r="C49" i="268"/>
  <c r="AJ49" i="268"/>
  <c r="P48" i="268"/>
  <c r="AW48" i="268"/>
  <c r="O48" i="268"/>
  <c r="AV48" i="268"/>
  <c r="L48" i="268"/>
  <c r="K48" i="268"/>
  <c r="AR48" i="268"/>
  <c r="J48" i="268"/>
  <c r="AQ48" i="268"/>
  <c r="I48" i="268"/>
  <c r="Z48" i="268"/>
  <c r="H48" i="268"/>
  <c r="G48" i="268"/>
  <c r="AN48" i="268"/>
  <c r="F48" i="268"/>
  <c r="AM48" i="268"/>
  <c r="E48" i="268"/>
  <c r="AL48" i="268"/>
  <c r="D48" i="268"/>
  <c r="C48" i="268"/>
  <c r="AJ48" i="268"/>
  <c r="P47" i="268"/>
  <c r="AW47" i="268"/>
  <c r="O47" i="268"/>
  <c r="AV47" i="268"/>
  <c r="L47" i="268"/>
  <c r="AS47" i="268"/>
  <c r="K47" i="268"/>
  <c r="J47" i="268"/>
  <c r="I47" i="268"/>
  <c r="AP47" i="268"/>
  <c r="H47" i="268"/>
  <c r="Y47" i="268"/>
  <c r="G47" i="268"/>
  <c r="F47" i="268"/>
  <c r="E47" i="268"/>
  <c r="AL47" i="268"/>
  <c r="D47" i="268"/>
  <c r="AK47" i="268"/>
  <c r="C47" i="268"/>
  <c r="P46" i="268"/>
  <c r="AG46" i="268"/>
  <c r="O46" i="268"/>
  <c r="L46" i="268"/>
  <c r="AS46" i="268"/>
  <c r="K46" i="268"/>
  <c r="AR46" i="268"/>
  <c r="J46" i="268"/>
  <c r="AA46" i="268"/>
  <c r="I46" i="268"/>
  <c r="H46" i="268"/>
  <c r="AO46" i="268"/>
  <c r="G46" i="268"/>
  <c r="AN46" i="268"/>
  <c r="F46" i="268"/>
  <c r="E46" i="268"/>
  <c r="D46" i="268"/>
  <c r="AK46" i="268"/>
  <c r="C46" i="268"/>
  <c r="T46" i="268"/>
  <c r="P45" i="268"/>
  <c r="AW45" i="268"/>
  <c r="O45" i="268"/>
  <c r="AF45" i="268"/>
  <c r="L45" i="268"/>
  <c r="K45" i="268"/>
  <c r="AB45" i="268"/>
  <c r="J45" i="268"/>
  <c r="AA45" i="268"/>
  <c r="I45" i="268"/>
  <c r="H45" i="268"/>
  <c r="G45" i="268"/>
  <c r="AN45" i="268"/>
  <c r="F45" i="268"/>
  <c r="AM45" i="268"/>
  <c r="E45" i="268"/>
  <c r="D45" i="268"/>
  <c r="C45" i="268"/>
  <c r="T45" i="268"/>
  <c r="P44" i="268"/>
  <c r="AW44" i="268"/>
  <c r="O44" i="268"/>
  <c r="AV44" i="268"/>
  <c r="L44" i="268"/>
  <c r="AC44" i="268"/>
  <c r="K44" i="268"/>
  <c r="J44" i="268"/>
  <c r="AQ44" i="268"/>
  <c r="I44" i="268"/>
  <c r="AP44" i="268"/>
  <c r="H44" i="268"/>
  <c r="Y44" i="268"/>
  <c r="G44" i="268"/>
  <c r="F44" i="268"/>
  <c r="AM44" i="268"/>
  <c r="E44" i="268"/>
  <c r="V44" i="268"/>
  <c r="D44" i="268"/>
  <c r="U44" i="268"/>
  <c r="C44" i="268"/>
  <c r="P43" i="268"/>
  <c r="O43" i="268"/>
  <c r="AV43" i="268"/>
  <c r="L43" i="268"/>
  <c r="AC43" i="268"/>
  <c r="K43" i="268"/>
  <c r="J43" i="268"/>
  <c r="I43" i="268"/>
  <c r="AP43" i="268"/>
  <c r="H43" i="268"/>
  <c r="Y43" i="268"/>
  <c r="G43" i="268"/>
  <c r="F43" i="268"/>
  <c r="E43" i="268"/>
  <c r="AL43" i="268"/>
  <c r="D43" i="268"/>
  <c r="U43" i="268"/>
  <c r="C43" i="268"/>
  <c r="T43" i="268"/>
  <c r="P42" i="268"/>
  <c r="AG42" i="268"/>
  <c r="O42" i="268"/>
  <c r="L42" i="268"/>
  <c r="AS42" i="268"/>
  <c r="K42" i="268"/>
  <c r="AB42" i="268"/>
  <c r="J42" i="268"/>
  <c r="AA42" i="268"/>
  <c r="I42" i="268"/>
  <c r="H42" i="268"/>
  <c r="AO42" i="268"/>
  <c r="G42" i="268"/>
  <c r="AN42" i="268"/>
  <c r="F42" i="268"/>
  <c r="E42" i="268"/>
  <c r="D42" i="268"/>
  <c r="U42" i="268"/>
  <c r="C42" i="268"/>
  <c r="T42" i="268"/>
  <c r="P41" i="268"/>
  <c r="AG41" i="268"/>
  <c r="O41" i="268"/>
  <c r="AF41" i="268"/>
  <c r="L41" i="268"/>
  <c r="K41" i="268"/>
  <c r="AR41" i="268"/>
  <c r="J41" i="268"/>
  <c r="AA41" i="268"/>
  <c r="I41" i="268"/>
  <c r="Z41" i="268"/>
  <c r="H41" i="268"/>
  <c r="G41" i="268"/>
  <c r="X41" i="268"/>
  <c r="F41" i="268"/>
  <c r="AM41" i="268"/>
  <c r="E41" i="268"/>
  <c r="V41" i="268"/>
  <c r="D41" i="268"/>
  <c r="C41" i="268"/>
  <c r="AJ41" i="268"/>
  <c r="P40" i="268"/>
  <c r="AW40" i="268"/>
  <c r="O40" i="268"/>
  <c r="AV40" i="268"/>
  <c r="L40" i="268"/>
  <c r="AC40" i="268"/>
  <c r="K40" i="268"/>
  <c r="J40" i="268"/>
  <c r="AA40" i="268"/>
  <c r="I40" i="268"/>
  <c r="Z40" i="268"/>
  <c r="H40" i="268"/>
  <c r="G40" i="268"/>
  <c r="F40" i="268"/>
  <c r="AM40" i="268"/>
  <c r="E40" i="268"/>
  <c r="AL40" i="268"/>
  <c r="D40" i="268"/>
  <c r="C40" i="268"/>
  <c r="P39" i="268"/>
  <c r="O39" i="268"/>
  <c r="AV39" i="268"/>
  <c r="L39" i="268"/>
  <c r="AS39" i="268"/>
  <c r="K39" i="268"/>
  <c r="AB39" i="268"/>
  <c r="J39" i="268"/>
  <c r="I39" i="268"/>
  <c r="AP39" i="268"/>
  <c r="H39" i="268"/>
  <c r="AO39" i="268"/>
  <c r="G39" i="268"/>
  <c r="X39" i="268"/>
  <c r="F39" i="268"/>
  <c r="E39" i="268"/>
  <c r="AL39" i="268"/>
  <c r="D39" i="268"/>
  <c r="U39" i="268"/>
  <c r="C39" i="268"/>
  <c r="T39" i="268"/>
  <c r="P38" i="268"/>
  <c r="AG38" i="268"/>
  <c r="O38" i="268"/>
  <c r="AV38" i="268"/>
  <c r="L38" i="268"/>
  <c r="AC38" i="268"/>
  <c r="K38" i="268"/>
  <c r="AR38" i="268"/>
  <c r="J38" i="268"/>
  <c r="AA38" i="268"/>
  <c r="I38" i="268"/>
  <c r="AP38" i="268"/>
  <c r="H38" i="268"/>
  <c r="Y38" i="268"/>
  <c r="G38" i="268"/>
  <c r="X38" i="268"/>
  <c r="F38" i="268"/>
  <c r="W38" i="268"/>
  <c r="E38" i="268"/>
  <c r="D38" i="268"/>
  <c r="U38" i="268"/>
  <c r="C38" i="268"/>
  <c r="T38" i="268"/>
  <c r="P37" i="268"/>
  <c r="AW37" i="268"/>
  <c r="O37" i="268"/>
  <c r="AF37" i="268"/>
  <c r="L37" i="268"/>
  <c r="K37" i="268"/>
  <c r="AR37" i="268"/>
  <c r="J37" i="268"/>
  <c r="AQ37" i="268"/>
  <c r="I37" i="268"/>
  <c r="H37" i="268"/>
  <c r="AO37" i="268"/>
  <c r="G37" i="268"/>
  <c r="X37" i="268"/>
  <c r="F37" i="268"/>
  <c r="W37" i="268"/>
  <c r="E37" i="268"/>
  <c r="D37" i="268"/>
  <c r="AK37" i="268"/>
  <c r="C37" i="268"/>
  <c r="AJ37" i="268"/>
  <c r="P36" i="268"/>
  <c r="AG36" i="268"/>
  <c r="O36" i="268"/>
  <c r="AF36" i="268"/>
  <c r="L36" i="268"/>
  <c r="AC36" i="268"/>
  <c r="K36" i="268"/>
  <c r="AR36" i="268"/>
  <c r="J36" i="268"/>
  <c r="AQ36" i="268"/>
  <c r="I36" i="268"/>
  <c r="AP36" i="268"/>
  <c r="H36" i="268"/>
  <c r="Y36" i="268"/>
  <c r="G36" i="268"/>
  <c r="AN36" i="268"/>
  <c r="F36" i="268"/>
  <c r="AM36" i="268"/>
  <c r="E36" i="268"/>
  <c r="AL36" i="268"/>
  <c r="D36" i="268"/>
  <c r="U36" i="268"/>
  <c r="C36" i="268"/>
  <c r="AJ36" i="268"/>
  <c r="P35" i="268"/>
  <c r="AW35" i="268"/>
  <c r="O35" i="268"/>
  <c r="AF35" i="268"/>
  <c r="L35" i="268"/>
  <c r="AS35" i="268"/>
  <c r="K35" i="268"/>
  <c r="AB35" i="268"/>
  <c r="J35" i="268"/>
  <c r="AQ35" i="268"/>
  <c r="I35" i="268"/>
  <c r="AP35" i="268"/>
  <c r="H35" i="268"/>
  <c r="Y35" i="268"/>
  <c r="G35" i="268"/>
  <c r="X35" i="268"/>
  <c r="F35" i="268"/>
  <c r="E35" i="268"/>
  <c r="AL35" i="268"/>
  <c r="D35" i="268"/>
  <c r="U35" i="268"/>
  <c r="C35" i="268"/>
  <c r="T35" i="268"/>
  <c r="P34" i="268"/>
  <c r="AG34" i="268"/>
  <c r="O34" i="268"/>
  <c r="AF34" i="268"/>
  <c r="L34" i="268"/>
  <c r="K34" i="268"/>
  <c r="AB34" i="268"/>
  <c r="J34" i="268"/>
  <c r="AQ34" i="268"/>
  <c r="I34" i="268"/>
  <c r="Z34" i="268"/>
  <c r="H34" i="268"/>
  <c r="G34" i="268"/>
  <c r="X34" i="268"/>
  <c r="F34" i="268"/>
  <c r="W34" i="268"/>
  <c r="E34" i="268"/>
  <c r="V34" i="268"/>
  <c r="D34" i="268"/>
  <c r="C34" i="268"/>
  <c r="T34" i="268"/>
  <c r="P33" i="268"/>
  <c r="AG33" i="268"/>
  <c r="O33" i="268"/>
  <c r="AV33" i="268"/>
  <c r="L33" i="268"/>
  <c r="AC33" i="268"/>
  <c r="K33" i="268"/>
  <c r="J33" i="268"/>
  <c r="AA33" i="268"/>
  <c r="I33" i="268"/>
  <c r="Z33" i="268"/>
  <c r="H33" i="268"/>
  <c r="Y33" i="268"/>
  <c r="G33" i="268"/>
  <c r="F33" i="268"/>
  <c r="W33" i="268"/>
  <c r="E33" i="268"/>
  <c r="AL33" i="268"/>
  <c r="D33" i="268"/>
  <c r="U33" i="268"/>
  <c r="C33" i="268"/>
  <c r="P32" i="268"/>
  <c r="O32" i="268"/>
  <c r="AF32" i="268"/>
  <c r="L32" i="268"/>
  <c r="AC32" i="268"/>
  <c r="K32" i="268"/>
  <c r="AB32" i="268"/>
  <c r="J32" i="268"/>
  <c r="I32" i="268"/>
  <c r="AP32" i="268"/>
  <c r="H32" i="268"/>
  <c r="AO32" i="268"/>
  <c r="G32" i="268"/>
  <c r="X32" i="268"/>
  <c r="F32" i="268"/>
  <c r="E32" i="268"/>
  <c r="V32" i="268"/>
  <c r="D32" i="268"/>
  <c r="U32" i="268"/>
  <c r="C32" i="268"/>
  <c r="T32" i="268"/>
  <c r="P31" i="268"/>
  <c r="AG31" i="268"/>
  <c r="O31" i="268"/>
  <c r="L31" i="268"/>
  <c r="AS31" i="268"/>
  <c r="K31" i="268"/>
  <c r="AR31" i="268"/>
  <c r="J31" i="268"/>
  <c r="AA31" i="268"/>
  <c r="I31" i="268"/>
  <c r="H31" i="268"/>
  <c r="Y31" i="268"/>
  <c r="G31" i="268"/>
  <c r="X31" i="268"/>
  <c r="F31" i="268"/>
  <c r="W31" i="268"/>
  <c r="E31" i="268"/>
  <c r="D31" i="268"/>
  <c r="U31" i="268"/>
  <c r="C31" i="268"/>
  <c r="T31" i="268"/>
  <c r="P30" i="268"/>
  <c r="AG30" i="268"/>
  <c r="O30" i="268"/>
  <c r="AF30" i="268"/>
  <c r="L30" i="268"/>
  <c r="K30" i="268"/>
  <c r="AB30" i="268"/>
  <c r="J30" i="268"/>
  <c r="AA30" i="268"/>
  <c r="I30" i="268"/>
  <c r="Z30" i="268"/>
  <c r="H30" i="268"/>
  <c r="G30" i="268"/>
  <c r="AN30" i="268"/>
  <c r="F30" i="268"/>
  <c r="AM30" i="268"/>
  <c r="E30" i="268"/>
  <c r="V30" i="268"/>
  <c r="D30" i="268"/>
  <c r="C30" i="268"/>
  <c r="T30" i="268"/>
  <c r="P29" i="268"/>
  <c r="AW29" i="268"/>
  <c r="O29" i="268"/>
  <c r="AF29" i="268"/>
  <c r="L29" i="268"/>
  <c r="AC29" i="268"/>
  <c r="K29" i="268"/>
  <c r="J29" i="268"/>
  <c r="AQ29" i="268"/>
  <c r="I29" i="268"/>
  <c r="AP29" i="268"/>
  <c r="H29" i="268"/>
  <c r="Y29" i="268"/>
  <c r="G29" i="268"/>
  <c r="F29" i="268"/>
  <c r="AM29" i="268"/>
  <c r="E29" i="268"/>
  <c r="AL29" i="268"/>
  <c r="D29" i="268"/>
  <c r="U29" i="268"/>
  <c r="C29" i="268"/>
  <c r="P28" i="268"/>
  <c r="O28" i="268"/>
  <c r="AF28" i="268"/>
  <c r="L28" i="268"/>
  <c r="AS28" i="268"/>
  <c r="K28" i="268"/>
  <c r="AB28" i="268"/>
  <c r="J28" i="268"/>
  <c r="I28" i="268"/>
  <c r="AP28" i="268"/>
  <c r="H28" i="268"/>
  <c r="AO28" i="268"/>
  <c r="G28" i="268"/>
  <c r="X28" i="268"/>
  <c r="F28" i="268"/>
  <c r="E28" i="268"/>
  <c r="AL28" i="268"/>
  <c r="D28" i="268"/>
  <c r="U28" i="268"/>
  <c r="C28" i="268"/>
  <c r="T28" i="268"/>
  <c r="P27" i="268"/>
  <c r="AG27" i="268"/>
  <c r="O27" i="268"/>
  <c r="L27" i="268"/>
  <c r="AC27" i="268"/>
  <c r="K27" i="268"/>
  <c r="AB27" i="268"/>
  <c r="J27" i="268"/>
  <c r="AA27" i="268"/>
  <c r="I27" i="268"/>
  <c r="H27" i="268"/>
  <c r="AO27" i="268"/>
  <c r="G27" i="268"/>
  <c r="AN27" i="268"/>
  <c r="F27" i="268"/>
  <c r="W27" i="268"/>
  <c r="E27" i="268"/>
  <c r="D27" i="268"/>
  <c r="U27" i="268"/>
  <c r="C27" i="268"/>
  <c r="T27" i="268"/>
  <c r="P26" i="268"/>
  <c r="AG26" i="268"/>
  <c r="O26" i="268"/>
  <c r="AF26" i="268"/>
  <c r="L26" i="268"/>
  <c r="K26" i="268"/>
  <c r="AR26" i="268"/>
  <c r="J26" i="268"/>
  <c r="AQ26" i="268"/>
  <c r="I26" i="268"/>
  <c r="Z26" i="268"/>
  <c r="H26" i="268"/>
  <c r="G26" i="268"/>
  <c r="X26" i="268"/>
  <c r="F26" i="268"/>
  <c r="W26" i="268"/>
  <c r="E26" i="268"/>
  <c r="V26" i="268"/>
  <c r="D26" i="268"/>
  <c r="C26" i="268"/>
  <c r="T26" i="268"/>
  <c r="P25" i="268"/>
  <c r="AG25" i="268"/>
  <c r="O25" i="268"/>
  <c r="AV25" i="268"/>
  <c r="L25" i="268"/>
  <c r="AC25" i="268"/>
  <c r="K25" i="268"/>
  <c r="J25" i="268"/>
  <c r="AA25" i="268"/>
  <c r="I25" i="268"/>
  <c r="Z25" i="268"/>
  <c r="H25" i="268"/>
  <c r="Y25" i="268"/>
  <c r="G25" i="268"/>
  <c r="F25" i="268"/>
  <c r="W25" i="268"/>
  <c r="E25" i="268"/>
  <c r="AL25" i="268"/>
  <c r="D25" i="268"/>
  <c r="U25" i="268"/>
  <c r="C25" i="268"/>
  <c r="P24" i="268"/>
  <c r="O24" i="268"/>
  <c r="AF24" i="268"/>
  <c r="L24" i="268"/>
  <c r="AC24" i="268"/>
  <c r="K24" i="268"/>
  <c r="AB24" i="268"/>
  <c r="J24" i="268"/>
  <c r="I24" i="268"/>
  <c r="AP24" i="268"/>
  <c r="H24" i="268"/>
  <c r="Y24" i="268"/>
  <c r="G24" i="268"/>
  <c r="X24" i="268"/>
  <c r="F24" i="268"/>
  <c r="E24" i="268"/>
  <c r="V24" i="268"/>
  <c r="D24" i="268"/>
  <c r="U24" i="268"/>
  <c r="C24" i="268"/>
  <c r="T24" i="268"/>
  <c r="P23" i="268"/>
  <c r="AG23" i="268"/>
  <c r="O23" i="268"/>
  <c r="AV23" i="268"/>
  <c r="L23" i="268"/>
  <c r="AS23" i="268"/>
  <c r="K23" i="268"/>
  <c r="AB23" i="268"/>
  <c r="J23" i="268"/>
  <c r="AA23" i="268"/>
  <c r="I23" i="268"/>
  <c r="AP23" i="268"/>
  <c r="H23" i="268"/>
  <c r="AO23" i="268"/>
  <c r="G23" i="268"/>
  <c r="X23" i="268"/>
  <c r="F23" i="268"/>
  <c r="W23" i="268"/>
  <c r="E23" i="268"/>
  <c r="AL23" i="268"/>
  <c r="D23" i="268"/>
  <c r="AK23" i="268"/>
  <c r="C23" i="268"/>
  <c r="AJ23" i="268"/>
  <c r="P22" i="268"/>
  <c r="AW22" i="268"/>
  <c r="O22" i="268"/>
  <c r="AF22" i="268"/>
  <c r="L22" i="268"/>
  <c r="AS22" i="268"/>
  <c r="K22" i="268"/>
  <c r="AR22" i="268"/>
  <c r="J22" i="268"/>
  <c r="AQ22" i="268"/>
  <c r="I22" i="268"/>
  <c r="Z22" i="268"/>
  <c r="H22" i="268"/>
  <c r="AO22" i="268"/>
  <c r="G22" i="268"/>
  <c r="AN22" i="268"/>
  <c r="F22" i="268"/>
  <c r="W22" i="268"/>
  <c r="E22" i="268"/>
  <c r="V22" i="268"/>
  <c r="D22" i="268"/>
  <c r="AK22" i="268"/>
  <c r="C22" i="268"/>
  <c r="AJ22" i="268"/>
  <c r="P21" i="268"/>
  <c r="AW21" i="268"/>
  <c r="O21" i="268"/>
  <c r="AV21" i="268"/>
  <c r="L21" i="268"/>
  <c r="AC21" i="268"/>
  <c r="K21" i="268"/>
  <c r="AR21" i="268"/>
  <c r="J21" i="268"/>
  <c r="AQ21" i="268"/>
  <c r="I21" i="268"/>
  <c r="AP21" i="268"/>
  <c r="H21" i="268"/>
  <c r="Y21" i="268"/>
  <c r="G21" i="268"/>
  <c r="AN21" i="268"/>
  <c r="F21" i="268"/>
  <c r="W21" i="268"/>
  <c r="E21" i="268"/>
  <c r="V21" i="268"/>
  <c r="D21" i="268"/>
  <c r="U21" i="268"/>
  <c r="C21" i="268"/>
  <c r="AJ21" i="268"/>
  <c r="P20" i="268"/>
  <c r="AW20" i="268"/>
  <c r="O20" i="268"/>
  <c r="AV20" i="268"/>
  <c r="L20" i="268"/>
  <c r="AC20" i="268"/>
  <c r="K20" i="268"/>
  <c r="AB20" i="268"/>
  <c r="J20" i="268"/>
  <c r="AQ20" i="268"/>
  <c r="I20" i="268"/>
  <c r="Z20" i="268"/>
  <c r="H20" i="268"/>
  <c r="Y20" i="268"/>
  <c r="G20" i="268"/>
  <c r="X20" i="268"/>
  <c r="F20" i="268"/>
  <c r="AM20" i="268"/>
  <c r="E20" i="268"/>
  <c r="AL20" i="268"/>
  <c r="D20" i="268"/>
  <c r="AK20" i="268"/>
  <c r="C20" i="268"/>
  <c r="T20" i="268"/>
  <c r="P19" i="268"/>
  <c r="AG19" i="268"/>
  <c r="O19" i="268"/>
  <c r="AV19" i="268"/>
  <c r="L19" i="268"/>
  <c r="AC19" i="268"/>
  <c r="K19" i="268"/>
  <c r="AR19" i="268"/>
  <c r="J19" i="268"/>
  <c r="AA19" i="268"/>
  <c r="I19" i="268"/>
  <c r="AP19" i="268"/>
  <c r="H19" i="268"/>
  <c r="Y19" i="268"/>
  <c r="G19" i="268"/>
  <c r="X19" i="268"/>
  <c r="F19" i="268"/>
  <c r="W19" i="268"/>
  <c r="E19" i="268"/>
  <c r="AL19" i="268"/>
  <c r="D19" i="268"/>
  <c r="U19" i="268"/>
  <c r="C19" i="268"/>
  <c r="AJ19" i="268"/>
  <c r="P18" i="268"/>
  <c r="AW18" i="268"/>
  <c r="O18" i="268"/>
  <c r="AF18" i="268"/>
  <c r="L18" i="268"/>
  <c r="AS18" i="268"/>
  <c r="K18" i="268"/>
  <c r="AR18" i="268"/>
  <c r="J18" i="268"/>
  <c r="AQ18" i="268"/>
  <c r="I18" i="268"/>
  <c r="Z18" i="268"/>
  <c r="H18" i="268"/>
  <c r="AO18" i="268"/>
  <c r="G18" i="268"/>
  <c r="X18" i="268"/>
  <c r="F18" i="268"/>
  <c r="W18" i="268"/>
  <c r="E18" i="268"/>
  <c r="V18" i="268"/>
  <c r="D18" i="268"/>
  <c r="AK18" i="268"/>
  <c r="C18" i="268"/>
  <c r="T18" i="268"/>
  <c r="P17" i="268"/>
  <c r="AW17" i="268"/>
  <c r="O17" i="268"/>
  <c r="AF17" i="268"/>
  <c r="L17" i="268"/>
  <c r="AC17" i="268"/>
  <c r="K17" i="268"/>
  <c r="AR17" i="268"/>
  <c r="J17" i="268"/>
  <c r="AA17" i="268"/>
  <c r="I17" i="268"/>
  <c r="Z17" i="268"/>
  <c r="H17" i="268"/>
  <c r="Y17" i="268"/>
  <c r="G17" i="268"/>
  <c r="AN17" i="268"/>
  <c r="F17" i="268"/>
  <c r="AM17" i="268"/>
  <c r="E17" i="268"/>
  <c r="AL17" i="268"/>
  <c r="D17" i="268"/>
  <c r="U17" i="268"/>
  <c r="C17" i="268"/>
  <c r="AJ17" i="268"/>
  <c r="P16" i="268"/>
  <c r="AW16" i="268"/>
  <c r="O16" i="268"/>
  <c r="AV16" i="268"/>
  <c r="L16" i="268"/>
  <c r="AS16" i="268"/>
  <c r="K16" i="268"/>
  <c r="AB16" i="268"/>
  <c r="J16" i="268"/>
  <c r="AQ16" i="268"/>
  <c r="I16" i="268"/>
  <c r="Z16" i="268"/>
  <c r="H16" i="268"/>
  <c r="Y16" i="268"/>
  <c r="G16" i="268"/>
  <c r="X16" i="268"/>
  <c r="F16" i="268"/>
  <c r="AM16" i="268"/>
  <c r="E16" i="268"/>
  <c r="AL16" i="268"/>
  <c r="D16" i="268"/>
  <c r="U16" i="268"/>
  <c r="C16" i="268"/>
  <c r="T16" i="268"/>
  <c r="P15" i="268"/>
  <c r="AG15" i="268"/>
  <c r="O15" i="268"/>
  <c r="AV15" i="268"/>
  <c r="L15" i="268"/>
  <c r="AC15" i="268"/>
  <c r="K15" i="268"/>
  <c r="AR15" i="268"/>
  <c r="J15" i="268"/>
  <c r="AA15" i="268"/>
  <c r="I15" i="268"/>
  <c r="AP15" i="268"/>
  <c r="H15" i="268"/>
  <c r="Y15" i="268"/>
  <c r="G15" i="268"/>
  <c r="X15" i="268"/>
  <c r="F15" i="268"/>
  <c r="W15" i="268"/>
  <c r="E15" i="268"/>
  <c r="AL15" i="268"/>
  <c r="D15" i="268"/>
  <c r="AK15" i="268"/>
  <c r="C15" i="268"/>
  <c r="T15" i="268"/>
  <c r="P14" i="268"/>
  <c r="AG14" i="268"/>
  <c r="O14" i="268"/>
  <c r="AF14" i="268"/>
  <c r="L14" i="268"/>
  <c r="AS14" i="268"/>
  <c r="K14" i="268"/>
  <c r="AR14" i="268"/>
  <c r="J14" i="268"/>
  <c r="AQ14" i="268"/>
  <c r="I14" i="268"/>
  <c r="Z14" i="268"/>
  <c r="H14" i="268"/>
  <c r="AO14" i="268"/>
  <c r="G14" i="268"/>
  <c r="AN14" i="268"/>
  <c r="F14" i="268"/>
  <c r="AM14" i="268"/>
  <c r="E14" i="268"/>
  <c r="V14" i="268"/>
  <c r="D14" i="268"/>
  <c r="AK14" i="268"/>
  <c r="C14" i="268"/>
  <c r="AJ14" i="268"/>
  <c r="P13" i="268"/>
  <c r="AW13" i="268"/>
  <c r="O13" i="268"/>
  <c r="AF13" i="268"/>
  <c r="L13" i="268"/>
  <c r="AC13" i="268"/>
  <c r="K13" i="268"/>
  <c r="AR13" i="268"/>
  <c r="J13" i="268"/>
  <c r="AQ13" i="268"/>
  <c r="I13" i="268"/>
  <c r="AP13" i="268"/>
  <c r="H13" i="268"/>
  <c r="Y13" i="268"/>
  <c r="G13" i="268"/>
  <c r="AN13" i="268"/>
  <c r="F13" i="268"/>
  <c r="W13" i="268"/>
  <c r="E13" i="268"/>
  <c r="V13" i="268"/>
  <c r="D13" i="268"/>
  <c r="U13" i="268"/>
  <c r="C13" i="268"/>
  <c r="AJ13" i="268"/>
  <c r="P12" i="268"/>
  <c r="AW12" i="268"/>
  <c r="O12" i="268"/>
  <c r="AV12" i="268"/>
  <c r="L12" i="268"/>
  <c r="AS12" i="268"/>
  <c r="K12" i="268"/>
  <c r="AB12" i="268"/>
  <c r="J12" i="268"/>
  <c r="AQ12" i="268"/>
  <c r="I12" i="268"/>
  <c r="AP12" i="268"/>
  <c r="H12" i="268"/>
  <c r="Y12" i="268"/>
  <c r="G12" i="268"/>
  <c r="X12" i="268"/>
  <c r="F12" i="268"/>
  <c r="AM12" i="268"/>
  <c r="E12" i="268"/>
  <c r="AL12" i="268"/>
  <c r="D12" i="268"/>
  <c r="AK12" i="268"/>
  <c r="C12" i="268"/>
  <c r="T12" i="268"/>
  <c r="P11" i="268"/>
  <c r="AG11" i="268"/>
  <c r="O11" i="268"/>
  <c r="AV11" i="268"/>
  <c r="L11" i="268"/>
  <c r="AS11" i="268"/>
  <c r="K11" i="268"/>
  <c r="AR11" i="268"/>
  <c r="J11" i="268"/>
  <c r="AA11" i="268"/>
  <c r="I11" i="268"/>
  <c r="AP11" i="268"/>
  <c r="H11" i="268"/>
  <c r="Y11" i="268"/>
  <c r="G11" i="268"/>
  <c r="X11" i="268"/>
  <c r="F11" i="268"/>
  <c r="W11" i="268"/>
  <c r="E11" i="268"/>
  <c r="AL11" i="268"/>
  <c r="D11" i="268"/>
  <c r="U11" i="268"/>
  <c r="C11" i="268"/>
  <c r="T11" i="268"/>
  <c r="P10" i="268"/>
  <c r="AW10" i="268"/>
  <c r="O10" i="268"/>
  <c r="AF10" i="268"/>
  <c r="L10" i="268"/>
  <c r="AS10" i="268"/>
  <c r="K10" i="268"/>
  <c r="AR10" i="268"/>
  <c r="J10" i="268"/>
  <c r="AQ10" i="268"/>
  <c r="I10" i="268"/>
  <c r="Z10" i="268"/>
  <c r="H10" i="268"/>
  <c r="AO10" i="268"/>
  <c r="G10" i="268"/>
  <c r="AN10" i="268"/>
  <c r="F10" i="268"/>
  <c r="W10" i="268"/>
  <c r="E10" i="268"/>
  <c r="V10" i="268"/>
  <c r="D10" i="268"/>
  <c r="AK10" i="268"/>
  <c r="C10" i="268"/>
  <c r="T10" i="268"/>
  <c r="P9" i="268"/>
  <c r="AG9" i="268"/>
  <c r="O9" i="268"/>
  <c r="AF9" i="268"/>
  <c r="L9" i="268"/>
  <c r="AC9" i="268"/>
  <c r="K9" i="268"/>
  <c r="AR9" i="268"/>
  <c r="J9" i="268"/>
  <c r="AA9" i="268"/>
  <c r="I9" i="268"/>
  <c r="AP9" i="268"/>
  <c r="H9" i="268"/>
  <c r="Y9" i="268"/>
  <c r="G9" i="268"/>
  <c r="AN9" i="268"/>
  <c r="F9" i="268"/>
  <c r="W9" i="268"/>
  <c r="E9" i="268"/>
  <c r="AL9" i="268"/>
  <c r="D9" i="268"/>
  <c r="U9" i="268"/>
  <c r="C9" i="268"/>
  <c r="AJ9" i="268"/>
  <c r="P8" i="268"/>
  <c r="AW8" i="268"/>
  <c r="O8" i="268"/>
  <c r="AV8" i="268"/>
  <c r="L8" i="268"/>
  <c r="AC8" i="268"/>
  <c r="K8" i="268"/>
  <c r="AB8" i="268"/>
  <c r="J8" i="268"/>
  <c r="AQ8" i="268"/>
  <c r="I8" i="268"/>
  <c r="AP8" i="268"/>
  <c r="H8" i="268"/>
  <c r="AO8" i="268"/>
  <c r="G8" i="268"/>
  <c r="X8" i="268"/>
  <c r="F8" i="268"/>
  <c r="AM8" i="268"/>
  <c r="E8" i="268"/>
  <c r="AL8" i="268"/>
  <c r="D8" i="268"/>
  <c r="U8" i="268"/>
  <c r="C8" i="268"/>
  <c r="T8" i="268"/>
  <c r="AJ6" i="268"/>
  <c r="T6" i="268"/>
  <c r="S6" i="268"/>
  <c r="R6" i="268"/>
  <c r="AJ5" i="268"/>
  <c r="T5" i="268"/>
  <c r="T98" i="268"/>
  <c r="P58" i="267"/>
  <c r="O58" i="267"/>
  <c r="AV58" i="267"/>
  <c r="L58" i="267"/>
  <c r="AS58" i="267"/>
  <c r="K58" i="267"/>
  <c r="AB58" i="267"/>
  <c r="J58" i="267"/>
  <c r="I58" i="267"/>
  <c r="AP58" i="267"/>
  <c r="H58" i="267"/>
  <c r="AO58" i="267"/>
  <c r="G58" i="267"/>
  <c r="X58" i="267"/>
  <c r="F58" i="267"/>
  <c r="E58" i="267"/>
  <c r="AL58" i="267"/>
  <c r="D58" i="267"/>
  <c r="AK58" i="267"/>
  <c r="C58" i="267"/>
  <c r="T58" i="267"/>
  <c r="P57" i="267"/>
  <c r="AG57" i="267"/>
  <c r="O57" i="267"/>
  <c r="L57" i="267"/>
  <c r="AS57" i="267"/>
  <c r="K57" i="267"/>
  <c r="AR57" i="267"/>
  <c r="J57" i="267"/>
  <c r="AA57" i="267"/>
  <c r="I57" i="267"/>
  <c r="H57" i="267"/>
  <c r="AO57" i="267"/>
  <c r="G57" i="267"/>
  <c r="AN57" i="267"/>
  <c r="F57" i="267"/>
  <c r="W57" i="267"/>
  <c r="E57" i="267"/>
  <c r="D57" i="267"/>
  <c r="AK57" i="267"/>
  <c r="C57" i="267"/>
  <c r="AJ57" i="267"/>
  <c r="P56" i="267"/>
  <c r="AW56" i="267"/>
  <c r="O56" i="267"/>
  <c r="AF56" i="267"/>
  <c r="L56" i="267"/>
  <c r="K56" i="267"/>
  <c r="AR56" i="267"/>
  <c r="J56" i="267"/>
  <c r="AQ56" i="267"/>
  <c r="I56" i="267"/>
  <c r="Z56" i="267"/>
  <c r="H56" i="267"/>
  <c r="G56" i="267"/>
  <c r="AN56" i="267"/>
  <c r="F56" i="267"/>
  <c r="AM56" i="267"/>
  <c r="E56" i="267"/>
  <c r="V56" i="267"/>
  <c r="D56" i="267"/>
  <c r="C56" i="267"/>
  <c r="AJ56" i="267"/>
  <c r="P55" i="267"/>
  <c r="AW55" i="267"/>
  <c r="O55" i="267"/>
  <c r="AV55" i="267"/>
  <c r="L55" i="267"/>
  <c r="AC55" i="267"/>
  <c r="K55" i="267"/>
  <c r="J55" i="267"/>
  <c r="AQ55" i="267"/>
  <c r="I55" i="267"/>
  <c r="AP55" i="267"/>
  <c r="H55" i="267"/>
  <c r="Y55" i="267"/>
  <c r="G55" i="267"/>
  <c r="F55" i="267"/>
  <c r="AM55" i="267"/>
  <c r="E55" i="267"/>
  <c r="AL55" i="267"/>
  <c r="D55" i="267"/>
  <c r="U55" i="267"/>
  <c r="C55" i="267"/>
  <c r="P54" i="267"/>
  <c r="O54" i="267"/>
  <c r="AV54" i="267"/>
  <c r="L54" i="267"/>
  <c r="AS54" i="267"/>
  <c r="K54" i="267"/>
  <c r="AB54" i="267"/>
  <c r="J54" i="267"/>
  <c r="I54" i="267"/>
  <c r="AP54" i="267"/>
  <c r="H54" i="267"/>
  <c r="AO54" i="267"/>
  <c r="G54" i="267"/>
  <c r="X54" i="267"/>
  <c r="F54" i="267"/>
  <c r="E54" i="267"/>
  <c r="AL54" i="267"/>
  <c r="D54" i="267"/>
  <c r="AK54" i="267"/>
  <c r="C54" i="267"/>
  <c r="T54" i="267"/>
  <c r="P53" i="267"/>
  <c r="AG53" i="267"/>
  <c r="O53" i="267"/>
  <c r="L53" i="267"/>
  <c r="AS53" i="267"/>
  <c r="K53" i="267"/>
  <c r="AR53" i="267"/>
  <c r="J53" i="267"/>
  <c r="AA53" i="267"/>
  <c r="I53" i="267"/>
  <c r="H53" i="267"/>
  <c r="AO53" i="267"/>
  <c r="G53" i="267"/>
  <c r="X53" i="267"/>
  <c r="F53" i="267"/>
  <c r="W53" i="267"/>
  <c r="E53" i="267"/>
  <c r="D53" i="267"/>
  <c r="AK53" i="267"/>
  <c r="C53" i="267"/>
  <c r="AJ53" i="267"/>
  <c r="P52" i="267"/>
  <c r="AW52" i="267"/>
  <c r="O52" i="267"/>
  <c r="AF52" i="267"/>
  <c r="L52" i="267"/>
  <c r="K52" i="267"/>
  <c r="AR52" i="267"/>
  <c r="J52" i="267"/>
  <c r="AQ52" i="267"/>
  <c r="I52" i="267"/>
  <c r="Z52" i="267"/>
  <c r="H52" i="267"/>
  <c r="G52" i="267"/>
  <c r="AN52" i="267"/>
  <c r="F52" i="267"/>
  <c r="AM52" i="267"/>
  <c r="E52" i="267"/>
  <c r="V52" i="267"/>
  <c r="D52" i="267"/>
  <c r="C52" i="267"/>
  <c r="AJ52" i="267"/>
  <c r="P51" i="267"/>
  <c r="AW51" i="267"/>
  <c r="O51" i="267"/>
  <c r="AV51" i="267"/>
  <c r="L51" i="267"/>
  <c r="AC51" i="267"/>
  <c r="K51" i="267"/>
  <c r="J51" i="267"/>
  <c r="AQ51" i="267"/>
  <c r="I51" i="267"/>
  <c r="AP51" i="267"/>
  <c r="H51" i="267"/>
  <c r="Y51" i="267"/>
  <c r="G51" i="267"/>
  <c r="F51" i="267"/>
  <c r="AM51" i="267"/>
  <c r="E51" i="267"/>
  <c r="AL51" i="267"/>
  <c r="D51" i="267"/>
  <c r="U51" i="267"/>
  <c r="C51" i="267"/>
  <c r="P50" i="267"/>
  <c r="O50" i="267"/>
  <c r="AV50" i="267"/>
  <c r="L50" i="267"/>
  <c r="AS50" i="267"/>
  <c r="K50" i="267"/>
  <c r="AB50" i="267"/>
  <c r="J50" i="267"/>
  <c r="I50" i="267"/>
  <c r="AP50" i="267"/>
  <c r="H50" i="267"/>
  <c r="AO50" i="267"/>
  <c r="G50" i="267"/>
  <c r="X50" i="267"/>
  <c r="F50" i="267"/>
  <c r="E50" i="267"/>
  <c r="AL50" i="267"/>
  <c r="D50" i="267"/>
  <c r="AK50" i="267"/>
  <c r="C50" i="267"/>
  <c r="T50" i="267"/>
  <c r="P49" i="267"/>
  <c r="AG49" i="267"/>
  <c r="O49" i="267"/>
  <c r="L49" i="267"/>
  <c r="AS49" i="267"/>
  <c r="K49" i="267"/>
  <c r="AB49" i="267"/>
  <c r="J49" i="267"/>
  <c r="AA49" i="267"/>
  <c r="I49" i="267"/>
  <c r="H49" i="267"/>
  <c r="AO49" i="267"/>
  <c r="G49" i="267"/>
  <c r="AN49" i="267"/>
  <c r="F49" i="267"/>
  <c r="W49" i="267"/>
  <c r="E49" i="267"/>
  <c r="D49" i="267"/>
  <c r="AK49" i="267"/>
  <c r="C49" i="267"/>
  <c r="T49" i="267"/>
  <c r="P48" i="267"/>
  <c r="AW48" i="267"/>
  <c r="O48" i="267"/>
  <c r="AF48" i="267"/>
  <c r="L48" i="267"/>
  <c r="K48" i="267"/>
  <c r="AR48" i="267"/>
  <c r="J48" i="267"/>
  <c r="AQ48" i="267"/>
  <c r="I48" i="267"/>
  <c r="Z48" i="267"/>
  <c r="H48" i="267"/>
  <c r="G48" i="267"/>
  <c r="AN48" i="267"/>
  <c r="F48" i="267"/>
  <c r="W48" i="267"/>
  <c r="E48" i="267"/>
  <c r="V48" i="267"/>
  <c r="D48" i="267"/>
  <c r="C48" i="267"/>
  <c r="AJ48" i="267"/>
  <c r="P47" i="267"/>
  <c r="AW47" i="267"/>
  <c r="O47" i="267"/>
  <c r="AV47" i="267"/>
  <c r="L47" i="267"/>
  <c r="AC47" i="267"/>
  <c r="K47" i="267"/>
  <c r="J47" i="267"/>
  <c r="AQ47" i="267"/>
  <c r="I47" i="267"/>
  <c r="AP47" i="267"/>
  <c r="H47" i="267"/>
  <c r="Y47" i="267"/>
  <c r="G47" i="267"/>
  <c r="F47" i="267"/>
  <c r="AM47" i="267"/>
  <c r="E47" i="267"/>
  <c r="V47" i="267"/>
  <c r="D47" i="267"/>
  <c r="U47" i="267"/>
  <c r="C47" i="267"/>
  <c r="P46" i="267"/>
  <c r="O46" i="267"/>
  <c r="L46" i="267"/>
  <c r="AC46" i="267"/>
  <c r="K46" i="267"/>
  <c r="AR46" i="267"/>
  <c r="J46" i="267"/>
  <c r="I46" i="267"/>
  <c r="H46" i="267"/>
  <c r="Y46" i="267"/>
  <c r="G46" i="267"/>
  <c r="AN46" i="267"/>
  <c r="F46" i="267"/>
  <c r="E46" i="267"/>
  <c r="D46" i="267"/>
  <c r="AK46" i="267"/>
  <c r="C46" i="267"/>
  <c r="AJ46" i="267"/>
  <c r="P45" i="267"/>
  <c r="AW45" i="267"/>
  <c r="O45" i="267"/>
  <c r="AF45" i="267"/>
  <c r="L45" i="267"/>
  <c r="K45" i="267"/>
  <c r="AR45" i="267"/>
  <c r="J45" i="267"/>
  <c r="AA45" i="267"/>
  <c r="I45" i="267"/>
  <c r="Z45" i="267"/>
  <c r="H45" i="267"/>
  <c r="G45" i="267"/>
  <c r="AN45" i="267"/>
  <c r="F45" i="267"/>
  <c r="AM45" i="267"/>
  <c r="E45" i="267"/>
  <c r="V45" i="267"/>
  <c r="D45" i="267"/>
  <c r="C45" i="267"/>
  <c r="T45" i="267"/>
  <c r="P44" i="267"/>
  <c r="AG44" i="267"/>
  <c r="O44" i="267"/>
  <c r="AV44" i="267"/>
  <c r="L44" i="267"/>
  <c r="AC44" i="267"/>
  <c r="K44" i="267"/>
  <c r="J44" i="267"/>
  <c r="AQ44" i="267"/>
  <c r="I44" i="267"/>
  <c r="AP44" i="267"/>
  <c r="H44" i="267"/>
  <c r="G44" i="267"/>
  <c r="F44" i="267"/>
  <c r="W44" i="267"/>
  <c r="E44" i="267"/>
  <c r="AL44" i="267"/>
  <c r="D44" i="267"/>
  <c r="C44" i="267"/>
  <c r="P43" i="267"/>
  <c r="O43" i="267"/>
  <c r="AV43" i="267"/>
  <c r="L43" i="267"/>
  <c r="AC43" i="267"/>
  <c r="K43" i="267"/>
  <c r="AB43" i="267"/>
  <c r="J43" i="267"/>
  <c r="I43" i="267"/>
  <c r="AP43" i="267"/>
  <c r="H43" i="267"/>
  <c r="AO43" i="267"/>
  <c r="G43" i="267"/>
  <c r="X43" i="267"/>
  <c r="F43" i="267"/>
  <c r="E43" i="267"/>
  <c r="V43" i="267"/>
  <c r="D43" i="267"/>
  <c r="U43" i="267"/>
  <c r="C43" i="267"/>
  <c r="T43" i="267"/>
  <c r="P42" i="267"/>
  <c r="AG42" i="267"/>
  <c r="O42" i="267"/>
  <c r="L42" i="267"/>
  <c r="AC42" i="267"/>
  <c r="K42" i="267"/>
  <c r="AR42" i="267"/>
  <c r="J42" i="267"/>
  <c r="AA42" i="267"/>
  <c r="I42" i="267"/>
  <c r="H42" i="267"/>
  <c r="Y42" i="267"/>
  <c r="G42" i="267"/>
  <c r="AN42" i="267"/>
  <c r="F42" i="267"/>
  <c r="W42" i="267"/>
  <c r="E42" i="267"/>
  <c r="D42" i="267"/>
  <c r="U42" i="267"/>
  <c r="C42" i="267"/>
  <c r="T42" i="267"/>
  <c r="P41" i="267"/>
  <c r="AW41" i="267"/>
  <c r="O41" i="267"/>
  <c r="AF41" i="267"/>
  <c r="L41" i="267"/>
  <c r="K41" i="267"/>
  <c r="AR41" i="267"/>
  <c r="J41" i="267"/>
  <c r="AQ41" i="267"/>
  <c r="I41" i="267"/>
  <c r="H41" i="267"/>
  <c r="G41" i="267"/>
  <c r="AN41" i="267"/>
  <c r="F41" i="267"/>
  <c r="W41" i="267"/>
  <c r="E41" i="267"/>
  <c r="D41" i="267"/>
  <c r="C41" i="267"/>
  <c r="T41" i="267"/>
  <c r="P40" i="267"/>
  <c r="AW40" i="267"/>
  <c r="O40" i="267"/>
  <c r="AV40" i="267"/>
  <c r="L40" i="267"/>
  <c r="AC40" i="267"/>
  <c r="K40" i="267"/>
  <c r="J40" i="267"/>
  <c r="AA40" i="267"/>
  <c r="I40" i="267"/>
  <c r="Z40" i="267"/>
  <c r="H40" i="267"/>
  <c r="Y40" i="267"/>
  <c r="G40" i="267"/>
  <c r="F40" i="267"/>
  <c r="W40" i="267"/>
  <c r="E40" i="267"/>
  <c r="AL40" i="267"/>
  <c r="D40" i="267"/>
  <c r="U40" i="267"/>
  <c r="C40" i="267"/>
  <c r="P39" i="267"/>
  <c r="O39" i="267"/>
  <c r="AV39" i="267"/>
  <c r="L39" i="267"/>
  <c r="AS39" i="267"/>
  <c r="K39" i="267"/>
  <c r="AB39" i="267"/>
  <c r="J39" i="267"/>
  <c r="AQ39" i="267"/>
  <c r="I39" i="267"/>
  <c r="AP39" i="267"/>
  <c r="H39" i="267"/>
  <c r="Y39" i="267"/>
  <c r="G39" i="267"/>
  <c r="X39" i="267"/>
  <c r="F39" i="267"/>
  <c r="E39" i="267"/>
  <c r="V39" i="267"/>
  <c r="D39" i="267"/>
  <c r="AK39" i="267"/>
  <c r="C39" i="267"/>
  <c r="T39" i="267"/>
  <c r="P38" i="267"/>
  <c r="AG38" i="267"/>
  <c r="O38" i="267"/>
  <c r="L38" i="267"/>
  <c r="AS38" i="267"/>
  <c r="K38" i="267"/>
  <c r="AR38" i="267"/>
  <c r="J38" i="267"/>
  <c r="I38" i="267"/>
  <c r="AP38" i="267"/>
  <c r="H38" i="267"/>
  <c r="AO38" i="267"/>
  <c r="G38" i="267"/>
  <c r="X38" i="267"/>
  <c r="F38" i="267"/>
  <c r="E38" i="267"/>
  <c r="AL38" i="267"/>
  <c r="D38" i="267"/>
  <c r="U38" i="267"/>
  <c r="C38" i="267"/>
  <c r="T38" i="267"/>
  <c r="P37" i="267"/>
  <c r="AG37" i="267"/>
  <c r="O37" i="267"/>
  <c r="AF37" i="267"/>
  <c r="L37" i="267"/>
  <c r="AS37" i="267"/>
  <c r="K37" i="267"/>
  <c r="AR37" i="267"/>
  <c r="J37" i="267"/>
  <c r="AQ37" i="267"/>
  <c r="I37" i="267"/>
  <c r="Z37" i="267"/>
  <c r="H37" i="267"/>
  <c r="AO37" i="267"/>
  <c r="G37" i="267"/>
  <c r="X37" i="267"/>
  <c r="F37" i="267"/>
  <c r="AM37" i="267"/>
  <c r="E37" i="267"/>
  <c r="D37" i="267"/>
  <c r="AK37" i="267"/>
  <c r="C37" i="267"/>
  <c r="AJ37" i="267"/>
  <c r="P36" i="267"/>
  <c r="AW36" i="267"/>
  <c r="O36" i="267"/>
  <c r="AV36" i="267"/>
  <c r="L36" i="267"/>
  <c r="AC36" i="267"/>
  <c r="K36" i="267"/>
  <c r="AR36" i="267"/>
  <c r="J36" i="267"/>
  <c r="AA36" i="267"/>
  <c r="I36" i="267"/>
  <c r="Z36" i="267"/>
  <c r="H36" i="267"/>
  <c r="Y36" i="267"/>
  <c r="G36" i="267"/>
  <c r="F36" i="267"/>
  <c r="AM36" i="267"/>
  <c r="E36" i="267"/>
  <c r="AL36" i="267"/>
  <c r="D36" i="267"/>
  <c r="U36" i="267"/>
  <c r="C36" i="267"/>
  <c r="P35" i="267"/>
  <c r="AW35" i="267"/>
  <c r="O35" i="267"/>
  <c r="AF35" i="267"/>
  <c r="L35" i="267"/>
  <c r="AS35" i="267"/>
  <c r="K35" i="267"/>
  <c r="J35" i="267"/>
  <c r="AQ35" i="267"/>
  <c r="I35" i="267"/>
  <c r="Z35" i="267"/>
  <c r="H35" i="267"/>
  <c r="Y35" i="267"/>
  <c r="G35" i="267"/>
  <c r="F35" i="267"/>
  <c r="AM35" i="267"/>
  <c r="E35" i="267"/>
  <c r="AL35" i="267"/>
  <c r="D35" i="267"/>
  <c r="U35" i="267"/>
  <c r="C35" i="267"/>
  <c r="T35" i="267"/>
  <c r="P34" i="267"/>
  <c r="O34" i="267"/>
  <c r="AV34" i="267"/>
  <c r="L34" i="267"/>
  <c r="AC34" i="267"/>
  <c r="K34" i="267"/>
  <c r="AB34" i="267"/>
  <c r="J34" i="267"/>
  <c r="I34" i="267"/>
  <c r="AP34" i="267"/>
  <c r="H34" i="267"/>
  <c r="AO34" i="267"/>
  <c r="G34" i="267"/>
  <c r="X34" i="267"/>
  <c r="F34" i="267"/>
  <c r="E34" i="267"/>
  <c r="AL34" i="267"/>
  <c r="D34" i="267"/>
  <c r="U34" i="267"/>
  <c r="C34" i="267"/>
  <c r="T34" i="267"/>
  <c r="P33" i="267"/>
  <c r="AG33" i="267"/>
  <c r="O33" i="267"/>
  <c r="L33" i="267"/>
  <c r="AS33" i="267"/>
  <c r="K33" i="267"/>
  <c r="AB33" i="267"/>
  <c r="J33" i="267"/>
  <c r="AA33" i="267"/>
  <c r="I33" i="267"/>
  <c r="H33" i="267"/>
  <c r="AO33" i="267"/>
  <c r="G33" i="267"/>
  <c r="AN33" i="267"/>
  <c r="F33" i="267"/>
  <c r="W33" i="267"/>
  <c r="E33" i="267"/>
  <c r="D33" i="267"/>
  <c r="AK33" i="267"/>
  <c r="C33" i="267"/>
  <c r="T33" i="267"/>
  <c r="P32" i="267"/>
  <c r="AG32" i="267"/>
  <c r="O32" i="267"/>
  <c r="AF32" i="267"/>
  <c r="L32" i="267"/>
  <c r="K32" i="267"/>
  <c r="AR32" i="267"/>
  <c r="J32" i="267"/>
  <c r="AQ32" i="267"/>
  <c r="I32" i="267"/>
  <c r="Z32" i="267"/>
  <c r="H32" i="267"/>
  <c r="G32" i="267"/>
  <c r="AN32" i="267"/>
  <c r="F32" i="267"/>
  <c r="AM32" i="267"/>
  <c r="E32" i="267"/>
  <c r="V32" i="267"/>
  <c r="D32" i="267"/>
  <c r="C32" i="267"/>
  <c r="AJ32" i="267"/>
  <c r="P31" i="267"/>
  <c r="AW31" i="267"/>
  <c r="O31" i="267"/>
  <c r="AV31" i="267"/>
  <c r="L31" i="267"/>
  <c r="AC31" i="267"/>
  <c r="K31" i="267"/>
  <c r="J31" i="267"/>
  <c r="AQ31" i="267"/>
  <c r="I31" i="267"/>
  <c r="Z31" i="267"/>
  <c r="H31" i="267"/>
  <c r="Y31" i="267"/>
  <c r="G31" i="267"/>
  <c r="F31" i="267"/>
  <c r="AM31" i="267"/>
  <c r="E31" i="267"/>
  <c r="V31" i="267"/>
  <c r="D31" i="267"/>
  <c r="U31" i="267"/>
  <c r="C31" i="267"/>
  <c r="P30" i="267"/>
  <c r="O30" i="267"/>
  <c r="AV30" i="267"/>
  <c r="L30" i="267"/>
  <c r="AC30" i="267"/>
  <c r="K30" i="267"/>
  <c r="AB30" i="267"/>
  <c r="J30" i="267"/>
  <c r="I30" i="267"/>
  <c r="AP30" i="267"/>
  <c r="H30" i="267"/>
  <c r="AO30" i="267"/>
  <c r="G30" i="267"/>
  <c r="X30" i="267"/>
  <c r="F30" i="267"/>
  <c r="E30" i="267"/>
  <c r="AL30" i="267"/>
  <c r="D30" i="267"/>
  <c r="AK30" i="267"/>
  <c r="C30" i="267"/>
  <c r="T30" i="267"/>
  <c r="P29" i="267"/>
  <c r="AG29" i="267"/>
  <c r="O29" i="267"/>
  <c r="L29" i="267"/>
  <c r="AS29" i="267"/>
  <c r="K29" i="267"/>
  <c r="AR29" i="267"/>
  <c r="J29" i="267"/>
  <c r="AA29" i="267"/>
  <c r="I29" i="267"/>
  <c r="H29" i="267"/>
  <c r="AO29" i="267"/>
  <c r="G29" i="267"/>
  <c r="AN29" i="267"/>
  <c r="F29" i="267"/>
  <c r="W29" i="267"/>
  <c r="E29" i="267"/>
  <c r="D29" i="267"/>
  <c r="AK29" i="267"/>
  <c r="C29" i="267"/>
  <c r="T29" i="267"/>
  <c r="P28" i="267"/>
  <c r="AW28" i="267"/>
  <c r="O28" i="267"/>
  <c r="AF28" i="267"/>
  <c r="L28" i="267"/>
  <c r="K28" i="267"/>
  <c r="AR28" i="267"/>
  <c r="J28" i="267"/>
  <c r="AA28" i="267"/>
  <c r="I28" i="267"/>
  <c r="Z28" i="267"/>
  <c r="H28" i="267"/>
  <c r="G28" i="267"/>
  <c r="AN28" i="267"/>
  <c r="F28" i="267"/>
  <c r="AM28" i="267"/>
  <c r="E28" i="267"/>
  <c r="V28" i="267"/>
  <c r="D28" i="267"/>
  <c r="C28" i="267"/>
  <c r="AJ28" i="267"/>
  <c r="P27" i="267"/>
  <c r="AW27" i="267"/>
  <c r="O27" i="267"/>
  <c r="AV27" i="267"/>
  <c r="L27" i="267"/>
  <c r="AC27" i="267"/>
  <c r="K27" i="267"/>
  <c r="J27" i="267"/>
  <c r="AQ27" i="267"/>
  <c r="I27" i="267"/>
  <c r="AP27" i="267"/>
  <c r="H27" i="267"/>
  <c r="Y27" i="267"/>
  <c r="G27" i="267"/>
  <c r="F27" i="267"/>
  <c r="AM27" i="267"/>
  <c r="E27" i="267"/>
  <c r="AL27" i="267"/>
  <c r="D27" i="267"/>
  <c r="U27" i="267"/>
  <c r="C27" i="267"/>
  <c r="P26" i="267"/>
  <c r="O26" i="267"/>
  <c r="AV26" i="267"/>
  <c r="L26" i="267"/>
  <c r="AS26" i="267"/>
  <c r="K26" i="267"/>
  <c r="AB26" i="267"/>
  <c r="J26" i="267"/>
  <c r="I26" i="267"/>
  <c r="AP26" i="267"/>
  <c r="H26" i="267"/>
  <c r="AO26" i="267"/>
  <c r="G26" i="267"/>
  <c r="X26" i="267"/>
  <c r="F26" i="267"/>
  <c r="E26" i="267"/>
  <c r="AL26" i="267"/>
  <c r="D26" i="267"/>
  <c r="U26" i="267"/>
  <c r="C26" i="267"/>
  <c r="T26" i="267"/>
  <c r="P25" i="267"/>
  <c r="AG25" i="267"/>
  <c r="O25" i="267"/>
  <c r="L25" i="267"/>
  <c r="AS25" i="267"/>
  <c r="K25" i="267"/>
  <c r="AB25" i="267"/>
  <c r="J25" i="267"/>
  <c r="AA25" i="267"/>
  <c r="I25" i="267"/>
  <c r="H25" i="267"/>
  <c r="AO25" i="267"/>
  <c r="G25" i="267"/>
  <c r="AN25" i="267"/>
  <c r="F25" i="267"/>
  <c r="W25" i="267"/>
  <c r="E25" i="267"/>
  <c r="D25" i="267"/>
  <c r="AK25" i="267"/>
  <c r="C25" i="267"/>
  <c r="T25" i="267"/>
  <c r="P24" i="267"/>
  <c r="AW24" i="267"/>
  <c r="O24" i="267"/>
  <c r="AF24" i="267"/>
  <c r="L24" i="267"/>
  <c r="K24" i="267"/>
  <c r="AR24" i="267"/>
  <c r="J24" i="267"/>
  <c r="AQ24" i="267"/>
  <c r="I24" i="267"/>
  <c r="Z24" i="267"/>
  <c r="H24" i="267"/>
  <c r="G24" i="267"/>
  <c r="AN24" i="267"/>
  <c r="F24" i="267"/>
  <c r="AM24" i="267"/>
  <c r="E24" i="267"/>
  <c r="V24" i="267"/>
  <c r="D24" i="267"/>
  <c r="C24" i="267"/>
  <c r="AJ24" i="267"/>
  <c r="P23" i="267"/>
  <c r="AW23" i="267"/>
  <c r="O23" i="267"/>
  <c r="AV23" i="267"/>
  <c r="L23" i="267"/>
  <c r="AC23" i="267"/>
  <c r="K23" i="267"/>
  <c r="J23" i="267"/>
  <c r="AQ23" i="267"/>
  <c r="I23" i="267"/>
  <c r="AP23" i="267"/>
  <c r="H23" i="267"/>
  <c r="Y23" i="267"/>
  <c r="G23" i="267"/>
  <c r="F23" i="267"/>
  <c r="AM23" i="267"/>
  <c r="E23" i="267"/>
  <c r="V23" i="267"/>
  <c r="D23" i="267"/>
  <c r="U23" i="267"/>
  <c r="C23" i="267"/>
  <c r="P22" i="267"/>
  <c r="O22" i="267"/>
  <c r="AV22" i="267"/>
  <c r="L22" i="267"/>
  <c r="AS22" i="267"/>
  <c r="K22" i="267"/>
  <c r="AB22" i="267"/>
  <c r="J22" i="267"/>
  <c r="I22" i="267"/>
  <c r="AP22" i="267"/>
  <c r="H22" i="267"/>
  <c r="AO22" i="267"/>
  <c r="G22" i="267"/>
  <c r="X22" i="267"/>
  <c r="F22" i="267"/>
  <c r="E22" i="267"/>
  <c r="AL22" i="267"/>
  <c r="D22" i="267"/>
  <c r="AK22" i="267"/>
  <c r="C22" i="267"/>
  <c r="T22" i="267"/>
  <c r="P21" i="267"/>
  <c r="AG21" i="267"/>
  <c r="O21" i="267"/>
  <c r="L21" i="267"/>
  <c r="AS21" i="267"/>
  <c r="K21" i="267"/>
  <c r="AB21" i="267"/>
  <c r="J21" i="267"/>
  <c r="AA21" i="267"/>
  <c r="I21" i="267"/>
  <c r="H21" i="267"/>
  <c r="AO21" i="267"/>
  <c r="G21" i="267"/>
  <c r="AN21" i="267"/>
  <c r="F21" i="267"/>
  <c r="W21" i="267"/>
  <c r="E21" i="267"/>
  <c r="D21" i="267"/>
  <c r="AK21" i="267"/>
  <c r="C21" i="267"/>
  <c r="T21" i="267"/>
  <c r="P20" i="267"/>
  <c r="AW20" i="267"/>
  <c r="O20" i="267"/>
  <c r="AF20" i="267"/>
  <c r="L20" i="267"/>
  <c r="K20" i="267"/>
  <c r="AR20" i="267"/>
  <c r="J20" i="267"/>
  <c r="AQ20" i="267"/>
  <c r="I20" i="267"/>
  <c r="Z20" i="267"/>
  <c r="H20" i="267"/>
  <c r="G20" i="267"/>
  <c r="AN20" i="267"/>
  <c r="F20" i="267"/>
  <c r="AM20" i="267"/>
  <c r="E20" i="267"/>
  <c r="V20" i="267"/>
  <c r="D20" i="267"/>
  <c r="C20" i="267"/>
  <c r="AJ20" i="267"/>
  <c r="P19" i="267"/>
  <c r="AW19" i="267"/>
  <c r="O19" i="267"/>
  <c r="AV19" i="267"/>
  <c r="L19" i="267"/>
  <c r="AC19" i="267"/>
  <c r="K19" i="267"/>
  <c r="J19" i="267"/>
  <c r="AQ19" i="267"/>
  <c r="I19" i="267"/>
  <c r="AP19" i="267"/>
  <c r="H19" i="267"/>
  <c r="Y19" i="267"/>
  <c r="G19" i="267"/>
  <c r="F19" i="267"/>
  <c r="AM19" i="267"/>
  <c r="E19" i="267"/>
  <c r="AL19" i="267"/>
  <c r="D19" i="267"/>
  <c r="U19" i="267"/>
  <c r="C19" i="267"/>
  <c r="P18" i="267"/>
  <c r="O18" i="267"/>
  <c r="AV18" i="267"/>
  <c r="L18" i="267"/>
  <c r="AS18" i="267"/>
  <c r="K18" i="267"/>
  <c r="AB18" i="267"/>
  <c r="J18" i="267"/>
  <c r="I18" i="267"/>
  <c r="AP18" i="267"/>
  <c r="H18" i="267"/>
  <c r="Y18" i="267"/>
  <c r="G18" i="267"/>
  <c r="X18" i="267"/>
  <c r="F18" i="267"/>
  <c r="E18" i="267"/>
  <c r="AL18" i="267"/>
  <c r="D18" i="267"/>
  <c r="U18" i="267"/>
  <c r="C18" i="267"/>
  <c r="T18" i="267"/>
  <c r="P17" i="267"/>
  <c r="AG17" i="267"/>
  <c r="O17" i="267"/>
  <c r="L17" i="267"/>
  <c r="AS17" i="267"/>
  <c r="K17" i="267"/>
  <c r="AB17" i="267"/>
  <c r="J17" i="267"/>
  <c r="AA17" i="267"/>
  <c r="I17" i="267"/>
  <c r="H17" i="267"/>
  <c r="AO17" i="267"/>
  <c r="G17" i="267"/>
  <c r="AN17" i="267"/>
  <c r="F17" i="267"/>
  <c r="W17" i="267"/>
  <c r="E17" i="267"/>
  <c r="D17" i="267"/>
  <c r="AK17" i="267"/>
  <c r="C17" i="267"/>
  <c r="T17" i="267"/>
  <c r="P16" i="267"/>
  <c r="AG16" i="267"/>
  <c r="O16" i="267"/>
  <c r="AF16" i="267"/>
  <c r="L16" i="267"/>
  <c r="K16" i="267"/>
  <c r="AR16" i="267"/>
  <c r="J16" i="267"/>
  <c r="AA16" i="267"/>
  <c r="I16" i="267"/>
  <c r="Z16" i="267"/>
  <c r="H16" i="267"/>
  <c r="G16" i="267"/>
  <c r="AN16" i="267"/>
  <c r="F16" i="267"/>
  <c r="AM16" i="267"/>
  <c r="E16" i="267"/>
  <c r="V16" i="267"/>
  <c r="D16" i="267"/>
  <c r="C16" i="267"/>
  <c r="AJ16" i="267"/>
  <c r="P15" i="267"/>
  <c r="AW15" i="267"/>
  <c r="O15" i="267"/>
  <c r="AV15" i="267"/>
  <c r="L15" i="267"/>
  <c r="AC15" i="267"/>
  <c r="K15" i="267"/>
  <c r="J15" i="267"/>
  <c r="AQ15" i="267"/>
  <c r="I15" i="267"/>
  <c r="AP15" i="267"/>
  <c r="H15" i="267"/>
  <c r="Y15" i="267"/>
  <c r="G15" i="267"/>
  <c r="F15" i="267"/>
  <c r="AM15" i="267"/>
  <c r="E15" i="267"/>
  <c r="V15" i="267"/>
  <c r="D15" i="267"/>
  <c r="U15" i="267"/>
  <c r="C15" i="267"/>
  <c r="P14" i="267"/>
  <c r="O14" i="267"/>
  <c r="AV14" i="267"/>
  <c r="L14" i="267"/>
  <c r="AC14" i="267"/>
  <c r="K14" i="267"/>
  <c r="AR14" i="267"/>
  <c r="J14" i="267"/>
  <c r="I14" i="267"/>
  <c r="AP14" i="267"/>
  <c r="H14" i="267"/>
  <c r="Y14" i="267"/>
  <c r="G14" i="267"/>
  <c r="X14" i="267"/>
  <c r="F14" i="267"/>
  <c r="W14" i="267"/>
  <c r="E14" i="267"/>
  <c r="AL14" i="267"/>
  <c r="D14" i="267"/>
  <c r="AK14" i="267"/>
  <c r="C14" i="267"/>
  <c r="AJ14" i="267"/>
  <c r="P13" i="267"/>
  <c r="AW13" i="267"/>
  <c r="O13" i="267"/>
  <c r="AF13" i="267"/>
  <c r="L13" i="267"/>
  <c r="AS13" i="267"/>
  <c r="K13" i="267"/>
  <c r="AR13" i="267"/>
  <c r="J13" i="267"/>
  <c r="AQ13" i="267"/>
  <c r="I13" i="267"/>
  <c r="Z13" i="267"/>
  <c r="H13" i="267"/>
  <c r="AO13" i="267"/>
  <c r="G13" i="267"/>
  <c r="X13" i="267"/>
  <c r="F13" i="267"/>
  <c r="W13" i="267"/>
  <c r="E13" i="267"/>
  <c r="V13" i="267"/>
  <c r="D13" i="267"/>
  <c r="AK13" i="267"/>
  <c r="C13" i="267"/>
  <c r="AJ13" i="267"/>
  <c r="P12" i="267"/>
  <c r="AW12" i="267"/>
  <c r="O12" i="267"/>
  <c r="AF12" i="267"/>
  <c r="L12" i="267"/>
  <c r="AC12" i="267"/>
  <c r="K12" i="267"/>
  <c r="AR12" i="267"/>
  <c r="J12" i="267"/>
  <c r="AQ12" i="267"/>
  <c r="I12" i="267"/>
  <c r="AP12" i="267"/>
  <c r="H12" i="267"/>
  <c r="Y12" i="267"/>
  <c r="G12" i="267"/>
  <c r="AN12" i="267"/>
  <c r="F12" i="267"/>
  <c r="AM12" i="267"/>
  <c r="E12" i="267"/>
  <c r="AL12" i="267"/>
  <c r="D12" i="267"/>
  <c r="U12" i="267"/>
  <c r="C12" i="267"/>
  <c r="AJ12" i="267"/>
  <c r="P11" i="267"/>
  <c r="AW11" i="267"/>
  <c r="O11" i="267"/>
  <c r="AV11" i="267"/>
  <c r="L11" i="267"/>
  <c r="AC11" i="267"/>
  <c r="K11" i="267"/>
  <c r="AB11" i="267"/>
  <c r="J11" i="267"/>
  <c r="AQ11" i="267"/>
  <c r="I11" i="267"/>
  <c r="AP11" i="267"/>
  <c r="H11" i="267"/>
  <c r="Y11" i="267"/>
  <c r="G11" i="267"/>
  <c r="X11" i="267"/>
  <c r="F11" i="267"/>
  <c r="AM11" i="267"/>
  <c r="E11" i="267"/>
  <c r="AL11" i="267"/>
  <c r="D11" i="267"/>
  <c r="AK11" i="267"/>
  <c r="C11" i="267"/>
  <c r="T11" i="267"/>
  <c r="P10" i="267"/>
  <c r="AG10" i="267"/>
  <c r="AV10" i="267"/>
  <c r="L10" i="267"/>
  <c r="AS10" i="267"/>
  <c r="K10" i="267"/>
  <c r="AR10" i="267"/>
  <c r="J10" i="267"/>
  <c r="AA10" i="267"/>
  <c r="I10" i="267"/>
  <c r="AP10" i="267"/>
  <c r="H10" i="267"/>
  <c r="AO10" i="267"/>
  <c r="G10" i="267"/>
  <c r="X10" i="267"/>
  <c r="F10" i="267"/>
  <c r="W10" i="267"/>
  <c r="E10" i="267"/>
  <c r="AL10" i="267"/>
  <c r="D10" i="267"/>
  <c r="AK10" i="267"/>
  <c r="C10" i="267"/>
  <c r="AJ10" i="267"/>
  <c r="P9" i="267"/>
  <c r="AW9" i="267"/>
  <c r="AF9" i="267"/>
  <c r="L9" i="267"/>
  <c r="AS9" i="267"/>
  <c r="K9" i="267"/>
  <c r="AR9" i="267"/>
  <c r="J9" i="267"/>
  <c r="AQ9" i="267"/>
  <c r="I9" i="267"/>
  <c r="Z9" i="267"/>
  <c r="H9" i="267"/>
  <c r="AO9" i="267"/>
  <c r="G9" i="267"/>
  <c r="AN9" i="267"/>
  <c r="F9" i="267"/>
  <c r="AM9" i="267"/>
  <c r="E9" i="267"/>
  <c r="V9" i="267"/>
  <c r="D9" i="267"/>
  <c r="AK9" i="267"/>
  <c r="C9" i="267"/>
  <c r="AJ9" i="267"/>
  <c r="P8" i="267"/>
  <c r="AW8" i="267"/>
  <c r="O8" i="267"/>
  <c r="AF8" i="267"/>
  <c r="L8" i="267"/>
  <c r="AC8" i="267"/>
  <c r="K8" i="267"/>
  <c r="AR8" i="267"/>
  <c r="J8" i="267"/>
  <c r="AQ8" i="267"/>
  <c r="I8" i="267"/>
  <c r="AP8" i="267"/>
  <c r="H8" i="267"/>
  <c r="Y8" i="267"/>
  <c r="G8" i="267"/>
  <c r="AN8" i="267"/>
  <c r="F8" i="267"/>
  <c r="AM8" i="267"/>
  <c r="E8" i="267"/>
  <c r="V8" i="267"/>
  <c r="D8" i="267"/>
  <c r="U8" i="267"/>
  <c r="C8" i="267"/>
  <c r="AJ8" i="267"/>
  <c r="AN6" i="267"/>
  <c r="AM6" i="267"/>
  <c r="AL6" i="267"/>
  <c r="AK6" i="267"/>
  <c r="AJ6" i="267"/>
  <c r="X6" i="267"/>
  <c r="W6" i="267"/>
  <c r="V6" i="267"/>
  <c r="U6" i="267"/>
  <c r="T6" i="267"/>
  <c r="S6" i="267"/>
  <c r="R6" i="267"/>
  <c r="AN5" i="267"/>
  <c r="AM5" i="267"/>
  <c r="AL5" i="267"/>
  <c r="AK5" i="267"/>
  <c r="AJ5" i="267"/>
  <c r="X5" i="267"/>
  <c r="X98" i="267"/>
  <c r="W5" i="267"/>
  <c r="W98" i="267"/>
  <c r="V5" i="267"/>
  <c r="V98" i="267"/>
  <c r="U5" i="267"/>
  <c r="U98" i="267"/>
  <c r="T5" i="267"/>
  <c r="T98" i="267"/>
  <c r="P54" i="264"/>
  <c r="P55" i="264"/>
  <c r="M54" i="264"/>
  <c r="M55" i="264"/>
  <c r="L54" i="264"/>
  <c r="L55" i="264"/>
  <c r="K54" i="264"/>
  <c r="K55" i="264"/>
  <c r="J54" i="264"/>
  <c r="J55" i="264"/>
  <c r="I54" i="264"/>
  <c r="I55" i="264"/>
  <c r="H54" i="264"/>
  <c r="H55" i="264"/>
  <c r="G54" i="264"/>
  <c r="G55" i="264"/>
  <c r="F54" i="264"/>
  <c r="F55" i="264"/>
  <c r="E54" i="264"/>
  <c r="E55" i="264"/>
  <c r="D54" i="264"/>
  <c r="D55" i="264"/>
  <c r="C54" i="264"/>
  <c r="C55" i="264"/>
  <c r="CG56" i="267"/>
  <c r="CG44" i="267"/>
  <c r="CG43" i="267"/>
  <c r="CG38" i="267"/>
  <c r="CG32" i="267"/>
  <c r="CG31" i="267"/>
  <c r="CG30" i="267"/>
  <c r="CG24" i="267"/>
  <c r="CG23" i="267"/>
  <c r="CG22" i="267"/>
  <c r="CG18" i="267"/>
  <c r="CG17" i="267"/>
  <c r="CG16" i="267"/>
  <c r="CG15" i="267"/>
  <c r="CG14" i="267"/>
  <c r="CG13" i="267"/>
  <c r="CG12" i="267"/>
  <c r="CG11" i="267"/>
  <c r="CG10" i="267"/>
  <c r="CG9" i="267"/>
  <c r="CG8" i="267"/>
  <c r="CG55" i="267"/>
  <c r="CG42" i="267"/>
  <c r="CG41" i="267"/>
  <c r="CG37" i="267"/>
  <c r="CG29" i="267"/>
  <c r="CG21" i="267"/>
  <c r="CG36" i="267"/>
  <c r="CG35" i="267"/>
  <c r="CG34" i="267"/>
  <c r="CG28" i="267"/>
  <c r="CG27" i="267"/>
  <c r="CG26" i="267"/>
  <c r="CG20" i="267"/>
  <c r="CG19" i="267"/>
  <c r="CG57" i="267"/>
  <c r="CG52" i="267"/>
  <c r="CG48" i="267"/>
  <c r="CG40" i="267"/>
  <c r="CG25" i="267"/>
  <c r="CG58" i="267"/>
  <c r="CG53" i="267"/>
  <c r="CG49" i="267"/>
  <c r="CG45" i="267"/>
  <c r="CG59" i="267"/>
  <c r="CG54" i="267"/>
  <c r="CG50" i="267"/>
  <c r="CG46" i="267"/>
  <c r="CG60" i="267"/>
  <c r="CG33" i="267"/>
  <c r="CG51" i="267"/>
  <c r="CG39" i="267"/>
  <c r="R99" i="267"/>
  <c r="CG47" i="267"/>
  <c r="T99" i="268"/>
  <c r="CH55" i="267"/>
  <c r="CH42" i="267"/>
  <c r="CH41" i="267"/>
  <c r="CH37" i="267"/>
  <c r="CH29" i="267"/>
  <c r="CH21" i="267"/>
  <c r="CH36" i="267"/>
  <c r="CH35" i="267"/>
  <c r="CH34" i="267"/>
  <c r="CH28" i="267"/>
  <c r="CH27" i="267"/>
  <c r="CH26" i="267"/>
  <c r="CH20" i="267"/>
  <c r="CH19" i="267"/>
  <c r="CH60" i="267"/>
  <c r="CH59" i="267"/>
  <c r="CH58" i="267"/>
  <c r="CH57" i="267"/>
  <c r="CH54" i="267"/>
  <c r="CH53" i="267"/>
  <c r="CH52" i="267"/>
  <c r="CH51" i="267"/>
  <c r="CH50" i="267"/>
  <c r="CH49" i="267"/>
  <c r="CH48" i="267"/>
  <c r="CH47" i="267"/>
  <c r="CH46" i="267"/>
  <c r="CH45" i="267"/>
  <c r="CH40" i="267"/>
  <c r="CH39" i="267"/>
  <c r="CH33" i="267"/>
  <c r="CH25" i="267"/>
  <c r="CH56" i="267"/>
  <c r="CH43" i="267"/>
  <c r="CH30" i="267"/>
  <c r="CH18" i="267"/>
  <c r="CH14" i="267"/>
  <c r="CH10" i="267"/>
  <c r="CH44" i="267"/>
  <c r="CH31" i="267"/>
  <c r="CH22" i="267"/>
  <c r="CH15" i="267"/>
  <c r="CH11" i="267"/>
  <c r="CH32" i="267"/>
  <c r="CH23" i="267"/>
  <c r="CH16" i="267"/>
  <c r="CH12" i="267"/>
  <c r="CH8" i="267"/>
  <c r="CH9" i="267"/>
  <c r="CH24" i="267"/>
  <c r="CH38" i="267"/>
  <c r="CH17" i="267"/>
  <c r="CH13" i="267"/>
  <c r="CG58" i="277"/>
  <c r="CG47" i="277"/>
  <c r="CG40" i="277"/>
  <c r="CG39" i="277"/>
  <c r="CG38" i="277"/>
  <c r="CG33" i="277"/>
  <c r="CG32" i="277"/>
  <c r="CG31" i="277"/>
  <c r="CG30" i="277"/>
  <c r="CG29" i="277"/>
  <c r="CG28" i="277"/>
  <c r="CG27" i="277"/>
  <c r="CG26" i="277"/>
  <c r="CG25" i="277"/>
  <c r="CG24" i="277"/>
  <c r="CG57" i="277"/>
  <c r="CG56" i="277"/>
  <c r="CG55" i="277"/>
  <c r="CG54" i="277"/>
  <c r="CG53" i="277"/>
  <c r="CG46" i="277"/>
  <c r="CG45" i="277"/>
  <c r="CG37" i="277"/>
  <c r="CG36" i="277"/>
  <c r="CG52" i="277"/>
  <c r="CG51" i="277"/>
  <c r="CG50" i="277"/>
  <c r="CG49" i="277"/>
  <c r="CG44" i="277"/>
  <c r="CG43" i="277"/>
  <c r="CG42" i="277"/>
  <c r="CG35" i="277"/>
  <c r="CG48" i="277"/>
  <c r="CG41" i="277"/>
  <c r="CG34" i="277"/>
  <c r="CG21" i="277"/>
  <c r="CG20" i="277"/>
  <c r="CG19" i="277"/>
  <c r="CG18" i="277"/>
  <c r="CG17" i="277"/>
  <c r="CG16" i="277"/>
  <c r="CG15" i="277"/>
  <c r="CG14" i="277"/>
  <c r="CG13" i="277"/>
  <c r="CG12" i="277"/>
  <c r="CG11" i="277"/>
  <c r="CG10" i="277"/>
  <c r="CG9" i="277"/>
  <c r="CG8" i="277"/>
  <c r="CG59" i="277"/>
  <c r="CG22" i="277"/>
  <c r="CG60" i="277"/>
  <c r="CG23" i="277"/>
  <c r="R99" i="277"/>
  <c r="AM58" i="280"/>
  <c r="W58" i="280"/>
  <c r="CG27" i="268"/>
  <c r="CG26" i="268"/>
  <c r="CG25" i="268"/>
  <c r="CG24" i="268"/>
  <c r="CG23" i="268"/>
  <c r="CG22" i="268"/>
  <c r="CG21" i="268"/>
  <c r="CG20" i="268"/>
  <c r="CG19" i="268"/>
  <c r="CG18" i="268"/>
  <c r="CG17" i="268"/>
  <c r="CG16" i="268"/>
  <c r="CG15" i="268"/>
  <c r="CG14" i="268"/>
  <c r="CG13" i="268"/>
  <c r="CG12" i="268"/>
  <c r="CG11" i="268"/>
  <c r="CG10" i="268"/>
  <c r="CG9" i="268"/>
  <c r="CG8" i="268"/>
  <c r="CG59" i="268"/>
  <c r="CG55" i="268"/>
  <c r="CG51" i="268"/>
  <c r="CG47" i="268"/>
  <c r="CG43" i="268"/>
  <c r="CG60" i="268"/>
  <c r="CG56" i="268"/>
  <c r="CG52" i="268"/>
  <c r="CG48" i="268"/>
  <c r="CG44" i="268"/>
  <c r="CG57" i="268"/>
  <c r="CG53" i="268"/>
  <c r="CG49" i="268"/>
  <c r="CG45" i="268"/>
  <c r="CG41" i="268"/>
  <c r="CG40" i="268"/>
  <c r="CG39" i="268"/>
  <c r="CG38" i="268"/>
  <c r="CG37" i="268"/>
  <c r="CG36" i="268"/>
  <c r="CG35" i="268"/>
  <c r="CG34" i="268"/>
  <c r="CG33" i="268"/>
  <c r="CG32" i="268"/>
  <c r="CG31" i="268"/>
  <c r="CG30" i="268"/>
  <c r="CG29" i="268"/>
  <c r="CG28" i="268"/>
  <c r="CG50" i="268"/>
  <c r="CG46" i="268"/>
  <c r="CG58" i="268"/>
  <c r="CG42" i="268"/>
  <c r="R99" i="268"/>
  <c r="CG54" i="268"/>
  <c r="CH60" i="273"/>
  <c r="CH59" i="273"/>
  <c r="CH50" i="273"/>
  <c r="CH49" i="273"/>
  <c r="CH33" i="273"/>
  <c r="CH32" i="273"/>
  <c r="CH31" i="273"/>
  <c r="CH30" i="273"/>
  <c r="CH29" i="273"/>
  <c r="CH28" i="273"/>
  <c r="CH27" i="273"/>
  <c r="CH26" i="273"/>
  <c r="CH25" i="273"/>
  <c r="CH24" i="273"/>
  <c r="CH23" i="273"/>
  <c r="CH22" i="273"/>
  <c r="CH58" i="273"/>
  <c r="CH57" i="273"/>
  <c r="CH48" i="273"/>
  <c r="CH47" i="273"/>
  <c r="CH46" i="273"/>
  <c r="CH21" i="273"/>
  <c r="CH20" i="273"/>
  <c r="CH19" i="273"/>
  <c r="CH18" i="273"/>
  <c r="CH17" i="273"/>
  <c r="CH16" i="273"/>
  <c r="CH15" i="273"/>
  <c r="CH9" i="273"/>
  <c r="CH8" i="273"/>
  <c r="CH56" i="273"/>
  <c r="CH55" i="273"/>
  <c r="CH45" i="273"/>
  <c r="CH53" i="273"/>
  <c r="CH41" i="273"/>
  <c r="CH37" i="273"/>
  <c r="CH11" i="273"/>
  <c r="CH54" i="273"/>
  <c r="CH42" i="273"/>
  <c r="CH38" i="273"/>
  <c r="CH34" i="273"/>
  <c r="CH12" i="273"/>
  <c r="CH51" i="273"/>
  <c r="CH43" i="273"/>
  <c r="CH39" i="273"/>
  <c r="CH35" i="273"/>
  <c r="CH13" i="273"/>
  <c r="CH40" i="273"/>
  <c r="CH52" i="273"/>
  <c r="CH36" i="273"/>
  <c r="CH14" i="273"/>
  <c r="CH44" i="273"/>
  <c r="CH10" i="273"/>
  <c r="CH54" i="275"/>
  <c r="CH53" i="275"/>
  <c r="CH36" i="275"/>
  <c r="CH35" i="275"/>
  <c r="CH34" i="275"/>
  <c r="CH33" i="275"/>
  <c r="CH28" i="275"/>
  <c r="CH27" i="275"/>
  <c r="CH26" i="275"/>
  <c r="CH60" i="275"/>
  <c r="CH59" i="275"/>
  <c r="CH58" i="275"/>
  <c r="CH52" i="275"/>
  <c r="CH51" i="275"/>
  <c r="CH50" i="275"/>
  <c r="CH49" i="275"/>
  <c r="CH48" i="275"/>
  <c r="CH47" i="275"/>
  <c r="CH46" i="275"/>
  <c r="CH45" i="275"/>
  <c r="CH44" i="275"/>
  <c r="CH43" i="275"/>
  <c r="CH42" i="275"/>
  <c r="CH32" i="275"/>
  <c r="CH25" i="275"/>
  <c r="CH22" i="275"/>
  <c r="CH21" i="275"/>
  <c r="CH20" i="275"/>
  <c r="CH57" i="275"/>
  <c r="CH56" i="275"/>
  <c r="CH41" i="275"/>
  <c r="CH40" i="275"/>
  <c r="CH31" i="275"/>
  <c r="CH24" i="275"/>
  <c r="CH19" i="275"/>
  <c r="CH18" i="275"/>
  <c r="CH17" i="275"/>
  <c r="CH16" i="275"/>
  <c r="CH15" i="275"/>
  <c r="CH14" i="275"/>
  <c r="CH13" i="275"/>
  <c r="CH12" i="275"/>
  <c r="CH11" i="275"/>
  <c r="CH10" i="275"/>
  <c r="CH9" i="275"/>
  <c r="CH8" i="275"/>
  <c r="CH38" i="275"/>
  <c r="CH30" i="275"/>
  <c r="CH55" i="275"/>
  <c r="CH39" i="275"/>
  <c r="CH23" i="275"/>
  <c r="CH29" i="275"/>
  <c r="CH37" i="275"/>
  <c r="S99" i="275"/>
  <c r="CH57" i="277"/>
  <c r="CH56" i="277"/>
  <c r="CH55" i="277"/>
  <c r="CH54" i="277"/>
  <c r="CH53" i="277"/>
  <c r="CH46" i="277"/>
  <c r="CH45" i="277"/>
  <c r="CH37" i="277"/>
  <c r="CH36" i="277"/>
  <c r="CH52" i="277"/>
  <c r="CH51" i="277"/>
  <c r="CH50" i="277"/>
  <c r="CH49" i="277"/>
  <c r="CH44" i="277"/>
  <c r="CH43" i="277"/>
  <c r="CH42" i="277"/>
  <c r="CH35" i="277"/>
  <c r="CH23" i="277"/>
  <c r="CH22" i="277"/>
  <c r="CH21" i="277"/>
  <c r="CH60" i="277"/>
  <c r="CH59" i="277"/>
  <c r="CH48" i="277"/>
  <c r="CH41" i="277"/>
  <c r="CH34" i="277"/>
  <c r="CH39" i="277"/>
  <c r="CH33" i="277"/>
  <c r="CH29" i="277"/>
  <c r="CH25" i="277"/>
  <c r="CH20" i="277"/>
  <c r="CH19" i="277"/>
  <c r="CH18" i="277"/>
  <c r="CH17" i="277"/>
  <c r="CH16" i="277"/>
  <c r="CH15" i="277"/>
  <c r="CH14" i="277"/>
  <c r="CH13" i="277"/>
  <c r="CH12" i="277"/>
  <c r="CH11" i="277"/>
  <c r="CH10" i="277"/>
  <c r="CH9" i="277"/>
  <c r="CH8" i="277"/>
  <c r="CH40" i="277"/>
  <c r="CH30" i="277"/>
  <c r="CH26" i="277"/>
  <c r="CH58" i="277"/>
  <c r="CH31" i="277"/>
  <c r="CH27" i="277"/>
  <c r="CH32" i="277"/>
  <c r="CH47" i="277"/>
  <c r="CH28" i="277"/>
  <c r="CH38" i="277"/>
  <c r="CH24" i="277"/>
  <c r="S99" i="277"/>
  <c r="CG49" i="278"/>
  <c r="CG48" i="278"/>
  <c r="CG47" i="278"/>
  <c r="CG36" i="278"/>
  <c r="CG35" i="278"/>
  <c r="CG34" i="278"/>
  <c r="CG33" i="278"/>
  <c r="CG32" i="278"/>
  <c r="CG31" i="278"/>
  <c r="CG30" i="278"/>
  <c r="CG29" i="278"/>
  <c r="CG28" i="278"/>
  <c r="CG27" i="278"/>
  <c r="CG26" i="278"/>
  <c r="CG60" i="278"/>
  <c r="CG59" i="278"/>
  <c r="CG55" i="278"/>
  <c r="CG46" i="278"/>
  <c r="CG45" i="278"/>
  <c r="CG44" i="278"/>
  <c r="CG25" i="278"/>
  <c r="CG24" i="278"/>
  <c r="CG58" i="278"/>
  <c r="CG43" i="278"/>
  <c r="CG42" i="278"/>
  <c r="CG41" i="278"/>
  <c r="CG40" i="278"/>
  <c r="CG23" i="278"/>
  <c r="CG22" i="278"/>
  <c r="CG21" i="278"/>
  <c r="CG51" i="278"/>
  <c r="CG37" i="278"/>
  <c r="CG20" i="278"/>
  <c r="CG16" i="278"/>
  <c r="CG12" i="278"/>
  <c r="CG8" i="278"/>
  <c r="CG56" i="278"/>
  <c r="CG52" i="278"/>
  <c r="CG38" i="278"/>
  <c r="CG17" i="278"/>
  <c r="CG13" i="278"/>
  <c r="CG9" i="278"/>
  <c r="CG57" i="278"/>
  <c r="CG53" i="278"/>
  <c r="CG39" i="278"/>
  <c r="CG18" i="278"/>
  <c r="CG14" i="278"/>
  <c r="CG10" i="278"/>
  <c r="CG15" i="278"/>
  <c r="CG11" i="278"/>
  <c r="CG54" i="278"/>
  <c r="CG50" i="278"/>
  <c r="CG19" i="278"/>
  <c r="R99" i="278"/>
  <c r="CG60" i="280"/>
  <c r="CG59" i="280"/>
  <c r="CG58" i="280"/>
  <c r="CG46" i="280"/>
  <c r="CG45" i="280"/>
  <c r="CG44" i="280"/>
  <c r="CG43" i="280"/>
  <c r="CG42" i="280"/>
  <c r="CG33" i="280"/>
  <c r="CG32" i="280"/>
  <c r="CG57" i="280"/>
  <c r="CG56" i="280"/>
  <c r="CG41" i="280"/>
  <c r="CG40" i="280"/>
  <c r="CG31" i="280"/>
  <c r="CG30" i="280"/>
  <c r="CG29" i="280"/>
  <c r="CG28" i="280"/>
  <c r="CG27" i="280"/>
  <c r="CG26" i="280"/>
  <c r="CG25" i="280"/>
  <c r="CG22" i="280"/>
  <c r="CG53" i="280"/>
  <c r="CG52" i="280"/>
  <c r="CG51" i="280"/>
  <c r="CG50" i="280"/>
  <c r="CG49" i="280"/>
  <c r="CG48" i="280"/>
  <c r="CG47" i="280"/>
  <c r="CG39" i="280"/>
  <c r="CG38" i="280"/>
  <c r="CG37" i="280"/>
  <c r="CG36" i="280"/>
  <c r="CG35" i="280"/>
  <c r="CG34" i="280"/>
  <c r="CG23" i="280"/>
  <c r="CG54" i="280"/>
  <c r="CG24" i="280"/>
  <c r="CG21" i="280"/>
  <c r="CG17" i="280"/>
  <c r="CG13" i="280"/>
  <c r="CG9" i="280"/>
  <c r="CG18" i="280"/>
  <c r="CG14" i="280"/>
  <c r="CG10" i="280"/>
  <c r="CG19" i="280"/>
  <c r="CG15" i="280"/>
  <c r="CG11" i="280"/>
  <c r="CG8" i="280"/>
  <c r="CG20" i="280"/>
  <c r="CG55" i="280"/>
  <c r="CG16" i="280"/>
  <c r="CG12" i="280"/>
  <c r="AN8" i="280"/>
  <c r="X8" i="280"/>
  <c r="AB8" i="280"/>
  <c r="AR8" i="280"/>
  <c r="AJ9" i="280"/>
  <c r="T9" i="280"/>
  <c r="AN9" i="280"/>
  <c r="X9" i="280"/>
  <c r="AR9" i="280"/>
  <c r="AB9" i="280"/>
  <c r="T10" i="280"/>
  <c r="AJ10" i="280"/>
  <c r="AN10" i="280"/>
  <c r="X10" i="280"/>
  <c r="AR10" i="280"/>
  <c r="AB10" i="280"/>
  <c r="AJ11" i="280"/>
  <c r="T11" i="280"/>
  <c r="AN11" i="280"/>
  <c r="X11" i="280"/>
  <c r="AR11" i="280"/>
  <c r="AB11" i="280"/>
  <c r="T12" i="280"/>
  <c r="AJ12" i="280"/>
  <c r="X12" i="280"/>
  <c r="AN12" i="280"/>
  <c r="AR12" i="280"/>
  <c r="AB12" i="280"/>
  <c r="AJ13" i="280"/>
  <c r="T13" i="280"/>
  <c r="AN13" i="280"/>
  <c r="X13" i="280"/>
  <c r="AR13" i="280"/>
  <c r="AB13" i="280"/>
  <c r="AJ14" i="280"/>
  <c r="T14" i="280"/>
  <c r="X14" i="280"/>
  <c r="AN14" i="280"/>
  <c r="AB14" i="280"/>
  <c r="AR14" i="280"/>
  <c r="AJ15" i="280"/>
  <c r="T15" i="280"/>
  <c r="AN15" i="280"/>
  <c r="X15" i="280"/>
  <c r="AR15" i="280"/>
  <c r="AB15" i="280"/>
  <c r="AJ16" i="280"/>
  <c r="T16" i="280"/>
  <c r="AN16" i="280"/>
  <c r="X16" i="280"/>
  <c r="AB16" i="280"/>
  <c r="AR16" i="280"/>
  <c r="AJ17" i="280"/>
  <c r="T17" i="280"/>
  <c r="AN17" i="280"/>
  <c r="X17" i="280"/>
  <c r="AR17" i="280"/>
  <c r="AB17" i="280"/>
  <c r="T18" i="280"/>
  <c r="AJ18" i="280"/>
  <c r="AN18" i="280"/>
  <c r="X18" i="280"/>
  <c r="AR18" i="280"/>
  <c r="AB18" i="280"/>
  <c r="AJ19" i="280"/>
  <c r="T19" i="280"/>
  <c r="AN19" i="280"/>
  <c r="X19" i="280"/>
  <c r="AR19" i="280"/>
  <c r="AB19" i="280"/>
  <c r="T20" i="280"/>
  <c r="AJ20" i="280"/>
  <c r="X20" i="280"/>
  <c r="AN20" i="280"/>
  <c r="AR20" i="280"/>
  <c r="AB20" i="280"/>
  <c r="AJ21" i="280"/>
  <c r="T21" i="280"/>
  <c r="AN21" i="280"/>
  <c r="X21" i="280"/>
  <c r="AR21" i="280"/>
  <c r="AB21" i="280"/>
  <c r="AJ22" i="280"/>
  <c r="T22" i="280"/>
  <c r="X22" i="280"/>
  <c r="AN22" i="280"/>
  <c r="AB22" i="280"/>
  <c r="AR22" i="280"/>
  <c r="AJ23" i="280"/>
  <c r="T23" i="280"/>
  <c r="AN23" i="280"/>
  <c r="X23" i="280"/>
  <c r="AR23" i="280"/>
  <c r="AB23" i="280"/>
  <c r="AJ24" i="280"/>
  <c r="T24" i="280"/>
  <c r="AN24" i="280"/>
  <c r="X24" i="280"/>
  <c r="AB24" i="280"/>
  <c r="AR24" i="280"/>
  <c r="AJ25" i="280"/>
  <c r="T25" i="280"/>
  <c r="AN25" i="280"/>
  <c r="X25" i="280"/>
  <c r="AR25" i="280"/>
  <c r="AB25" i="280"/>
  <c r="T26" i="280"/>
  <c r="AJ26" i="280"/>
  <c r="AN26" i="280"/>
  <c r="X26" i="280"/>
  <c r="AR26" i="280"/>
  <c r="AB26" i="280"/>
  <c r="AJ27" i="280"/>
  <c r="T27" i="280"/>
  <c r="AN27" i="280"/>
  <c r="X27" i="280"/>
  <c r="AR27" i="280"/>
  <c r="AB27" i="280"/>
  <c r="T28" i="280"/>
  <c r="AJ28" i="280"/>
  <c r="X28" i="280"/>
  <c r="AN28" i="280"/>
  <c r="AR28" i="280"/>
  <c r="AB28" i="280"/>
  <c r="AJ29" i="280"/>
  <c r="T29" i="280"/>
  <c r="AN29" i="280"/>
  <c r="X29" i="280"/>
  <c r="AR29" i="280"/>
  <c r="AB29" i="280"/>
  <c r="AJ30" i="280"/>
  <c r="T30" i="280"/>
  <c r="X30" i="280"/>
  <c r="AN30" i="280"/>
  <c r="AR30" i="280"/>
  <c r="AB30" i="280"/>
  <c r="AJ31" i="280"/>
  <c r="T31" i="280"/>
  <c r="AN31" i="280"/>
  <c r="X31" i="280"/>
  <c r="AR31" i="280"/>
  <c r="AB31" i="280"/>
  <c r="T32" i="280"/>
  <c r="AJ32" i="280"/>
  <c r="AN32" i="280"/>
  <c r="X32" i="280"/>
  <c r="AB32" i="280"/>
  <c r="AR32" i="280"/>
  <c r="AJ33" i="280"/>
  <c r="T33" i="280"/>
  <c r="AN33" i="280"/>
  <c r="X33" i="280"/>
  <c r="AR33" i="280"/>
  <c r="AB33" i="280"/>
  <c r="AJ34" i="280"/>
  <c r="T34" i="280"/>
  <c r="X34" i="280"/>
  <c r="AN34" i="280"/>
  <c r="AR34" i="280"/>
  <c r="AB34" i="280"/>
  <c r="AJ35" i="280"/>
  <c r="T35" i="280"/>
  <c r="AN35" i="280"/>
  <c r="X35" i="280"/>
  <c r="AR35" i="280"/>
  <c r="AB35" i="280"/>
  <c r="T36" i="280"/>
  <c r="AJ36" i="280"/>
  <c r="AN36" i="280"/>
  <c r="X36" i="280"/>
  <c r="AB36" i="280"/>
  <c r="AR36" i="280"/>
  <c r="AJ37" i="280"/>
  <c r="T37" i="280"/>
  <c r="AN37" i="280"/>
  <c r="X37" i="280"/>
  <c r="AR37" i="280"/>
  <c r="AB37" i="280"/>
  <c r="AJ38" i="280"/>
  <c r="T38" i="280"/>
  <c r="X38" i="280"/>
  <c r="AN38" i="280"/>
  <c r="AR38" i="280"/>
  <c r="AB38" i="280"/>
  <c r="AJ39" i="280"/>
  <c r="T39" i="280"/>
  <c r="AN39" i="280"/>
  <c r="X39" i="280"/>
  <c r="AR39" i="280"/>
  <c r="AB39" i="280"/>
  <c r="T40" i="280"/>
  <c r="AJ40" i="280"/>
  <c r="AN40" i="280"/>
  <c r="X40" i="280"/>
  <c r="AB40" i="280"/>
  <c r="AR40" i="280"/>
  <c r="AJ41" i="280"/>
  <c r="T41" i="280"/>
  <c r="AN41" i="280"/>
  <c r="X41" i="280"/>
  <c r="AR41" i="280"/>
  <c r="AB41" i="280"/>
  <c r="AJ42" i="280"/>
  <c r="T42" i="280"/>
  <c r="X42" i="280"/>
  <c r="AN42" i="280"/>
  <c r="AR42" i="280"/>
  <c r="AB42" i="280"/>
  <c r="AJ43" i="280"/>
  <c r="T43" i="280"/>
  <c r="AN43" i="280"/>
  <c r="X43" i="280"/>
  <c r="AR43" i="280"/>
  <c r="AB43" i="280"/>
  <c r="T44" i="280"/>
  <c r="AJ44" i="280"/>
  <c r="AN44" i="280"/>
  <c r="X44" i="280"/>
  <c r="AB44" i="280"/>
  <c r="AR44" i="280"/>
  <c r="AJ45" i="280"/>
  <c r="T45" i="280"/>
  <c r="AN45" i="280"/>
  <c r="X45" i="280"/>
  <c r="AR45" i="280"/>
  <c r="AB45" i="280"/>
  <c r="AJ46" i="280"/>
  <c r="T46" i="280"/>
  <c r="X46" i="280"/>
  <c r="AN46" i="280"/>
  <c r="AR46" i="280"/>
  <c r="AB46" i="280"/>
  <c r="AJ47" i="280"/>
  <c r="T47" i="280"/>
  <c r="AN47" i="280"/>
  <c r="X47" i="280"/>
  <c r="AR47" i="280"/>
  <c r="AB47" i="280"/>
  <c r="T48" i="280"/>
  <c r="AJ48" i="280"/>
  <c r="AN48" i="280"/>
  <c r="X48" i="280"/>
  <c r="AB48" i="280"/>
  <c r="AR48" i="280"/>
  <c r="AJ49" i="280"/>
  <c r="T49" i="280"/>
  <c r="AN49" i="280"/>
  <c r="X49" i="280"/>
  <c r="AR49" i="280"/>
  <c r="AB49" i="280"/>
  <c r="AJ50" i="280"/>
  <c r="T50" i="280"/>
  <c r="X50" i="280"/>
  <c r="AN50" i="280"/>
  <c r="AR50" i="280"/>
  <c r="AB50" i="280"/>
  <c r="AJ51" i="280"/>
  <c r="T51" i="280"/>
  <c r="AN51" i="280"/>
  <c r="X51" i="280"/>
  <c r="AR51" i="280"/>
  <c r="AB51" i="280"/>
  <c r="T52" i="280"/>
  <c r="AJ52" i="280"/>
  <c r="AN52" i="280"/>
  <c r="X52" i="280"/>
  <c r="AB52" i="280"/>
  <c r="AR52" i="280"/>
  <c r="AJ53" i="280"/>
  <c r="T53" i="280"/>
  <c r="AN53" i="280"/>
  <c r="X53" i="280"/>
  <c r="AR53" i="280"/>
  <c r="AB53" i="280"/>
  <c r="AJ54" i="280"/>
  <c r="T54" i="280"/>
  <c r="X54" i="280"/>
  <c r="AN54" i="280"/>
  <c r="AR54" i="280"/>
  <c r="AB54" i="280"/>
  <c r="AJ55" i="280"/>
  <c r="T55" i="280"/>
  <c r="AN55" i="280"/>
  <c r="X55" i="280"/>
  <c r="AR55" i="280"/>
  <c r="AB55" i="280"/>
  <c r="T56" i="280"/>
  <c r="AJ56" i="280"/>
  <c r="AN56" i="280"/>
  <c r="X56" i="280"/>
  <c r="AB56" i="280"/>
  <c r="AR56" i="280"/>
  <c r="AJ57" i="280"/>
  <c r="T57" i="280"/>
  <c r="AN57" i="280"/>
  <c r="X57" i="280"/>
  <c r="AR57" i="280"/>
  <c r="AB57" i="280"/>
  <c r="AJ58" i="280"/>
  <c r="T58" i="280"/>
  <c r="X58" i="280"/>
  <c r="AN58" i="280"/>
  <c r="AR58" i="280"/>
  <c r="AB58" i="280"/>
  <c r="CH59" i="282"/>
  <c r="CH58" i="282"/>
  <c r="CH57" i="282"/>
  <c r="CH56" i="282"/>
  <c r="CH47" i="282"/>
  <c r="CH46" i="282"/>
  <c r="CH45" i="282"/>
  <c r="CH44" i="282"/>
  <c r="CH36" i="282"/>
  <c r="CH35" i="282"/>
  <c r="CH34" i="282"/>
  <c r="CH33" i="282"/>
  <c r="CH32" i="282"/>
  <c r="CH31" i="282"/>
  <c r="CH30" i="282"/>
  <c r="CH29" i="282"/>
  <c r="CH28" i="282"/>
  <c r="CH27" i="282"/>
  <c r="CH26" i="282"/>
  <c r="CH25" i="282"/>
  <c r="CH24" i="282"/>
  <c r="CH23" i="282"/>
  <c r="CH22" i="282"/>
  <c r="CH21" i="282"/>
  <c r="CH43" i="282"/>
  <c r="CH42" i="282"/>
  <c r="CH41" i="282"/>
  <c r="CH40" i="282"/>
  <c r="CH48" i="282"/>
  <c r="CH39" i="282"/>
  <c r="CH38" i="282"/>
  <c r="CH49" i="282"/>
  <c r="CH37" i="282"/>
  <c r="CH20" i="282"/>
  <c r="CH19" i="282"/>
  <c r="CH18" i="282"/>
  <c r="CH17" i="282"/>
  <c r="CH16" i="282"/>
  <c r="CH15" i="282"/>
  <c r="CH14" i="282"/>
  <c r="CH13" i="282"/>
  <c r="CH12" i="282"/>
  <c r="CH11" i="282"/>
  <c r="CH10" i="282"/>
  <c r="CH9" i="282"/>
  <c r="CH8" i="282"/>
  <c r="CH55" i="282"/>
  <c r="CH54" i="282"/>
  <c r="CH53" i="282"/>
  <c r="CH52" i="282"/>
  <c r="CH50" i="282"/>
  <c r="CH60" i="282"/>
  <c r="CH51" i="282"/>
  <c r="S99" i="282"/>
  <c r="CG57" i="283"/>
  <c r="CG56" i="283"/>
  <c r="CG49" i="283"/>
  <c r="CG48" i="283"/>
  <c r="CG47" i="283"/>
  <c r="CG46" i="283"/>
  <c r="CG45" i="283"/>
  <c r="CG44" i="283"/>
  <c r="CG43" i="283"/>
  <c r="CG42" i="283"/>
  <c r="CG55" i="283"/>
  <c r="CG41" i="283"/>
  <c r="CG40" i="283"/>
  <c r="CG39" i="283"/>
  <c r="CG38" i="283"/>
  <c r="CG37" i="283"/>
  <c r="CG36" i="283"/>
  <c r="CG35" i="283"/>
  <c r="CG34" i="283"/>
  <c r="CG33" i="283"/>
  <c r="CG32" i="283"/>
  <c r="CG31" i="283"/>
  <c r="CG20" i="283"/>
  <c r="CG19" i="283"/>
  <c r="CG18" i="283"/>
  <c r="CG17" i="283"/>
  <c r="CG16" i="283"/>
  <c r="CG15" i="283"/>
  <c r="CG14" i="283"/>
  <c r="CG13" i="283"/>
  <c r="CG12" i="283"/>
  <c r="CG11" i="283"/>
  <c r="CG10" i="283"/>
  <c r="CG9" i="283"/>
  <c r="CG8" i="283"/>
  <c r="CG60" i="283"/>
  <c r="CG59" i="283"/>
  <c r="CG58" i="283"/>
  <c r="CG52" i="283"/>
  <c r="CG51" i="283"/>
  <c r="CG50" i="283"/>
  <c r="CG30" i="283"/>
  <c r="CG29" i="283"/>
  <c r="CG54" i="283"/>
  <c r="CG28" i="283"/>
  <c r="CG24" i="283"/>
  <c r="CG25" i="283"/>
  <c r="CG23" i="283"/>
  <c r="CG22" i="283"/>
  <c r="CG21" i="283"/>
  <c r="CG26" i="283"/>
  <c r="CG53" i="283"/>
  <c r="CG27" i="283"/>
  <c r="R99" i="283"/>
  <c r="CG60" i="286"/>
  <c r="CG59" i="286"/>
  <c r="CG58" i="286"/>
  <c r="CG57" i="286"/>
  <c r="CG56" i="286"/>
  <c r="CG55" i="286"/>
  <c r="CG54" i="286"/>
  <c r="CG53" i="286"/>
  <c r="CG52" i="286"/>
  <c r="CG51" i="286"/>
  <c r="CG50" i="286"/>
  <c r="CG49" i="286"/>
  <c r="CG48" i="286"/>
  <c r="CG47" i="286"/>
  <c r="CG46" i="286"/>
  <c r="CG45" i="286"/>
  <c r="CG44" i="286"/>
  <c r="CG43" i="286"/>
  <c r="CG42" i="286"/>
  <c r="CG41" i="286"/>
  <c r="CG40" i="286"/>
  <c r="CG39" i="286"/>
  <c r="CG38" i="286"/>
  <c r="CG37" i="286"/>
  <c r="CG36" i="286"/>
  <c r="CG35" i="286"/>
  <c r="CG34" i="286"/>
  <c r="CG33" i="286"/>
  <c r="CG32" i="286"/>
  <c r="CG31" i="286"/>
  <c r="CG30" i="286"/>
  <c r="CG29" i="286"/>
  <c r="CG28" i="286"/>
  <c r="CG27" i="286"/>
  <c r="CG26" i="286"/>
  <c r="CG25" i="286"/>
  <c r="CG24" i="286"/>
  <c r="CG23" i="286"/>
  <c r="CG22" i="286"/>
  <c r="CG21" i="286"/>
  <c r="CG20" i="286"/>
  <c r="CG19" i="286"/>
  <c r="CG18" i="286"/>
  <c r="CG17" i="286"/>
  <c r="CG16" i="286"/>
  <c r="CG15" i="286"/>
  <c r="CG14" i="286"/>
  <c r="CG13" i="286"/>
  <c r="CG12" i="286"/>
  <c r="CG11" i="286"/>
  <c r="CG10" i="286"/>
  <c r="CG9" i="286"/>
  <c r="CG8" i="286"/>
  <c r="R99" i="286"/>
  <c r="CH49" i="271"/>
  <c r="CH48" i="271"/>
  <c r="CH47" i="271"/>
  <c r="CH46" i="271"/>
  <c r="CH45" i="271"/>
  <c r="CH44" i="271"/>
  <c r="CH43" i="271"/>
  <c r="CH42" i="271"/>
  <c r="CH41" i="271"/>
  <c r="CH40" i="271"/>
  <c r="CH33" i="271"/>
  <c r="CH32" i="271"/>
  <c r="CH31" i="271"/>
  <c r="CH22" i="271"/>
  <c r="CH21" i="271"/>
  <c r="CH20" i="271"/>
  <c r="CH19" i="271"/>
  <c r="CH18" i="271"/>
  <c r="CH17" i="271"/>
  <c r="CH16" i="271"/>
  <c r="CH15" i="271"/>
  <c r="CH14" i="271"/>
  <c r="CH13" i="271"/>
  <c r="CH12" i="271"/>
  <c r="CH11" i="271"/>
  <c r="CH10" i="271"/>
  <c r="CH9" i="271"/>
  <c r="CH8" i="271"/>
  <c r="CH39" i="271"/>
  <c r="CH30" i="271"/>
  <c r="CH29" i="271"/>
  <c r="CH28" i="271"/>
  <c r="CH59" i="271"/>
  <c r="CH55" i="271"/>
  <c r="CH51" i="271"/>
  <c r="CH35" i="271"/>
  <c r="CH60" i="271"/>
  <c r="CH56" i="271"/>
  <c r="CH52" i="271"/>
  <c r="CH36" i="271"/>
  <c r="CH57" i="271"/>
  <c r="CH53" i="271"/>
  <c r="CH37" i="271"/>
  <c r="CH27" i="271"/>
  <c r="CH26" i="271"/>
  <c r="CH25" i="271"/>
  <c r="CH24" i="271"/>
  <c r="CH23" i="271"/>
  <c r="CH58" i="271"/>
  <c r="CH54" i="271"/>
  <c r="CH38" i="271"/>
  <c r="S99" i="271"/>
  <c r="CH34" i="271"/>
  <c r="CH50" i="271"/>
  <c r="CH57" i="272"/>
  <c r="CH56" i="272"/>
  <c r="CH39" i="272"/>
  <c r="CH38" i="272"/>
  <c r="CH37" i="272"/>
  <c r="CH36" i="272"/>
  <c r="CH8" i="272"/>
  <c r="CH55" i="272"/>
  <c r="CH54" i="272"/>
  <c r="CH53" i="272"/>
  <c r="CH35" i="272"/>
  <c r="CH34" i="272"/>
  <c r="CH33" i="272"/>
  <c r="CH31" i="272"/>
  <c r="CH30" i="272"/>
  <c r="CH29" i="272"/>
  <c r="CH52" i="272"/>
  <c r="CH51" i="272"/>
  <c r="CH50" i="272"/>
  <c r="CH28" i="272"/>
  <c r="CH27" i="272"/>
  <c r="CH26" i="272"/>
  <c r="CH25" i="272"/>
  <c r="CH24" i="272"/>
  <c r="CH23" i="272"/>
  <c r="CH22" i="272"/>
  <c r="CH21" i="272"/>
  <c r="CH20" i="272"/>
  <c r="CH19" i="272"/>
  <c r="CH18" i="272"/>
  <c r="CH17" i="272"/>
  <c r="CH16" i="272"/>
  <c r="CH15" i="272"/>
  <c r="CH14" i="272"/>
  <c r="CH13" i="272"/>
  <c r="CH12" i="272"/>
  <c r="CH11" i="272"/>
  <c r="CH10" i="272"/>
  <c r="CH49" i="272"/>
  <c r="CH45" i="272"/>
  <c r="CH41" i="272"/>
  <c r="CH58" i="272"/>
  <c r="CH46" i="272"/>
  <c r="CH42" i="272"/>
  <c r="CH32" i="272"/>
  <c r="CH9" i="272"/>
  <c r="CH59" i="272"/>
  <c r="CH47" i="272"/>
  <c r="CH43" i="272"/>
  <c r="CH44" i="272"/>
  <c r="CH60" i="272"/>
  <c r="CH40" i="272"/>
  <c r="S99" i="272"/>
  <c r="CH48" i="272"/>
  <c r="CG54" i="273"/>
  <c r="CG53" i="273"/>
  <c r="CG52" i="273"/>
  <c r="CG51" i="273"/>
  <c r="CG44" i="273"/>
  <c r="CG43" i="273"/>
  <c r="CG42" i="273"/>
  <c r="CG41" i="273"/>
  <c r="CG40" i="273"/>
  <c r="CG39" i="273"/>
  <c r="CG38" i="273"/>
  <c r="CG37" i="273"/>
  <c r="CG36" i="273"/>
  <c r="CG35" i="273"/>
  <c r="CG34" i="273"/>
  <c r="CG14" i="273"/>
  <c r="CG13" i="273"/>
  <c r="CG12" i="273"/>
  <c r="CG11" i="273"/>
  <c r="CG10" i="273"/>
  <c r="CG60" i="273"/>
  <c r="CG59" i="273"/>
  <c r="CG50" i="273"/>
  <c r="CG49" i="273"/>
  <c r="CG33" i="273"/>
  <c r="CG32" i="273"/>
  <c r="CG31" i="273"/>
  <c r="CG30" i="273"/>
  <c r="CG29" i="273"/>
  <c r="CG28" i="273"/>
  <c r="CG27" i="273"/>
  <c r="CG26" i="273"/>
  <c r="CG25" i="273"/>
  <c r="CG24" i="273"/>
  <c r="CG23" i="273"/>
  <c r="CG22" i="273"/>
  <c r="CG58" i="273"/>
  <c r="CG57" i="273"/>
  <c r="CG48" i="273"/>
  <c r="CG47" i="273"/>
  <c r="CG46" i="273"/>
  <c r="CG21" i="273"/>
  <c r="CG20" i="273"/>
  <c r="CG19" i="273"/>
  <c r="CG18" i="273"/>
  <c r="CG17" i="273"/>
  <c r="CG16" i="273"/>
  <c r="CG15" i="273"/>
  <c r="CG9" i="273"/>
  <c r="CG8" i="273"/>
  <c r="CG45" i="273"/>
  <c r="CG55" i="273"/>
  <c r="CG56" i="273"/>
  <c r="R99" i="273"/>
  <c r="CG55" i="275"/>
  <c r="CG39" i="275"/>
  <c r="CG38" i="275"/>
  <c r="CG37" i="275"/>
  <c r="CG30" i="275"/>
  <c r="CG29" i="275"/>
  <c r="CG23" i="275"/>
  <c r="CG54" i="275"/>
  <c r="CG53" i="275"/>
  <c r="CG36" i="275"/>
  <c r="CG35" i="275"/>
  <c r="CG34" i="275"/>
  <c r="CG33" i="275"/>
  <c r="CG28" i="275"/>
  <c r="CG27" i="275"/>
  <c r="CG26" i="275"/>
  <c r="CG60" i="275"/>
  <c r="CG59" i="275"/>
  <c r="CG58" i="275"/>
  <c r="CG52" i="275"/>
  <c r="CG51" i="275"/>
  <c r="CG50" i="275"/>
  <c r="CG49" i="275"/>
  <c r="CG48" i="275"/>
  <c r="CG47" i="275"/>
  <c r="CG46" i="275"/>
  <c r="CG45" i="275"/>
  <c r="CG44" i="275"/>
  <c r="CG43" i="275"/>
  <c r="CG42" i="275"/>
  <c r="CG32" i="275"/>
  <c r="CG25" i="275"/>
  <c r="CG22" i="275"/>
  <c r="CG21" i="275"/>
  <c r="CG20" i="275"/>
  <c r="CG19" i="275"/>
  <c r="CG15" i="275"/>
  <c r="CG11" i="275"/>
  <c r="CG31" i="275"/>
  <c r="CG16" i="275"/>
  <c r="CG12" i="275"/>
  <c r="CG8" i="275"/>
  <c r="CG56" i="275"/>
  <c r="CG40" i="275"/>
  <c r="CG17" i="275"/>
  <c r="CG13" i="275"/>
  <c r="CG9" i="275"/>
  <c r="CG24" i="275"/>
  <c r="CG10" i="275"/>
  <c r="CG41" i="275"/>
  <c r="CG18" i="275"/>
  <c r="CG14" i="275"/>
  <c r="CG57" i="275"/>
  <c r="R99" i="275"/>
  <c r="CH52" i="279"/>
  <c r="CH51" i="279"/>
  <c r="CH50" i="279"/>
  <c r="CH46" i="279"/>
  <c r="CH45" i="279"/>
  <c r="CH44" i="279"/>
  <c r="CH43" i="279"/>
  <c r="CH42" i="279"/>
  <c r="CH49" i="279"/>
  <c r="CH41" i="279"/>
  <c r="CH57" i="279"/>
  <c r="CH53" i="279"/>
  <c r="CH35" i="279"/>
  <c r="CH34" i="279"/>
  <c r="CH30" i="279"/>
  <c r="CH25" i="279"/>
  <c r="CH19" i="279"/>
  <c r="CH18" i="279"/>
  <c r="CH14" i="279"/>
  <c r="CH9" i="279"/>
  <c r="CH8" i="279"/>
  <c r="CH58" i="279"/>
  <c r="CH54" i="279"/>
  <c r="CH48" i="279"/>
  <c r="CH29" i="279"/>
  <c r="CH28" i="279"/>
  <c r="CH24" i="279"/>
  <c r="CH23" i="279"/>
  <c r="CH13" i="279"/>
  <c r="CH59" i="279"/>
  <c r="CH55" i="279"/>
  <c r="CH47" i="279"/>
  <c r="CH33" i="279"/>
  <c r="CH27" i="279"/>
  <c r="CH26" i="279"/>
  <c r="CH22" i="279"/>
  <c r="CH17" i="279"/>
  <c r="CH12" i="279"/>
  <c r="CH56" i="279"/>
  <c r="CH40" i="279"/>
  <c r="CH36" i="279"/>
  <c r="CH32" i="279"/>
  <c r="CH10" i="279"/>
  <c r="CH37" i="279"/>
  <c r="CH15" i="279"/>
  <c r="CH11" i="279"/>
  <c r="CH38" i="279"/>
  <c r="CH20" i="279"/>
  <c r="CH16" i="279"/>
  <c r="CH60" i="279"/>
  <c r="CH31" i="279"/>
  <c r="CH39" i="279"/>
  <c r="CH21" i="279"/>
  <c r="S99" i="279"/>
  <c r="AW57" i="280"/>
  <c r="AG57" i="280"/>
  <c r="CH12" i="268"/>
  <c r="CH11" i="268"/>
  <c r="CH10" i="268"/>
  <c r="CH9" i="268"/>
  <c r="CH8" i="268"/>
  <c r="CH60" i="268"/>
  <c r="CH59" i="268"/>
  <c r="CH58" i="268"/>
  <c r="CH57" i="268"/>
  <c r="CH56" i="268"/>
  <c r="CH55" i="268"/>
  <c r="CH54" i="268"/>
  <c r="CH53" i="268"/>
  <c r="CH52" i="268"/>
  <c r="CH51" i="268"/>
  <c r="CH50" i="268"/>
  <c r="CH49" i="268"/>
  <c r="CH48" i="268"/>
  <c r="CH47" i="268"/>
  <c r="CH46" i="268"/>
  <c r="CH45" i="268"/>
  <c r="CH44" i="268"/>
  <c r="CH43" i="268"/>
  <c r="CH42" i="268"/>
  <c r="CH41" i="268"/>
  <c r="CH25" i="268"/>
  <c r="CH21" i="268"/>
  <c r="CH17" i="268"/>
  <c r="CH13" i="268"/>
  <c r="CH40" i="268"/>
  <c r="CH39" i="268"/>
  <c r="CH38" i="268"/>
  <c r="CH37" i="268"/>
  <c r="CH36" i="268"/>
  <c r="CH35" i="268"/>
  <c r="CH34" i="268"/>
  <c r="CH33" i="268"/>
  <c r="CH32" i="268"/>
  <c r="CH31" i="268"/>
  <c r="CH30" i="268"/>
  <c r="CH29" i="268"/>
  <c r="CH28" i="268"/>
  <c r="CH26" i="268"/>
  <c r="CH22" i="268"/>
  <c r="CH18" i="268"/>
  <c r="CH14" i="268"/>
  <c r="CH27" i="268"/>
  <c r="CH23" i="268"/>
  <c r="CH19" i="268"/>
  <c r="CH15" i="268"/>
  <c r="CH24" i="268"/>
  <c r="CH20" i="268"/>
  <c r="CH16" i="268"/>
  <c r="S99" i="268"/>
  <c r="CG52" i="274"/>
  <c r="CG51" i="274"/>
  <c r="CG50" i="274"/>
  <c r="CG49" i="274"/>
  <c r="CG48" i="274"/>
  <c r="CG31" i="274"/>
  <c r="CG30" i="274"/>
  <c r="CG29" i="274"/>
  <c r="CG28" i="274"/>
  <c r="CG47" i="274"/>
  <c r="CG27" i="274"/>
  <c r="CG26" i="274"/>
  <c r="CG25" i="274"/>
  <c r="CG24" i="274"/>
  <c r="CG18" i="274"/>
  <c r="CG17" i="274"/>
  <c r="CG16" i="274"/>
  <c r="CG15" i="274"/>
  <c r="CG14" i="274"/>
  <c r="CG13" i="274"/>
  <c r="CG12" i="274"/>
  <c r="CG11" i="274"/>
  <c r="CG10" i="274"/>
  <c r="CG9" i="274"/>
  <c r="CG8" i="274"/>
  <c r="CG46" i="274"/>
  <c r="CG45" i="274"/>
  <c r="CG44" i="274"/>
  <c r="CG43" i="274"/>
  <c r="CG42" i="274"/>
  <c r="CG41" i="274"/>
  <c r="CG40" i="274"/>
  <c r="CG39" i="274"/>
  <c r="CG38" i="274"/>
  <c r="CG37" i="274"/>
  <c r="CG36" i="274"/>
  <c r="CG23" i="274"/>
  <c r="CG22" i="274"/>
  <c r="CG21" i="274"/>
  <c r="CG20" i="274"/>
  <c r="CG60" i="274"/>
  <c r="CG56" i="274"/>
  <c r="CG35" i="274"/>
  <c r="CG57" i="274"/>
  <c r="CG53" i="274"/>
  <c r="CG32" i="274"/>
  <c r="CG19" i="274"/>
  <c r="CG58" i="274"/>
  <c r="CG54" i="274"/>
  <c r="CG33" i="274"/>
  <c r="CG59" i="274"/>
  <c r="CG55" i="274"/>
  <c r="CG34" i="274"/>
  <c r="R99" i="274"/>
  <c r="CG51" i="276"/>
  <c r="CG49" i="276"/>
  <c r="CG41" i="276"/>
  <c r="CG37" i="276"/>
  <c r="CG36" i="276"/>
  <c r="CG35" i="276"/>
  <c r="CG34" i="276"/>
  <c r="CG33" i="276"/>
  <c r="CG32" i="276"/>
  <c r="CG31" i="276"/>
  <c r="CG30" i="276"/>
  <c r="CG29" i="276"/>
  <c r="CG28" i="276"/>
  <c r="CG27" i="276"/>
  <c r="CG26" i="276"/>
  <c r="CG25" i="276"/>
  <c r="CG24" i="276"/>
  <c r="CG58" i="276"/>
  <c r="CG57" i="276"/>
  <c r="CG54" i="276"/>
  <c r="CG46" i="276"/>
  <c r="CG44" i="276"/>
  <c r="CG40" i="276"/>
  <c r="CG39" i="276"/>
  <c r="CG38" i="276"/>
  <c r="CG22" i="276"/>
  <c r="CG21" i="276"/>
  <c r="CG60" i="276"/>
  <c r="CG59" i="276"/>
  <c r="CG53" i="276"/>
  <c r="CG52" i="276"/>
  <c r="CG18" i="276"/>
  <c r="CG56" i="276"/>
  <c r="CG55" i="276"/>
  <c r="CG50" i="276"/>
  <c r="CG48" i="276"/>
  <c r="CG47" i="276"/>
  <c r="CG45" i="276"/>
  <c r="CG43" i="276"/>
  <c r="CG23" i="276"/>
  <c r="CG20" i="276"/>
  <c r="CG17" i="276"/>
  <c r="CG16" i="276"/>
  <c r="CG15" i="276"/>
  <c r="CG14" i="276"/>
  <c r="CG13" i="276"/>
  <c r="CG12" i="276"/>
  <c r="CG11" i="276"/>
  <c r="CG10" i="276"/>
  <c r="CG9" i="276"/>
  <c r="CG8" i="276"/>
  <c r="CG42" i="276"/>
  <c r="CG19" i="276"/>
  <c r="R99" i="276"/>
  <c r="CH60" i="278"/>
  <c r="CH59" i="278"/>
  <c r="CH55" i="278"/>
  <c r="CH46" i="278"/>
  <c r="CH45" i="278"/>
  <c r="CH44" i="278"/>
  <c r="CH25" i="278"/>
  <c r="CH24" i="278"/>
  <c r="CH58" i="278"/>
  <c r="CH43" i="278"/>
  <c r="CH42" i="278"/>
  <c r="CH41" i="278"/>
  <c r="CH40" i="278"/>
  <c r="CH23" i="278"/>
  <c r="CH22" i="278"/>
  <c r="CH21" i="278"/>
  <c r="CH57" i="278"/>
  <c r="CH56" i="278"/>
  <c r="CH54" i="278"/>
  <c r="CH53" i="278"/>
  <c r="CH52" i="278"/>
  <c r="CH51" i="278"/>
  <c r="CH50" i="278"/>
  <c r="CH39" i="278"/>
  <c r="CH38" i="278"/>
  <c r="CH37" i="278"/>
  <c r="CH20" i="278"/>
  <c r="CH19" i="278"/>
  <c r="CH18" i="278"/>
  <c r="CH17" i="278"/>
  <c r="CH16" i="278"/>
  <c r="CH15" i="278"/>
  <c r="CH14" i="278"/>
  <c r="CH13" i="278"/>
  <c r="CH12" i="278"/>
  <c r="CH11" i="278"/>
  <c r="CH10" i="278"/>
  <c r="CH9" i="278"/>
  <c r="CH8" i="278"/>
  <c r="CH47" i="278"/>
  <c r="CH36" i="278"/>
  <c r="CH32" i="278"/>
  <c r="CH28" i="278"/>
  <c r="CH48" i="278"/>
  <c r="CH33" i="278"/>
  <c r="CH29" i="278"/>
  <c r="CH49" i="278"/>
  <c r="CH34" i="278"/>
  <c r="CH30" i="278"/>
  <c r="CH26" i="278"/>
  <c r="CH35" i="278"/>
  <c r="CH31" i="278"/>
  <c r="CH27" i="278"/>
  <c r="S99" i="278"/>
  <c r="CH57" i="280"/>
  <c r="CH56" i="280"/>
  <c r="CH41" i="280"/>
  <c r="CH40" i="280"/>
  <c r="CH31" i="280"/>
  <c r="CH30" i="280"/>
  <c r="CH29" i="280"/>
  <c r="CH28" i="280"/>
  <c r="CH27" i="280"/>
  <c r="CH26" i="280"/>
  <c r="CH25" i="280"/>
  <c r="CH55" i="280"/>
  <c r="CH54" i="280"/>
  <c r="CH53" i="280"/>
  <c r="CH39" i="280"/>
  <c r="CH24" i="280"/>
  <c r="CH23" i="280"/>
  <c r="CH22" i="280"/>
  <c r="CH21" i="280"/>
  <c r="CH59" i="280"/>
  <c r="CH52" i="280"/>
  <c r="CH51" i="280"/>
  <c r="CH50" i="280"/>
  <c r="CH49" i="280"/>
  <c r="CH48" i="280"/>
  <c r="CH47" i="280"/>
  <c r="CH45" i="280"/>
  <c r="CH38" i="280"/>
  <c r="CH37" i="280"/>
  <c r="CH36" i="280"/>
  <c r="CH35" i="280"/>
  <c r="CH34" i="280"/>
  <c r="CH32" i="280"/>
  <c r="CH60" i="280"/>
  <c r="CH46" i="280"/>
  <c r="CH42" i="280"/>
  <c r="CH33" i="280"/>
  <c r="CH43" i="280"/>
  <c r="CH20" i="280"/>
  <c r="CH19" i="280"/>
  <c r="CH18" i="280"/>
  <c r="CH17" i="280"/>
  <c r="CH16" i="280"/>
  <c r="CH15" i="280"/>
  <c r="CH14" i="280"/>
  <c r="CH13" i="280"/>
  <c r="CH12" i="280"/>
  <c r="CH11" i="280"/>
  <c r="CH10" i="280"/>
  <c r="CH9" i="280"/>
  <c r="CH8" i="280"/>
  <c r="CH58" i="280"/>
  <c r="CH44" i="280"/>
  <c r="AI6" i="280"/>
  <c r="AK8" i="280"/>
  <c r="U8" i="280"/>
  <c r="AO8" i="280"/>
  <c r="Y8" i="280"/>
  <c r="AS8" i="280"/>
  <c r="AC8" i="280"/>
  <c r="AK9" i="280"/>
  <c r="U9" i="280"/>
  <c r="AO9" i="280"/>
  <c r="Y9" i="280"/>
  <c r="AS9" i="280"/>
  <c r="AC9" i="280"/>
  <c r="U10" i="280"/>
  <c r="AK10" i="280"/>
  <c r="AO10" i="280"/>
  <c r="Y10" i="280"/>
  <c r="AS10" i="280"/>
  <c r="AC10" i="280"/>
  <c r="AK11" i="280"/>
  <c r="U11" i="280"/>
  <c r="AO11" i="280"/>
  <c r="Y11" i="280"/>
  <c r="AS11" i="280"/>
  <c r="AC11" i="280"/>
  <c r="AK12" i="280"/>
  <c r="U12" i="280"/>
  <c r="Y12" i="280"/>
  <c r="AO12" i="280"/>
  <c r="AS12" i="280"/>
  <c r="AC12" i="280"/>
  <c r="AK13" i="280"/>
  <c r="U13" i="280"/>
  <c r="AO13" i="280"/>
  <c r="Y13" i="280"/>
  <c r="AS13" i="280"/>
  <c r="AC13" i="280"/>
  <c r="AK14" i="280"/>
  <c r="U14" i="280"/>
  <c r="AO14" i="280"/>
  <c r="Y14" i="280"/>
  <c r="AC14" i="280"/>
  <c r="AS14" i="280"/>
  <c r="AK15" i="280"/>
  <c r="U15" i="280"/>
  <c r="AO15" i="280"/>
  <c r="Y15" i="280"/>
  <c r="AS15" i="280"/>
  <c r="AC15" i="280"/>
  <c r="AK16" i="280"/>
  <c r="U16" i="280"/>
  <c r="AO16" i="280"/>
  <c r="Y16" i="280"/>
  <c r="AS16" i="280"/>
  <c r="AC16" i="280"/>
  <c r="AK17" i="280"/>
  <c r="U17" i="280"/>
  <c r="AO17" i="280"/>
  <c r="Y17" i="280"/>
  <c r="AS17" i="280"/>
  <c r="AC17" i="280"/>
  <c r="AK18" i="280"/>
  <c r="U18" i="280"/>
  <c r="AO18" i="280"/>
  <c r="Y18" i="280"/>
  <c r="AS18" i="280"/>
  <c r="AC18" i="280"/>
  <c r="AK19" i="280"/>
  <c r="U19" i="280"/>
  <c r="AO19" i="280"/>
  <c r="Y19" i="280"/>
  <c r="AS19" i="280"/>
  <c r="AC19" i="280"/>
  <c r="AK20" i="280"/>
  <c r="U20" i="280"/>
  <c r="AO20" i="280"/>
  <c r="Y20" i="280"/>
  <c r="AS20" i="280"/>
  <c r="AC20" i="280"/>
  <c r="AK21" i="280"/>
  <c r="U21" i="280"/>
  <c r="AO21" i="280"/>
  <c r="Y21" i="280"/>
  <c r="AS21" i="280"/>
  <c r="AC21" i="280"/>
  <c r="AK22" i="280"/>
  <c r="U22" i="280"/>
  <c r="AO22" i="280"/>
  <c r="Y22" i="280"/>
  <c r="AC22" i="280"/>
  <c r="AS22" i="280"/>
  <c r="AK23" i="280"/>
  <c r="U23" i="280"/>
  <c r="AO23" i="280"/>
  <c r="Y23" i="280"/>
  <c r="AS23" i="280"/>
  <c r="AC23" i="280"/>
  <c r="AK24" i="280"/>
  <c r="U24" i="280"/>
  <c r="AO24" i="280"/>
  <c r="Y24" i="280"/>
  <c r="AS24" i="280"/>
  <c r="AC24" i="280"/>
  <c r="AK25" i="280"/>
  <c r="U25" i="280"/>
  <c r="AO25" i="280"/>
  <c r="Y25" i="280"/>
  <c r="AS25" i="280"/>
  <c r="AC25" i="280"/>
  <c r="U26" i="280"/>
  <c r="AK26" i="280"/>
  <c r="AO26" i="280"/>
  <c r="Y26" i="280"/>
  <c r="AS26" i="280"/>
  <c r="AC26" i="280"/>
  <c r="AK27" i="280"/>
  <c r="U27" i="280"/>
  <c r="AO27" i="280"/>
  <c r="Y27" i="280"/>
  <c r="AS27" i="280"/>
  <c r="AC27" i="280"/>
  <c r="AK28" i="280"/>
  <c r="U28" i="280"/>
  <c r="Y28" i="280"/>
  <c r="AO28" i="280"/>
  <c r="AS28" i="280"/>
  <c r="AC28" i="280"/>
  <c r="AK29" i="280"/>
  <c r="U29" i="280"/>
  <c r="AO29" i="280"/>
  <c r="Y29" i="280"/>
  <c r="AS29" i="280"/>
  <c r="AC29" i="280"/>
  <c r="U30" i="280"/>
  <c r="AK30" i="280"/>
  <c r="AO30" i="280"/>
  <c r="Y30" i="280"/>
  <c r="AC30" i="280"/>
  <c r="AS30" i="280"/>
  <c r="AK31" i="280"/>
  <c r="U31" i="280"/>
  <c r="AO31" i="280"/>
  <c r="Y31" i="280"/>
  <c r="AS31" i="280"/>
  <c r="AC31" i="280"/>
  <c r="AK32" i="280"/>
  <c r="U32" i="280"/>
  <c r="Y32" i="280"/>
  <c r="AO32" i="280"/>
  <c r="AS32" i="280"/>
  <c r="AC32" i="280"/>
  <c r="AK33" i="280"/>
  <c r="U33" i="280"/>
  <c r="AO33" i="280"/>
  <c r="Y33" i="280"/>
  <c r="AS33" i="280"/>
  <c r="AC33" i="280"/>
  <c r="U34" i="280"/>
  <c r="AK34" i="280"/>
  <c r="AO34" i="280"/>
  <c r="Y34" i="280"/>
  <c r="AC34" i="280"/>
  <c r="AS34" i="280"/>
  <c r="AK35" i="280"/>
  <c r="U35" i="280"/>
  <c r="AO35" i="280"/>
  <c r="Y35" i="280"/>
  <c r="AS35" i="280"/>
  <c r="AC35" i="280"/>
  <c r="AK36" i="280"/>
  <c r="U36" i="280"/>
  <c r="Y36" i="280"/>
  <c r="AO36" i="280"/>
  <c r="AS36" i="280"/>
  <c r="AC36" i="280"/>
  <c r="AK37" i="280"/>
  <c r="U37" i="280"/>
  <c r="AO37" i="280"/>
  <c r="Y37" i="280"/>
  <c r="AS37" i="280"/>
  <c r="AC37" i="280"/>
  <c r="U38" i="280"/>
  <c r="AK38" i="280"/>
  <c r="AO38" i="280"/>
  <c r="Y38" i="280"/>
  <c r="AC38" i="280"/>
  <c r="AS38" i="280"/>
  <c r="AK39" i="280"/>
  <c r="U39" i="280"/>
  <c r="AO39" i="280"/>
  <c r="Y39" i="280"/>
  <c r="AS39" i="280"/>
  <c r="AC39" i="280"/>
  <c r="AK40" i="280"/>
  <c r="U40" i="280"/>
  <c r="Y40" i="280"/>
  <c r="AO40" i="280"/>
  <c r="AS40" i="280"/>
  <c r="AC40" i="280"/>
  <c r="AK41" i="280"/>
  <c r="U41" i="280"/>
  <c r="AO41" i="280"/>
  <c r="Y41" i="280"/>
  <c r="AS41" i="280"/>
  <c r="AC41" i="280"/>
  <c r="U42" i="280"/>
  <c r="AK42" i="280"/>
  <c r="AO42" i="280"/>
  <c r="Y42" i="280"/>
  <c r="AC42" i="280"/>
  <c r="AS42" i="280"/>
  <c r="AK43" i="280"/>
  <c r="U43" i="280"/>
  <c r="AO43" i="280"/>
  <c r="Y43" i="280"/>
  <c r="AS43" i="280"/>
  <c r="AC43" i="280"/>
  <c r="AK44" i="280"/>
  <c r="U44" i="280"/>
  <c r="Y44" i="280"/>
  <c r="AO44" i="280"/>
  <c r="AS44" i="280"/>
  <c r="AC44" i="280"/>
  <c r="AK45" i="280"/>
  <c r="U45" i="280"/>
  <c r="AO45" i="280"/>
  <c r="Y45" i="280"/>
  <c r="AS45" i="280"/>
  <c r="AC45" i="280"/>
  <c r="U46" i="280"/>
  <c r="AK46" i="280"/>
  <c r="AO46" i="280"/>
  <c r="Y46" i="280"/>
  <c r="AC46" i="280"/>
  <c r="AS46" i="280"/>
  <c r="AK47" i="280"/>
  <c r="U47" i="280"/>
  <c r="AO47" i="280"/>
  <c r="Y47" i="280"/>
  <c r="AS47" i="280"/>
  <c r="AC47" i="280"/>
  <c r="AK48" i="280"/>
  <c r="U48" i="280"/>
  <c r="Y48" i="280"/>
  <c r="AO48" i="280"/>
  <c r="AS48" i="280"/>
  <c r="AC48" i="280"/>
  <c r="AK49" i="280"/>
  <c r="U49" i="280"/>
  <c r="AO49" i="280"/>
  <c r="Y49" i="280"/>
  <c r="AS49" i="280"/>
  <c r="AC49" i="280"/>
  <c r="U50" i="280"/>
  <c r="AK50" i="280"/>
  <c r="AO50" i="280"/>
  <c r="Y50" i="280"/>
  <c r="AC50" i="280"/>
  <c r="AS50" i="280"/>
  <c r="AK51" i="280"/>
  <c r="U51" i="280"/>
  <c r="AO51" i="280"/>
  <c r="Y51" i="280"/>
  <c r="AS51" i="280"/>
  <c r="AC51" i="280"/>
  <c r="AK52" i="280"/>
  <c r="U52" i="280"/>
  <c r="Y52" i="280"/>
  <c r="AO52" i="280"/>
  <c r="AS52" i="280"/>
  <c r="AC52" i="280"/>
  <c r="AK53" i="280"/>
  <c r="U53" i="280"/>
  <c r="AO53" i="280"/>
  <c r="Y53" i="280"/>
  <c r="AS53" i="280"/>
  <c r="AC53" i="280"/>
  <c r="U54" i="280"/>
  <c r="AK54" i="280"/>
  <c r="AO54" i="280"/>
  <c r="Y54" i="280"/>
  <c r="AC54" i="280"/>
  <c r="AS54" i="280"/>
  <c r="AK55" i="280"/>
  <c r="U55" i="280"/>
  <c r="AO55" i="280"/>
  <c r="Y55" i="280"/>
  <c r="AS55" i="280"/>
  <c r="AC55" i="280"/>
  <c r="AK56" i="280"/>
  <c r="U56" i="280"/>
  <c r="Y56" i="280"/>
  <c r="AO56" i="280"/>
  <c r="AS56" i="280"/>
  <c r="AC56" i="280"/>
  <c r="AK57" i="280"/>
  <c r="U57" i="280"/>
  <c r="AO57" i="280"/>
  <c r="Y57" i="280"/>
  <c r="AS57" i="280"/>
  <c r="AC57" i="280"/>
  <c r="U58" i="280"/>
  <c r="AK58" i="280"/>
  <c r="AO58" i="280"/>
  <c r="Y58" i="280"/>
  <c r="AC58" i="280"/>
  <c r="AS58" i="280"/>
  <c r="CH43" i="283"/>
  <c r="CH42" i="283"/>
  <c r="CH60" i="283"/>
  <c r="CH55" i="283"/>
  <c r="CH54" i="283"/>
  <c r="CH53" i="283"/>
  <c r="CH52" i="283"/>
  <c r="CH41" i="283"/>
  <c r="CH59" i="283"/>
  <c r="CH58" i="283"/>
  <c r="CH56" i="283"/>
  <c r="CH51" i="283"/>
  <c r="CH50" i="283"/>
  <c r="CH48" i="283"/>
  <c r="CH44" i="283"/>
  <c r="CH30" i="283"/>
  <c r="CH29" i="283"/>
  <c r="CH57" i="283"/>
  <c r="CH49" i="283"/>
  <c r="CH45" i="283"/>
  <c r="CH28" i="283"/>
  <c r="CH27" i="283"/>
  <c r="CH26" i="283"/>
  <c r="CH25" i="283"/>
  <c r="CH24" i="283"/>
  <c r="CH23" i="283"/>
  <c r="CH47" i="283"/>
  <c r="CH39" i="283"/>
  <c r="CH35" i="283"/>
  <c r="CH31" i="283"/>
  <c r="CH17" i="283"/>
  <c r="CH13" i="283"/>
  <c r="CH9" i="283"/>
  <c r="CH40" i="283"/>
  <c r="CH36" i="283"/>
  <c r="CH32" i="283"/>
  <c r="CH18" i="283"/>
  <c r="CH14" i="283"/>
  <c r="CH10" i="283"/>
  <c r="CH33" i="283"/>
  <c r="CH20" i="283"/>
  <c r="CH12" i="283"/>
  <c r="CH46" i="283"/>
  <c r="CH34" i="283"/>
  <c r="CH15" i="283"/>
  <c r="CH37" i="283"/>
  <c r="CH16" i="283"/>
  <c r="CH8" i="283"/>
  <c r="CH21" i="283"/>
  <c r="CH22" i="283"/>
  <c r="CH19" i="283"/>
  <c r="CH38" i="283"/>
  <c r="CH11" i="283"/>
  <c r="S99" i="283"/>
  <c r="CG55" i="284"/>
  <c r="CG54" i="284"/>
  <c r="CG53" i="284"/>
  <c r="CG52" i="284"/>
  <c r="CG51" i="284"/>
  <c r="CG50" i="284"/>
  <c r="CG40" i="284"/>
  <c r="CG34" i="284"/>
  <c r="CG33" i="284"/>
  <c r="CG32" i="284"/>
  <c r="CG31" i="284"/>
  <c r="CG49" i="284"/>
  <c r="CG48" i="284"/>
  <c r="CG39" i="284"/>
  <c r="CG38" i="284"/>
  <c r="CG37" i="284"/>
  <c r="CG60" i="284"/>
  <c r="CG59" i="284"/>
  <c r="CG58" i="284"/>
  <c r="CG47" i="284"/>
  <c r="CG46" i="284"/>
  <c r="CG45" i="284"/>
  <c r="CG44" i="284"/>
  <c r="CG43" i="284"/>
  <c r="CG42" i="284"/>
  <c r="CG36" i="284"/>
  <c r="CG35" i="284"/>
  <c r="CG30" i="284"/>
  <c r="CG29" i="284"/>
  <c r="CG28" i="284"/>
  <c r="CG27" i="284"/>
  <c r="CG22" i="284"/>
  <c r="CG18" i="284"/>
  <c r="CG14" i="284"/>
  <c r="CG10" i="284"/>
  <c r="CG56" i="284"/>
  <c r="CG19" i="284"/>
  <c r="CG15" i="284"/>
  <c r="CG11" i="284"/>
  <c r="CG26" i="284"/>
  <c r="CG25" i="284"/>
  <c r="CG24" i="284"/>
  <c r="CG23" i="284"/>
  <c r="CG16" i="284"/>
  <c r="CG8" i="284"/>
  <c r="CG17" i="284"/>
  <c r="CG9" i="284"/>
  <c r="CG12" i="284"/>
  <c r="CG41" i="284"/>
  <c r="CG13" i="284"/>
  <c r="CG57" i="284"/>
  <c r="CG20" i="284"/>
  <c r="CG21" i="284"/>
  <c r="R99" i="284"/>
  <c r="CH60" i="286"/>
  <c r="CH59" i="286"/>
  <c r="CH58" i="286"/>
  <c r="CH57" i="286"/>
  <c r="CH56" i="286"/>
  <c r="CH55" i="286"/>
  <c r="CH54" i="286"/>
  <c r="CH53" i="286"/>
  <c r="CH52" i="286"/>
  <c r="CH51" i="286"/>
  <c r="CH50" i="286"/>
  <c r="CH49" i="286"/>
  <c r="CH48" i="286"/>
  <c r="CH47" i="286"/>
  <c r="CH46" i="286"/>
  <c r="CH45" i="286"/>
  <c r="CH44" i="286"/>
  <c r="CH43" i="286"/>
  <c r="CH42" i="286"/>
  <c r="CH41" i="286"/>
  <c r="CH40" i="286"/>
  <c r="CH39" i="286"/>
  <c r="CH38" i="286"/>
  <c r="CH37" i="286"/>
  <c r="CH36" i="286"/>
  <c r="CH35" i="286"/>
  <c r="CH34" i="286"/>
  <c r="CH33" i="286"/>
  <c r="CH32" i="286"/>
  <c r="CH31" i="286"/>
  <c r="CH30" i="286"/>
  <c r="CH29" i="286"/>
  <c r="CH28" i="286"/>
  <c r="CH27" i="286"/>
  <c r="CH26" i="286"/>
  <c r="CH25" i="286"/>
  <c r="CH24" i="286"/>
  <c r="CH23" i="286"/>
  <c r="CH22" i="286"/>
  <c r="CH21" i="286"/>
  <c r="CH20" i="286"/>
  <c r="CH19" i="286"/>
  <c r="CH18" i="286"/>
  <c r="CH17" i="286"/>
  <c r="CH16" i="286"/>
  <c r="CH14" i="286"/>
  <c r="CH13" i="286"/>
  <c r="CH12" i="286"/>
  <c r="CH11" i="286"/>
  <c r="CH10" i="286"/>
  <c r="CH9" i="286"/>
  <c r="CH8" i="286"/>
  <c r="S99" i="286"/>
  <c r="CH15" i="286"/>
  <c r="CG60" i="271"/>
  <c r="CG59" i="271"/>
  <c r="CG58" i="271"/>
  <c r="CG57" i="271"/>
  <c r="CG56" i="271"/>
  <c r="CG55" i="271"/>
  <c r="CG54" i="271"/>
  <c r="CG53" i="271"/>
  <c r="CG52" i="271"/>
  <c r="CG51" i="271"/>
  <c r="CG50" i="271"/>
  <c r="CG38" i="271"/>
  <c r="CG37" i="271"/>
  <c r="CG36" i="271"/>
  <c r="CG35" i="271"/>
  <c r="CG34" i="271"/>
  <c r="CG23" i="271"/>
  <c r="CG49" i="271"/>
  <c r="CG48" i="271"/>
  <c r="CG47" i="271"/>
  <c r="CG46" i="271"/>
  <c r="CG45" i="271"/>
  <c r="CG44" i="271"/>
  <c r="CG43" i="271"/>
  <c r="CG42" i="271"/>
  <c r="CG41" i="271"/>
  <c r="CG40" i="271"/>
  <c r="CG33" i="271"/>
  <c r="CG32" i="271"/>
  <c r="CG31" i="271"/>
  <c r="CG22" i="271"/>
  <c r="CG21" i="271"/>
  <c r="CG20" i="271"/>
  <c r="CG19" i="271"/>
  <c r="CG18" i="271"/>
  <c r="CG17" i="271"/>
  <c r="CG16" i="271"/>
  <c r="CG15" i="271"/>
  <c r="CG14" i="271"/>
  <c r="CG13" i="271"/>
  <c r="CG12" i="271"/>
  <c r="CG11" i="271"/>
  <c r="CG10" i="271"/>
  <c r="CG9" i="271"/>
  <c r="CG8" i="271"/>
  <c r="CG29" i="271"/>
  <c r="CG30" i="271"/>
  <c r="CG28" i="271"/>
  <c r="CG24" i="271"/>
  <c r="CG25" i="271"/>
  <c r="CG39" i="271"/>
  <c r="CG26" i="271"/>
  <c r="CG27" i="271"/>
  <c r="R99" i="271"/>
  <c r="CG60" i="272"/>
  <c r="CG59" i="272"/>
  <c r="CG58" i="272"/>
  <c r="CG49" i="272"/>
  <c r="CG48" i="272"/>
  <c r="CG47" i="272"/>
  <c r="CG46" i="272"/>
  <c r="CG45" i="272"/>
  <c r="CG44" i="272"/>
  <c r="CG43" i="272"/>
  <c r="CG42" i="272"/>
  <c r="CG41" i="272"/>
  <c r="CG40" i="272"/>
  <c r="CG32" i="272"/>
  <c r="CG9" i="272"/>
  <c r="CG57" i="272"/>
  <c r="CG56" i="272"/>
  <c r="CG39" i="272"/>
  <c r="CG38" i="272"/>
  <c r="CG37" i="272"/>
  <c r="CG36" i="272"/>
  <c r="CG8" i="272"/>
  <c r="CG55" i="272"/>
  <c r="CG54" i="272"/>
  <c r="CG53" i="272"/>
  <c r="CG35" i="272"/>
  <c r="CG34" i="272"/>
  <c r="CG33" i="272"/>
  <c r="CG31" i="272"/>
  <c r="CG30" i="272"/>
  <c r="CG29" i="272"/>
  <c r="CG25" i="272"/>
  <c r="CG21" i="272"/>
  <c r="CG17" i="272"/>
  <c r="CG13" i="272"/>
  <c r="CG50" i="272"/>
  <c r="CG26" i="272"/>
  <c r="CG22" i="272"/>
  <c r="CG18" i="272"/>
  <c r="CG14" i="272"/>
  <c r="CG10" i="272"/>
  <c r="CG51" i="272"/>
  <c r="CG27" i="272"/>
  <c r="CG23" i="272"/>
  <c r="CG19" i="272"/>
  <c r="CG15" i="272"/>
  <c r="CG11" i="272"/>
  <c r="CG28" i="272"/>
  <c r="CG12" i="272"/>
  <c r="CG24" i="272"/>
  <c r="CG52" i="272"/>
  <c r="CG20" i="272"/>
  <c r="R99" i="272"/>
  <c r="CG16" i="272"/>
  <c r="CH47" i="274"/>
  <c r="CH27" i="274"/>
  <c r="CH26" i="274"/>
  <c r="CH25" i="274"/>
  <c r="CH24" i="274"/>
  <c r="CH18" i="274"/>
  <c r="CH17" i="274"/>
  <c r="CH16" i="274"/>
  <c r="CH15" i="274"/>
  <c r="CH14" i="274"/>
  <c r="CH13" i="274"/>
  <c r="CH12" i="274"/>
  <c r="CH11" i="274"/>
  <c r="CH10" i="274"/>
  <c r="CH9" i="274"/>
  <c r="CH8" i="274"/>
  <c r="CH46" i="274"/>
  <c r="CH45" i="274"/>
  <c r="CH44" i="274"/>
  <c r="CH43" i="274"/>
  <c r="CH42" i="274"/>
  <c r="CH41" i="274"/>
  <c r="CH40" i="274"/>
  <c r="CH39" i="274"/>
  <c r="CH38" i="274"/>
  <c r="CH37" i="274"/>
  <c r="CH36" i="274"/>
  <c r="CH23" i="274"/>
  <c r="CH22" i="274"/>
  <c r="CH21" i="274"/>
  <c r="CH20" i="274"/>
  <c r="CH60" i="274"/>
  <c r="CH59" i="274"/>
  <c r="CH58" i="274"/>
  <c r="CH57" i="274"/>
  <c r="CH56" i="274"/>
  <c r="CH55" i="274"/>
  <c r="CH54" i="274"/>
  <c r="CH53" i="274"/>
  <c r="CH35" i="274"/>
  <c r="CH34" i="274"/>
  <c r="CH33" i="274"/>
  <c r="CH32" i="274"/>
  <c r="CH19" i="274"/>
  <c r="CH52" i="274"/>
  <c r="CH48" i="274"/>
  <c r="CH31" i="274"/>
  <c r="CH49" i="274"/>
  <c r="CH28" i="274"/>
  <c r="CH50" i="274"/>
  <c r="CH29" i="274"/>
  <c r="CH30" i="274"/>
  <c r="CH51" i="274"/>
  <c r="S99" i="274"/>
  <c r="CH58" i="276"/>
  <c r="CH57" i="276"/>
  <c r="CH54" i="276"/>
  <c r="CH46" i="276"/>
  <c r="CH44" i="276"/>
  <c r="CH40" i="276"/>
  <c r="CH39" i="276"/>
  <c r="CH56" i="276"/>
  <c r="CH53" i="276"/>
  <c r="CH48" i="276"/>
  <c r="CH42" i="276"/>
  <c r="CH60" i="276"/>
  <c r="CH59" i="276"/>
  <c r="CH52" i="276"/>
  <c r="CH37" i="276"/>
  <c r="CH33" i="276"/>
  <c r="CH29" i="276"/>
  <c r="CH25" i="276"/>
  <c r="CH18" i="276"/>
  <c r="CH55" i="276"/>
  <c r="CH51" i="276"/>
  <c r="CH50" i="276"/>
  <c r="CH47" i="276"/>
  <c r="CH45" i="276"/>
  <c r="CH43" i="276"/>
  <c r="CH34" i="276"/>
  <c r="CH30" i="276"/>
  <c r="CH26" i="276"/>
  <c r="CH23" i="276"/>
  <c r="CH20" i="276"/>
  <c r="CH17" i="276"/>
  <c r="CH16" i="276"/>
  <c r="CH15" i="276"/>
  <c r="CH14" i="276"/>
  <c r="CH13" i="276"/>
  <c r="CH12" i="276"/>
  <c r="CH11" i="276"/>
  <c r="CH10" i="276"/>
  <c r="CH9" i="276"/>
  <c r="CH8" i="276"/>
  <c r="CH49" i="276"/>
  <c r="CH35" i="276"/>
  <c r="CH31" i="276"/>
  <c r="CH27" i="276"/>
  <c r="CH19" i="276"/>
  <c r="CH41" i="276"/>
  <c r="CH38" i="276"/>
  <c r="CH28" i="276"/>
  <c r="CH22" i="276"/>
  <c r="CH24" i="276"/>
  <c r="CH36" i="276"/>
  <c r="CH21" i="276"/>
  <c r="CH32" i="276"/>
  <c r="S99" i="276"/>
  <c r="CG60" i="279"/>
  <c r="CG59" i="279"/>
  <c r="CG58" i="279"/>
  <c r="CG57" i="279"/>
  <c r="CG56" i="279"/>
  <c r="CG55" i="279"/>
  <c r="CG54" i="279"/>
  <c r="CG53" i="279"/>
  <c r="CG47" i="279"/>
  <c r="CG52" i="279"/>
  <c r="CG51" i="279"/>
  <c r="CG50" i="279"/>
  <c r="CG46" i="279"/>
  <c r="CG45" i="279"/>
  <c r="CG44" i="279"/>
  <c r="CG43" i="279"/>
  <c r="CG42" i="279"/>
  <c r="CG41" i="279"/>
  <c r="CG40" i="279"/>
  <c r="CG39" i="279"/>
  <c r="CG38" i="279"/>
  <c r="CG37" i="279"/>
  <c r="CG36" i="279"/>
  <c r="CG32" i="279"/>
  <c r="CG31" i="279"/>
  <c r="CG21" i="279"/>
  <c r="CG20" i="279"/>
  <c r="CG16" i="279"/>
  <c r="CG15" i="279"/>
  <c r="CG11" i="279"/>
  <c r="CG10" i="279"/>
  <c r="CG35" i="279"/>
  <c r="CG34" i="279"/>
  <c r="CG30" i="279"/>
  <c r="CG25" i="279"/>
  <c r="CG19" i="279"/>
  <c r="CG18" i="279"/>
  <c r="CG14" i="279"/>
  <c r="CG9" i="279"/>
  <c r="CG8" i="279"/>
  <c r="CG49" i="279"/>
  <c r="CG48" i="279"/>
  <c r="CG29" i="279"/>
  <c r="CG28" i="279"/>
  <c r="CG24" i="279"/>
  <c r="CG23" i="279"/>
  <c r="CG13" i="279"/>
  <c r="CG33" i="279"/>
  <c r="CG26" i="279"/>
  <c r="CG12" i="279"/>
  <c r="CG27" i="279"/>
  <c r="CG17" i="279"/>
  <c r="CG22" i="279"/>
  <c r="R99" i="279"/>
  <c r="AL8" i="280"/>
  <c r="V8" i="280"/>
  <c r="AP8" i="280"/>
  <c r="Z8" i="280"/>
  <c r="AT8" i="280"/>
  <c r="AD8" i="280"/>
  <c r="AL9" i="280"/>
  <c r="V9" i="280"/>
  <c r="AP9" i="280"/>
  <c r="Z9" i="280"/>
  <c r="AD9" i="280"/>
  <c r="AT9" i="280"/>
  <c r="AL10" i="280"/>
  <c r="V10" i="280"/>
  <c r="AP10" i="280"/>
  <c r="Z10" i="280"/>
  <c r="AT10" i="280"/>
  <c r="AD10" i="280"/>
  <c r="V11" i="280"/>
  <c r="AL11" i="280"/>
  <c r="AP11" i="280"/>
  <c r="Z11" i="280"/>
  <c r="AT11" i="280"/>
  <c r="AD11" i="280"/>
  <c r="AL12" i="280"/>
  <c r="V12" i="280"/>
  <c r="AP12" i="280"/>
  <c r="Z12" i="280"/>
  <c r="AT12" i="280"/>
  <c r="AD12" i="280"/>
  <c r="V13" i="280"/>
  <c r="AL13" i="280"/>
  <c r="Z13" i="280"/>
  <c r="AP13" i="280"/>
  <c r="AT13" i="280"/>
  <c r="AD13" i="280"/>
  <c r="AL14" i="280"/>
  <c r="V14" i="280"/>
  <c r="AP14" i="280"/>
  <c r="Z14" i="280"/>
  <c r="AT14" i="280"/>
  <c r="AD14" i="280"/>
  <c r="AL15" i="280"/>
  <c r="V15" i="280"/>
  <c r="Z15" i="280"/>
  <c r="AP15" i="280"/>
  <c r="AD15" i="280"/>
  <c r="AT15" i="280"/>
  <c r="AL16" i="280"/>
  <c r="V16" i="280"/>
  <c r="AP16" i="280"/>
  <c r="Z16" i="280"/>
  <c r="AT16" i="280"/>
  <c r="AD16" i="280"/>
  <c r="AL17" i="280"/>
  <c r="V17" i="280"/>
  <c r="AP17" i="280"/>
  <c r="Z17" i="280"/>
  <c r="AD17" i="280"/>
  <c r="AT17" i="280"/>
  <c r="AL18" i="280"/>
  <c r="V18" i="280"/>
  <c r="AP18" i="280"/>
  <c r="Z18" i="280"/>
  <c r="AT18" i="280"/>
  <c r="AD18" i="280"/>
  <c r="V19" i="280"/>
  <c r="AL19" i="280"/>
  <c r="AP19" i="280"/>
  <c r="Z19" i="280"/>
  <c r="AT19" i="280"/>
  <c r="AD19" i="280"/>
  <c r="AL20" i="280"/>
  <c r="V20" i="280"/>
  <c r="AP20" i="280"/>
  <c r="Z20" i="280"/>
  <c r="AT20" i="280"/>
  <c r="AD20" i="280"/>
  <c r="V21" i="280"/>
  <c r="AL21" i="280"/>
  <c r="Z21" i="280"/>
  <c r="AP21" i="280"/>
  <c r="AT21" i="280"/>
  <c r="AD21" i="280"/>
  <c r="AL22" i="280"/>
  <c r="V22" i="280"/>
  <c r="AP22" i="280"/>
  <c r="Z22" i="280"/>
  <c r="AT22" i="280"/>
  <c r="AD22" i="280"/>
  <c r="AL23" i="280"/>
  <c r="V23" i="280"/>
  <c r="Z23" i="280"/>
  <c r="AP23" i="280"/>
  <c r="AD23" i="280"/>
  <c r="AT23" i="280"/>
  <c r="AL24" i="280"/>
  <c r="V24" i="280"/>
  <c r="AP24" i="280"/>
  <c r="Z24" i="280"/>
  <c r="AT24" i="280"/>
  <c r="AD24" i="280"/>
  <c r="AL25" i="280"/>
  <c r="V25" i="280"/>
  <c r="AP25" i="280"/>
  <c r="Z25" i="280"/>
  <c r="AD25" i="280"/>
  <c r="AT25" i="280"/>
  <c r="AL26" i="280"/>
  <c r="V26" i="280"/>
  <c r="AP26" i="280"/>
  <c r="Z26" i="280"/>
  <c r="AT26" i="280"/>
  <c r="AD26" i="280"/>
  <c r="V27" i="280"/>
  <c r="AL27" i="280"/>
  <c r="AP27" i="280"/>
  <c r="Z27" i="280"/>
  <c r="AT27" i="280"/>
  <c r="AD27" i="280"/>
  <c r="AL28" i="280"/>
  <c r="V28" i="280"/>
  <c r="AP28" i="280"/>
  <c r="Z28" i="280"/>
  <c r="AT28" i="280"/>
  <c r="AD28" i="280"/>
  <c r="V29" i="280"/>
  <c r="AL29" i="280"/>
  <c r="Z29" i="280"/>
  <c r="AP29" i="280"/>
  <c r="AT29" i="280"/>
  <c r="AD29" i="280"/>
  <c r="AL30" i="280"/>
  <c r="V30" i="280"/>
  <c r="AP30" i="280"/>
  <c r="Z30" i="280"/>
  <c r="AT30" i="280"/>
  <c r="AD30" i="280"/>
  <c r="AL31" i="280"/>
  <c r="V31" i="280"/>
  <c r="Z31" i="280"/>
  <c r="AP31" i="280"/>
  <c r="AT31" i="280"/>
  <c r="AD31" i="280"/>
  <c r="AL32" i="280"/>
  <c r="V32" i="280"/>
  <c r="AP32" i="280"/>
  <c r="Z32" i="280"/>
  <c r="AT32" i="280"/>
  <c r="AD32" i="280"/>
  <c r="V33" i="280"/>
  <c r="AL33" i="280"/>
  <c r="AP33" i="280"/>
  <c r="Z33" i="280"/>
  <c r="AD33" i="280"/>
  <c r="AT33" i="280"/>
  <c r="AL34" i="280"/>
  <c r="V34" i="280"/>
  <c r="AP34" i="280"/>
  <c r="Z34" i="280"/>
  <c r="AT34" i="280"/>
  <c r="AD34" i="280"/>
  <c r="AL35" i="280"/>
  <c r="V35" i="280"/>
  <c r="Z35" i="280"/>
  <c r="AP35" i="280"/>
  <c r="AT35" i="280"/>
  <c r="AD35" i="280"/>
  <c r="AL36" i="280"/>
  <c r="V36" i="280"/>
  <c r="AP36" i="280"/>
  <c r="Z36" i="280"/>
  <c r="AT36" i="280"/>
  <c r="AD36" i="280"/>
  <c r="V37" i="280"/>
  <c r="AL37" i="280"/>
  <c r="AP37" i="280"/>
  <c r="Z37" i="280"/>
  <c r="AD37" i="280"/>
  <c r="AT37" i="280"/>
  <c r="AL38" i="280"/>
  <c r="V38" i="280"/>
  <c r="AP38" i="280"/>
  <c r="Z38" i="280"/>
  <c r="AT38" i="280"/>
  <c r="AD38" i="280"/>
  <c r="AL39" i="280"/>
  <c r="V39" i="280"/>
  <c r="Z39" i="280"/>
  <c r="AP39" i="280"/>
  <c r="AT39" i="280"/>
  <c r="AD39" i="280"/>
  <c r="AL40" i="280"/>
  <c r="V40" i="280"/>
  <c r="AP40" i="280"/>
  <c r="Z40" i="280"/>
  <c r="AT40" i="280"/>
  <c r="AD40" i="280"/>
  <c r="V41" i="280"/>
  <c r="AL41" i="280"/>
  <c r="AP41" i="280"/>
  <c r="Z41" i="280"/>
  <c r="AD41" i="280"/>
  <c r="AT41" i="280"/>
  <c r="AL42" i="280"/>
  <c r="V42" i="280"/>
  <c r="AP42" i="280"/>
  <c r="Z42" i="280"/>
  <c r="AT42" i="280"/>
  <c r="AD42" i="280"/>
  <c r="AL43" i="280"/>
  <c r="V43" i="280"/>
  <c r="Z43" i="280"/>
  <c r="AP43" i="280"/>
  <c r="AT43" i="280"/>
  <c r="AD43" i="280"/>
  <c r="AL44" i="280"/>
  <c r="V44" i="280"/>
  <c r="AP44" i="280"/>
  <c r="Z44" i="280"/>
  <c r="AT44" i="280"/>
  <c r="AD44" i="280"/>
  <c r="V45" i="280"/>
  <c r="AL45" i="280"/>
  <c r="AP45" i="280"/>
  <c r="Z45" i="280"/>
  <c r="AD45" i="280"/>
  <c r="AT45" i="280"/>
  <c r="AL46" i="280"/>
  <c r="V46" i="280"/>
  <c r="AP46" i="280"/>
  <c r="Z46" i="280"/>
  <c r="AT46" i="280"/>
  <c r="AD46" i="280"/>
  <c r="AL47" i="280"/>
  <c r="V47" i="280"/>
  <c r="Z47" i="280"/>
  <c r="AP47" i="280"/>
  <c r="AT47" i="280"/>
  <c r="AD47" i="280"/>
  <c r="AL48" i="280"/>
  <c r="V48" i="280"/>
  <c r="AP48" i="280"/>
  <c r="Z48" i="280"/>
  <c r="AT48" i="280"/>
  <c r="AD48" i="280"/>
  <c r="V49" i="280"/>
  <c r="AL49" i="280"/>
  <c r="AP49" i="280"/>
  <c r="Z49" i="280"/>
  <c r="AD49" i="280"/>
  <c r="AT49" i="280"/>
  <c r="AL50" i="280"/>
  <c r="V50" i="280"/>
  <c r="AP50" i="280"/>
  <c r="Z50" i="280"/>
  <c r="AT50" i="280"/>
  <c r="AD50" i="280"/>
  <c r="AL51" i="280"/>
  <c r="V51" i="280"/>
  <c r="Z51" i="280"/>
  <c r="AP51" i="280"/>
  <c r="AT51" i="280"/>
  <c r="AD51" i="280"/>
  <c r="AL52" i="280"/>
  <c r="V52" i="280"/>
  <c r="AP52" i="280"/>
  <c r="Z52" i="280"/>
  <c r="AT52" i="280"/>
  <c r="AD52" i="280"/>
  <c r="V53" i="280"/>
  <c r="AL53" i="280"/>
  <c r="AP53" i="280"/>
  <c r="Z53" i="280"/>
  <c r="AD53" i="280"/>
  <c r="AT53" i="280"/>
  <c r="AL54" i="280"/>
  <c r="V54" i="280"/>
  <c r="AP54" i="280"/>
  <c r="Z54" i="280"/>
  <c r="AT54" i="280"/>
  <c r="AD54" i="280"/>
  <c r="AL55" i="280"/>
  <c r="V55" i="280"/>
  <c r="Z55" i="280"/>
  <c r="AP55" i="280"/>
  <c r="AT55" i="280"/>
  <c r="AD55" i="280"/>
  <c r="AL56" i="280"/>
  <c r="V56" i="280"/>
  <c r="AP56" i="280"/>
  <c r="Z56" i="280"/>
  <c r="AT56" i="280"/>
  <c r="AD56" i="280"/>
  <c r="V57" i="280"/>
  <c r="AL57" i="280"/>
  <c r="AP57" i="280"/>
  <c r="Z57" i="280"/>
  <c r="AD57" i="280"/>
  <c r="AT57" i="280"/>
  <c r="AL58" i="280"/>
  <c r="V58" i="280"/>
  <c r="AP58" i="280"/>
  <c r="Z58" i="280"/>
  <c r="AT58" i="280"/>
  <c r="AD58" i="280"/>
  <c r="CG57" i="281"/>
  <c r="CG56" i="281"/>
  <c r="CG55" i="281"/>
  <c r="CG54" i="281"/>
  <c r="CG53" i="281"/>
  <c r="CG52" i="281"/>
  <c r="CG51" i="281"/>
  <c r="CG34" i="281"/>
  <c r="CG33" i="281"/>
  <c r="CG32" i="281"/>
  <c r="CG31" i="281"/>
  <c r="CG30" i="281"/>
  <c r="CG29" i="281"/>
  <c r="CG28" i="281"/>
  <c r="CG27" i="281"/>
  <c r="CG20" i="281"/>
  <c r="CG19" i="281"/>
  <c r="CG18" i="281"/>
  <c r="CG17" i="281"/>
  <c r="CG16" i="281"/>
  <c r="CG15" i="281"/>
  <c r="CG14" i="281"/>
  <c r="CG13" i="281"/>
  <c r="CG12" i="281"/>
  <c r="CG11" i="281"/>
  <c r="CG10" i="281"/>
  <c r="CG9" i="281"/>
  <c r="CG8" i="281"/>
  <c r="CG50" i="281"/>
  <c r="CG49" i="281"/>
  <c r="CG46" i="281"/>
  <c r="CG45" i="281"/>
  <c r="CG44" i="281"/>
  <c r="CG43" i="281"/>
  <c r="CG48" i="281"/>
  <c r="CG47" i="281"/>
  <c r="CG24" i="281"/>
  <c r="CG42" i="281"/>
  <c r="CG41" i="281"/>
  <c r="CG40" i="281"/>
  <c r="CG39" i="281"/>
  <c r="CG38" i="281"/>
  <c r="CG37" i="281"/>
  <c r="CG36" i="281"/>
  <c r="CG35" i="281"/>
  <c r="CG25" i="281"/>
  <c r="CG59" i="281"/>
  <c r="CG58" i="281"/>
  <c r="CG26" i="281"/>
  <c r="CG22" i="281"/>
  <c r="CG21" i="281"/>
  <c r="CG60" i="281"/>
  <c r="CG23" i="281"/>
  <c r="R99" i="281"/>
  <c r="CH49" i="284"/>
  <c r="CH48" i="284"/>
  <c r="CH39" i="284"/>
  <c r="CH38" i="284"/>
  <c r="CH37" i="284"/>
  <c r="CH60" i="284"/>
  <c r="CH59" i="284"/>
  <c r="CH58" i="284"/>
  <c r="CH47" i="284"/>
  <c r="CH46" i="284"/>
  <c r="CH45" i="284"/>
  <c r="CH44" i="284"/>
  <c r="CH43" i="284"/>
  <c r="CH42" i="284"/>
  <c r="CH36" i="284"/>
  <c r="CH35" i="284"/>
  <c r="CH30" i="284"/>
  <c r="CH29" i="284"/>
  <c r="CH28" i="284"/>
  <c r="CH27" i="284"/>
  <c r="CH57" i="284"/>
  <c r="CH56" i="284"/>
  <c r="CH41" i="284"/>
  <c r="CH22" i="284"/>
  <c r="CH21" i="284"/>
  <c r="CH20" i="284"/>
  <c r="CH19" i="284"/>
  <c r="CH18" i="284"/>
  <c r="CH17" i="284"/>
  <c r="CH16" i="284"/>
  <c r="CH15" i="284"/>
  <c r="CH14" i="284"/>
  <c r="CH13" i="284"/>
  <c r="CH12" i="284"/>
  <c r="CH11" i="284"/>
  <c r="CH10" i="284"/>
  <c r="CH9" i="284"/>
  <c r="CH8" i="284"/>
  <c r="CH55" i="284"/>
  <c r="CH51" i="284"/>
  <c r="CH34" i="284"/>
  <c r="CH52" i="284"/>
  <c r="CH31" i="284"/>
  <c r="CH53" i="284"/>
  <c r="CH32" i="284"/>
  <c r="CH54" i="284"/>
  <c r="CH33" i="284"/>
  <c r="CH40" i="284"/>
  <c r="CH23" i="284"/>
  <c r="CH50" i="284"/>
  <c r="CH24" i="284"/>
  <c r="CH25" i="284"/>
  <c r="CH26" i="284"/>
  <c r="CG53" i="285"/>
  <c r="CG47" i="285"/>
  <c r="CG46" i="285"/>
  <c r="CG42" i="285"/>
  <c r="CG41" i="285"/>
  <c r="CG39" i="285"/>
  <c r="CG38" i="285"/>
  <c r="CG36" i="285"/>
  <c r="CG32" i="285"/>
  <c r="CG31" i="285"/>
  <c r="CG24" i="285"/>
  <c r="CG16" i="285"/>
  <c r="CG15" i="285"/>
  <c r="CG14" i="285"/>
  <c r="CG13" i="285"/>
  <c r="CG60" i="285"/>
  <c r="CG55" i="285"/>
  <c r="CG52" i="285"/>
  <c r="CG51" i="285"/>
  <c r="CG45" i="285"/>
  <c r="CG35" i="285"/>
  <c r="CG23" i="285"/>
  <c r="CG22" i="285"/>
  <c r="CG21" i="285"/>
  <c r="CG59" i="285"/>
  <c r="CG54" i="285"/>
  <c r="CG44" i="285"/>
  <c r="CG40" i="285"/>
  <c r="CG34" i="285"/>
  <c r="CG30" i="285"/>
  <c r="CG29" i="285"/>
  <c r="CG20" i="285"/>
  <c r="CG19" i="285"/>
  <c r="CG18" i="285"/>
  <c r="CG17" i="285"/>
  <c r="CG12" i="285"/>
  <c r="CG11" i="285"/>
  <c r="CG10" i="285"/>
  <c r="CG9" i="285"/>
  <c r="CG8" i="285"/>
  <c r="CG58" i="285"/>
  <c r="CG50" i="285"/>
  <c r="CG37" i="285"/>
  <c r="CG33" i="285"/>
  <c r="CG25" i="285"/>
  <c r="CG43" i="285"/>
  <c r="CG26" i="285"/>
  <c r="CG49" i="285"/>
  <c r="CG28" i="285"/>
  <c r="CG56" i="285"/>
  <c r="CG48" i="285"/>
  <c r="CG27" i="285"/>
  <c r="CG57" i="285"/>
  <c r="R99" i="285"/>
  <c r="W8" i="280"/>
  <c r="AM8" i="280"/>
  <c r="AQ8" i="280"/>
  <c r="AA8" i="280"/>
  <c r="AW8" i="280"/>
  <c r="AG8" i="280"/>
  <c r="AM9" i="280"/>
  <c r="W9" i="280"/>
  <c r="AQ9" i="280"/>
  <c r="AA9" i="280"/>
  <c r="AW9" i="280"/>
  <c r="AG9" i="280"/>
  <c r="AM10" i="280"/>
  <c r="W10" i="280"/>
  <c r="AQ10" i="280"/>
  <c r="AA10" i="280"/>
  <c r="AW10" i="280"/>
  <c r="AG10" i="280"/>
  <c r="W11" i="280"/>
  <c r="AM11" i="280"/>
  <c r="AQ11" i="280"/>
  <c r="AA11" i="280"/>
  <c r="AW11" i="280"/>
  <c r="AG11" i="280"/>
  <c r="AM12" i="280"/>
  <c r="W12" i="280"/>
  <c r="AQ12" i="280"/>
  <c r="AA12" i="280"/>
  <c r="AW12" i="280"/>
  <c r="AG12" i="280"/>
  <c r="AM13" i="280"/>
  <c r="W13" i="280"/>
  <c r="AA13" i="280"/>
  <c r="AQ13" i="280"/>
  <c r="AW13" i="280"/>
  <c r="AG13" i="280"/>
  <c r="AM14" i="280"/>
  <c r="W14" i="280"/>
  <c r="AQ14" i="280"/>
  <c r="AA14" i="280"/>
  <c r="AW14" i="280"/>
  <c r="AG14" i="280"/>
  <c r="AM15" i="280"/>
  <c r="W15" i="280"/>
  <c r="AQ15" i="280"/>
  <c r="AA15" i="280"/>
  <c r="AW15" i="280"/>
  <c r="AG15" i="280"/>
  <c r="AM16" i="280"/>
  <c r="W16" i="280"/>
  <c r="AQ16" i="280"/>
  <c r="AA16" i="280"/>
  <c r="AG16" i="280"/>
  <c r="AW16" i="280"/>
  <c r="AM17" i="280"/>
  <c r="W17" i="280"/>
  <c r="AQ17" i="280"/>
  <c r="AA17" i="280"/>
  <c r="AW17" i="280"/>
  <c r="AG17" i="280"/>
  <c r="AM18" i="280"/>
  <c r="W18" i="280"/>
  <c r="AQ18" i="280"/>
  <c r="AA18" i="280"/>
  <c r="AW18" i="280"/>
  <c r="AG18" i="280"/>
  <c r="AM19" i="280"/>
  <c r="W19" i="280"/>
  <c r="AQ19" i="280"/>
  <c r="AA19" i="280"/>
  <c r="AW19" i="280"/>
  <c r="AG19" i="280"/>
  <c r="AM20" i="280"/>
  <c r="W20" i="280"/>
  <c r="AQ20" i="280"/>
  <c r="AA20" i="280"/>
  <c r="AW20" i="280"/>
  <c r="AG20" i="280"/>
  <c r="AM21" i="280"/>
  <c r="W21" i="280"/>
  <c r="AA21" i="280"/>
  <c r="AQ21" i="280"/>
  <c r="AW21" i="280"/>
  <c r="AG21" i="280"/>
  <c r="AM22" i="280"/>
  <c r="W22" i="280"/>
  <c r="AQ22" i="280"/>
  <c r="AA22" i="280"/>
  <c r="AW22" i="280"/>
  <c r="AG22" i="280"/>
  <c r="AM23" i="280"/>
  <c r="W23" i="280"/>
  <c r="AQ23" i="280"/>
  <c r="AA23" i="280"/>
  <c r="AW23" i="280"/>
  <c r="AG23" i="280"/>
  <c r="AM24" i="280"/>
  <c r="W24" i="280"/>
  <c r="AQ24" i="280"/>
  <c r="AA24" i="280"/>
  <c r="AG24" i="280"/>
  <c r="AW24" i="280"/>
  <c r="AM25" i="280"/>
  <c r="W25" i="280"/>
  <c r="AQ25" i="280"/>
  <c r="AA25" i="280"/>
  <c r="AW25" i="280"/>
  <c r="AG25" i="280"/>
  <c r="AM26" i="280"/>
  <c r="W26" i="280"/>
  <c r="AQ26" i="280"/>
  <c r="AA26" i="280"/>
  <c r="AW26" i="280"/>
  <c r="AG26" i="280"/>
  <c r="W27" i="280"/>
  <c r="AM27" i="280"/>
  <c r="AQ27" i="280"/>
  <c r="AA27" i="280"/>
  <c r="AW27" i="280"/>
  <c r="AG27" i="280"/>
  <c r="AM28" i="280"/>
  <c r="W28" i="280"/>
  <c r="AQ28" i="280"/>
  <c r="AA28" i="280"/>
  <c r="AW28" i="280"/>
  <c r="AG28" i="280"/>
  <c r="AM29" i="280"/>
  <c r="W29" i="280"/>
  <c r="AQ29" i="280"/>
  <c r="AA29" i="280"/>
  <c r="AW29" i="280"/>
  <c r="AG29" i="280"/>
  <c r="AM30" i="280"/>
  <c r="W30" i="280"/>
  <c r="AQ30" i="280"/>
  <c r="AA30" i="280"/>
  <c r="AW30" i="280"/>
  <c r="AG30" i="280"/>
  <c r="W31" i="280"/>
  <c r="AM31" i="280"/>
  <c r="AQ31" i="280"/>
  <c r="AA31" i="280"/>
  <c r="AW31" i="280"/>
  <c r="AG31" i="280"/>
  <c r="AM32" i="280"/>
  <c r="W32" i="280"/>
  <c r="AQ32" i="280"/>
  <c r="AA32" i="280"/>
  <c r="AG32" i="280"/>
  <c r="AW32" i="280"/>
  <c r="AM33" i="280"/>
  <c r="W33" i="280"/>
  <c r="AA33" i="280"/>
  <c r="AQ33" i="280"/>
  <c r="AW33" i="280"/>
  <c r="AG33" i="280"/>
  <c r="AM34" i="280"/>
  <c r="W34" i="280"/>
  <c r="AQ34" i="280"/>
  <c r="AA34" i="280"/>
  <c r="AW34" i="280"/>
  <c r="AG34" i="280"/>
  <c r="W35" i="280"/>
  <c r="AM35" i="280"/>
  <c r="AQ35" i="280"/>
  <c r="AA35" i="280"/>
  <c r="AW35" i="280"/>
  <c r="AG35" i="280"/>
  <c r="AM36" i="280"/>
  <c r="W36" i="280"/>
  <c r="AQ36" i="280"/>
  <c r="AA36" i="280"/>
  <c r="AG36" i="280"/>
  <c r="AW36" i="280"/>
  <c r="AM37" i="280"/>
  <c r="W37" i="280"/>
  <c r="AA37" i="280"/>
  <c r="AQ37" i="280"/>
  <c r="AW37" i="280"/>
  <c r="AG37" i="280"/>
  <c r="AM38" i="280"/>
  <c r="W38" i="280"/>
  <c r="AQ38" i="280"/>
  <c r="AA38" i="280"/>
  <c r="AW38" i="280"/>
  <c r="AG38" i="280"/>
  <c r="W39" i="280"/>
  <c r="AM39" i="280"/>
  <c r="AQ39" i="280"/>
  <c r="AA39" i="280"/>
  <c r="AW39" i="280"/>
  <c r="AG39" i="280"/>
  <c r="AM40" i="280"/>
  <c r="W40" i="280"/>
  <c r="AQ40" i="280"/>
  <c r="AA40" i="280"/>
  <c r="AG40" i="280"/>
  <c r="AW40" i="280"/>
  <c r="AM41" i="280"/>
  <c r="W41" i="280"/>
  <c r="AA41" i="280"/>
  <c r="AQ41" i="280"/>
  <c r="AW41" i="280"/>
  <c r="AG41" i="280"/>
  <c r="AM42" i="280"/>
  <c r="W42" i="280"/>
  <c r="AQ42" i="280"/>
  <c r="AA42" i="280"/>
  <c r="AW42" i="280"/>
  <c r="AG42" i="280"/>
  <c r="W43" i="280"/>
  <c r="AM43" i="280"/>
  <c r="AQ43" i="280"/>
  <c r="AA43" i="280"/>
  <c r="AW43" i="280"/>
  <c r="AG43" i="280"/>
  <c r="AM44" i="280"/>
  <c r="W44" i="280"/>
  <c r="AQ44" i="280"/>
  <c r="AA44" i="280"/>
  <c r="AG44" i="280"/>
  <c r="AW44" i="280"/>
  <c r="AM45" i="280"/>
  <c r="W45" i="280"/>
  <c r="AA45" i="280"/>
  <c r="AQ45" i="280"/>
  <c r="AW45" i="280"/>
  <c r="AG45" i="280"/>
  <c r="AM46" i="280"/>
  <c r="W46" i="280"/>
  <c r="AQ46" i="280"/>
  <c r="AA46" i="280"/>
  <c r="AW46" i="280"/>
  <c r="AG46" i="280"/>
  <c r="W47" i="280"/>
  <c r="AM47" i="280"/>
  <c r="AQ47" i="280"/>
  <c r="AA47" i="280"/>
  <c r="AW47" i="280"/>
  <c r="AG47" i="280"/>
  <c r="AM48" i="280"/>
  <c r="W48" i="280"/>
  <c r="AQ48" i="280"/>
  <c r="AA48" i="280"/>
  <c r="AG48" i="280"/>
  <c r="AW48" i="280"/>
  <c r="AM49" i="280"/>
  <c r="W49" i="280"/>
  <c r="AA49" i="280"/>
  <c r="AQ49" i="280"/>
  <c r="AW49" i="280"/>
  <c r="AG49" i="280"/>
  <c r="AM50" i="280"/>
  <c r="W50" i="280"/>
  <c r="AQ50" i="280"/>
  <c r="AA50" i="280"/>
  <c r="AW50" i="280"/>
  <c r="AG50" i="280"/>
  <c r="W51" i="280"/>
  <c r="AM51" i="280"/>
  <c r="AQ51" i="280"/>
  <c r="AA51" i="280"/>
  <c r="AW51" i="280"/>
  <c r="AG51" i="280"/>
  <c r="AM52" i="280"/>
  <c r="W52" i="280"/>
  <c r="AQ52" i="280"/>
  <c r="AA52" i="280"/>
  <c r="AG52" i="280"/>
  <c r="AW52" i="280"/>
  <c r="AM53" i="280"/>
  <c r="W53" i="280"/>
  <c r="AA53" i="280"/>
  <c r="AQ53" i="280"/>
  <c r="AW53" i="280"/>
  <c r="AG53" i="280"/>
  <c r="AM54" i="280"/>
  <c r="W54" i="280"/>
  <c r="AQ54" i="280"/>
  <c r="AA54" i="280"/>
  <c r="AW54" i="280"/>
  <c r="AG54" i="280"/>
  <c r="W55" i="280"/>
  <c r="AM55" i="280"/>
  <c r="AQ55" i="280"/>
  <c r="AA55" i="280"/>
  <c r="AW55" i="280"/>
  <c r="AG55" i="280"/>
  <c r="AM56" i="280"/>
  <c r="W56" i="280"/>
  <c r="AQ56" i="280"/>
  <c r="AA56" i="280"/>
  <c r="AG56" i="280"/>
  <c r="AW56" i="280"/>
  <c r="AM57" i="280"/>
  <c r="W57" i="280"/>
  <c r="AA57" i="280"/>
  <c r="AQ57" i="280"/>
  <c r="AQ58" i="280"/>
  <c r="AA58" i="280"/>
  <c r="AW58" i="280"/>
  <c r="AG58" i="280"/>
  <c r="CH50" i="281"/>
  <c r="CH49" i="281"/>
  <c r="CH46" i="281"/>
  <c r="CH45" i="281"/>
  <c r="CH44" i="281"/>
  <c r="CH43" i="281"/>
  <c r="CH60" i="281"/>
  <c r="CH59" i="281"/>
  <c r="CH48" i="281"/>
  <c r="CH42" i="281"/>
  <c r="CH26" i="281"/>
  <c r="CH25" i="281"/>
  <c r="CH24" i="281"/>
  <c r="CH23" i="281"/>
  <c r="CH22" i="281"/>
  <c r="CH55" i="281"/>
  <c r="CH51" i="281"/>
  <c r="CH41" i="281"/>
  <c r="CH40" i="281"/>
  <c r="CH39" i="281"/>
  <c r="CH38" i="281"/>
  <c r="CH37" i="281"/>
  <c r="CH36" i="281"/>
  <c r="CH35" i="281"/>
  <c r="CH33" i="281"/>
  <c r="CH29" i="281"/>
  <c r="CH18" i="281"/>
  <c r="CH14" i="281"/>
  <c r="CH10" i="281"/>
  <c r="CH58" i="281"/>
  <c r="CH56" i="281"/>
  <c r="CH52" i="281"/>
  <c r="CH34" i="281"/>
  <c r="CH30" i="281"/>
  <c r="CH21" i="281"/>
  <c r="CH19" i="281"/>
  <c r="CH15" i="281"/>
  <c r="CH11" i="281"/>
  <c r="CH57" i="281"/>
  <c r="CH53" i="281"/>
  <c r="CH31" i="281"/>
  <c r="CH27" i="281"/>
  <c r="CH20" i="281"/>
  <c r="CH16" i="281"/>
  <c r="CH12" i="281"/>
  <c r="CH8" i="281"/>
  <c r="CH17" i="281"/>
  <c r="CH54" i="281"/>
  <c r="CH47" i="281"/>
  <c r="CH13" i="281"/>
  <c r="CH32" i="281"/>
  <c r="CH9" i="281"/>
  <c r="CH28" i="281"/>
  <c r="S99" i="281"/>
  <c r="CG60" i="282"/>
  <c r="CG51" i="282"/>
  <c r="CG50" i="282"/>
  <c r="CG49" i="282"/>
  <c r="CG48" i="282"/>
  <c r="CG37" i="282"/>
  <c r="CG59" i="282"/>
  <c r="CG58" i="282"/>
  <c r="CG57" i="282"/>
  <c r="CG56" i="282"/>
  <c r="CG47" i="282"/>
  <c r="CG46" i="282"/>
  <c r="CG45" i="282"/>
  <c r="CG44" i="282"/>
  <c r="CG36" i="282"/>
  <c r="CG35" i="282"/>
  <c r="CG34" i="282"/>
  <c r="CG33" i="282"/>
  <c r="CG32" i="282"/>
  <c r="CG31" i="282"/>
  <c r="CG30" i="282"/>
  <c r="CG29" i="282"/>
  <c r="CG28" i="282"/>
  <c r="CG27" i="282"/>
  <c r="CG26" i="282"/>
  <c r="CG25" i="282"/>
  <c r="CG24" i="282"/>
  <c r="CG23" i="282"/>
  <c r="CG22" i="282"/>
  <c r="CG21" i="282"/>
  <c r="CG43" i="282"/>
  <c r="CG40" i="282"/>
  <c r="CG39" i="282"/>
  <c r="CG38" i="282"/>
  <c r="CG20" i="282"/>
  <c r="CG16" i="282"/>
  <c r="CG12" i="282"/>
  <c r="CG8" i="282"/>
  <c r="CG55" i="282"/>
  <c r="CG54" i="282"/>
  <c r="CG53" i="282"/>
  <c r="CG52" i="282"/>
  <c r="CG41" i="282"/>
  <c r="CG17" i="282"/>
  <c r="CG13" i="282"/>
  <c r="CG9" i="282"/>
  <c r="CG42" i="282"/>
  <c r="CG18" i="282"/>
  <c r="CG14" i="282"/>
  <c r="CG10" i="282"/>
  <c r="CG19" i="282"/>
  <c r="CG15" i="282"/>
  <c r="CG11" i="282"/>
  <c r="R99" i="282"/>
  <c r="CH60" i="285"/>
  <c r="CH55" i="285"/>
  <c r="CH52" i="285"/>
  <c r="CH51" i="285"/>
  <c r="CH45" i="285"/>
  <c r="CH35" i="285"/>
  <c r="CH23" i="285"/>
  <c r="CH22" i="285"/>
  <c r="CH21" i="285"/>
  <c r="CH59" i="285"/>
  <c r="CH54" i="285"/>
  <c r="CH44" i="285"/>
  <c r="CH40" i="285"/>
  <c r="CH34" i="285"/>
  <c r="CH30" i="285"/>
  <c r="CH29" i="285"/>
  <c r="CH20" i="285"/>
  <c r="CH19" i="285"/>
  <c r="CH18" i="285"/>
  <c r="CH17" i="285"/>
  <c r="CH12" i="285"/>
  <c r="CH11" i="285"/>
  <c r="CH10" i="285"/>
  <c r="CH9" i="285"/>
  <c r="CH8" i="285"/>
  <c r="CH58" i="285"/>
  <c r="CH57" i="285"/>
  <c r="CH56" i="285"/>
  <c r="CH50" i="285"/>
  <c r="CH49" i="285"/>
  <c r="CH48" i="285"/>
  <c r="CH43" i="285"/>
  <c r="CH37" i="285"/>
  <c r="CH33" i="285"/>
  <c r="CH28" i="285"/>
  <c r="CH27" i="285"/>
  <c r="CH26" i="285"/>
  <c r="CH25" i="285"/>
  <c r="CH46" i="285"/>
  <c r="CH42" i="285"/>
  <c r="CH38" i="285"/>
  <c r="CH15" i="285"/>
  <c r="CH47" i="285"/>
  <c r="CH39" i="285"/>
  <c r="CH16" i="285"/>
  <c r="CH41" i="285"/>
  <c r="CH32" i="285"/>
  <c r="CH14" i="285"/>
  <c r="CH53" i="285"/>
  <c r="CH36" i="285"/>
  <c r="CH31" i="285"/>
  <c r="S99" i="285"/>
  <c r="CH13" i="285"/>
  <c r="CH24" i="285"/>
  <c r="R75" i="286"/>
  <c r="T99" i="286"/>
  <c r="T99" i="285"/>
  <c r="S99" i="284"/>
  <c r="T99" i="284"/>
  <c r="R75" i="283"/>
  <c r="T99" i="283"/>
  <c r="T99" i="282"/>
  <c r="R75" i="282"/>
  <c r="R99" i="280"/>
  <c r="S99" i="280"/>
  <c r="T99" i="281"/>
  <c r="T99" i="280"/>
  <c r="R75" i="279"/>
  <c r="T99" i="279"/>
  <c r="T99" i="278"/>
  <c r="R75" i="278"/>
  <c r="R75" i="277"/>
  <c r="T99" i="277"/>
  <c r="T99" i="276"/>
  <c r="T99" i="275"/>
  <c r="R75" i="275"/>
  <c r="T99" i="274"/>
  <c r="R75" i="274"/>
  <c r="S99" i="273"/>
  <c r="U99" i="273"/>
  <c r="T99" i="273"/>
  <c r="R75" i="273"/>
  <c r="X99" i="272"/>
  <c r="W99" i="272"/>
  <c r="V99" i="272"/>
  <c r="U99" i="272"/>
  <c r="T99" i="272"/>
  <c r="S99" i="267"/>
  <c r="X99" i="267"/>
  <c r="W99" i="267"/>
  <c r="V99" i="267"/>
  <c r="U99" i="267"/>
  <c r="T99" i="267"/>
  <c r="X99" i="271"/>
  <c r="W99" i="271"/>
  <c r="V99" i="271"/>
  <c r="U99" i="271"/>
  <c r="T99" i="271"/>
  <c r="R23" i="310"/>
  <c r="R46" i="272"/>
  <c r="R60" i="272"/>
  <c r="R59" i="272"/>
  <c r="AD19" i="282"/>
  <c r="AT19" i="282"/>
  <c r="AV22" i="282"/>
  <c r="AT22" i="282"/>
  <c r="AV29" i="282"/>
  <c r="AT29" i="282"/>
  <c r="AV47" i="282"/>
  <c r="AT47" i="282"/>
  <c r="AV54" i="282"/>
  <c r="AT54" i="282"/>
  <c r="AV58" i="282"/>
  <c r="AT58" i="282"/>
  <c r="R46" i="271"/>
  <c r="R59" i="271"/>
  <c r="R60" i="271"/>
  <c r="AG11" i="271"/>
  <c r="AW11" i="271"/>
  <c r="AG46" i="271"/>
  <c r="AW46" i="271"/>
  <c r="R13" i="281"/>
  <c r="R60" i="281"/>
  <c r="R59" i="281"/>
  <c r="R45" i="282"/>
  <c r="R60" i="282"/>
  <c r="R59" i="282"/>
  <c r="AV8" i="282"/>
  <c r="AT8" i="282"/>
  <c r="AD15" i="282"/>
  <c r="AT15" i="282"/>
  <c r="AD17" i="282"/>
  <c r="AT17" i="282"/>
  <c r="AD21" i="282"/>
  <c r="AT21" i="282"/>
  <c r="AV25" i="282"/>
  <c r="AT25" i="282"/>
  <c r="AD34" i="282"/>
  <c r="AT34" i="282"/>
  <c r="AV35" i="282"/>
  <c r="AT35" i="282"/>
  <c r="AV43" i="282"/>
  <c r="AT43" i="282"/>
  <c r="AV44" i="282"/>
  <c r="AT44" i="282"/>
  <c r="AV50" i="282"/>
  <c r="AT50" i="282"/>
  <c r="AV55" i="282"/>
  <c r="AT55" i="282"/>
  <c r="S31" i="267"/>
  <c r="S59" i="267"/>
  <c r="S60" i="267"/>
  <c r="AG18" i="271"/>
  <c r="AW18" i="271"/>
  <c r="AT34" i="283"/>
  <c r="AD34" i="283"/>
  <c r="AT50" i="283"/>
  <c r="AD50" i="283"/>
  <c r="AT51" i="283"/>
  <c r="AD51" i="283"/>
  <c r="AT52" i="283"/>
  <c r="AD52" i="283"/>
  <c r="R8" i="267"/>
  <c r="R59" i="267"/>
  <c r="R60" i="267"/>
  <c r="AG34" i="271"/>
  <c r="AW34" i="271"/>
  <c r="AV18" i="282"/>
  <c r="AT18" i="282"/>
  <c r="AV23" i="282"/>
  <c r="AT23" i="282"/>
  <c r="AD26" i="282"/>
  <c r="AT26" i="282"/>
  <c r="AV27" i="282"/>
  <c r="AT27" i="282"/>
  <c r="AD30" i="282"/>
  <c r="AT30" i="282"/>
  <c r="AV32" i="282"/>
  <c r="AT32" i="282"/>
  <c r="AV41" i="282"/>
  <c r="AT41" i="282"/>
  <c r="AD48" i="282"/>
  <c r="AT48" i="282"/>
  <c r="AG22" i="271"/>
  <c r="AW22" i="271"/>
  <c r="AG33" i="271"/>
  <c r="AW33" i="271"/>
  <c r="AG49" i="271"/>
  <c r="AW49" i="271"/>
  <c r="S23" i="281"/>
  <c r="S59" i="281"/>
  <c r="S60" i="281"/>
  <c r="S11" i="282"/>
  <c r="S59" i="282"/>
  <c r="S60" i="282"/>
  <c r="AT11" i="283"/>
  <c r="AD11" i="283"/>
  <c r="AT12" i="283"/>
  <c r="AD12" i="283"/>
  <c r="AT19" i="283"/>
  <c r="AD19" i="283"/>
  <c r="AT20" i="283"/>
  <c r="AD20" i="283"/>
  <c r="AT30" i="283"/>
  <c r="AD30" i="283"/>
  <c r="AT38" i="283"/>
  <c r="AD38" i="283"/>
  <c r="AT47" i="283"/>
  <c r="AD47" i="283"/>
  <c r="AT54" i="283"/>
  <c r="AD54" i="283"/>
  <c r="AT55" i="283"/>
  <c r="AD55" i="283"/>
  <c r="R60" i="284"/>
  <c r="R59" i="284"/>
  <c r="R13" i="268"/>
  <c r="R59" i="268"/>
  <c r="R60" i="268"/>
  <c r="AG16" i="271"/>
  <c r="AW16" i="271"/>
  <c r="AG21" i="271"/>
  <c r="AW21" i="271"/>
  <c r="AG26" i="271"/>
  <c r="AW26" i="271"/>
  <c r="AG30" i="271"/>
  <c r="AW30" i="271"/>
  <c r="AG36" i="271"/>
  <c r="AW36" i="271"/>
  <c r="AG40" i="271"/>
  <c r="AW40" i="271"/>
  <c r="AG44" i="271"/>
  <c r="AW44" i="271"/>
  <c r="R41" i="273"/>
  <c r="R59" i="273"/>
  <c r="R60" i="273"/>
  <c r="AD10" i="273"/>
  <c r="AT10" i="273"/>
  <c r="AD14" i="273"/>
  <c r="AT14" i="273"/>
  <c r="AD18" i="273"/>
  <c r="AT18" i="273"/>
  <c r="AD22" i="273"/>
  <c r="AT22" i="273"/>
  <c r="AD24" i="273"/>
  <c r="AT24" i="273"/>
  <c r="AD25" i="273"/>
  <c r="AT25" i="273"/>
  <c r="AD26" i="273"/>
  <c r="AT26" i="273"/>
  <c r="AD28" i="273"/>
  <c r="AT28" i="273"/>
  <c r="AD30" i="273"/>
  <c r="AT30" i="273"/>
  <c r="AD32" i="273"/>
  <c r="AT32" i="273"/>
  <c r="AD38" i="273"/>
  <c r="AT38" i="273"/>
  <c r="AD41" i="273"/>
  <c r="AT41" i="273"/>
  <c r="AD46" i="273"/>
  <c r="AT46" i="273"/>
  <c r="AD56" i="273"/>
  <c r="AT56" i="273"/>
  <c r="R54" i="275"/>
  <c r="R59" i="275"/>
  <c r="R60" i="275"/>
  <c r="R26" i="276"/>
  <c r="R60" i="276"/>
  <c r="R59" i="276"/>
  <c r="R49" i="277"/>
  <c r="R60" i="277"/>
  <c r="R59" i="277"/>
  <c r="R25" i="278"/>
  <c r="R60" i="278"/>
  <c r="R59" i="278"/>
  <c r="R59" i="279"/>
  <c r="R60" i="279"/>
  <c r="R33" i="280"/>
  <c r="R59" i="280"/>
  <c r="R60" i="280"/>
  <c r="AT9" i="281"/>
  <c r="AD9" i="281"/>
  <c r="AT13" i="281"/>
  <c r="AD13" i="281"/>
  <c r="AT14" i="281"/>
  <c r="AD14" i="281"/>
  <c r="AT25" i="281"/>
  <c r="AD25" i="281"/>
  <c r="AT26" i="281"/>
  <c r="AD26" i="281"/>
  <c r="AT27" i="281"/>
  <c r="AD27" i="281"/>
  <c r="AT28" i="281"/>
  <c r="AD28" i="281"/>
  <c r="AT32" i="281"/>
  <c r="AD32" i="281"/>
  <c r="AT36" i="281"/>
  <c r="AD36" i="281"/>
  <c r="AT40" i="281"/>
  <c r="AD40" i="281"/>
  <c r="AT44" i="281"/>
  <c r="AD44" i="281"/>
  <c r="AT47" i="281"/>
  <c r="AD47" i="281"/>
  <c r="AT51" i="281"/>
  <c r="AD51" i="281"/>
  <c r="AT54" i="281"/>
  <c r="AD54" i="281"/>
  <c r="AT55" i="281"/>
  <c r="AD55" i="281"/>
  <c r="AT58" i="281"/>
  <c r="AD58" i="281"/>
  <c r="R24" i="283"/>
  <c r="R59" i="283"/>
  <c r="R60" i="283"/>
  <c r="S60" i="284"/>
  <c r="S59" i="284"/>
  <c r="R59" i="286"/>
  <c r="R60" i="286"/>
  <c r="AG28" i="271"/>
  <c r="AW28" i="271"/>
  <c r="AG38" i="271"/>
  <c r="AW38" i="271"/>
  <c r="R55" i="274"/>
  <c r="R59" i="274"/>
  <c r="R60" i="274"/>
  <c r="AV10" i="282"/>
  <c r="AT10" i="282"/>
  <c r="AD11" i="282"/>
  <c r="AT11" i="282"/>
  <c r="AV12" i="282"/>
  <c r="AT12" i="282"/>
  <c r="AV13" i="282"/>
  <c r="AT13" i="282"/>
  <c r="AV16" i="282"/>
  <c r="AT16" i="282"/>
  <c r="AD28" i="282"/>
  <c r="AT28" i="282"/>
  <c r="AV36" i="282"/>
  <c r="AT36" i="282"/>
  <c r="AV37" i="282"/>
  <c r="AT37" i="282"/>
  <c r="AD38" i="282"/>
  <c r="AT38" i="282"/>
  <c r="AV39" i="282"/>
  <c r="AT39" i="282"/>
  <c r="AD42" i="282"/>
  <c r="AT42" i="282"/>
  <c r="AV45" i="282"/>
  <c r="AT45" i="282"/>
  <c r="AD52" i="282"/>
  <c r="AT52" i="282"/>
  <c r="AD56" i="282"/>
  <c r="AT56" i="282"/>
  <c r="R45" i="285"/>
  <c r="R59" i="285"/>
  <c r="R60" i="285"/>
  <c r="S17" i="271"/>
  <c r="S60" i="271"/>
  <c r="S59" i="271"/>
  <c r="S52" i="272"/>
  <c r="S59" i="272"/>
  <c r="S60" i="272"/>
  <c r="S10" i="274"/>
  <c r="S59" i="274"/>
  <c r="S60" i="274"/>
  <c r="AT25" i="283"/>
  <c r="AD25" i="283"/>
  <c r="AT26" i="283"/>
  <c r="AD26" i="283"/>
  <c r="AT27" i="283"/>
  <c r="AD27" i="283"/>
  <c r="S33" i="285"/>
  <c r="S60" i="285"/>
  <c r="S59" i="285"/>
  <c r="S33" i="268"/>
  <c r="S59" i="268"/>
  <c r="S60" i="268"/>
  <c r="AG8" i="271"/>
  <c r="AW8" i="271"/>
  <c r="AG12" i="271"/>
  <c r="AW12" i="271"/>
  <c r="AG14" i="271"/>
  <c r="AW14" i="271"/>
  <c r="AG20" i="271"/>
  <c r="AW20" i="271"/>
  <c r="AG39" i="271"/>
  <c r="AW39" i="271"/>
  <c r="S38" i="273"/>
  <c r="S60" i="273"/>
  <c r="S59" i="273"/>
  <c r="S16" i="275"/>
  <c r="S59" i="275"/>
  <c r="S60" i="275"/>
  <c r="S46" i="276"/>
  <c r="S59" i="276"/>
  <c r="S60" i="276"/>
  <c r="S60" i="277"/>
  <c r="S59" i="277"/>
  <c r="S34" i="278"/>
  <c r="S60" i="278"/>
  <c r="S59" i="278"/>
  <c r="S48" i="279"/>
  <c r="S60" i="279"/>
  <c r="S59" i="279"/>
  <c r="S24" i="280"/>
  <c r="S59" i="280"/>
  <c r="S60" i="280"/>
  <c r="S60" i="283"/>
  <c r="S59" i="283"/>
  <c r="S21" i="286"/>
  <c r="S59" i="286"/>
  <c r="S60" i="286"/>
  <c r="T58" i="268"/>
  <c r="AK58" i="268"/>
  <c r="AP54" i="264"/>
  <c r="Z54" i="264"/>
  <c r="AM54" i="264"/>
  <c r="W54" i="264"/>
  <c r="AS54" i="264"/>
  <c r="AC54" i="264"/>
  <c r="AL54" i="264"/>
  <c r="V54" i="264"/>
  <c r="AR54" i="264"/>
  <c r="AB54" i="264"/>
  <c r="AK54" i="264"/>
  <c r="U54" i="264"/>
  <c r="AO54" i="264"/>
  <c r="Y54" i="264"/>
  <c r="AA54" i="264"/>
  <c r="AQ54" i="264"/>
  <c r="AW54" i="264"/>
  <c r="AG54" i="264"/>
  <c r="AJ55" i="264"/>
  <c r="T55" i="264"/>
  <c r="AL55" i="264"/>
  <c r="V55" i="264"/>
  <c r="AN55" i="264"/>
  <c r="X55" i="264"/>
  <c r="AP55" i="264"/>
  <c r="Z55" i="264"/>
  <c r="AR55" i="264"/>
  <c r="AB55" i="264"/>
  <c r="AT55" i="264"/>
  <c r="AD55" i="264"/>
  <c r="AJ54" i="264"/>
  <c r="T54" i="264"/>
  <c r="AN54" i="264"/>
  <c r="X54" i="264"/>
  <c r="AT54" i="264"/>
  <c r="AD54" i="264"/>
  <c r="AK55" i="264"/>
  <c r="U55" i="264"/>
  <c r="AM55" i="264"/>
  <c r="W55" i="264"/>
  <c r="AO55" i="264"/>
  <c r="Y55" i="264"/>
  <c r="AQ55" i="264"/>
  <c r="AA55" i="264"/>
  <c r="AS55" i="264"/>
  <c r="AC55" i="264"/>
  <c r="AW55" i="264"/>
  <c r="AG55" i="264"/>
  <c r="AQ45" i="279"/>
  <c r="AC41" i="276"/>
  <c r="W41" i="273"/>
  <c r="AA49" i="285"/>
  <c r="AV52" i="268"/>
  <c r="W11" i="279"/>
  <c r="AA35" i="267"/>
  <c r="AP8" i="275"/>
  <c r="AQ11" i="276"/>
  <c r="AM8" i="281"/>
  <c r="AQ25" i="282"/>
  <c r="W45" i="275"/>
  <c r="Y21" i="281"/>
  <c r="V20" i="278"/>
  <c r="AD20" i="279"/>
  <c r="W28" i="286"/>
  <c r="AA55" i="267"/>
  <c r="U54" i="274"/>
  <c r="V30" i="275"/>
  <c r="AT10" i="281"/>
  <c r="AM56" i="282"/>
  <c r="AG36" i="286"/>
  <c r="AL9" i="282"/>
  <c r="Z15" i="267"/>
  <c r="Z19" i="271"/>
  <c r="AQ11" i="272"/>
  <c r="AA55" i="275"/>
  <c r="AG31" i="276"/>
  <c r="Y35" i="281"/>
  <c r="R17" i="282"/>
  <c r="AG11" i="286"/>
  <c r="AR8" i="277"/>
  <c r="AF15" i="267"/>
  <c r="AS45" i="271"/>
  <c r="Z46" i="272"/>
  <c r="AG41" i="273"/>
  <c r="Z22" i="274"/>
  <c r="AA37" i="275"/>
  <c r="W20" i="276"/>
  <c r="AG52" i="276"/>
  <c r="AA32" i="277"/>
  <c r="Y38" i="278"/>
  <c r="AQ49" i="281"/>
  <c r="AL44" i="282"/>
  <c r="W9" i="283"/>
  <c r="AL25" i="284"/>
  <c r="R12" i="285"/>
  <c r="AG57" i="285"/>
  <c r="AW12" i="286"/>
  <c r="V48" i="286"/>
  <c r="Z44" i="273"/>
  <c r="AL52" i="281"/>
  <c r="V12" i="283"/>
  <c r="V44" i="284"/>
  <c r="Z21" i="285"/>
  <c r="AL35" i="274"/>
  <c r="AS42" i="267"/>
  <c r="AO24" i="268"/>
  <c r="AP52" i="274"/>
  <c r="AP47" i="275"/>
  <c r="AG11" i="276"/>
  <c r="V37" i="276"/>
  <c r="AT55" i="279"/>
  <c r="AP33" i="281"/>
  <c r="AG24" i="282"/>
  <c r="W37" i="285"/>
  <c r="W36" i="286"/>
  <c r="V30" i="272"/>
  <c r="AN44" i="272"/>
  <c r="AR10" i="278"/>
  <c r="AA13" i="273"/>
  <c r="AI6" i="274"/>
  <c r="AW32" i="275"/>
  <c r="AA8" i="276"/>
  <c r="AL27" i="276"/>
  <c r="AQ40" i="276"/>
  <c r="AL11" i="277"/>
  <c r="AA45" i="277"/>
  <c r="AQ44" i="278"/>
  <c r="S8" i="279"/>
  <c r="W28" i="283"/>
  <c r="W30" i="284"/>
  <c r="W49" i="284"/>
  <c r="AG26" i="285"/>
  <c r="AG41" i="285"/>
  <c r="AG21" i="286"/>
  <c r="W32" i="286"/>
  <c r="AG38" i="286"/>
  <c r="AG56" i="286"/>
  <c r="AQ33" i="268"/>
  <c r="W20" i="267"/>
  <c r="AW53" i="267"/>
  <c r="AM9" i="268"/>
  <c r="AW42" i="268"/>
  <c r="AC14" i="271"/>
  <c r="AQ31" i="272"/>
  <c r="AW53" i="272"/>
  <c r="W26" i="273"/>
  <c r="V55" i="273"/>
  <c r="U8" i="274"/>
  <c r="AW39" i="274"/>
  <c r="U58" i="274"/>
  <c r="AA22" i="275"/>
  <c r="AK34" i="275"/>
  <c r="Z14" i="277"/>
  <c r="Z25" i="278"/>
  <c r="U55" i="278"/>
  <c r="W8" i="279"/>
  <c r="AT43" i="279"/>
  <c r="AG26" i="281"/>
  <c r="AL43" i="281"/>
  <c r="AL18" i="282"/>
  <c r="V55" i="282"/>
  <c r="Z8" i="283"/>
  <c r="AA31" i="283"/>
  <c r="V12" i="284"/>
  <c r="AO31" i="284"/>
  <c r="W53" i="284"/>
  <c r="AA13" i="285"/>
  <c r="R28" i="285"/>
  <c r="AC44" i="285"/>
  <c r="V24" i="286"/>
  <c r="V44" i="286"/>
  <c r="AO19" i="268"/>
  <c r="Y38" i="272"/>
  <c r="V22" i="274"/>
  <c r="AK41" i="274"/>
  <c r="AL25" i="275"/>
  <c r="AQ31" i="276"/>
  <c r="AO45" i="276"/>
  <c r="AN8" i="277"/>
  <c r="AT20" i="277"/>
  <c r="AP30" i="278"/>
  <c r="V11" i="279"/>
  <c r="Z27" i="281"/>
  <c r="AO46" i="281"/>
  <c r="AP46" i="283"/>
  <c r="AP14" i="284"/>
  <c r="U38" i="284"/>
  <c r="R17" i="285"/>
  <c r="R35" i="285"/>
  <c r="AN26" i="286"/>
  <c r="AN46" i="286"/>
  <c r="V51" i="271"/>
  <c r="W43" i="271"/>
  <c r="AR12" i="268"/>
  <c r="Z12" i="267"/>
  <c r="Z18" i="267"/>
  <c r="AG31" i="267"/>
  <c r="AP45" i="267"/>
  <c r="AP16" i="268"/>
  <c r="AG21" i="268"/>
  <c r="AM33" i="268"/>
  <c r="AM38" i="268"/>
  <c r="AW49" i="268"/>
  <c r="AG10" i="271"/>
  <c r="AM26" i="271"/>
  <c r="Y37" i="271"/>
  <c r="AL10" i="272"/>
  <c r="AO22" i="272"/>
  <c r="X31" i="272"/>
  <c r="AB44" i="272"/>
  <c r="AK51" i="272"/>
  <c r="AR20" i="273"/>
  <c r="AC51" i="273"/>
  <c r="AO21" i="275"/>
  <c r="Y53" i="275"/>
  <c r="AO17" i="276"/>
  <c r="AK23" i="276"/>
  <c r="AN44" i="276"/>
  <c r="AW19" i="277"/>
  <c r="AK40" i="277"/>
  <c r="AK17" i="278"/>
  <c r="AO36" i="278"/>
  <c r="AR50" i="278"/>
  <c r="U31" i="279"/>
  <c r="AT18" i="281"/>
  <c r="AJ30" i="282"/>
  <c r="AN34" i="282"/>
  <c r="AO43" i="282"/>
  <c r="AN11" i="283"/>
  <c r="AR18" i="283"/>
  <c r="AO39" i="283"/>
  <c r="U58" i="283"/>
  <c r="Y24" i="284"/>
  <c r="AO36" i="284"/>
  <c r="U42" i="284"/>
  <c r="AO48" i="285"/>
  <c r="AD10" i="286"/>
  <c r="AR14" i="286"/>
  <c r="AK30" i="286"/>
  <c r="U30" i="286"/>
  <c r="W39" i="286"/>
  <c r="AM39" i="286"/>
  <c r="AN18" i="268"/>
  <c r="AR27" i="272"/>
  <c r="AN39" i="275"/>
  <c r="R34" i="277"/>
  <c r="AJ45" i="278"/>
  <c r="AR25" i="279"/>
  <c r="AO31" i="279"/>
  <c r="AN31" i="282"/>
  <c r="AJ38" i="282"/>
  <c r="AN19" i="283"/>
  <c r="AJ8" i="285"/>
  <c r="AR33" i="286"/>
  <c r="AN26" i="268"/>
  <c r="AR34" i="268"/>
  <c r="AA44" i="268"/>
  <c r="AA32" i="271"/>
  <c r="X43" i="271"/>
  <c r="AA18" i="272"/>
  <c r="AW37" i="272"/>
  <c r="W56" i="272"/>
  <c r="AA17" i="273"/>
  <c r="AW35" i="273"/>
  <c r="AD14" i="274"/>
  <c r="AW24" i="274"/>
  <c r="AG9" i="275"/>
  <c r="AR22" i="275"/>
  <c r="AL31" i="275"/>
  <c r="V35" i="275"/>
  <c r="AQ41" i="275"/>
  <c r="V51" i="275"/>
  <c r="AQ57" i="275"/>
  <c r="U13" i="276"/>
  <c r="AA20" i="276"/>
  <c r="W28" i="276"/>
  <c r="AQ32" i="276"/>
  <c r="Z46" i="276"/>
  <c r="AJ9" i="277"/>
  <c r="R19" i="277"/>
  <c r="AK23" i="277"/>
  <c r="AP35" i="277"/>
  <c r="AL50" i="277"/>
  <c r="V8" i="278"/>
  <c r="AS13" i="278"/>
  <c r="W22" i="278"/>
  <c r="Y35" i="278"/>
  <c r="AC39" i="278"/>
  <c r="AR45" i="278"/>
  <c r="AQ8" i="279"/>
  <c r="AP12" i="279"/>
  <c r="U27" i="279"/>
  <c r="AG36" i="279"/>
  <c r="AL48" i="279"/>
  <c r="AG15" i="281"/>
  <c r="AB23" i="281"/>
  <c r="AO28" i="281"/>
  <c r="AG36" i="281"/>
  <c r="AN48" i="281"/>
  <c r="AL56" i="281"/>
  <c r="AQ12" i="282"/>
  <c r="AP18" i="282"/>
  <c r="V28" i="282"/>
  <c r="AJ32" i="282"/>
  <c r="W40" i="282"/>
  <c r="AK46" i="282"/>
  <c r="AG9" i="283"/>
  <c r="AR13" i="283"/>
  <c r="U23" i="283"/>
  <c r="AA32" i="283"/>
  <c r="AA52" i="283"/>
  <c r="AO20" i="284"/>
  <c r="AT25" i="284"/>
  <c r="AL33" i="284"/>
  <c r="V40" i="284"/>
  <c r="AN45" i="284"/>
  <c r="AA53" i="284"/>
  <c r="AJ9" i="285"/>
  <c r="AT14" i="285"/>
  <c r="V24" i="285"/>
  <c r="AT30" i="285"/>
  <c r="AG37" i="285"/>
  <c r="Y47" i="285"/>
  <c r="AA53" i="285"/>
  <c r="AM29" i="286"/>
  <c r="AD44" i="286"/>
  <c r="AA49" i="286"/>
  <c r="AW52" i="286"/>
  <c r="AG52" i="286"/>
  <c r="V12" i="267"/>
  <c r="AW17" i="267"/>
  <c r="AA31" i="267"/>
  <c r="Z44" i="267"/>
  <c r="AF16" i="268"/>
  <c r="AA21" i="268"/>
  <c r="AV28" i="268"/>
  <c r="AA36" i="268"/>
  <c r="AK23" i="271"/>
  <c r="AQ35" i="271"/>
  <c r="AP21" i="272"/>
  <c r="AQ47" i="272"/>
  <c r="AA18" i="273"/>
  <c r="W38" i="273"/>
  <c r="AG49" i="273"/>
  <c r="AO19" i="274"/>
  <c r="AK26" i="274"/>
  <c r="AC51" i="274"/>
  <c r="W16" i="275"/>
  <c r="AG24" i="275"/>
  <c r="AG36" i="275"/>
  <c r="W43" i="275"/>
  <c r="AP51" i="275"/>
  <c r="AJ14" i="276"/>
  <c r="U22" i="276"/>
  <c r="AJ30" i="276"/>
  <c r="AB35" i="276"/>
  <c r="AW43" i="276"/>
  <c r="AN50" i="276"/>
  <c r="AR9" i="277"/>
  <c r="AA19" i="277"/>
  <c r="V27" i="277"/>
  <c r="AP37" i="277"/>
  <c r="W52" i="277"/>
  <c r="AM9" i="278"/>
  <c r="AJ14" i="278"/>
  <c r="AL24" i="278"/>
  <c r="U36" i="278"/>
  <c r="AC43" i="278"/>
  <c r="AC48" i="278"/>
  <c r="V10" i="279"/>
  <c r="AW16" i="279"/>
  <c r="Y30" i="279"/>
  <c r="AO38" i="279"/>
  <c r="AT51" i="279"/>
  <c r="Z18" i="281"/>
  <c r="AR30" i="281"/>
  <c r="U39" i="281"/>
  <c r="AR48" i="281"/>
  <c r="AL13" i="282"/>
  <c r="AV21" i="282"/>
  <c r="AO29" i="282"/>
  <c r="AA33" i="282"/>
  <c r="AL42" i="282"/>
  <c r="AQ52" i="282"/>
  <c r="AW10" i="283"/>
  <c r="AJ15" i="283"/>
  <c r="AQ25" i="283"/>
  <c r="AP36" i="283"/>
  <c r="AW53" i="283"/>
  <c r="W9" i="284"/>
  <c r="Z21" i="284"/>
  <c r="AN26" i="284"/>
  <c r="AT33" i="284"/>
  <c r="AW40" i="284"/>
  <c r="AK47" i="284"/>
  <c r="AP10" i="285"/>
  <c r="AR16" i="285"/>
  <c r="Z24" i="285"/>
  <c r="U32" i="285"/>
  <c r="W41" i="285"/>
  <c r="U48" i="285"/>
  <c r="AM53" i="285"/>
  <c r="W55" i="285"/>
  <c r="AM55" i="285"/>
  <c r="V10" i="286"/>
  <c r="Y13" i="286"/>
  <c r="AD15" i="286"/>
  <c r="AT15" i="286"/>
  <c r="AJ25" i="286"/>
  <c r="U34" i="286"/>
  <c r="AK34" i="286"/>
  <c r="AA45" i="286"/>
  <c r="AR9" i="286"/>
  <c r="AK11" i="286"/>
  <c r="AJ26" i="286"/>
  <c r="AJ46" i="286"/>
  <c r="AJ38" i="267"/>
  <c r="AO38" i="268"/>
  <c r="AP9" i="267"/>
  <c r="AB16" i="267"/>
  <c r="V19" i="267"/>
  <c r="AQ21" i="267"/>
  <c r="AA27" i="267"/>
  <c r="AR34" i="267"/>
  <c r="V40" i="267"/>
  <c r="Z43" i="267"/>
  <c r="AO46" i="267"/>
  <c r="AR54" i="267"/>
  <c r="AQ9" i="268"/>
  <c r="AA14" i="268"/>
  <c r="AJ20" i="268"/>
  <c r="AM22" i="268"/>
  <c r="AM25" i="268"/>
  <c r="Z28" i="268"/>
  <c r="AV29" i="268"/>
  <c r="AA37" i="268"/>
  <c r="AJ39" i="268"/>
  <c r="Z43" i="268"/>
  <c r="AR45" i="268"/>
  <c r="Z55" i="268"/>
  <c r="AK8" i="271"/>
  <c r="AK10" i="271"/>
  <c r="X16" i="271"/>
  <c r="Z20" i="271"/>
  <c r="W24" i="271"/>
  <c r="AM28" i="271"/>
  <c r="AM33" i="271"/>
  <c r="V38" i="271"/>
  <c r="Y41" i="271"/>
  <c r="AP43" i="271"/>
  <c r="AT46" i="271"/>
  <c r="AA53" i="271"/>
  <c r="AC12" i="272"/>
  <c r="AJ19" i="272"/>
  <c r="AA23" i="272"/>
  <c r="AO25" i="272"/>
  <c r="AK28" i="272"/>
  <c r="AM30" i="272"/>
  <c r="AR31" i="272"/>
  <c r="AA36" i="272"/>
  <c r="AK38" i="272"/>
  <c r="AR40" i="272"/>
  <c r="AM43" i="272"/>
  <c r="AG48" i="272"/>
  <c r="AG52" i="272"/>
  <c r="AB57" i="272"/>
  <c r="AJ8" i="273"/>
  <c r="AW15" i="273"/>
  <c r="AW18" i="273"/>
  <c r="AA22" i="273"/>
  <c r="AR23" i="273"/>
  <c r="AB26" i="273"/>
  <c r="AO31" i="273"/>
  <c r="AJ36" i="273"/>
  <c r="AB38" i="273"/>
  <c r="X42" i="273"/>
  <c r="AL45" i="273"/>
  <c r="AS47" i="273"/>
  <c r="AP52" i="273"/>
  <c r="AO9" i="274"/>
  <c r="AD13" i="274"/>
  <c r="X20" i="274"/>
  <c r="W23" i="274"/>
  <c r="AP27" i="274"/>
  <c r="AD31" i="274"/>
  <c r="AD37" i="274"/>
  <c r="AK40" i="274"/>
  <c r="U40" i="274"/>
  <c r="R46" i="274"/>
  <c r="AD13" i="275"/>
  <c r="AW14" i="275"/>
  <c r="AG14" i="275"/>
  <c r="V21" i="275"/>
  <c r="X23" i="275"/>
  <c r="AN23" i="275"/>
  <c r="V23" i="275"/>
  <c r="V27" i="275"/>
  <c r="AS34" i="275"/>
  <c r="AC34" i="275"/>
  <c r="AD37" i="275"/>
  <c r="AT37" i="275"/>
  <c r="AW40" i="275"/>
  <c r="AG40" i="275"/>
  <c r="AD46" i="275"/>
  <c r="AQ52" i="275"/>
  <c r="AA52" i="275"/>
  <c r="Z8" i="276"/>
  <c r="AP8" i="276"/>
  <c r="AR24" i="276"/>
  <c r="W25" i="276"/>
  <c r="AM25" i="276"/>
  <c r="AR29" i="276"/>
  <c r="AT47" i="276"/>
  <c r="AD47" i="276"/>
  <c r="AS9" i="277"/>
  <c r="AC9" i="277"/>
  <c r="V13" i="277"/>
  <c r="AL13" i="277"/>
  <c r="V32" i="277"/>
  <c r="AL32" i="277"/>
  <c r="AR26" i="267"/>
  <c r="U11" i="267"/>
  <c r="AV12" i="267"/>
  <c r="AQ16" i="267"/>
  <c r="AA19" i="267"/>
  <c r="AR21" i="267"/>
  <c r="AC29" i="267"/>
  <c r="W35" i="267"/>
  <c r="AO40" i="267"/>
  <c r="AS47" i="267"/>
  <c r="Z55" i="267"/>
  <c r="Z8" i="268"/>
  <c r="AB10" i="268"/>
  <c r="AS15" i="268"/>
  <c r="AB18" i="268"/>
  <c r="AN20" i="268"/>
  <c r="Y23" i="268"/>
  <c r="AQ25" i="268"/>
  <c r="Y32" i="268"/>
  <c r="AJ34" i="268"/>
  <c r="AG37" i="268"/>
  <c r="AF40" i="268"/>
  <c r="W44" i="268"/>
  <c r="W48" i="268"/>
  <c r="AP56" i="268"/>
  <c r="Z9" i="271"/>
  <c r="AB12" i="271"/>
  <c r="AA17" i="271"/>
  <c r="AT20" i="271"/>
  <c r="AT24" i="271"/>
  <c r="AM29" i="271"/>
  <c r="AJ34" i="271"/>
  <c r="AM38" i="271"/>
  <c r="AM42" i="271"/>
  <c r="AB44" i="271"/>
  <c r="W48" i="271"/>
  <c r="V56" i="271"/>
  <c r="Y8" i="272"/>
  <c r="AL12" i="272"/>
  <c r="AB20" i="272"/>
  <c r="AJ23" i="272"/>
  <c r="AJ29" i="272"/>
  <c r="W31" i="272"/>
  <c r="AN32" i="272"/>
  <c r="AB37" i="272"/>
  <c r="AS38" i="272"/>
  <c r="AJ41" i="272"/>
  <c r="W44" i="272"/>
  <c r="AJ45" i="272"/>
  <c r="W49" i="272"/>
  <c r="AN58" i="272"/>
  <c r="AA9" i="273"/>
  <c r="Y16" i="273"/>
  <c r="AW19" i="273"/>
  <c r="AN24" i="273"/>
  <c r="AN26" i="273"/>
  <c r="AM33" i="273"/>
  <c r="AK36" i="273"/>
  <c r="AJ39" i="273"/>
  <c r="AG42" i="273"/>
  <c r="AO45" i="273"/>
  <c r="X49" i="273"/>
  <c r="W53" i="273"/>
  <c r="AS9" i="274"/>
  <c r="AS13" i="274"/>
  <c r="AB20" i="274"/>
  <c r="AM24" i="274"/>
  <c r="AG28" i="274"/>
  <c r="AW33" i="274"/>
  <c r="AN37" i="274"/>
  <c r="AW38" i="274"/>
  <c r="AG38" i="274"/>
  <c r="Z47" i="274"/>
  <c r="AO55" i="274"/>
  <c r="AA57" i="274"/>
  <c r="AQ57" i="274"/>
  <c r="AM9" i="275"/>
  <c r="W9" i="275"/>
  <c r="AM22" i="275"/>
  <c r="W22" i="275"/>
  <c r="X24" i="275"/>
  <c r="AT27" i="275"/>
  <c r="Z31" i="275"/>
  <c r="AP31" i="275"/>
  <c r="X53" i="275"/>
  <c r="AN53" i="275"/>
  <c r="AS58" i="275"/>
  <c r="AC58" i="275"/>
  <c r="AS14" i="276"/>
  <c r="AC14" i="276"/>
  <c r="AW15" i="276"/>
  <c r="AN20" i="276"/>
  <c r="AO25" i="276"/>
  <c r="AL34" i="276"/>
  <c r="AS45" i="276"/>
  <c r="AC45" i="276"/>
  <c r="AR58" i="276"/>
  <c r="AG12" i="277"/>
  <c r="AW12" i="277"/>
  <c r="AD15" i="277"/>
  <c r="AT15" i="277"/>
  <c r="AO30" i="277"/>
  <c r="W31" i="277"/>
  <c r="AM31" i="277"/>
  <c r="AR25" i="267"/>
  <c r="AP40" i="267"/>
  <c r="AS51" i="267"/>
  <c r="AO12" i="268"/>
  <c r="AB26" i="268"/>
  <c r="AP40" i="268"/>
  <c r="AL9" i="271"/>
  <c r="Y13" i="271"/>
  <c r="Y18" i="271"/>
  <c r="AJ21" i="271"/>
  <c r="AJ25" i="271"/>
  <c r="AJ39" i="271"/>
  <c r="AK44" i="271"/>
  <c r="AT56" i="271"/>
  <c r="X16" i="272"/>
  <c r="AR24" i="272"/>
  <c r="AO32" i="272"/>
  <c r="AO39" i="272"/>
  <c r="AK41" i="272"/>
  <c r="AB50" i="272"/>
  <c r="AJ12" i="273"/>
  <c r="AO20" i="273"/>
  <c r="AW22" i="273"/>
  <c r="AO24" i="273"/>
  <c r="AJ34" i="273"/>
  <c r="AO37" i="273"/>
  <c r="U47" i="273"/>
  <c r="AC11" i="274"/>
  <c r="U30" i="274"/>
  <c r="AC34" i="274"/>
  <c r="AL46" i="274"/>
  <c r="V46" i="274"/>
  <c r="AT16" i="275"/>
  <c r="AW17" i="275"/>
  <c r="AG17" i="275"/>
  <c r="AP27" i="275"/>
  <c r="Z27" i="275"/>
  <c r="AN33" i="275"/>
  <c r="AB48" i="275"/>
  <c r="AK30" i="276"/>
  <c r="U30" i="276"/>
  <c r="Y30" i="276"/>
  <c r="AO30" i="276"/>
  <c r="AS33" i="276"/>
  <c r="AC33" i="276"/>
  <c r="AP38" i="276"/>
  <c r="Z38" i="276"/>
  <c r="AR48" i="276"/>
  <c r="V24" i="277"/>
  <c r="AL24" i="277"/>
  <c r="AK30" i="277"/>
  <c r="U30" i="277"/>
  <c r="AL35" i="277"/>
  <c r="V35" i="277"/>
  <c r="AP47" i="277"/>
  <c r="Z47" i="277"/>
  <c r="AJ40" i="271"/>
  <c r="AN25" i="272"/>
  <c r="AJ28" i="272"/>
  <c r="AN33" i="272"/>
  <c r="AJ40" i="272"/>
  <c r="AJ42" i="272"/>
  <c r="AJ23" i="273"/>
  <c r="X28" i="273"/>
  <c r="S45" i="273"/>
  <c r="AO47" i="273"/>
  <c r="AN58" i="273"/>
  <c r="AR12" i="274"/>
  <c r="AO30" i="274"/>
  <c r="AW42" i="274"/>
  <c r="AG42" i="274"/>
  <c r="AN11" i="275"/>
  <c r="V16" i="275"/>
  <c r="AL16" i="275"/>
  <c r="AR18" i="275"/>
  <c r="X25" i="275"/>
  <c r="AN25" i="275"/>
  <c r="AN38" i="275"/>
  <c r="AW39" i="275"/>
  <c r="AG39" i="275"/>
  <c r="AS42" i="275"/>
  <c r="AC42" i="275"/>
  <c r="AT55" i="276"/>
  <c r="AD55" i="276"/>
  <c r="AT10" i="277"/>
  <c r="AD10" i="277"/>
  <c r="V28" i="277"/>
  <c r="AL28" i="277"/>
  <c r="AL48" i="274"/>
  <c r="AD55" i="274"/>
  <c r="AL12" i="275"/>
  <c r="AT20" i="275"/>
  <c r="AR29" i="275"/>
  <c r="AM36" i="275"/>
  <c r="AW45" i="275"/>
  <c r="AD50" i="275"/>
  <c r="AG55" i="275"/>
  <c r="V10" i="276"/>
  <c r="V15" i="276"/>
  <c r="AL19" i="276"/>
  <c r="AW23" i="276"/>
  <c r="S27" i="276"/>
  <c r="AL28" i="276"/>
  <c r="AR36" i="276"/>
  <c r="AP39" i="276"/>
  <c r="AL42" i="276"/>
  <c r="AM47" i="276"/>
  <c r="W52" i="276"/>
  <c r="AM57" i="276"/>
  <c r="AK10" i="277"/>
  <c r="AR13" i="277"/>
  <c r="Z18" i="277"/>
  <c r="AR20" i="277"/>
  <c r="AG23" i="277"/>
  <c r="AM25" i="277"/>
  <c r="AN42" i="277"/>
  <c r="AQ47" i="277"/>
  <c r="AG52" i="277"/>
  <c r="S8" i="278"/>
  <c r="X10" i="278"/>
  <c r="AN12" i="278"/>
  <c r="AR14" i="278"/>
  <c r="AR20" i="278"/>
  <c r="AL22" i="278"/>
  <c r="AT25" i="278"/>
  <c r="AA29" i="278"/>
  <c r="AA33" i="278"/>
  <c r="AR35" i="278"/>
  <c r="AG37" i="278"/>
  <c r="AJ39" i="278"/>
  <c r="V49" i="278"/>
  <c r="AC51" i="278"/>
  <c r="AS55" i="278"/>
  <c r="AJ9" i="279"/>
  <c r="AK10" i="279"/>
  <c r="AK11" i="279"/>
  <c r="Y14" i="279"/>
  <c r="AJ17" i="279"/>
  <c r="AJ22" i="279"/>
  <c r="AA24" i="279"/>
  <c r="AR26" i="279"/>
  <c r="AR30" i="279"/>
  <c r="S33" i="279"/>
  <c r="AR37" i="279"/>
  <c r="AW40" i="279"/>
  <c r="AL44" i="279"/>
  <c r="AP51" i="279"/>
  <c r="V58" i="279"/>
  <c r="Z10" i="281"/>
  <c r="Y12" i="281"/>
  <c r="S15" i="281"/>
  <c r="V18" i="281"/>
  <c r="AS20" i="281"/>
  <c r="X23" i="281"/>
  <c r="AS25" i="281"/>
  <c r="V27" i="281"/>
  <c r="AA28" i="281"/>
  <c r="AN30" i="281"/>
  <c r="Z35" i="281"/>
  <c r="AL41" i="281"/>
  <c r="AJ48" i="281"/>
  <c r="AW49" i="281"/>
  <c r="AA56" i="281"/>
  <c r="AM8" i="282"/>
  <c r="R12" i="282"/>
  <c r="AQ14" i="282"/>
  <c r="AS20" i="282"/>
  <c r="R25" i="282"/>
  <c r="AV28" i="282"/>
  <c r="AJ31" i="282"/>
  <c r="W33" i="282"/>
  <c r="AJ34" i="282"/>
  <c r="AA38" i="282"/>
  <c r="AG40" i="282"/>
  <c r="AA44" i="282"/>
  <c r="V47" i="282"/>
  <c r="AD50" i="282"/>
  <c r="U54" i="282"/>
  <c r="AW56" i="282"/>
  <c r="AA9" i="283"/>
  <c r="AB10" i="283"/>
  <c r="AP11" i="283"/>
  <c r="AJ13" i="283"/>
  <c r="U15" i="283"/>
  <c r="AO18" i="283"/>
  <c r="AM20" i="283"/>
  <c r="AN22" i="283"/>
  <c r="AO24" i="283"/>
  <c r="V27" i="283"/>
  <c r="AR30" i="283"/>
  <c r="AG32" i="283"/>
  <c r="Z42" i="283"/>
  <c r="U45" i="283"/>
  <c r="AG48" i="283"/>
  <c r="AP52" i="283"/>
  <c r="AQ57" i="283"/>
  <c r="AK8" i="284"/>
  <c r="AR11" i="284"/>
  <c r="AP13" i="284"/>
  <c r="AP17" i="284"/>
  <c r="V21" i="284"/>
  <c r="AJ23" i="284"/>
  <c r="AA26" i="284"/>
  <c r="U28" i="284"/>
  <c r="AS29" i="284"/>
  <c r="AP32" i="284"/>
  <c r="AT34" i="284"/>
  <c r="AC36" i="284"/>
  <c r="AO39" i="284"/>
  <c r="W40" i="284"/>
  <c r="AM40" i="284"/>
  <c r="AD43" i="284"/>
  <c r="AA44" i="284"/>
  <c r="AQ44" i="284"/>
  <c r="AL52" i="284"/>
  <c r="V52" i="284"/>
  <c r="AD55" i="284"/>
  <c r="AB8" i="285"/>
  <c r="AR8" i="285"/>
  <c r="X8" i="285"/>
  <c r="AD9" i="285"/>
  <c r="AT9" i="285"/>
  <c r="AS20" i="285"/>
  <c r="AB32" i="285"/>
  <c r="AR32" i="285"/>
  <c r="AK43" i="285"/>
  <c r="U43" i="285"/>
  <c r="AO55" i="285"/>
  <c r="Y55" i="285"/>
  <c r="AC55" i="285"/>
  <c r="AS55" i="285"/>
  <c r="V14" i="286"/>
  <c r="AL14" i="286"/>
  <c r="AO17" i="286"/>
  <c r="AD45" i="286"/>
  <c r="AT45" i="286"/>
  <c r="AG53" i="286"/>
  <c r="AW53" i="286"/>
  <c r="Z55" i="277"/>
  <c r="AT20" i="278"/>
  <c r="AQ22" i="278"/>
  <c r="V28" i="278"/>
  <c r="AW29" i="278"/>
  <c r="AG33" i="278"/>
  <c r="AO49" i="278"/>
  <c r="AK51" i="278"/>
  <c r="AP56" i="278"/>
  <c r="AK9" i="279"/>
  <c r="V19" i="279"/>
  <c r="V23" i="279"/>
  <c r="AW24" i="279"/>
  <c r="W33" i="279"/>
  <c r="AJ41" i="279"/>
  <c r="AC12" i="281"/>
  <c r="R26" i="281"/>
  <c r="AR50" i="281"/>
  <c r="AO47" i="282"/>
  <c r="AN57" i="282"/>
  <c r="AO20" i="283"/>
  <c r="AT42" i="283"/>
  <c r="AJ50" i="283"/>
  <c r="AT13" i="284"/>
  <c r="X18" i="284"/>
  <c r="AC28" i="284"/>
  <c r="AJ35" i="284"/>
  <c r="W37" i="284"/>
  <c r="AM37" i="284"/>
  <c r="AK49" i="284"/>
  <c r="AJ58" i="284"/>
  <c r="AC10" i="285"/>
  <c r="AS10" i="285"/>
  <c r="AO20" i="285"/>
  <c r="Y20" i="285"/>
  <c r="AA22" i="285"/>
  <c r="AQ22" i="285"/>
  <c r="AD29" i="285"/>
  <c r="AT29" i="285"/>
  <c r="AN34" i="285"/>
  <c r="AM57" i="286"/>
  <c r="W57" i="286"/>
  <c r="AN8" i="275"/>
  <c r="AR10" i="275"/>
  <c r="AO30" i="275"/>
  <c r="X44" i="275"/>
  <c r="AR16" i="276"/>
  <c r="AO22" i="276"/>
  <c r="S28" i="276"/>
  <c r="X35" i="276"/>
  <c r="AK37" i="276"/>
  <c r="AS40" i="276"/>
  <c r="U44" i="276"/>
  <c r="AC50" i="276"/>
  <c r="U54" i="276"/>
  <c r="U22" i="277"/>
  <c r="Z27" i="277"/>
  <c r="Z34" i="277"/>
  <c r="AL45" i="277"/>
  <c r="AP50" i="277"/>
  <c r="AP8" i="278"/>
  <c r="AP10" i="278"/>
  <c r="S18" i="278"/>
  <c r="S22" i="278"/>
  <c r="Z28" i="278"/>
  <c r="AJ30" i="278"/>
  <c r="AJ36" i="278"/>
  <c r="AS38" i="278"/>
  <c r="AG44" i="278"/>
  <c r="AN50" i="278"/>
  <c r="AM53" i="278"/>
  <c r="AW57" i="278"/>
  <c r="AW9" i="279"/>
  <c r="AM12" i="279"/>
  <c r="AA16" i="279"/>
  <c r="Z19" i="279"/>
  <c r="AN23" i="279"/>
  <c r="AJ25" i="279"/>
  <c r="AJ27" i="279"/>
  <c r="AJ31" i="279"/>
  <c r="AQ33" i="279"/>
  <c r="AS38" i="279"/>
  <c r="U43" i="279"/>
  <c r="AQ52" i="279"/>
  <c r="AW10" i="281"/>
  <c r="AK12" i="281"/>
  <c r="AL15" i="281"/>
  <c r="R28" i="281"/>
  <c r="AO36" i="281"/>
  <c r="AP43" i="281"/>
  <c r="AA52" i="281"/>
  <c r="AP9" i="282"/>
  <c r="R13" i="282"/>
  <c r="X23" i="282"/>
  <c r="AB30" i="282"/>
  <c r="AC32" i="282"/>
  <c r="AS33" i="282"/>
  <c r="AK35" i="282"/>
  <c r="AC39" i="282"/>
  <c r="AP42" i="282"/>
  <c r="AK45" i="282"/>
  <c r="AP48" i="282"/>
  <c r="U53" i="282"/>
  <c r="Z55" i="282"/>
  <c r="AR57" i="282"/>
  <c r="V11" i="283"/>
  <c r="AW12" i="283"/>
  <c r="U14" i="283"/>
  <c r="AO15" i="283"/>
  <c r="Z19" i="283"/>
  <c r="AM21" i="283"/>
  <c r="AO23" i="283"/>
  <c r="V26" i="283"/>
  <c r="AG28" i="283"/>
  <c r="AG31" i="283"/>
  <c r="AC37" i="283"/>
  <c r="U41" i="283"/>
  <c r="AQ43" i="283"/>
  <c r="Y47" i="283"/>
  <c r="U51" i="283"/>
  <c r="U54" i="283"/>
  <c r="AL9" i="284"/>
  <c r="AS12" i="284"/>
  <c r="AB18" i="284"/>
  <c r="AT26" i="284"/>
  <c r="AO28" i="284"/>
  <c r="AR35" i="284"/>
  <c r="AL43" i="284"/>
  <c r="V43" i="284"/>
  <c r="V48" i="284"/>
  <c r="AL48" i="284"/>
  <c r="AL55" i="284"/>
  <c r="V55" i="284"/>
  <c r="AL10" i="285"/>
  <c r="V10" i="285"/>
  <c r="AL25" i="285"/>
  <c r="V25" i="285"/>
  <c r="AK28" i="285"/>
  <c r="AW29" i="285"/>
  <c r="AG29" i="285"/>
  <c r="V56" i="285"/>
  <c r="AL56" i="285"/>
  <c r="AT56" i="285"/>
  <c r="AD56" i="285"/>
  <c r="AN22" i="286"/>
  <c r="AP40" i="286"/>
  <c r="AM41" i="286"/>
  <c r="W41" i="286"/>
  <c r="AO22" i="277"/>
  <c r="AP23" i="279"/>
  <c r="AN39" i="279"/>
  <c r="AR50" i="279"/>
  <c r="AN11" i="281"/>
  <c r="AL17" i="281"/>
  <c r="AR21" i="281"/>
  <c r="AR24" i="281"/>
  <c r="AL26" i="281"/>
  <c r="W28" i="281"/>
  <c r="AW28" i="281"/>
  <c r="AJ11" i="282"/>
  <c r="AO28" i="282"/>
  <c r="AW33" i="282"/>
  <c r="V36" i="282"/>
  <c r="Z50" i="282"/>
  <c r="AW53" i="282"/>
  <c r="AD58" i="282"/>
  <c r="AT9" i="283"/>
  <c r="AS14" i="283"/>
  <c r="AT16" i="283"/>
  <c r="AW21" i="283"/>
  <c r="AL24" i="283"/>
  <c r="AO26" i="283"/>
  <c r="Z30" i="283"/>
  <c r="V42" i="283"/>
  <c r="AJ44" i="283"/>
  <c r="Z48" i="283"/>
  <c r="V55" i="283"/>
  <c r="AT10" i="284"/>
  <c r="AL17" i="284"/>
  <c r="AL22" i="284"/>
  <c r="AJ27" i="284"/>
  <c r="AK29" i="284"/>
  <c r="V32" i="284"/>
  <c r="AN34" i="284"/>
  <c r="U36" i="284"/>
  <c r="U37" i="284"/>
  <c r="AK37" i="284"/>
  <c r="AC38" i="284"/>
  <c r="AS38" i="284"/>
  <c r="AN38" i="284"/>
  <c r="AM48" i="284"/>
  <c r="W48" i="284"/>
  <c r="AS9" i="285"/>
  <c r="AC9" i="285"/>
  <c r="AL9" i="285"/>
  <c r="U12" i="285"/>
  <c r="AK12" i="285"/>
  <c r="Y12" i="285"/>
  <c r="AG18" i="285"/>
  <c r="AW18" i="285"/>
  <c r="AO23" i="285"/>
  <c r="Y23" i="285"/>
  <c r="AO43" i="285"/>
  <c r="V45" i="285"/>
  <c r="AL45" i="285"/>
  <c r="AT45" i="285"/>
  <c r="AD45" i="285"/>
  <c r="AP51" i="285"/>
  <c r="Z51" i="285"/>
  <c r="AM16" i="286"/>
  <c r="W16" i="286"/>
  <c r="AA16" i="286"/>
  <c r="AQ16" i="286"/>
  <c r="AL19" i="286"/>
  <c r="V19" i="286"/>
  <c r="AM37" i="286"/>
  <c r="W37" i="286"/>
  <c r="AQ41" i="286"/>
  <c r="AL45" i="286"/>
  <c r="AS42" i="284"/>
  <c r="U51" i="284"/>
  <c r="AG53" i="284"/>
  <c r="U16" i="285"/>
  <c r="AC32" i="285"/>
  <c r="AO35" i="285"/>
  <c r="Y39" i="285"/>
  <c r="AQ41" i="285"/>
  <c r="AC48" i="285"/>
  <c r="AO49" i="285"/>
  <c r="AQ57" i="285"/>
  <c r="AL8" i="286"/>
  <c r="AS11" i="286"/>
  <c r="AQ13" i="286"/>
  <c r="AD18" i="286"/>
  <c r="V23" i="286"/>
  <c r="AD24" i="286"/>
  <c r="AR25" i="286"/>
  <c r="V27" i="286"/>
  <c r="AG28" i="286"/>
  <c r="AC30" i="286"/>
  <c r="AW32" i="286"/>
  <c r="AO34" i="286"/>
  <c r="AS39" i="286"/>
  <c r="V41" i="286"/>
  <c r="AB42" i="286"/>
  <c r="AB47" i="286"/>
  <c r="Y50" i="286"/>
  <c r="AB53" i="286"/>
  <c r="AS40" i="284"/>
  <c r="AA45" i="284"/>
  <c r="AN11" i="285"/>
  <c r="R13" i="285"/>
  <c r="AC16" i="285"/>
  <c r="AG36" i="285"/>
  <c r="AJ39" i="285"/>
  <c r="AJ54" i="285"/>
  <c r="AQ58" i="285"/>
  <c r="W11" i="286"/>
  <c r="AD23" i="286"/>
  <c r="AC27" i="286"/>
  <c r="AQ28" i="286"/>
  <c r="AO30" i="286"/>
  <c r="AJ33" i="286"/>
  <c r="AN35" i="286"/>
  <c r="AR43" i="286"/>
  <c r="AN47" i="286"/>
  <c r="Y51" i="286"/>
  <c r="AN58" i="286"/>
  <c r="AJ17" i="286"/>
  <c r="X25" i="286"/>
  <c r="AK40" i="286"/>
  <c r="AP41" i="286"/>
  <c r="AN54" i="286"/>
  <c r="AB37" i="267"/>
  <c r="X45" i="267"/>
  <c r="AQ41" i="268"/>
  <c r="AR50" i="268"/>
  <c r="S8" i="267"/>
  <c r="AV9" i="267"/>
  <c r="AO11" i="267"/>
  <c r="AB13" i="267"/>
  <c r="AO14" i="267"/>
  <c r="AS15" i="267"/>
  <c r="AW16" i="267"/>
  <c r="AF18" i="267"/>
  <c r="AG19" i="267"/>
  <c r="AV20" i="267"/>
  <c r="AC22" i="267"/>
  <c r="X24" i="267"/>
  <c r="Y26" i="267"/>
  <c r="AO27" i="267"/>
  <c r="AF30" i="267"/>
  <c r="AA32" i="267"/>
  <c r="AR33" i="267"/>
  <c r="AS34" i="267"/>
  <c r="AF36" i="267"/>
  <c r="AN37" i="267"/>
  <c r="U39" i="267"/>
  <c r="AF40" i="267"/>
  <c r="AF43" i="267"/>
  <c r="AB45" i="267"/>
  <c r="AS46" i="267"/>
  <c r="AA48" i="267"/>
  <c r="AQ49" i="267"/>
  <c r="AR50" i="267"/>
  <c r="AB52" i="267"/>
  <c r="AC54" i="267"/>
  <c r="W56" i="267"/>
  <c r="AJ58" i="267"/>
  <c r="AF8" i="268"/>
  <c r="AS8" i="268"/>
  <c r="AS9" i="268"/>
  <c r="AM10" i="268"/>
  <c r="Z13" i="268"/>
  <c r="AV13" i="268"/>
  <c r="AB15" i="268"/>
  <c r="AG16" i="268"/>
  <c r="AG17" i="268"/>
  <c r="AS19" i="268"/>
  <c r="AR20" i="268"/>
  <c r="AM21" i="268"/>
  <c r="AC23" i="268"/>
  <c r="AQ23" i="268"/>
  <c r="AS24" i="268"/>
  <c r="AW25" i="268"/>
  <c r="AP26" i="268"/>
  <c r="AR27" i="268"/>
  <c r="AJ28" i="268"/>
  <c r="W29" i="268"/>
  <c r="W30" i="268"/>
  <c r="AQ30" i="268"/>
  <c r="AS32" i="268"/>
  <c r="AW33" i="268"/>
  <c r="AN34" i="268"/>
  <c r="AO36" i="268"/>
  <c r="AM37" i="268"/>
  <c r="AS38" i="268"/>
  <c r="AN39" i="268"/>
  <c r="W41" i="268"/>
  <c r="AW41" i="268"/>
  <c r="AF43" i="268"/>
  <c r="AG44" i="268"/>
  <c r="Y46" i="268"/>
  <c r="AG48" i="268"/>
  <c r="V51" i="268"/>
  <c r="AW53" i="268"/>
  <c r="AQ57" i="268"/>
  <c r="AM8" i="271"/>
  <c r="AC9" i="271"/>
  <c r="AT9" i="271"/>
  <c r="AO10" i="271"/>
  <c r="AK12" i="271"/>
  <c r="AJ13" i="271"/>
  <c r="AL15" i="271"/>
  <c r="AA16" i="271"/>
  <c r="AJ17" i="271"/>
  <c r="AC18" i="271"/>
  <c r="AL19" i="271"/>
  <c r="AA20" i="271"/>
  <c r="W21" i="271"/>
  <c r="AN21" i="271"/>
  <c r="AJ22" i="271"/>
  <c r="Y23" i="271"/>
  <c r="W25" i="271"/>
  <c r="AN25" i="271"/>
  <c r="AN26" i="271"/>
  <c r="AS27" i="271"/>
  <c r="U30" i="271"/>
  <c r="AL31" i="271"/>
  <c r="AK32" i="271"/>
  <c r="AK34" i="271"/>
  <c r="Z35" i="271"/>
  <c r="Y36" i="271"/>
  <c r="AJ37" i="271"/>
  <c r="AT38" i="271"/>
  <c r="AR39" i="271"/>
  <c r="AK40" i="271"/>
  <c r="AJ41" i="271"/>
  <c r="AS42" i="271"/>
  <c r="AG43" i="271"/>
  <c r="AS44" i="271"/>
  <c r="W46" i="271"/>
  <c r="Y47" i="271"/>
  <c r="AG48" i="271"/>
  <c r="Y50" i="271"/>
  <c r="AT52" i="271"/>
  <c r="AJ54" i="271"/>
  <c r="Y58" i="271"/>
  <c r="AI6" i="272"/>
  <c r="AD8" i="272"/>
  <c r="R9" i="272"/>
  <c r="AL9" i="272"/>
  <c r="T10" i="272"/>
  <c r="AM10" i="272"/>
  <c r="AJ11" i="272"/>
  <c r="R12" i="272"/>
  <c r="AT12" i="272"/>
  <c r="X14" i="272"/>
  <c r="AA15" i="272"/>
  <c r="AK16" i="272"/>
  <c r="AK18" i="272"/>
  <c r="AL19" i="272"/>
  <c r="AK20" i="272"/>
  <c r="W22" i="272"/>
  <c r="AW22" i="272"/>
  <c r="AR23" i="272"/>
  <c r="AJ24" i="272"/>
  <c r="AT25" i="272"/>
  <c r="T27" i="272"/>
  <c r="AM27" i="272"/>
  <c r="X28" i="272"/>
  <c r="AR28" i="272"/>
  <c r="AO29" i="272"/>
  <c r="AA30" i="272"/>
  <c r="AG31" i="272"/>
  <c r="V33" i="272"/>
  <c r="W34" i="272"/>
  <c r="T35" i="272"/>
  <c r="AL36" i="272"/>
  <c r="AO37" i="272"/>
  <c r="Z38" i="272"/>
  <c r="W39" i="272"/>
  <c r="AW39" i="272"/>
  <c r="X41" i="272"/>
  <c r="AO41" i="272"/>
  <c r="AN42" i="272"/>
  <c r="AT43" i="272"/>
  <c r="AG44" i="272"/>
  <c r="AK45" i="272"/>
  <c r="AC46" i="272"/>
  <c r="AR47" i="272"/>
  <c r="AG49" i="272"/>
  <c r="AO51" i="272"/>
  <c r="AL52" i="272"/>
  <c r="Y54" i="272"/>
  <c r="AL56" i="272"/>
  <c r="AW57" i="272"/>
  <c r="AO8" i="273"/>
  <c r="S10" i="273"/>
  <c r="AJ11" i="273"/>
  <c r="AO12" i="273"/>
  <c r="S14" i="273"/>
  <c r="AJ15" i="273"/>
  <c r="AJ16" i="273"/>
  <c r="AO17" i="273"/>
  <c r="AM18" i="273"/>
  <c r="Y19" i="273"/>
  <c r="AA21" i="273"/>
  <c r="AL22" i="273"/>
  <c r="X23" i="273"/>
  <c r="AS24" i="273"/>
  <c r="AG26" i="273"/>
  <c r="X27" i="273"/>
  <c r="AJ28" i="273"/>
  <c r="AO29" i="273"/>
  <c r="AP31" i="273"/>
  <c r="AS33" i="273"/>
  <c r="AK34" i="273"/>
  <c r="Y36" i="273"/>
  <c r="AS36" i="273"/>
  <c r="AP37" i="273"/>
  <c r="AG38" i="273"/>
  <c r="AR39" i="273"/>
  <c r="AK40" i="273"/>
  <c r="AS41" i="273"/>
  <c r="AM42" i="273"/>
  <c r="AJ44" i="273"/>
  <c r="Z45" i="273"/>
  <c r="W46" i="273"/>
  <c r="AP48" i="273"/>
  <c r="AM49" i="273"/>
  <c r="AO51" i="273"/>
  <c r="X53" i="273"/>
  <c r="AS55" i="273"/>
  <c r="AQ57" i="273"/>
  <c r="AC8" i="274"/>
  <c r="AA9" i="274"/>
  <c r="AM10" i="274"/>
  <c r="AJ12" i="274"/>
  <c r="AK13" i="274"/>
  <c r="AA15" i="274"/>
  <c r="AJ17" i="274"/>
  <c r="AT19" i="274"/>
  <c r="AL20" i="274"/>
  <c r="AL27" i="274"/>
  <c r="V27" i="274"/>
  <c r="AL37" i="274"/>
  <c r="V37" i="274"/>
  <c r="AP37" i="274"/>
  <c r="Z37" i="274"/>
  <c r="AC41" i="274"/>
  <c r="AS41" i="274"/>
  <c r="W53" i="274"/>
  <c r="AM53" i="274"/>
  <c r="AG53" i="274"/>
  <c r="AW53" i="274"/>
  <c r="AL55" i="274"/>
  <c r="V55" i="274"/>
  <c r="Z12" i="275"/>
  <c r="AP12" i="275"/>
  <c r="U20" i="275"/>
  <c r="T35" i="275"/>
  <c r="AJ35" i="275"/>
  <c r="S43" i="275"/>
  <c r="AL50" i="275"/>
  <c r="V50" i="275"/>
  <c r="AP50" i="275"/>
  <c r="Z50" i="275"/>
  <c r="X57" i="275"/>
  <c r="AN9" i="276"/>
  <c r="X9" i="276"/>
  <c r="AB9" i="276"/>
  <c r="AR9" i="276"/>
  <c r="T9" i="276"/>
  <c r="Z34" i="276"/>
  <c r="AP34" i="276"/>
  <c r="AD34" i="276"/>
  <c r="AT34" i="276"/>
  <c r="AL51" i="276"/>
  <c r="V51" i="276"/>
  <c r="X54" i="276"/>
  <c r="AN54" i="276"/>
  <c r="AK9" i="277"/>
  <c r="U9" i="277"/>
  <c r="AL10" i="277"/>
  <c r="V10" i="277"/>
  <c r="Z10" i="277"/>
  <c r="AP10" i="277"/>
  <c r="X11" i="277"/>
  <c r="AN11" i="277"/>
  <c r="X25" i="277"/>
  <c r="X28" i="277"/>
  <c r="AN28" i="277"/>
  <c r="Y27" i="268"/>
  <c r="X53" i="268"/>
  <c r="AG8" i="267"/>
  <c r="Y10" i="267"/>
  <c r="AS11" i="267"/>
  <c r="AV13" i="267"/>
  <c r="AS14" i="267"/>
  <c r="AC17" i="267"/>
  <c r="AR18" i="267"/>
  <c r="S20" i="267"/>
  <c r="AF23" i="267"/>
  <c r="AB24" i="267"/>
  <c r="AC26" i="267"/>
  <c r="AB28" i="267"/>
  <c r="W31" i="267"/>
  <c r="AW32" i="267"/>
  <c r="Z34" i="267"/>
  <c r="S35" i="267"/>
  <c r="AP36" i="267"/>
  <c r="AV37" i="267"/>
  <c r="AC39" i="267"/>
  <c r="AM40" i="267"/>
  <c r="AO42" i="267"/>
  <c r="AN43" i="267"/>
  <c r="AS44" i="267"/>
  <c r="AJ45" i="267"/>
  <c r="Z47" i="267"/>
  <c r="AB48" i="267"/>
  <c r="AR49" i="267"/>
  <c r="Z51" i="267"/>
  <c r="AV52" i="267"/>
  <c r="AA56" i="267"/>
  <c r="AN8" i="268"/>
  <c r="AW9" i="268"/>
  <c r="AP10" i="268"/>
  <c r="AC12" i="268"/>
  <c r="AA13" i="268"/>
  <c r="W14" i="268"/>
  <c r="AN15" i="268"/>
  <c r="AN16" i="268"/>
  <c r="AF20" i="268"/>
  <c r="AF23" i="268"/>
  <c r="AS27" i="268"/>
  <c r="AN28" i="268"/>
  <c r="X30" i="268"/>
  <c r="AW30" i="268"/>
  <c r="AP34" i="268"/>
  <c r="AS36" i="268"/>
  <c r="Z39" i="268"/>
  <c r="AR42" i="268"/>
  <c r="AS43" i="268"/>
  <c r="X45" i="268"/>
  <c r="AQ46" i="268"/>
  <c r="X49" i="268"/>
  <c r="Z51" i="268"/>
  <c r="AR54" i="268"/>
  <c r="AW57" i="268"/>
  <c r="R8" i="271"/>
  <c r="AQ8" i="271"/>
  <c r="AK9" i="271"/>
  <c r="W10" i="271"/>
  <c r="AN13" i="271"/>
  <c r="S15" i="271"/>
  <c r="AS15" i="271"/>
  <c r="AL17" i="271"/>
  <c r="AT19" i="271"/>
  <c r="AK20" i="271"/>
  <c r="AK22" i="271"/>
  <c r="Z23" i="271"/>
  <c r="AG24" i="271"/>
  <c r="AQ25" i="271"/>
  <c r="AS26" i="271"/>
  <c r="AB29" i="271"/>
  <c r="AO30" i="271"/>
  <c r="AN31" i="271"/>
  <c r="AL32" i="271"/>
  <c r="X34" i="271"/>
  <c r="AO34" i="271"/>
  <c r="AC35" i="271"/>
  <c r="AM36" i="271"/>
  <c r="X40" i="271"/>
  <c r="AO40" i="271"/>
  <c r="AN41" i="271"/>
  <c r="AT42" i="271"/>
  <c r="AJ43" i="271"/>
  <c r="Y44" i="271"/>
  <c r="Y45" i="271"/>
  <c r="Z46" i="271"/>
  <c r="AN47" i="271"/>
  <c r="AK48" i="271"/>
  <c r="AJ50" i="271"/>
  <c r="V52" i="271"/>
  <c r="X53" i="271"/>
  <c r="V55" i="271"/>
  <c r="AP56" i="271"/>
  <c r="AR58" i="271"/>
  <c r="R8" i="272"/>
  <c r="AK8" i="272"/>
  <c r="S9" i="272"/>
  <c r="AM9" i="272"/>
  <c r="AA10" i="272"/>
  <c r="AW10" i="272"/>
  <c r="AK11" i="272"/>
  <c r="Z12" i="272"/>
  <c r="R13" i="272"/>
  <c r="AL14" i="272"/>
  <c r="AL15" i="272"/>
  <c r="AR16" i="272"/>
  <c r="AL18" i="272"/>
  <c r="AR19" i="272"/>
  <c r="AS20" i="272"/>
  <c r="AK21" i="272"/>
  <c r="X23" i="272"/>
  <c r="AW23" i="272"/>
  <c r="AK24" i="272"/>
  <c r="AJ25" i="272"/>
  <c r="Z26" i="272"/>
  <c r="AN27" i="272"/>
  <c r="Y28" i="272"/>
  <c r="AS28" i="272"/>
  <c r="AP29" i="272"/>
  <c r="AD30" i="272"/>
  <c r="AJ31" i="272"/>
  <c r="AJ32" i="272"/>
  <c r="AD33" i="272"/>
  <c r="AG34" i="272"/>
  <c r="AG35" i="272"/>
  <c r="AM36" i="272"/>
  <c r="AS37" i="272"/>
  <c r="AJ38" i="272"/>
  <c r="X40" i="272"/>
  <c r="AR41" i="272"/>
  <c r="AO42" i="272"/>
  <c r="T44" i="272"/>
  <c r="X45" i="272"/>
  <c r="AR45" i="272"/>
  <c r="X47" i="272"/>
  <c r="W48" i="272"/>
  <c r="W52" i="272"/>
  <c r="W53" i="272"/>
  <c r="AB54" i="272"/>
  <c r="AP56" i="272"/>
  <c r="U58" i="272"/>
  <c r="AI6" i="273"/>
  <c r="AR8" i="273"/>
  <c r="AA10" i="273"/>
  <c r="AW10" i="273"/>
  <c r="AR11" i="273"/>
  <c r="AR12" i="273"/>
  <c r="AA14" i="273"/>
  <c r="AW14" i="273"/>
  <c r="AR15" i="273"/>
  <c r="S18" i="273"/>
  <c r="AJ19" i="273"/>
  <c r="AJ20" i="273"/>
  <c r="AO21" i="273"/>
  <c r="AM22" i="273"/>
  <c r="Y23" i="273"/>
  <c r="AJ24" i="273"/>
  <c r="T26" i="273"/>
  <c r="AS27" i="273"/>
  <c r="AR28" i="273"/>
  <c r="R30" i="273"/>
  <c r="Y33" i="273"/>
  <c r="Y34" i="273"/>
  <c r="Z36" i="273"/>
  <c r="V37" i="273"/>
  <c r="T38" i="273"/>
  <c r="AQ38" i="273"/>
  <c r="R40" i="273"/>
  <c r="AO40" i="273"/>
  <c r="AW43" i="273"/>
  <c r="AK44" i="273"/>
  <c r="AA45" i="273"/>
  <c r="AJ46" i="273"/>
  <c r="AD47" i="273"/>
  <c r="U51" i="273"/>
  <c r="AG53" i="273"/>
  <c r="W56" i="273"/>
  <c r="U58" i="273"/>
  <c r="S32" i="274"/>
  <c r="S28" i="274"/>
  <c r="AJ8" i="274"/>
  <c r="AK9" i="274"/>
  <c r="AQ10" i="274"/>
  <c r="AN12" i="274"/>
  <c r="AO13" i="274"/>
  <c r="AK15" i="274"/>
  <c r="AW17" i="274"/>
  <c r="T20" i="274"/>
  <c r="AW20" i="274"/>
  <c r="S23" i="274"/>
  <c r="AB26" i="274"/>
  <c r="AR26" i="274"/>
  <c r="T44" i="274"/>
  <c r="AJ44" i="274"/>
  <c r="AB44" i="274"/>
  <c r="X54" i="274"/>
  <c r="AN54" i="274"/>
  <c r="V13" i="275"/>
  <c r="AL13" i="275"/>
  <c r="AO20" i="275"/>
  <c r="Y20" i="275"/>
  <c r="AS20" i="275"/>
  <c r="AC20" i="275"/>
  <c r="AN29" i="275"/>
  <c r="X29" i="275"/>
  <c r="T29" i="275"/>
  <c r="V32" i="275"/>
  <c r="AL32" i="275"/>
  <c r="W41" i="275"/>
  <c r="AM41" i="275"/>
  <c r="T49" i="275"/>
  <c r="AJ49" i="275"/>
  <c r="AB49" i="275"/>
  <c r="AM24" i="276"/>
  <c r="W24" i="276"/>
  <c r="AC38" i="276"/>
  <c r="AS38" i="276"/>
  <c r="AN39" i="276"/>
  <c r="X39" i="276"/>
  <c r="AR39" i="276"/>
  <c r="AB39" i="276"/>
  <c r="T39" i="276"/>
  <c r="V48" i="276"/>
  <c r="AL48" i="276"/>
  <c r="AK50" i="276"/>
  <c r="U50" i="276"/>
  <c r="AO12" i="277"/>
  <c r="AD13" i="277"/>
  <c r="AT13" i="277"/>
  <c r="U18" i="277"/>
  <c r="AK18" i="277"/>
  <c r="AP31" i="277"/>
  <c r="Z31" i="277"/>
  <c r="AB57" i="267"/>
  <c r="AN11" i="268"/>
  <c r="AB9" i="267"/>
  <c r="AC10" i="267"/>
  <c r="AS23" i="267"/>
  <c r="AV28" i="267"/>
  <c r="AF34" i="267"/>
  <c r="AQ36" i="267"/>
  <c r="AB38" i="267"/>
  <c r="AL39" i="267"/>
  <c r="AW44" i="267"/>
  <c r="AF47" i="267"/>
  <c r="Y50" i="267"/>
  <c r="AF51" i="267"/>
  <c r="AB53" i="267"/>
  <c r="AG56" i="267"/>
  <c r="X10" i="268"/>
  <c r="AM19" i="268"/>
  <c r="AM23" i="268"/>
  <c r="X27" i="268"/>
  <c r="AG29" i="268"/>
  <c r="AN31" i="268"/>
  <c r="AF39" i="268"/>
  <c r="AO44" i="268"/>
  <c r="AO47" i="268"/>
  <c r="AC58" i="268"/>
  <c r="Y8" i="271"/>
  <c r="R9" i="271"/>
  <c r="Y12" i="271"/>
  <c r="AS12" i="271"/>
  <c r="Z15" i="271"/>
  <c r="AT15" i="271"/>
  <c r="X17" i="271"/>
  <c r="AR17" i="271"/>
  <c r="R19" i="271"/>
  <c r="R20" i="271"/>
  <c r="AL20" i="271"/>
  <c r="X22" i="271"/>
  <c r="AR22" i="271"/>
  <c r="AJ23" i="271"/>
  <c r="V24" i="271"/>
  <c r="AG25" i="271"/>
  <c r="U26" i="271"/>
  <c r="Y27" i="271"/>
  <c r="AL29" i="271"/>
  <c r="AL33" i="271"/>
  <c r="AQ34" i="271"/>
  <c r="AM35" i="271"/>
  <c r="AP37" i="271"/>
  <c r="X39" i="271"/>
  <c r="AR40" i="271"/>
  <c r="AK45" i="271"/>
  <c r="AN50" i="271"/>
  <c r="V8" i="272"/>
  <c r="Z9" i="272"/>
  <c r="AQ9" i="272"/>
  <c r="AB10" i="272"/>
  <c r="X11" i="272"/>
  <c r="AO11" i="272"/>
  <c r="Z13" i="272"/>
  <c r="S15" i="272"/>
  <c r="S17" i="272"/>
  <c r="X19" i="272"/>
  <c r="Y20" i="272"/>
  <c r="R21" i="272"/>
  <c r="X24" i="272"/>
  <c r="AO24" i="272"/>
  <c r="AL26" i="272"/>
  <c r="R30" i="272"/>
  <c r="AQ34" i="272"/>
  <c r="S36" i="272"/>
  <c r="Y45" i="272"/>
  <c r="U46" i="272"/>
  <c r="AD47" i="272"/>
  <c r="Y50" i="272"/>
  <c r="Z51" i="272"/>
  <c r="Z52" i="272"/>
  <c r="AK55" i="272"/>
  <c r="X57" i="272"/>
  <c r="AL10" i="273"/>
  <c r="X11" i="273"/>
  <c r="AL14" i="273"/>
  <c r="X15" i="273"/>
  <c r="AR16" i="273"/>
  <c r="AR19" i="273"/>
  <c r="S22" i="273"/>
  <c r="AO25" i="273"/>
  <c r="U29" i="273"/>
  <c r="Z30" i="273"/>
  <c r="AK31" i="273"/>
  <c r="AK33" i="273"/>
  <c r="Z34" i="273"/>
  <c r="AD37" i="273"/>
  <c r="X39" i="273"/>
  <c r="Y44" i="273"/>
  <c r="AS44" i="273"/>
  <c r="AW46" i="273"/>
  <c r="Z51" i="273"/>
  <c r="AP56" i="273"/>
  <c r="AC58" i="273"/>
  <c r="AN8" i="274"/>
  <c r="AW10" i="274"/>
  <c r="AT15" i="274"/>
  <c r="AJ18" i="274"/>
  <c r="X21" i="274"/>
  <c r="AN21" i="274"/>
  <c r="AB21" i="274"/>
  <c r="AR21" i="274"/>
  <c r="U21" i="274"/>
  <c r="AM28" i="274"/>
  <c r="W28" i="274"/>
  <c r="AQ28" i="274"/>
  <c r="AA28" i="274"/>
  <c r="AD42" i="274"/>
  <c r="AT42" i="274"/>
  <c r="Y45" i="274"/>
  <c r="V14" i="275"/>
  <c r="AL14" i="275"/>
  <c r="U15" i="275"/>
  <c r="AK15" i="275"/>
  <c r="X18" i="275"/>
  <c r="AN18" i="275"/>
  <c r="T18" i="275"/>
  <c r="V48" i="275"/>
  <c r="AL48" i="275"/>
  <c r="Z48" i="275"/>
  <c r="AP48" i="275"/>
  <c r="AD48" i="275"/>
  <c r="AT48" i="275"/>
  <c r="U8" i="276"/>
  <c r="AK8" i="276"/>
  <c r="AC8" i="276"/>
  <c r="AS8" i="276"/>
  <c r="AM16" i="276"/>
  <c r="W16" i="276"/>
  <c r="T22" i="276"/>
  <c r="AJ22" i="276"/>
  <c r="AL23" i="276"/>
  <c r="V23" i="276"/>
  <c r="Z23" i="276"/>
  <c r="AP23" i="276"/>
  <c r="Y55" i="276"/>
  <c r="AO55" i="276"/>
  <c r="X57" i="276"/>
  <c r="U14" i="277"/>
  <c r="AK14" i="277"/>
  <c r="AM15" i="277"/>
  <c r="W15" i="277"/>
  <c r="AL23" i="277"/>
  <c r="V23" i="277"/>
  <c r="AC33" i="267"/>
  <c r="AC50" i="267"/>
  <c r="AR8" i="268"/>
  <c r="AV14" i="268"/>
  <c r="X46" i="268"/>
  <c r="Y22" i="271"/>
  <c r="AS22" i="271"/>
  <c r="AK27" i="271"/>
  <c r="R35" i="271"/>
  <c r="AP52" i="271"/>
  <c r="X54" i="271"/>
  <c r="AB57" i="271"/>
  <c r="AP8" i="272"/>
  <c r="S10" i="272"/>
  <c r="AL13" i="272"/>
  <c r="Y15" i="272"/>
  <c r="Y21" i="272"/>
  <c r="AS21" i="272"/>
  <c r="AT26" i="272"/>
  <c r="AG27" i="272"/>
  <c r="S35" i="272"/>
  <c r="AS43" i="272"/>
  <c r="AO9" i="273"/>
  <c r="AM10" i="273"/>
  <c r="Y11" i="273"/>
  <c r="AO13" i="273"/>
  <c r="AM14" i="273"/>
  <c r="Y15" i="273"/>
  <c r="AL18" i="273"/>
  <c r="X19" i="273"/>
  <c r="AS25" i="273"/>
  <c r="AC29" i="273"/>
  <c r="AL30" i="273"/>
  <c r="Z40" i="273"/>
  <c r="AB57" i="273"/>
  <c r="AR8" i="274"/>
  <c r="AB17" i="274"/>
  <c r="X22" i="274"/>
  <c r="AN22" i="274"/>
  <c r="AD43" i="274"/>
  <c r="AT43" i="274"/>
  <c r="U45" i="274"/>
  <c r="AK45" i="274"/>
  <c r="AS45" i="274"/>
  <c r="AC45" i="274"/>
  <c r="AM52" i="274"/>
  <c r="W52" i="274"/>
  <c r="AQ52" i="274"/>
  <c r="AA52" i="274"/>
  <c r="AW52" i="274"/>
  <c r="AG52" i="274"/>
  <c r="S56" i="275"/>
  <c r="S41" i="275"/>
  <c r="S31" i="275"/>
  <c r="S28" i="275"/>
  <c r="S8" i="275"/>
  <c r="S44" i="275"/>
  <c r="S22" i="275"/>
  <c r="S9" i="275"/>
  <c r="S52" i="275"/>
  <c r="S39" i="275"/>
  <c r="S32" i="275"/>
  <c r="S17" i="275"/>
  <c r="S14" i="275"/>
  <c r="S12" i="275"/>
  <c r="V17" i="275"/>
  <c r="AL17" i="275"/>
  <c r="Z17" i="275"/>
  <c r="AP17" i="275"/>
  <c r="T37" i="275"/>
  <c r="AJ37" i="275"/>
  <c r="X37" i="275"/>
  <c r="U44" i="275"/>
  <c r="AK44" i="275"/>
  <c r="AR45" i="275"/>
  <c r="AB45" i="275"/>
  <c r="S45" i="275"/>
  <c r="AN56" i="275"/>
  <c r="X56" i="275"/>
  <c r="AR56" i="275"/>
  <c r="AB56" i="275"/>
  <c r="T56" i="275"/>
  <c r="W17" i="276"/>
  <c r="AM17" i="276"/>
  <c r="AT18" i="276"/>
  <c r="AD18" i="276"/>
  <c r="X28" i="276"/>
  <c r="AN28" i="276"/>
  <c r="V41" i="276"/>
  <c r="AL41" i="276"/>
  <c r="AA49" i="276"/>
  <c r="AQ49" i="276"/>
  <c r="AD22" i="274"/>
  <c r="AA23" i="274"/>
  <c r="AC25" i="274"/>
  <c r="X29" i="274"/>
  <c r="AC30" i="274"/>
  <c r="AK31" i="274"/>
  <c r="AJ34" i="274"/>
  <c r="AS37" i="274"/>
  <c r="X39" i="274"/>
  <c r="AR40" i="274"/>
  <c r="W42" i="274"/>
  <c r="W43" i="274"/>
  <c r="AQ44" i="274"/>
  <c r="AQ46" i="274"/>
  <c r="AN47" i="274"/>
  <c r="AB50" i="274"/>
  <c r="W56" i="274"/>
  <c r="Z58" i="274"/>
  <c r="V8" i="275"/>
  <c r="AT8" i="275"/>
  <c r="AD11" i="275"/>
  <c r="T13" i="275"/>
  <c r="AN14" i="275"/>
  <c r="Z16" i="275"/>
  <c r="AO19" i="275"/>
  <c r="Z21" i="275"/>
  <c r="AT21" i="275"/>
  <c r="AG22" i="275"/>
  <c r="AD23" i="275"/>
  <c r="AR25" i="275"/>
  <c r="AL28" i="275"/>
  <c r="AL29" i="275"/>
  <c r="AB30" i="275"/>
  <c r="AO32" i="275"/>
  <c r="AO34" i="275"/>
  <c r="AQ36" i="275"/>
  <c r="AD38" i="275"/>
  <c r="T40" i="275"/>
  <c r="X41" i="275"/>
  <c r="AK42" i="275"/>
  <c r="AT43" i="275"/>
  <c r="AS46" i="275"/>
  <c r="T48" i="275"/>
  <c r="AM52" i="275"/>
  <c r="AO54" i="275"/>
  <c r="AL55" i="275"/>
  <c r="U58" i="275"/>
  <c r="AO10" i="276"/>
  <c r="AL11" i="276"/>
  <c r="U12" i="276"/>
  <c r="U14" i="276"/>
  <c r="AO14" i="276"/>
  <c r="AM15" i="276"/>
  <c r="AL16" i="276"/>
  <c r="AB17" i="276"/>
  <c r="AT19" i="276"/>
  <c r="AG20" i="276"/>
  <c r="X21" i="276"/>
  <c r="AC22" i="276"/>
  <c r="AL24" i="276"/>
  <c r="AB25" i="276"/>
  <c r="AP27" i="276"/>
  <c r="AA28" i="276"/>
  <c r="AS30" i="276"/>
  <c r="U32" i="276"/>
  <c r="W34" i="276"/>
  <c r="AL35" i="276"/>
  <c r="Z37" i="276"/>
  <c r="AB40" i="276"/>
  <c r="U41" i="276"/>
  <c r="W42" i="276"/>
  <c r="AA43" i="276"/>
  <c r="AC44" i="276"/>
  <c r="U45" i="276"/>
  <c r="AR45" i="276"/>
  <c r="AL46" i="276"/>
  <c r="AA48" i="276"/>
  <c r="AB53" i="276"/>
  <c r="S56" i="276"/>
  <c r="AW57" i="276"/>
  <c r="AJ8" i="277"/>
  <c r="AW8" i="277"/>
  <c r="AL9" i="277"/>
  <c r="AT11" i="277"/>
  <c r="U13" i="277"/>
  <c r="AL15" i="277"/>
  <c r="AC16" i="277"/>
  <c r="AJ20" i="277"/>
  <c r="Y21" i="277"/>
  <c r="AC22" i="277"/>
  <c r="AM23" i="277"/>
  <c r="AN24" i="277"/>
  <c r="AO25" i="277"/>
  <c r="AD27" i="277"/>
  <c r="AT28" i="277"/>
  <c r="AC30" i="277"/>
  <c r="AS31" i="277"/>
  <c r="AN32" i="277"/>
  <c r="AM33" i="277"/>
  <c r="AL34" i="277"/>
  <c r="AD35" i="277"/>
  <c r="AD36" i="277"/>
  <c r="AO38" i="277"/>
  <c r="AL39" i="277"/>
  <c r="AM40" i="277"/>
  <c r="Y42" i="277"/>
  <c r="AT43" i="277"/>
  <c r="AN45" i="277"/>
  <c r="AG48" i="277"/>
  <c r="AB49" i="277"/>
  <c r="AT50" i="277"/>
  <c r="AL52" i="277"/>
  <c r="AS53" i="277"/>
  <c r="W56" i="277"/>
  <c r="AQ57" i="277"/>
  <c r="AS8" i="278"/>
  <c r="AW9" i="278"/>
  <c r="AJ10" i="278"/>
  <c r="AN11" i="278"/>
  <c r="AK13" i="278"/>
  <c r="AM14" i="278"/>
  <c r="R17" i="278"/>
  <c r="AM17" i="278"/>
  <c r="AP18" i="278"/>
  <c r="AC20" i="278"/>
  <c r="V21" i="278"/>
  <c r="AP21" i="278"/>
  <c r="AW22" i="278"/>
  <c r="AT24" i="278"/>
  <c r="AK25" i="278"/>
  <c r="AO27" i="278"/>
  <c r="AD28" i="278"/>
  <c r="S29" i="278"/>
  <c r="AM29" i="278"/>
  <c r="X30" i="278"/>
  <c r="AR30" i="278"/>
  <c r="AS32" i="278"/>
  <c r="AO33" i="278"/>
  <c r="AK35" i="278"/>
  <c r="AS36" i="278"/>
  <c r="U39" i="278"/>
  <c r="V40" i="278"/>
  <c r="AP40" i="278"/>
  <c r="AR41" i="278"/>
  <c r="U43" i="278"/>
  <c r="AO43" i="278"/>
  <c r="AM45" i="278"/>
  <c r="AJ46" i="278"/>
  <c r="AA49" i="278"/>
  <c r="AW49" i="278"/>
  <c r="AW53" i="278"/>
  <c r="X57" i="278"/>
  <c r="X9" i="279"/>
  <c r="AM9" i="279"/>
  <c r="Z10" i="279"/>
  <c r="AN10" i="279"/>
  <c r="AD11" i="279"/>
  <c r="AS11" i="279"/>
  <c r="AB12" i="279"/>
  <c r="AJ14" i="279"/>
  <c r="Z15" i="279"/>
  <c r="S16" i="279"/>
  <c r="AM16" i="279"/>
  <c r="X17" i="279"/>
  <c r="AP17" i="279"/>
  <c r="AR18" i="279"/>
  <c r="AD19" i="279"/>
  <c r="AM20" i="279"/>
  <c r="AR21" i="279"/>
  <c r="AM22" i="279"/>
  <c r="S24" i="279"/>
  <c r="AM24" i="279"/>
  <c r="X25" i="279"/>
  <c r="Y26" i="279"/>
  <c r="Y27" i="279"/>
  <c r="AG28" i="279"/>
  <c r="AK30" i="279"/>
  <c r="V32" i="279"/>
  <c r="AP32" i="279"/>
  <c r="AW33" i="279"/>
  <c r="Z35" i="279"/>
  <c r="W36" i="279"/>
  <c r="X37" i="279"/>
  <c r="AJ38" i="279"/>
  <c r="V39" i="279"/>
  <c r="AP39" i="279"/>
  <c r="X41" i="279"/>
  <c r="AP41" i="279"/>
  <c r="AQ42" i="279"/>
  <c r="AC43" i="279"/>
  <c r="W45" i="279"/>
  <c r="AO47" i="279"/>
  <c r="AW49" i="279"/>
  <c r="AG51" i="279"/>
  <c r="W52" i="279"/>
  <c r="V54" i="279"/>
  <c r="AL55" i="279"/>
  <c r="Z58" i="279"/>
  <c r="R55" i="281"/>
  <c r="R47" i="281"/>
  <c r="R12" i="281"/>
  <c r="R35" i="281"/>
  <c r="AB8" i="281"/>
  <c r="R9" i="281"/>
  <c r="AL10" i="281"/>
  <c r="AC13" i="281"/>
  <c r="AS13" i="281"/>
  <c r="AK13" i="281"/>
  <c r="U18" i="281"/>
  <c r="AK18" i="281"/>
  <c r="T21" i="281"/>
  <c r="AJ21" i="281"/>
  <c r="R25" i="281"/>
  <c r="Y31" i="281"/>
  <c r="AS35" i="281"/>
  <c r="AM36" i="281"/>
  <c r="W36" i="281"/>
  <c r="AQ36" i="281"/>
  <c r="AA36" i="281"/>
  <c r="X38" i="281"/>
  <c r="AN38" i="281"/>
  <c r="AB38" i="281"/>
  <c r="AR38" i="281"/>
  <c r="Y38" i="281"/>
  <c r="AO39" i="281"/>
  <c r="AT43" i="281"/>
  <c r="Z44" i="281"/>
  <c r="AM47" i="281"/>
  <c r="AM51" i="281"/>
  <c r="AR54" i="281"/>
  <c r="AR58" i="281"/>
  <c r="AJ8" i="282"/>
  <c r="AD9" i="282"/>
  <c r="AV9" i="282"/>
  <c r="W12" i="282"/>
  <c r="AM12" i="282"/>
  <c r="AG13" i="282"/>
  <c r="AV14" i="282"/>
  <c r="AD14" i="282"/>
  <c r="AV19" i="282"/>
  <c r="W20" i="282"/>
  <c r="AM20" i="282"/>
  <c r="W25" i="282"/>
  <c r="AM25" i="282"/>
  <c r="X27" i="282"/>
  <c r="AL29" i="282"/>
  <c r="V32" i="282"/>
  <c r="AL32" i="282"/>
  <c r="AP32" i="282"/>
  <c r="Z32" i="282"/>
  <c r="AL37" i="282"/>
  <c r="AA41" i="282"/>
  <c r="AD43" i="282"/>
  <c r="AL50" i="282"/>
  <c r="V50" i="282"/>
  <c r="AN52" i="282"/>
  <c r="X52" i="282"/>
  <c r="AR52" i="282"/>
  <c r="AB52" i="282"/>
  <c r="T52" i="282"/>
  <c r="AA17" i="283"/>
  <c r="AQ17" i="283"/>
  <c r="AW17" i="283"/>
  <c r="AG17" i="283"/>
  <c r="AN21" i="283"/>
  <c r="X21" i="283"/>
  <c r="AB21" i="283"/>
  <c r="AR21" i="283"/>
  <c r="T21" i="283"/>
  <c r="AP24" i="283"/>
  <c r="Z24" i="283"/>
  <c r="AT24" i="283"/>
  <c r="T33" i="283"/>
  <c r="AJ33" i="283"/>
  <c r="X33" i="283"/>
  <c r="AL38" i="283"/>
  <c r="V38" i="283"/>
  <c r="AP38" i="283"/>
  <c r="Z38" i="283"/>
  <c r="AL23" i="274"/>
  <c r="AR25" i="274"/>
  <c r="AQ29" i="274"/>
  <c r="W32" i="274"/>
  <c r="W35" i="274"/>
  <c r="AA38" i="274"/>
  <c r="AM39" i="274"/>
  <c r="AD41" i="274"/>
  <c r="AA42" i="274"/>
  <c r="V47" i="274"/>
  <c r="W48" i="274"/>
  <c r="AJ50" i="274"/>
  <c r="AG56" i="274"/>
  <c r="AC8" i="275"/>
  <c r="T10" i="275"/>
  <c r="AJ11" i="275"/>
  <c r="AG12" i="275"/>
  <c r="X13" i="275"/>
  <c r="AG16" i="275"/>
  <c r="AA17" i="275"/>
  <c r="R20" i="275"/>
  <c r="AJ23" i="275"/>
  <c r="T24" i="275"/>
  <c r="T25" i="275"/>
  <c r="AD26" i="275"/>
  <c r="AP28" i="275"/>
  <c r="AP29" i="275"/>
  <c r="AD30" i="275"/>
  <c r="AD31" i="275"/>
  <c r="W32" i="275"/>
  <c r="AQ32" i="275"/>
  <c r="AB33" i="275"/>
  <c r="AW34" i="275"/>
  <c r="AK38" i="275"/>
  <c r="Y39" i="275"/>
  <c r="X40" i="275"/>
  <c r="AO42" i="275"/>
  <c r="AM44" i="275"/>
  <c r="AQ45" i="275"/>
  <c r="AL47" i="275"/>
  <c r="X48" i="275"/>
  <c r="AD51" i="275"/>
  <c r="W55" i="275"/>
  <c r="AP55" i="275"/>
  <c r="AL56" i="275"/>
  <c r="Y58" i="275"/>
  <c r="R8" i="276"/>
  <c r="AM8" i="276"/>
  <c r="AW8" i="276"/>
  <c r="AP10" i="276"/>
  <c r="AO11" i="276"/>
  <c r="AN12" i="276"/>
  <c r="AS15" i="276"/>
  <c r="AN16" i="276"/>
  <c r="S19" i="276"/>
  <c r="S20" i="276"/>
  <c r="AL20" i="276"/>
  <c r="AR21" i="276"/>
  <c r="AS23" i="276"/>
  <c r="AN24" i="276"/>
  <c r="AJ25" i="276"/>
  <c r="AD26" i="276"/>
  <c r="AT27" i="276"/>
  <c r="AG28" i="276"/>
  <c r="X29" i="276"/>
  <c r="AC32" i="276"/>
  <c r="AA34" i="276"/>
  <c r="T35" i="276"/>
  <c r="AN36" i="276"/>
  <c r="AD37" i="276"/>
  <c r="V38" i="276"/>
  <c r="AW38" i="276"/>
  <c r="AJ40" i="276"/>
  <c r="Y41" i="276"/>
  <c r="AA42" i="276"/>
  <c r="AT46" i="276"/>
  <c r="AO51" i="276"/>
  <c r="AQ53" i="276"/>
  <c r="V55" i="276"/>
  <c r="AA56" i="276"/>
  <c r="AJ58" i="276"/>
  <c r="AM8" i="277"/>
  <c r="AN9" i="277"/>
  <c r="AS10" i="277"/>
  <c r="AM12" i="277"/>
  <c r="AJ13" i="277"/>
  <c r="V14" i="277"/>
  <c r="AM14" i="277"/>
  <c r="AN15" i="277"/>
  <c r="V18" i="277"/>
  <c r="AL19" i="277"/>
  <c r="AN20" i="277"/>
  <c r="AS21" i="277"/>
  <c r="AL22" i="277"/>
  <c r="AS23" i="277"/>
  <c r="AR24" i="277"/>
  <c r="R26" i="277"/>
  <c r="AW27" i="277"/>
  <c r="AB29" i="277"/>
  <c r="AL30" i="277"/>
  <c r="AK31" i="277"/>
  <c r="AW31" i="277"/>
  <c r="AR32" i="277"/>
  <c r="AO33" i="277"/>
  <c r="AT34" i="277"/>
  <c r="AK35" i="277"/>
  <c r="AQ36" i="277"/>
  <c r="U39" i="277"/>
  <c r="AO39" i="277"/>
  <c r="AS40" i="277"/>
  <c r="AK42" i="277"/>
  <c r="AA44" i="277"/>
  <c r="AT45" i="277"/>
  <c r="AL48" i="277"/>
  <c r="AQ49" i="277"/>
  <c r="Z51" i="277"/>
  <c r="AT52" i="277"/>
  <c r="U54" i="277"/>
  <c r="AG56" i="277"/>
  <c r="U58" i="277"/>
  <c r="AI6" i="278"/>
  <c r="AI75" i="278"/>
  <c r="AD8" i="278"/>
  <c r="AK9" i="278"/>
  <c r="AM10" i="278"/>
  <c r="AK12" i="278"/>
  <c r="AM13" i="278"/>
  <c r="X14" i="278"/>
  <c r="AP14" i="278"/>
  <c r="AQ17" i="278"/>
  <c r="AK19" i="278"/>
  <c r="AT21" i="278"/>
  <c r="AJ24" i="278"/>
  <c r="V25" i="278"/>
  <c r="AS27" i="278"/>
  <c r="AK28" i="278"/>
  <c r="Z32" i="278"/>
  <c r="W33" i="278"/>
  <c r="AN35" i="278"/>
  <c r="Y37" i="278"/>
  <c r="AK38" i="278"/>
  <c r="Y39" i="278"/>
  <c r="AT40" i="278"/>
  <c r="AW41" i="278"/>
  <c r="W44" i="278"/>
  <c r="X45" i="278"/>
  <c r="AP45" i="278"/>
  <c r="AD47" i="278"/>
  <c r="Y51" i="278"/>
  <c r="AP52" i="278"/>
  <c r="AN54" i="278"/>
  <c r="AM57" i="278"/>
  <c r="AG8" i="279"/>
  <c r="Y9" i="279"/>
  <c r="AD10" i="279"/>
  <c r="AG11" i="279"/>
  <c r="AJ12" i="279"/>
  <c r="AN13" i="279"/>
  <c r="AM14" i="279"/>
  <c r="AD15" i="279"/>
  <c r="AB17" i="279"/>
  <c r="AW18" i="279"/>
  <c r="V20" i="279"/>
  <c r="X22" i="279"/>
  <c r="AO22" i="279"/>
  <c r="AD23" i="279"/>
  <c r="AP25" i="279"/>
  <c r="AJ26" i="279"/>
  <c r="AC27" i="279"/>
  <c r="AL28" i="279"/>
  <c r="AN30" i="279"/>
  <c r="AC31" i="279"/>
  <c r="AT32" i="279"/>
  <c r="Y34" i="279"/>
  <c r="AL35" i="279"/>
  <c r="Z36" i="279"/>
  <c r="AJ37" i="279"/>
  <c r="AM38" i="279"/>
  <c r="AS40" i="279"/>
  <c r="AB41" i="279"/>
  <c r="AS42" i="279"/>
  <c r="AL43" i="279"/>
  <c r="AG45" i="279"/>
  <c r="W48" i="279"/>
  <c r="AJ50" i="279"/>
  <c r="AL51" i="279"/>
  <c r="AG52" i="279"/>
  <c r="Z54" i="279"/>
  <c r="AP55" i="279"/>
  <c r="AD58" i="279"/>
  <c r="AJ8" i="281"/>
  <c r="AM10" i="281"/>
  <c r="AJ11" i="281"/>
  <c r="R14" i="281"/>
  <c r="AM15" i="281"/>
  <c r="W15" i="281"/>
  <c r="AQ15" i="281"/>
  <c r="AA15" i="281"/>
  <c r="AJ17" i="281"/>
  <c r="AP23" i="281"/>
  <c r="AM26" i="281"/>
  <c r="W26" i="281"/>
  <c r="AQ26" i="281"/>
  <c r="AA26" i="281"/>
  <c r="T27" i="281"/>
  <c r="AJ27" i="281"/>
  <c r="AK30" i="281"/>
  <c r="AK31" i="281"/>
  <c r="U31" i="281"/>
  <c r="AC31" i="281"/>
  <c r="AR33" i="281"/>
  <c r="R36" i="281"/>
  <c r="AK38" i="281"/>
  <c r="X41" i="281"/>
  <c r="AN41" i="281"/>
  <c r="U44" i="281"/>
  <c r="AK44" i="281"/>
  <c r="AQ47" i="281"/>
  <c r="AM14" i="282"/>
  <c r="W14" i="282"/>
  <c r="Y17" i="282"/>
  <c r="AO17" i="282"/>
  <c r="AK17" i="282"/>
  <c r="AR20" i="282"/>
  <c r="AB20" i="282"/>
  <c r="X20" i="282"/>
  <c r="AB22" i="282"/>
  <c r="AR22" i="282"/>
  <c r="W22" i="282"/>
  <c r="U33" i="282"/>
  <c r="AK33" i="282"/>
  <c r="Y33" i="282"/>
  <c r="AO33" i="282"/>
  <c r="AQ37" i="282"/>
  <c r="AO39" i="282"/>
  <c r="Y39" i="282"/>
  <c r="AD39" i="282"/>
  <c r="AL41" i="282"/>
  <c r="AM44" i="282"/>
  <c r="W44" i="282"/>
  <c r="AM45" i="282"/>
  <c r="AA53" i="282"/>
  <c r="AQ53" i="282"/>
  <c r="AL58" i="282"/>
  <c r="V58" i="282"/>
  <c r="AP58" i="282"/>
  <c r="Z58" i="282"/>
  <c r="AM17" i="283"/>
  <c r="U19" i="283"/>
  <c r="AK19" i="283"/>
  <c r="AO34" i="283"/>
  <c r="AQ35" i="283"/>
  <c r="AA35" i="283"/>
  <c r="T40" i="283"/>
  <c r="AJ40" i="283"/>
  <c r="AB40" i="283"/>
  <c r="AR40" i="283"/>
  <c r="X40" i="283"/>
  <c r="AR42" i="283"/>
  <c r="X33" i="277"/>
  <c r="AB37" i="277"/>
  <c r="AS39" i="277"/>
  <c r="AW40" i="277"/>
  <c r="AP48" i="277"/>
  <c r="X53" i="277"/>
  <c r="AC54" i="277"/>
  <c r="AP56" i="277"/>
  <c r="AC58" i="277"/>
  <c r="AN8" i="278"/>
  <c r="AD17" i="278"/>
  <c r="AS19" i="278"/>
  <c r="AN28" i="278"/>
  <c r="AK32" i="278"/>
  <c r="AQ38" i="278"/>
  <c r="X41" i="278"/>
  <c r="AN42" i="278"/>
  <c r="X53" i="278"/>
  <c r="AN8" i="279"/>
  <c r="AL15" i="279"/>
  <c r="X18" i="279"/>
  <c r="X21" i="279"/>
  <c r="AS22" i="279"/>
  <c r="AN33" i="279"/>
  <c r="AK34" i="279"/>
  <c r="AD39" i="279"/>
  <c r="X42" i="279"/>
  <c r="AD54" i="279"/>
  <c r="V11" i="281"/>
  <c r="AL11" i="281"/>
  <c r="W20" i="281"/>
  <c r="AM20" i="281"/>
  <c r="AO30" i="281"/>
  <c r="Y30" i="281"/>
  <c r="T33" i="281"/>
  <c r="T39" i="281"/>
  <c r="AJ39" i="281"/>
  <c r="AL44" i="281"/>
  <c r="V44" i="281"/>
  <c r="AM13" i="282"/>
  <c r="W13" i="282"/>
  <c r="V19" i="282"/>
  <c r="AL19" i="282"/>
  <c r="AA26" i="282"/>
  <c r="AQ26" i="282"/>
  <c r="AG26" i="282"/>
  <c r="AW26" i="282"/>
  <c r="AL43" i="282"/>
  <c r="V43" i="282"/>
  <c r="AD51" i="282"/>
  <c r="AV51" i="282"/>
  <c r="U12" i="283"/>
  <c r="AK12" i="283"/>
  <c r="AS12" i="283"/>
  <c r="Z13" i="283"/>
  <c r="AP13" i="283"/>
  <c r="X36" i="283"/>
  <c r="AM39" i="283"/>
  <c r="W39" i="283"/>
  <c r="AQ39" i="283"/>
  <c r="AA39" i="283"/>
  <c r="X41" i="283"/>
  <c r="AN41" i="283"/>
  <c r="AT35" i="274"/>
  <c r="AL38" i="274"/>
  <c r="AD47" i="274"/>
  <c r="AT48" i="274"/>
  <c r="X53" i="274"/>
  <c r="AB11" i="275"/>
  <c r="AJ19" i="275"/>
  <c r="AR23" i="275"/>
  <c r="T33" i="275"/>
  <c r="AB38" i="275"/>
  <c r="AD44" i="275"/>
  <c r="AT47" i="275"/>
  <c r="AG52" i="275"/>
  <c r="AD8" i="276"/>
  <c r="AC10" i="276"/>
  <c r="AS13" i="276"/>
  <c r="AK15" i="276"/>
  <c r="X17" i="276"/>
  <c r="AP19" i="276"/>
  <c r="AM23" i="276"/>
  <c r="X25" i="276"/>
  <c r="AN37" i="276"/>
  <c r="AR44" i="276"/>
  <c r="AB49" i="276"/>
  <c r="AC54" i="276"/>
  <c r="AT9" i="277"/>
  <c r="AD14" i="277"/>
  <c r="X16" i="277"/>
  <c r="AD18" i="277"/>
  <c r="AJ33" i="277"/>
  <c r="W36" i="277"/>
  <c r="AA41" i="277"/>
  <c r="AR43" i="277"/>
  <c r="AT48" i="277"/>
  <c r="AK53" i="277"/>
  <c r="AB57" i="277"/>
  <c r="AS9" i="278"/>
  <c r="AS12" i="278"/>
  <c r="AW13" i="278"/>
  <c r="AN15" i="278"/>
  <c r="AC18" i="278"/>
  <c r="AP24" i="278"/>
  <c r="AM27" i="278"/>
  <c r="AO32" i="278"/>
  <c r="AM40" i="278"/>
  <c r="AJ41" i="278"/>
  <c r="AR42" i="278"/>
  <c r="AL43" i="278"/>
  <c r="X46" i="278"/>
  <c r="Y55" i="278"/>
  <c r="AN58" i="278"/>
  <c r="X12" i="279"/>
  <c r="AC14" i="279"/>
  <c r="AM17" i="279"/>
  <c r="AJ18" i="279"/>
  <c r="AK20" i="279"/>
  <c r="AJ21" i="279"/>
  <c r="AM25" i="279"/>
  <c r="X26" i="279"/>
  <c r="W28" i="279"/>
  <c r="AS34" i="279"/>
  <c r="AT35" i="279"/>
  <c r="AT36" i="279"/>
  <c r="X38" i="279"/>
  <c r="AM41" i="279"/>
  <c r="AJ42" i="279"/>
  <c r="Y43" i="279"/>
  <c r="AN46" i="279"/>
  <c r="X49" i="279"/>
  <c r="W51" i="279"/>
  <c r="AQ53" i="279"/>
  <c r="AG55" i="279"/>
  <c r="X8" i="281"/>
  <c r="AT11" i="281"/>
  <c r="X13" i="281"/>
  <c r="AN13" i="281"/>
  <c r="X33" i="281"/>
  <c r="U35" i="281"/>
  <c r="AK35" i="281"/>
  <c r="AS39" i="281"/>
  <c r="AC39" i="281"/>
  <c r="AG47" i="281"/>
  <c r="AW47" i="281"/>
  <c r="AA51" i="281"/>
  <c r="AQ51" i="281"/>
  <c r="AG51" i="281"/>
  <c r="AW51" i="281"/>
  <c r="AJ54" i="281"/>
  <c r="AP55" i="281"/>
  <c r="Z55" i="281"/>
  <c r="AJ58" i="281"/>
  <c r="X15" i="282"/>
  <c r="AN15" i="282"/>
  <c r="AB15" i="282"/>
  <c r="AB21" i="282"/>
  <c r="AR21" i="282"/>
  <c r="AJ21" i="282"/>
  <c r="AK23" i="282"/>
  <c r="W26" i="282"/>
  <c r="AW29" i="282"/>
  <c r="AG29" i="282"/>
  <c r="AG37" i="282"/>
  <c r="AW37" i="282"/>
  <c r="AM41" i="282"/>
  <c r="W41" i="282"/>
  <c r="AG41" i="282"/>
  <c r="AW41" i="282"/>
  <c r="X9" i="283"/>
  <c r="AN9" i="283"/>
  <c r="AG39" i="283"/>
  <c r="AT17" i="281"/>
  <c r="AO20" i="281"/>
  <c r="AL21" i="281"/>
  <c r="T23" i="281"/>
  <c r="AM23" i="281"/>
  <c r="AJ24" i="281"/>
  <c r="AO25" i="281"/>
  <c r="AJ43" i="281"/>
  <c r="AB47" i="281"/>
  <c r="AA48" i="281"/>
  <c r="AM49" i="281"/>
  <c r="AN50" i="281"/>
  <c r="X53" i="281"/>
  <c r="AK55" i="281"/>
  <c r="X57" i="281"/>
  <c r="AC13" i="282"/>
  <c r="AJ16" i="282"/>
  <c r="AN19" i="282"/>
  <c r="T23" i="282"/>
  <c r="W24" i="282"/>
  <c r="X30" i="282"/>
  <c r="AB31" i="282"/>
  <c r="AB34" i="282"/>
  <c r="AC35" i="282"/>
  <c r="X38" i="282"/>
  <c r="AQ39" i="282"/>
  <c r="X42" i="282"/>
  <c r="AC46" i="282"/>
  <c r="AD47" i="282"/>
  <c r="AL52" i="282"/>
  <c r="AS54" i="282"/>
  <c r="X56" i="282"/>
  <c r="AC57" i="282"/>
  <c r="W8" i="283"/>
  <c r="AT8" i="283"/>
  <c r="Y10" i="283"/>
  <c r="R12" i="283"/>
  <c r="AM12" i="283"/>
  <c r="X13" i="283"/>
  <c r="AN14" i="283"/>
  <c r="AC15" i="283"/>
  <c r="AL16" i="283"/>
  <c r="AM18" i="283"/>
  <c r="V19" i="283"/>
  <c r="AK20" i="283"/>
  <c r="AW20" i="283"/>
  <c r="AJ22" i="283"/>
  <c r="AC23" i="283"/>
  <c r="AG24" i="283"/>
  <c r="W25" i="283"/>
  <c r="AP27" i="283"/>
  <c r="V30" i="283"/>
  <c r="W31" i="283"/>
  <c r="W32" i="283"/>
  <c r="AT32" i="283"/>
  <c r="R34" i="283"/>
  <c r="AT35" i="283"/>
  <c r="AB37" i="283"/>
  <c r="AT39" i="283"/>
  <c r="AW40" i="283"/>
  <c r="AS41" i="283"/>
  <c r="AG43" i="283"/>
  <c r="AB44" i="283"/>
  <c r="V46" i="283"/>
  <c r="AR47" i="283"/>
  <c r="X50" i="283"/>
  <c r="AS51" i="283"/>
  <c r="AM53" i="283"/>
  <c r="AN54" i="283"/>
  <c r="AG56" i="283"/>
  <c r="AR58" i="283"/>
  <c r="V8" i="284"/>
  <c r="AT8" i="284"/>
  <c r="AT9" i="284"/>
  <c r="AL10" i="284"/>
  <c r="AJ11" i="284"/>
  <c r="AK12" i="284"/>
  <c r="AD14" i="284"/>
  <c r="AT14" i="284"/>
  <c r="AL14" i="284"/>
  <c r="AO16" i="284"/>
  <c r="AB19" i="284"/>
  <c r="AM26" i="284"/>
  <c r="W26" i="284"/>
  <c r="AW26" i="284"/>
  <c r="AG26" i="284"/>
  <c r="AR30" i="284"/>
  <c r="W31" i="284"/>
  <c r="AM31" i="284"/>
  <c r="AR38" i="284"/>
  <c r="AB38" i="284"/>
  <c r="AL39" i="284"/>
  <c r="AN42" i="284"/>
  <c r="AP43" i="284"/>
  <c r="W44" i="284"/>
  <c r="AM44" i="284"/>
  <c r="AG44" i="284"/>
  <c r="AW44" i="284"/>
  <c r="AS50" i="284"/>
  <c r="AC50" i="284"/>
  <c r="AP55" i="284"/>
  <c r="Z55" i="284"/>
  <c r="AM10" i="285"/>
  <c r="AG17" i="285"/>
  <c r="AK19" i="285"/>
  <c r="U19" i="285"/>
  <c r="T20" i="285"/>
  <c r="AJ20" i="285"/>
  <c r="X22" i="285"/>
  <c r="Z25" i="285"/>
  <c r="AP25" i="285"/>
  <c r="AT25" i="285"/>
  <c r="AM26" i="285"/>
  <c r="W26" i="285"/>
  <c r="AP28" i="285"/>
  <c r="Z28" i="285"/>
  <c r="W29" i="285"/>
  <c r="T32" i="285"/>
  <c r="AJ32" i="285"/>
  <c r="AW33" i="285"/>
  <c r="AP35" i="285"/>
  <c r="Z35" i="285"/>
  <c r="W36" i="285"/>
  <c r="AB38" i="285"/>
  <c r="AR41" i="285"/>
  <c r="AB41" i="285"/>
  <c r="AW50" i="285"/>
  <c r="AL52" i="285"/>
  <c r="AR54" i="285"/>
  <c r="AB54" i="285"/>
  <c r="X54" i="285"/>
  <c r="AT55" i="285"/>
  <c r="AD55" i="285"/>
  <c r="Y14" i="286"/>
  <c r="AW16" i="286"/>
  <c r="AG16" i="286"/>
  <c r="AN21" i="286"/>
  <c r="X21" i="286"/>
  <c r="AA29" i="286"/>
  <c r="AQ29" i="286"/>
  <c r="AL32" i="286"/>
  <c r="V32" i="286"/>
  <c r="T34" i="286"/>
  <c r="AJ34" i="286"/>
  <c r="AB34" i="286"/>
  <c r="AR34" i="286"/>
  <c r="X34" i="286"/>
  <c r="Y43" i="286"/>
  <c r="AM46" i="286"/>
  <c r="W46" i="286"/>
  <c r="AM53" i="286"/>
  <c r="W53" i="286"/>
  <c r="AK55" i="286"/>
  <c r="AO58" i="286"/>
  <c r="Y58" i="286"/>
  <c r="R33" i="284"/>
  <c r="R44" i="284"/>
  <c r="R12" i="284"/>
  <c r="R32" i="284"/>
  <c r="R24" i="284"/>
  <c r="T10" i="284"/>
  <c r="AN10" i="284"/>
  <c r="R20" i="284"/>
  <c r="AO23" i="284"/>
  <c r="T28" i="284"/>
  <c r="AJ28" i="284"/>
  <c r="AM34" i="284"/>
  <c r="W34" i="284"/>
  <c r="AW34" i="284"/>
  <c r="AG34" i="284"/>
  <c r="AM41" i="284"/>
  <c r="W41" i="284"/>
  <c r="AA41" i="284"/>
  <c r="AQ41" i="284"/>
  <c r="T48" i="284"/>
  <c r="AJ48" i="284"/>
  <c r="T54" i="284"/>
  <c r="AJ54" i="284"/>
  <c r="X54" i="284"/>
  <c r="X12" i="285"/>
  <c r="AN12" i="285"/>
  <c r="AQ17" i="285"/>
  <c r="AA17" i="285"/>
  <c r="X18" i="285"/>
  <c r="V40" i="285"/>
  <c r="AL40" i="285"/>
  <c r="AR46" i="285"/>
  <c r="AB46" i="285"/>
  <c r="X46" i="285"/>
  <c r="S12" i="286"/>
  <c r="S38" i="286"/>
  <c r="S16" i="286"/>
  <c r="S8" i="286"/>
  <c r="S29" i="286"/>
  <c r="S20" i="286"/>
  <c r="AQ8" i="286"/>
  <c r="AG9" i="286"/>
  <c r="AW9" i="286"/>
  <c r="AN12" i="286"/>
  <c r="X12" i="286"/>
  <c r="T12" i="286"/>
  <c r="AK14" i="286"/>
  <c r="U14" i="286"/>
  <c r="AS14" i="286"/>
  <c r="AC14" i="286"/>
  <c r="AJ31" i="286"/>
  <c r="AL35" i="286"/>
  <c r="V35" i="286"/>
  <c r="AG42" i="286"/>
  <c r="AW42" i="286"/>
  <c r="U43" i="286"/>
  <c r="AK43" i="286"/>
  <c r="Y55" i="286"/>
  <c r="AO55" i="286"/>
  <c r="AL8" i="283"/>
  <c r="AM10" i="283"/>
  <c r="AR23" i="283"/>
  <c r="R26" i="283"/>
  <c r="R39" i="283"/>
  <c r="AM44" i="283"/>
  <c r="AC45" i="283"/>
  <c r="AO55" i="283"/>
  <c r="AN14" i="284"/>
  <c r="X14" i="284"/>
  <c r="T14" i="284"/>
  <c r="R16" i="284"/>
  <c r="Z18" i="284"/>
  <c r="AP18" i="284"/>
  <c r="AL18" i="284"/>
  <c r="AG21" i="284"/>
  <c r="AW21" i="284"/>
  <c r="X22" i="284"/>
  <c r="AN22" i="284"/>
  <c r="AQ25" i="284"/>
  <c r="AA25" i="284"/>
  <c r="X30" i="284"/>
  <c r="AN30" i="284"/>
  <c r="AA34" i="284"/>
  <c r="AG41" i="284"/>
  <c r="AK44" i="284"/>
  <c r="V45" i="284"/>
  <c r="AL45" i="284"/>
  <c r="AT45" i="284"/>
  <c r="AP49" i="284"/>
  <c r="AM50" i="284"/>
  <c r="W50" i="284"/>
  <c r="W8" i="285"/>
  <c r="AM8" i="285"/>
  <c r="AM11" i="285"/>
  <c r="W11" i="285"/>
  <c r="AA15" i="285"/>
  <c r="AQ15" i="285"/>
  <c r="AG19" i="285"/>
  <c r="AW19" i="285"/>
  <c r="V22" i="285"/>
  <c r="AL22" i="285"/>
  <c r="X23" i="285"/>
  <c r="AN23" i="285"/>
  <c r="W30" i="285"/>
  <c r="AM30" i="285"/>
  <c r="AA33" i="285"/>
  <c r="AQ33" i="285"/>
  <c r="AO34" i="285"/>
  <c r="Y34" i="285"/>
  <c r="AK39" i="285"/>
  <c r="U39" i="285"/>
  <c r="AS39" i="285"/>
  <c r="AC39" i="285"/>
  <c r="U44" i="285"/>
  <c r="AK44" i="285"/>
  <c r="AO44" i="285"/>
  <c r="AG45" i="285"/>
  <c r="AW45" i="285"/>
  <c r="AJ46" i="285"/>
  <c r="AT49" i="285"/>
  <c r="AM50" i="285"/>
  <c r="W50" i="285"/>
  <c r="AC51" i="285"/>
  <c r="AS51" i="285"/>
  <c r="AK51" i="285"/>
  <c r="T58" i="285"/>
  <c r="AJ58" i="285"/>
  <c r="X58" i="285"/>
  <c r="W8" i="286"/>
  <c r="AB12" i="286"/>
  <c r="AK13" i="286"/>
  <c r="AM15" i="286"/>
  <c r="W15" i="286"/>
  <c r="W17" i="286"/>
  <c r="AM17" i="286"/>
  <c r="AG17" i="286"/>
  <c r="AW17" i="286"/>
  <c r="T19" i="286"/>
  <c r="AJ19" i="286"/>
  <c r="X19" i="286"/>
  <c r="AN19" i="286"/>
  <c r="AP17" i="281"/>
  <c r="AT21" i="281"/>
  <c r="X24" i="281"/>
  <c r="AK25" i="281"/>
  <c r="AO26" i="281"/>
  <c r="AJ31" i="281"/>
  <c r="Y34" i="281"/>
  <c r="AJ50" i="281"/>
  <c r="AT52" i="281"/>
  <c r="AT56" i="281"/>
  <c r="Y12" i="282"/>
  <c r="AL21" i="282"/>
  <c r="AR23" i="282"/>
  <c r="AK25" i="282"/>
  <c r="Z28" i="282"/>
  <c r="U32" i="282"/>
  <c r="Y35" i="282"/>
  <c r="X37" i="282"/>
  <c r="AM39" i="282"/>
  <c r="R41" i="282"/>
  <c r="R44" i="282"/>
  <c r="X46" i="282"/>
  <c r="Z47" i="282"/>
  <c r="AB49" i="282"/>
  <c r="AO51" i="282"/>
  <c r="AC53" i="282"/>
  <c r="AD55" i="282"/>
  <c r="U57" i="282"/>
  <c r="X10" i="283"/>
  <c r="AS11" i="283"/>
  <c r="AM13" i="283"/>
  <c r="AT15" i="283"/>
  <c r="AW18" i="283"/>
  <c r="AJ19" i="283"/>
  <c r="R20" i="283"/>
  <c r="AS20" i="283"/>
  <c r="AP21" i="283"/>
  <c r="AC22" i="283"/>
  <c r="AK27" i="283"/>
  <c r="AB29" i="283"/>
  <c r="AP31" i="283"/>
  <c r="AQ33" i="283"/>
  <c r="AO35" i="283"/>
  <c r="Y37" i="283"/>
  <c r="W43" i="283"/>
  <c r="X44" i="283"/>
  <c r="AP44" i="283"/>
  <c r="AO45" i="283"/>
  <c r="AJ47" i="283"/>
  <c r="AT48" i="283"/>
  <c r="X53" i="283"/>
  <c r="AC54" i="283"/>
  <c r="W56" i="283"/>
  <c r="AC58" i="283"/>
  <c r="R8" i="284"/>
  <c r="AO8" i="284"/>
  <c r="AP9" i="284"/>
  <c r="AB10" i="284"/>
  <c r="X11" i="284"/>
  <c r="Y12" i="284"/>
  <c r="AO12" i="284"/>
  <c r="AD12" i="284"/>
  <c r="AG13" i="284"/>
  <c r="AB14" i="284"/>
  <c r="AC16" i="284"/>
  <c r="AS16" i="284"/>
  <c r="AK16" i="284"/>
  <c r="AT17" i="284"/>
  <c r="AT18" i="284"/>
  <c r="AR22" i="284"/>
  <c r="W23" i="284"/>
  <c r="AM23" i="284"/>
  <c r="AL30" i="284"/>
  <c r="AQ33" i="284"/>
  <c r="AA33" i="284"/>
  <c r="T36" i="284"/>
  <c r="AJ36" i="284"/>
  <c r="T39" i="284"/>
  <c r="AJ39" i="284"/>
  <c r="R47" i="284"/>
  <c r="Z48" i="284"/>
  <c r="AP48" i="284"/>
  <c r="R49" i="284"/>
  <c r="AA50" i="284"/>
  <c r="AK9" i="285"/>
  <c r="U9" i="285"/>
  <c r="AG11" i="285"/>
  <c r="T16" i="285"/>
  <c r="AJ16" i="285"/>
  <c r="AC17" i="285"/>
  <c r="AS17" i="285"/>
  <c r="W17" i="285"/>
  <c r="AC19" i="285"/>
  <c r="AC21" i="285"/>
  <c r="AS21" i="285"/>
  <c r="AK21" i="285"/>
  <c r="AR23" i="285"/>
  <c r="AQ29" i="285"/>
  <c r="AA29" i="285"/>
  <c r="AA31" i="285"/>
  <c r="AQ31" i="285"/>
  <c r="AQ36" i="285"/>
  <c r="AA36" i="285"/>
  <c r="Z40" i="285"/>
  <c r="AN43" i="285"/>
  <c r="X43" i="285"/>
  <c r="AA50" i="285"/>
  <c r="X57" i="285"/>
  <c r="AG8" i="286"/>
  <c r="U9" i="286"/>
  <c r="AK9" i="286"/>
  <c r="AO9" i="286"/>
  <c r="Y9" i="286"/>
  <c r="AM9" i="286"/>
  <c r="AP10" i="286"/>
  <c r="Z10" i="286"/>
  <c r="AN10" i="286"/>
  <c r="AP12" i="286"/>
  <c r="AG15" i="286"/>
  <c r="AL18" i="286"/>
  <c r="V18" i="286"/>
  <c r="AP18" i="286"/>
  <c r="Z18" i="286"/>
  <c r="AR19" i="286"/>
  <c r="AQ20" i="286"/>
  <c r="AA20" i="286"/>
  <c r="AS22" i="286"/>
  <c r="AC22" i="286"/>
  <c r="W26" i="286"/>
  <c r="AM26" i="286"/>
  <c r="AB27" i="286"/>
  <c r="AR27" i="286"/>
  <c r="AD32" i="286"/>
  <c r="AM42" i="286"/>
  <c r="AG48" i="286"/>
  <c r="X23" i="284"/>
  <c r="AP25" i="284"/>
  <c r="X27" i="284"/>
  <c r="AW29" i="284"/>
  <c r="AD44" i="284"/>
  <c r="Y47" i="284"/>
  <c r="AS51" i="284"/>
  <c r="X58" i="284"/>
  <c r="AL11" i="285"/>
  <c r="AG13" i="285"/>
  <c r="Y16" i="285"/>
  <c r="AD21" i="285"/>
  <c r="AD24" i="285"/>
  <c r="AB27" i="285"/>
  <c r="R29" i="285"/>
  <c r="AL29" i="285"/>
  <c r="AR34" i="285"/>
  <c r="R36" i="285"/>
  <c r="AP36" i="285"/>
  <c r="AR39" i="285"/>
  <c r="AR42" i="285"/>
  <c r="R44" i="285"/>
  <c r="W48" i="285"/>
  <c r="AJ50" i="285"/>
  <c r="AS52" i="285"/>
  <c r="AW53" i="285"/>
  <c r="AP56" i="285"/>
  <c r="AJ13" i="286"/>
  <c r="AL15" i="286"/>
  <c r="X17" i="286"/>
  <c r="AK18" i="286"/>
  <c r="AD19" i="286"/>
  <c r="U23" i="286"/>
  <c r="AG25" i="286"/>
  <c r="U26" i="286"/>
  <c r="Z27" i="286"/>
  <c r="AJ30" i="286"/>
  <c r="AO31" i="286"/>
  <c r="X33" i="286"/>
  <c r="AS35" i="286"/>
  <c r="AG37" i="286"/>
  <c r="AN38" i="286"/>
  <c r="AL40" i="286"/>
  <c r="AD41" i="286"/>
  <c r="AJ43" i="286"/>
  <c r="U44" i="286"/>
  <c r="Y47" i="286"/>
  <c r="U48" i="286"/>
  <c r="AW49" i="286"/>
  <c r="AK51" i="286"/>
  <c r="Y54" i="286"/>
  <c r="AG57" i="286"/>
  <c r="AN18" i="286"/>
  <c r="AB39" i="286"/>
  <c r="AG41" i="286"/>
  <c r="AS48" i="286"/>
  <c r="W56" i="286"/>
  <c r="AL13" i="284"/>
  <c r="T18" i="284"/>
  <c r="AK20" i="284"/>
  <c r="AD21" i="284"/>
  <c r="AR27" i="284"/>
  <c r="AM29" i="284"/>
  <c r="AG30" i="284"/>
  <c r="AD32" i="284"/>
  <c r="AP33" i="284"/>
  <c r="X35" i="284"/>
  <c r="AK40" i="284"/>
  <c r="AB46" i="284"/>
  <c r="AS47" i="284"/>
  <c r="AR9" i="285"/>
  <c r="AD10" i="285"/>
  <c r="AT11" i="285"/>
  <c r="AC12" i="285"/>
  <c r="W13" i="285"/>
  <c r="AM18" i="285"/>
  <c r="V21" i="285"/>
  <c r="AW22" i="285"/>
  <c r="Y32" i="285"/>
  <c r="R33" i="285"/>
  <c r="AS47" i="285"/>
  <c r="AK49" i="285"/>
  <c r="X13" i="286"/>
  <c r="AN16" i="286"/>
  <c r="AC23" i="286"/>
  <c r="W25" i="286"/>
  <c r="AQ25" i="286"/>
  <c r="AC26" i="286"/>
  <c r="AO26" i="286"/>
  <c r="AD27" i="286"/>
  <c r="AL29" i="286"/>
  <c r="X30" i="286"/>
  <c r="AR30" i="286"/>
  <c r="AJ35" i="286"/>
  <c r="AC40" i="286"/>
  <c r="X43" i="286"/>
  <c r="AQ43" i="286"/>
  <c r="AC44" i="286"/>
  <c r="AK47" i="286"/>
  <c r="AD48" i="286"/>
  <c r="AN50" i="286"/>
  <c r="W52" i="286"/>
  <c r="AL41" i="268"/>
  <c r="V43" i="268"/>
  <c r="U15" i="268"/>
  <c r="V16" i="268"/>
  <c r="V40" i="268"/>
  <c r="S8" i="268"/>
  <c r="AJ10" i="268"/>
  <c r="AL13" i="268"/>
  <c r="AJ26" i="268"/>
  <c r="AK39" i="268"/>
  <c r="U47" i="268"/>
  <c r="U12" i="268"/>
  <c r="AJ43" i="268"/>
  <c r="V8" i="268"/>
  <c r="AK27" i="268"/>
  <c r="AJ30" i="268"/>
  <c r="AK43" i="268"/>
  <c r="S21" i="268"/>
  <c r="AI6" i="268"/>
  <c r="AI75" i="268"/>
  <c r="S14" i="268"/>
  <c r="S13" i="268"/>
  <c r="S41" i="268"/>
  <c r="R23" i="268"/>
  <c r="AJ35" i="268"/>
  <c r="T22" i="268"/>
  <c r="AK33" i="268"/>
  <c r="AK35" i="268"/>
  <c r="U58" i="268"/>
  <c r="AK9" i="268"/>
  <c r="AJ18" i="268"/>
  <c r="AK24" i="268"/>
  <c r="AK25" i="268"/>
  <c r="AK32" i="268"/>
  <c r="AK19" i="268"/>
  <c r="V20" i="268"/>
  <c r="AK38" i="268"/>
  <c r="V39" i="268"/>
  <c r="AL10" i="268"/>
  <c r="AL22" i="268"/>
  <c r="AJ27" i="268"/>
  <c r="V28" i="268"/>
  <c r="AK28" i="268"/>
  <c r="V29" i="268"/>
  <c r="AK36" i="268"/>
  <c r="AJ45" i="268"/>
  <c r="AJ46" i="268"/>
  <c r="AJ50" i="268"/>
  <c r="AL52" i="268"/>
  <c r="AJ54" i="268"/>
  <c r="AA8" i="267"/>
  <c r="AO8" i="267"/>
  <c r="AA9" i="267"/>
  <c r="AB10" i="267"/>
  <c r="AW10" i="267"/>
  <c r="AR11" i="267"/>
  <c r="AA12" i="267"/>
  <c r="AO12" i="267"/>
  <c r="S13" i="267"/>
  <c r="AM13" i="267"/>
  <c r="AB14" i="267"/>
  <c r="W15" i="267"/>
  <c r="AG15" i="267"/>
  <c r="Y17" i="267"/>
  <c r="AR17" i="267"/>
  <c r="AC18" i="267"/>
  <c r="AO18" i="267"/>
  <c r="Z19" i="267"/>
  <c r="AO19" i="267"/>
  <c r="T20" i="267"/>
  <c r="AG20" i="267"/>
  <c r="AC21" i="267"/>
  <c r="U22" i="267"/>
  <c r="AF22" i="267"/>
  <c r="W23" i="267"/>
  <c r="AG23" i="267"/>
  <c r="W24" i="267"/>
  <c r="AG24" i="267"/>
  <c r="Y25" i="267"/>
  <c r="AW25" i="267"/>
  <c r="AF26" i="267"/>
  <c r="AG27" i="267"/>
  <c r="W28" i="267"/>
  <c r="AQ28" i="267"/>
  <c r="Y29" i="267"/>
  <c r="AQ29" i="267"/>
  <c r="Z30" i="267"/>
  <c r="AS30" i="267"/>
  <c r="AF31" i="267"/>
  <c r="AS31" i="267"/>
  <c r="AB32" i="267"/>
  <c r="X33" i="267"/>
  <c r="AJ33" i="267"/>
  <c r="Y34" i="267"/>
  <c r="AJ34" i="267"/>
  <c r="AP35" i="267"/>
  <c r="AG36" i="267"/>
  <c r="AC37" i="267"/>
  <c r="Y38" i="267"/>
  <c r="AK38" i="267"/>
  <c r="Z39" i="267"/>
  <c r="AO39" i="267"/>
  <c r="AG40" i="267"/>
  <c r="AQ40" i="267"/>
  <c r="AA41" i="267"/>
  <c r="AK42" i="267"/>
  <c r="Y43" i="267"/>
  <c r="AJ43" i="267"/>
  <c r="AR43" i="267"/>
  <c r="AA44" i="267"/>
  <c r="W45" i="267"/>
  <c r="AG45" i="267"/>
  <c r="AQ45" i="267"/>
  <c r="AB46" i="267"/>
  <c r="W47" i="267"/>
  <c r="AG47" i="267"/>
  <c r="AG48" i="267"/>
  <c r="AC49" i="267"/>
  <c r="AW49" i="267"/>
  <c r="AF50" i="267"/>
  <c r="W51" i="267"/>
  <c r="AG51" i="267"/>
  <c r="W52" i="267"/>
  <c r="AP52" i="267"/>
  <c r="AC53" i="267"/>
  <c r="U54" i="267"/>
  <c r="AF54" i="267"/>
  <c r="AF55" i="267"/>
  <c r="AS55" i="267"/>
  <c r="AB56" i="267"/>
  <c r="X57" i="267"/>
  <c r="U58" i="267"/>
  <c r="AR58" i="267"/>
  <c r="R8" i="268"/>
  <c r="Y8" i="268"/>
  <c r="AJ8" i="268"/>
  <c r="AO9" i="268"/>
  <c r="AV9" i="268"/>
  <c r="AG10" i="268"/>
  <c r="AV10" i="268"/>
  <c r="AJ11" i="268"/>
  <c r="AO11" i="268"/>
  <c r="AW11" i="268"/>
  <c r="V12" i="268"/>
  <c r="AF12" i="268"/>
  <c r="AN12" i="268"/>
  <c r="AM13" i="268"/>
  <c r="AS13" i="268"/>
  <c r="T14" i="268"/>
  <c r="AB14" i="268"/>
  <c r="AW14" i="268"/>
  <c r="AO15" i="268"/>
  <c r="AJ16" i="268"/>
  <c r="AO16" i="268"/>
  <c r="T17" i="268"/>
  <c r="AK17" i="268"/>
  <c r="AS17" i="268"/>
  <c r="AA18" i="268"/>
  <c r="AM18" i="268"/>
  <c r="AF19" i="268"/>
  <c r="AN19" i="268"/>
  <c r="S20" i="268"/>
  <c r="AG20" i="268"/>
  <c r="AP20" i="268"/>
  <c r="T21" i="268"/>
  <c r="AF21" i="268"/>
  <c r="X22" i="268"/>
  <c r="AG22" i="268"/>
  <c r="U23" i="268"/>
  <c r="Z24" i="268"/>
  <c r="AL24" i="268"/>
  <c r="AV24" i="268"/>
  <c r="AP25" i="268"/>
  <c r="S26" i="268"/>
  <c r="AA26" i="268"/>
  <c r="AL26" i="268"/>
  <c r="AC28" i="268"/>
  <c r="Z29" i="268"/>
  <c r="AK29" i="268"/>
  <c r="AL30" i="268"/>
  <c r="AR30" i="268"/>
  <c r="AJ31" i="268"/>
  <c r="AO31" i="268"/>
  <c r="R32" i="268"/>
  <c r="Z32" i="268"/>
  <c r="AL32" i="268"/>
  <c r="AV32" i="268"/>
  <c r="AP33" i="268"/>
  <c r="S34" i="268"/>
  <c r="AA34" i="268"/>
  <c r="AL34" i="268"/>
  <c r="AN35" i="268"/>
  <c r="W36" i="268"/>
  <c r="AW36" i="268"/>
  <c r="AB37" i="268"/>
  <c r="AN37" i="268"/>
  <c r="AN38" i="268"/>
  <c r="AC39" i="268"/>
  <c r="AR39" i="268"/>
  <c r="W40" i="268"/>
  <c r="AG40" i="268"/>
  <c r="AQ40" i="268"/>
  <c r="T41" i="268"/>
  <c r="AB41" i="268"/>
  <c r="X42" i="268"/>
  <c r="AJ42" i="268"/>
  <c r="AQ42" i="268"/>
  <c r="Z44" i="268"/>
  <c r="AK44" i="268"/>
  <c r="AB46" i="268"/>
  <c r="AW46" i="268"/>
  <c r="AC47" i="268"/>
  <c r="AA48" i="268"/>
  <c r="AP48" i="268"/>
  <c r="AB49" i="268"/>
  <c r="U50" i="268"/>
  <c r="AN50" i="268"/>
  <c r="AF51" i="268"/>
  <c r="W52" i="268"/>
  <c r="AP52" i="268"/>
  <c r="AB53" i="268"/>
  <c r="U54" i="268"/>
  <c r="AN54" i="268"/>
  <c r="AF55" i="268"/>
  <c r="S56" i="268"/>
  <c r="AL56" i="268"/>
  <c r="X57" i="268"/>
  <c r="AJ58" i="268"/>
  <c r="AB8" i="271"/>
  <c r="AQ10" i="271"/>
  <c r="AA10" i="271"/>
  <c r="T11" i="271"/>
  <c r="AN11" i="271"/>
  <c r="AB14" i="271"/>
  <c r="AR14" i="271"/>
  <c r="T14" i="271"/>
  <c r="T15" i="271"/>
  <c r="AJ15" i="271"/>
  <c r="AB15" i="271"/>
  <c r="AR15" i="271"/>
  <c r="AN15" i="271"/>
  <c r="AP21" i="271"/>
  <c r="Y26" i="271"/>
  <c r="AO26" i="271"/>
  <c r="X29" i="271"/>
  <c r="AN29" i="271"/>
  <c r="T29" i="271"/>
  <c r="W32" i="271"/>
  <c r="AM32" i="271"/>
  <c r="AG32" i="271"/>
  <c r="AM39" i="271"/>
  <c r="V43" i="271"/>
  <c r="AL43" i="271"/>
  <c r="AL46" i="271"/>
  <c r="V46" i="271"/>
  <c r="U55" i="271"/>
  <c r="AK55" i="271"/>
  <c r="AO55" i="271"/>
  <c r="Y55" i="271"/>
  <c r="AS55" i="271"/>
  <c r="AC55" i="271"/>
  <c r="AA57" i="271"/>
  <c r="AQ57" i="271"/>
  <c r="AG57" i="271"/>
  <c r="AK58" i="271"/>
  <c r="U58" i="271"/>
  <c r="AS58" i="271"/>
  <c r="AC58" i="271"/>
  <c r="X8" i="272"/>
  <c r="AN8" i="272"/>
  <c r="Y9" i="272"/>
  <c r="AO9" i="272"/>
  <c r="AJ15" i="272"/>
  <c r="T15" i="272"/>
  <c r="AN15" i="272"/>
  <c r="X15" i="272"/>
  <c r="AR15" i="272"/>
  <c r="W16" i="272"/>
  <c r="AM16" i="272"/>
  <c r="AA16" i="272"/>
  <c r="AQ16" i="272"/>
  <c r="AT17" i="272"/>
  <c r="W18" i="272"/>
  <c r="AM18" i="272"/>
  <c r="AW18" i="272"/>
  <c r="AM19" i="272"/>
  <c r="W19" i="272"/>
  <c r="V25" i="272"/>
  <c r="AL25" i="272"/>
  <c r="AP25" i="272"/>
  <c r="Z25" i="272"/>
  <c r="V27" i="272"/>
  <c r="AL27" i="272"/>
  <c r="Z27" i="272"/>
  <c r="AP27" i="272"/>
  <c r="AM40" i="272"/>
  <c r="V44" i="272"/>
  <c r="AL44" i="272"/>
  <c r="Z44" i="272"/>
  <c r="AP44" i="272"/>
  <c r="AO46" i="272"/>
  <c r="Y46" i="272"/>
  <c r="AK47" i="272"/>
  <c r="Z48" i="272"/>
  <c r="AT52" i="272"/>
  <c r="AD52" i="272"/>
  <c r="T58" i="272"/>
  <c r="AJ58" i="272"/>
  <c r="AB58" i="272"/>
  <c r="AR58" i="272"/>
  <c r="AW11" i="273"/>
  <c r="Z8" i="267"/>
  <c r="AV8" i="267"/>
  <c r="AG13" i="267"/>
  <c r="AJ17" i="267"/>
  <c r="AK18" i="267"/>
  <c r="AJ41" i="267"/>
  <c r="X42" i="267"/>
  <c r="AV48" i="267"/>
  <c r="AG52" i="267"/>
  <c r="AO55" i="267"/>
  <c r="AW57" i="267"/>
  <c r="AC11" i="268"/>
  <c r="T19" i="268"/>
  <c r="AJ26" i="267"/>
  <c r="Z27" i="267"/>
  <c r="AB29" i="267"/>
  <c r="Y33" i="267"/>
  <c r="AQ33" i="267"/>
  <c r="AV35" i="267"/>
  <c r="AO36" i="267"/>
  <c r="AB41" i="267"/>
  <c r="AB42" i="267"/>
  <c r="AS43" i="267"/>
  <c r="AF44" i="267"/>
  <c r="AK47" i="267"/>
  <c r="X48" i="267"/>
  <c r="AP48" i="267"/>
  <c r="X49" i="267"/>
  <c r="AJ49" i="267"/>
  <c r="AJ50" i="267"/>
  <c r="AK51" i="267"/>
  <c r="AA52" i="267"/>
  <c r="AQ53" i="267"/>
  <c r="Y54" i="267"/>
  <c r="AG55" i="267"/>
  <c r="Y58" i="267"/>
  <c r="AK8" i="268"/>
  <c r="R9" i="268"/>
  <c r="Z9" i="268"/>
  <c r="AK11" i="268"/>
  <c r="AQ11" i="268"/>
  <c r="R12" i="268"/>
  <c r="AJ12" i="268"/>
  <c r="AG13" i="268"/>
  <c r="AO13" i="268"/>
  <c r="AJ15" i="268"/>
  <c r="AC16" i="268"/>
  <c r="AK16" i="268"/>
  <c r="W17" i="268"/>
  <c r="AA22" i="268"/>
  <c r="R24" i="268"/>
  <c r="R25" i="268"/>
  <c r="AM26" i="268"/>
  <c r="AA29" i="268"/>
  <c r="AK31" i="268"/>
  <c r="AQ31" i="268"/>
  <c r="R33" i="268"/>
  <c r="AM34" i="268"/>
  <c r="AC35" i="268"/>
  <c r="AO35" i="268"/>
  <c r="T37" i="268"/>
  <c r="AJ38" i="268"/>
  <c r="AN41" i="268"/>
  <c r="Y42" i="268"/>
  <c r="AK42" i="268"/>
  <c r="AO43" i="268"/>
  <c r="R44" i="268"/>
  <c r="AL44" i="268"/>
  <c r="W45" i="268"/>
  <c r="AG45" i="268"/>
  <c r="AQ45" i="268"/>
  <c r="U46" i="268"/>
  <c r="AC46" i="268"/>
  <c r="AF47" i="268"/>
  <c r="V48" i="268"/>
  <c r="AF48" i="268"/>
  <c r="AM49" i="268"/>
  <c r="Y50" i="268"/>
  <c r="AK51" i="268"/>
  <c r="AA52" i="268"/>
  <c r="AM53" i="268"/>
  <c r="Y54" i="268"/>
  <c r="AK55" i="268"/>
  <c r="W56" i="268"/>
  <c r="AB57" i="268"/>
  <c r="AN58" i="268"/>
  <c r="X8" i="271"/>
  <c r="AN8" i="271"/>
  <c r="T9" i="271"/>
  <c r="AJ9" i="271"/>
  <c r="AA11" i="271"/>
  <c r="V13" i="271"/>
  <c r="W17" i="271"/>
  <c r="AM17" i="271"/>
  <c r="AG17" i="271"/>
  <c r="AC19" i="271"/>
  <c r="V21" i="271"/>
  <c r="AL21" i="271"/>
  <c r="AT21" i="271"/>
  <c r="V28" i="271"/>
  <c r="AL28" i="271"/>
  <c r="AT28" i="271"/>
  <c r="U31" i="271"/>
  <c r="AK31" i="271"/>
  <c r="AO31" i="271"/>
  <c r="Y31" i="271"/>
  <c r="AS31" i="271"/>
  <c r="AC31" i="271"/>
  <c r="X33" i="271"/>
  <c r="AN33" i="271"/>
  <c r="T33" i="271"/>
  <c r="W34" i="271"/>
  <c r="AM34" i="271"/>
  <c r="AO35" i="271"/>
  <c r="Y35" i="271"/>
  <c r="U35" i="271"/>
  <c r="AT41" i="271"/>
  <c r="AG42" i="271"/>
  <c r="T44" i="271"/>
  <c r="AN44" i="271"/>
  <c r="AN49" i="271"/>
  <c r="X49" i="271"/>
  <c r="T49" i="271"/>
  <c r="AM53" i="271"/>
  <c r="W53" i="271"/>
  <c r="AG53" i="271"/>
  <c r="W11" i="272"/>
  <c r="AM11" i="272"/>
  <c r="U12" i="272"/>
  <c r="AO12" i="272"/>
  <c r="W14" i="272"/>
  <c r="AM14" i="272"/>
  <c r="AQ14" i="272"/>
  <c r="AA14" i="272"/>
  <c r="AW14" i="272"/>
  <c r="AG14" i="272"/>
  <c r="T20" i="272"/>
  <c r="AN20" i="272"/>
  <c r="AM23" i="272"/>
  <c r="U30" i="272"/>
  <c r="AK30" i="272"/>
  <c r="Y30" i="272"/>
  <c r="AO30" i="272"/>
  <c r="V34" i="272"/>
  <c r="AL34" i="272"/>
  <c r="AP34" i="272"/>
  <c r="Z34" i="272"/>
  <c r="AD34" i="272"/>
  <c r="AT34" i="272"/>
  <c r="AJ36" i="272"/>
  <c r="T36" i="272"/>
  <c r="AN36" i="272"/>
  <c r="X36" i="272"/>
  <c r="AR36" i="272"/>
  <c r="AB36" i="272"/>
  <c r="AN37" i="272"/>
  <c r="X37" i="272"/>
  <c r="T37" i="272"/>
  <c r="AT42" i="272"/>
  <c r="AG43" i="272"/>
  <c r="AW43" i="272"/>
  <c r="AA45" i="272"/>
  <c r="AQ45" i="272"/>
  <c r="AG45" i="272"/>
  <c r="AW45" i="272"/>
  <c r="AT48" i="272"/>
  <c r="AD48" i="272"/>
  <c r="AN54" i="272"/>
  <c r="X54" i="272"/>
  <c r="T54" i="272"/>
  <c r="V9" i="273"/>
  <c r="AJ10" i="273"/>
  <c r="T10" i="273"/>
  <c r="AN10" i="273"/>
  <c r="X10" i="273"/>
  <c r="AR10" i="273"/>
  <c r="AB10" i="273"/>
  <c r="V13" i="273"/>
  <c r="AJ14" i="273"/>
  <c r="T14" i="273"/>
  <c r="AN14" i="273"/>
  <c r="X14" i="273"/>
  <c r="AR14" i="273"/>
  <c r="AB14" i="273"/>
  <c r="V17" i="273"/>
  <c r="AJ18" i="273"/>
  <c r="T18" i="273"/>
  <c r="AN18" i="273"/>
  <c r="X18" i="273"/>
  <c r="AR18" i="273"/>
  <c r="AB18" i="273"/>
  <c r="V21" i="273"/>
  <c r="AL8" i="267"/>
  <c r="Z11" i="267"/>
  <c r="X17" i="267"/>
  <c r="AB20" i="267"/>
  <c r="R23" i="267"/>
  <c r="AF27" i="267"/>
  <c r="AG28" i="267"/>
  <c r="X29" i="267"/>
  <c r="AJ29" i="267"/>
  <c r="Y30" i="267"/>
  <c r="AP31" i="267"/>
  <c r="AW33" i="267"/>
  <c r="X41" i="267"/>
  <c r="AJ42" i="267"/>
  <c r="AV56" i="267"/>
  <c r="V9" i="268"/>
  <c r="AQ17" i="268"/>
  <c r="AC22" i="268"/>
  <c r="V25" i="268"/>
  <c r="AF25" i="268"/>
  <c r="AW26" i="268"/>
  <c r="AO29" i="268"/>
  <c r="AC31" i="268"/>
  <c r="V33" i="268"/>
  <c r="AF33" i="268"/>
  <c r="AW34" i="268"/>
  <c r="T36" i="268"/>
  <c r="AB38" i="268"/>
  <c r="AC42" i="268"/>
  <c r="Z47" i="268"/>
  <c r="AS51" i="268"/>
  <c r="AS55" i="268"/>
  <c r="AG56" i="268"/>
  <c r="T57" i="268"/>
  <c r="V10" i="271"/>
  <c r="AL10" i="271"/>
  <c r="AT10" i="271"/>
  <c r="AM11" i="271"/>
  <c r="AP13" i="271"/>
  <c r="Z13" i="271"/>
  <c r="W14" i="271"/>
  <c r="AM14" i="271"/>
  <c r="U19" i="271"/>
  <c r="AO19" i="271"/>
  <c r="U24" i="271"/>
  <c r="AK24" i="271"/>
  <c r="AC24" i="271"/>
  <c r="AS24" i="271"/>
  <c r="AO24" i="271"/>
  <c r="V25" i="271"/>
  <c r="AL25" i="271"/>
  <c r="V41" i="271"/>
  <c r="AL41" i="271"/>
  <c r="AP41" i="271"/>
  <c r="Z41" i="271"/>
  <c r="V48" i="271"/>
  <c r="AL48" i="271"/>
  <c r="AT48" i="271"/>
  <c r="AP17" i="272"/>
  <c r="Z17" i="272"/>
  <c r="T21" i="272"/>
  <c r="AJ21" i="272"/>
  <c r="V22" i="272"/>
  <c r="AL22" i="272"/>
  <c r="AP22" i="272"/>
  <c r="Z22" i="272"/>
  <c r="AT22" i="272"/>
  <c r="AD22" i="272"/>
  <c r="W24" i="272"/>
  <c r="AM24" i="272"/>
  <c r="U33" i="272"/>
  <c r="AK33" i="272"/>
  <c r="AO33" i="272"/>
  <c r="Y33" i="272"/>
  <c r="V42" i="272"/>
  <c r="AL42" i="272"/>
  <c r="AP42" i="272"/>
  <c r="Z42" i="272"/>
  <c r="AO47" i="272"/>
  <c r="Y47" i="272"/>
  <c r="AC47" i="272"/>
  <c r="AS47" i="272"/>
  <c r="Z9" i="273"/>
  <c r="AP9" i="273"/>
  <c r="AD9" i="273"/>
  <c r="Z13" i="273"/>
  <c r="AP13" i="273"/>
  <c r="AD13" i="273"/>
  <c r="Z17" i="273"/>
  <c r="AP17" i="273"/>
  <c r="AD17" i="273"/>
  <c r="Z21" i="273"/>
  <c r="AP21" i="273"/>
  <c r="AD21" i="273"/>
  <c r="AF11" i="267"/>
  <c r="AA13" i="267"/>
  <c r="AK15" i="267"/>
  <c r="X16" i="267"/>
  <c r="X21" i="267"/>
  <c r="AJ21" i="267"/>
  <c r="Y22" i="267"/>
  <c r="Z23" i="267"/>
  <c r="AS8" i="267"/>
  <c r="AG9" i="267"/>
  <c r="AQ10" i="267"/>
  <c r="AG12" i="267"/>
  <c r="AS12" i="267"/>
  <c r="AA15" i="267"/>
  <c r="AJ18" i="267"/>
  <c r="AF19" i="267"/>
  <c r="AA20" i="267"/>
  <c r="Y21" i="267"/>
  <c r="Z22" i="267"/>
  <c r="AA23" i="267"/>
  <c r="AA24" i="267"/>
  <c r="AC25" i="267"/>
  <c r="Z26" i="267"/>
  <c r="U30" i="267"/>
  <c r="AK31" i="267"/>
  <c r="X32" i="267"/>
  <c r="AC38" i="267"/>
  <c r="AF39" i="267"/>
  <c r="AG41" i="267"/>
  <c r="AA47" i="267"/>
  <c r="Y49" i="267"/>
  <c r="Z50" i="267"/>
  <c r="AN50" i="267"/>
  <c r="AA51" i="267"/>
  <c r="AO51" i="267"/>
  <c r="Y53" i="267"/>
  <c r="Z54" i="267"/>
  <c r="AK55" i="267"/>
  <c r="X56" i="267"/>
  <c r="AP56" i="267"/>
  <c r="AQ57" i="267"/>
  <c r="AC58" i="267"/>
  <c r="S9" i="268"/>
  <c r="S10" i="268"/>
  <c r="AA10" i="268"/>
  <c r="AB11" i="268"/>
  <c r="AM11" i="268"/>
  <c r="S12" i="268"/>
  <c r="Z12" i="268"/>
  <c r="AK13" i="268"/>
  <c r="X14" i="268"/>
  <c r="AO17" i="268"/>
  <c r="AG18" i="268"/>
  <c r="AB19" i="268"/>
  <c r="X21" i="268"/>
  <c r="AL21" i="268"/>
  <c r="S22" i="268"/>
  <c r="AB22" i="268"/>
  <c r="S25" i="268"/>
  <c r="AV26" i="268"/>
  <c r="Y28" i="268"/>
  <c r="AS29" i="268"/>
  <c r="AB31" i="268"/>
  <c r="AM31" i="268"/>
  <c r="AV34" i="268"/>
  <c r="AV37" i="268"/>
  <c r="Z38" i="268"/>
  <c r="Y39" i="268"/>
  <c r="AP41" i="268"/>
  <c r="AF44" i="268"/>
  <c r="T49" i="268"/>
  <c r="AQ49" i="268"/>
  <c r="AC50" i="268"/>
  <c r="AO51" i="268"/>
  <c r="AG52" i="268"/>
  <c r="T53" i="268"/>
  <c r="AQ53" i="268"/>
  <c r="AC54" i="268"/>
  <c r="V55" i="268"/>
  <c r="AO55" i="268"/>
  <c r="AA56" i="268"/>
  <c r="AV56" i="268"/>
  <c r="AM57" i="268"/>
  <c r="Y58" i="268"/>
  <c r="AR58" i="268"/>
  <c r="AS8" i="271"/>
  <c r="AC8" i="271"/>
  <c r="T8" i="271"/>
  <c r="Y9" i="271"/>
  <c r="AO9" i="271"/>
  <c r="Z10" i="271"/>
  <c r="AB11" i="271"/>
  <c r="X12" i="271"/>
  <c r="AN12" i="271"/>
  <c r="T12" i="271"/>
  <c r="AM12" i="271"/>
  <c r="AN14" i="271"/>
  <c r="AM16" i="271"/>
  <c r="W16" i="271"/>
  <c r="W18" i="271"/>
  <c r="AM18" i="271"/>
  <c r="AA18" i="271"/>
  <c r="AQ18" i="271"/>
  <c r="AP28" i="271"/>
  <c r="AC30" i="271"/>
  <c r="AB33" i="271"/>
  <c r="U38" i="271"/>
  <c r="AK38" i="271"/>
  <c r="AO38" i="271"/>
  <c r="AA39" i="271"/>
  <c r="W40" i="271"/>
  <c r="AM40" i="271"/>
  <c r="AA42" i="271"/>
  <c r="Z48" i="271"/>
  <c r="AB49" i="271"/>
  <c r="AP51" i="271"/>
  <c r="Z51" i="271"/>
  <c r="AM57" i="271"/>
  <c r="AS9" i="272"/>
  <c r="V17" i="272"/>
  <c r="W26" i="272"/>
  <c r="AM26" i="272"/>
  <c r="AQ26" i="272"/>
  <c r="AA26" i="272"/>
  <c r="AG26" i="272"/>
  <c r="AW26" i="272"/>
  <c r="AS33" i="272"/>
  <c r="V39" i="272"/>
  <c r="AL39" i="272"/>
  <c r="AP39" i="272"/>
  <c r="Z39" i="272"/>
  <c r="AT39" i="272"/>
  <c r="AD39" i="272"/>
  <c r="AA40" i="272"/>
  <c r="AW40" i="272"/>
  <c r="W41" i="272"/>
  <c r="AM41" i="272"/>
  <c r="AA43" i="272"/>
  <c r="AL48" i="272"/>
  <c r="AN50" i="272"/>
  <c r="X50" i="272"/>
  <c r="T50" i="272"/>
  <c r="AA11" i="273"/>
  <c r="AQ11" i="273"/>
  <c r="AM11" i="273"/>
  <c r="AA15" i="273"/>
  <c r="AQ15" i="273"/>
  <c r="AM15" i="273"/>
  <c r="AA19" i="273"/>
  <c r="AQ19" i="273"/>
  <c r="AM19" i="273"/>
  <c r="R10" i="271"/>
  <c r="R13" i="271"/>
  <c r="AK13" i="271"/>
  <c r="U14" i="271"/>
  <c r="AO14" i="271"/>
  <c r="AG15" i="271"/>
  <c r="T16" i="271"/>
  <c r="R18" i="271"/>
  <c r="AM20" i="271"/>
  <c r="AA21" i="271"/>
  <c r="AC23" i="271"/>
  <c r="AL23" i="271"/>
  <c r="Z24" i="271"/>
  <c r="AR25" i="271"/>
  <c r="AJ26" i="271"/>
  <c r="R27" i="271"/>
  <c r="Z27" i="271"/>
  <c r="AL27" i="271"/>
  <c r="AT27" i="271"/>
  <c r="AK28" i="271"/>
  <c r="AQ28" i="271"/>
  <c r="AG29" i="271"/>
  <c r="AT29" i="271"/>
  <c r="X30" i="271"/>
  <c r="AJ30" i="271"/>
  <c r="AR30" i="271"/>
  <c r="AJ31" i="271"/>
  <c r="AS32" i="271"/>
  <c r="AB34" i="271"/>
  <c r="V35" i="271"/>
  <c r="AG35" i="271"/>
  <c r="AT35" i="271"/>
  <c r="AB36" i="271"/>
  <c r="R37" i="271"/>
  <c r="AK37" i="271"/>
  <c r="AS37" i="271"/>
  <c r="Z38" i="271"/>
  <c r="AS40" i="271"/>
  <c r="AK41" i="271"/>
  <c r="V42" i="271"/>
  <c r="AP42" i="271"/>
  <c r="AA43" i="271"/>
  <c r="R45" i="271"/>
  <c r="Z45" i="271"/>
  <c r="AL45" i="271"/>
  <c r="AT45" i="271"/>
  <c r="AA46" i="271"/>
  <c r="AC47" i="271"/>
  <c r="AA48" i="271"/>
  <c r="W49" i="271"/>
  <c r="AB50" i="271"/>
  <c r="Y51" i="271"/>
  <c r="AK51" i="271"/>
  <c r="W52" i="271"/>
  <c r="AG52" i="271"/>
  <c r="T53" i="271"/>
  <c r="AB53" i="271"/>
  <c r="Y54" i="271"/>
  <c r="W56" i="271"/>
  <c r="AG56" i="271"/>
  <c r="T57" i="271"/>
  <c r="S8" i="272"/>
  <c r="AS8" i="272"/>
  <c r="AD9" i="272"/>
  <c r="AN10" i="272"/>
  <c r="AB11" i="272"/>
  <c r="S13" i="272"/>
  <c r="AA13" i="272"/>
  <c r="S14" i="272"/>
  <c r="Z14" i="272"/>
  <c r="AM15" i="272"/>
  <c r="R16" i="272"/>
  <c r="Y16" i="272"/>
  <c r="AS16" i="272"/>
  <c r="W17" i="272"/>
  <c r="AG17" i="272"/>
  <c r="R18" i="272"/>
  <c r="AD18" i="272"/>
  <c r="S19" i="272"/>
  <c r="AL21" i="272"/>
  <c r="AT21" i="272"/>
  <c r="AK22" i="272"/>
  <c r="AS24" i="272"/>
  <c r="AK25" i="272"/>
  <c r="S26" i="272"/>
  <c r="R29" i="272"/>
  <c r="AK29" i="272"/>
  <c r="AS29" i="272"/>
  <c r="AG30" i="272"/>
  <c r="AK32" i="272"/>
  <c r="AR32" i="272"/>
  <c r="AJ33" i="272"/>
  <c r="X35" i="272"/>
  <c r="U37" i="272"/>
  <c r="AQ37" i="272"/>
  <c r="AL38" i="272"/>
  <c r="AT38" i="272"/>
  <c r="AK39" i="272"/>
  <c r="AS41" i="272"/>
  <c r="AK42" i="272"/>
  <c r="V43" i="272"/>
  <c r="AP43" i="272"/>
  <c r="AS45" i="272"/>
  <c r="V46" i="272"/>
  <c r="AM47" i="272"/>
  <c r="AA48" i="272"/>
  <c r="X49" i="272"/>
  <c r="U50" i="272"/>
  <c r="AC50" i="272"/>
  <c r="AC51" i="272"/>
  <c r="AA52" i="272"/>
  <c r="X53" i="272"/>
  <c r="U54" i="272"/>
  <c r="AC54" i="272"/>
  <c r="V55" i="272"/>
  <c r="AO55" i="272"/>
  <c r="AA56" i="272"/>
  <c r="AT56" i="272"/>
  <c r="AM57" i="272"/>
  <c r="Y58" i="272"/>
  <c r="R8" i="273"/>
  <c r="Z8" i="273"/>
  <c r="AK8" i="273"/>
  <c r="AS8" i="273"/>
  <c r="W9" i="273"/>
  <c r="AG9" i="273"/>
  <c r="AP10" i="273"/>
  <c r="R12" i="273"/>
  <c r="Z12" i="273"/>
  <c r="AK12" i="273"/>
  <c r="AS12" i="273"/>
  <c r="W13" i="273"/>
  <c r="AG13" i="273"/>
  <c r="AP14" i="273"/>
  <c r="R16" i="273"/>
  <c r="Z16" i="273"/>
  <c r="AK16" i="273"/>
  <c r="AS16" i="273"/>
  <c r="W17" i="273"/>
  <c r="AG17" i="273"/>
  <c r="AP18" i="273"/>
  <c r="R20" i="273"/>
  <c r="Z20" i="273"/>
  <c r="AK20" i="273"/>
  <c r="AS20" i="273"/>
  <c r="W21" i="273"/>
  <c r="AG21" i="273"/>
  <c r="T22" i="273"/>
  <c r="AB22" i="273"/>
  <c r="AP22" i="273"/>
  <c r="R24" i="273"/>
  <c r="Z24" i="273"/>
  <c r="AK24" i="273"/>
  <c r="R25" i="273"/>
  <c r="Z25" i="273"/>
  <c r="AK25" i="273"/>
  <c r="AW25" i="273"/>
  <c r="AP26" i="273"/>
  <c r="Y27" i="273"/>
  <c r="AW27" i="273"/>
  <c r="X29" i="273"/>
  <c r="AJ29" i="273"/>
  <c r="AR29" i="273"/>
  <c r="AO30" i="273"/>
  <c r="R31" i="273"/>
  <c r="AA31" i="273"/>
  <c r="AL31" i="273"/>
  <c r="W32" i="273"/>
  <c r="AG32" i="273"/>
  <c r="AQ32" i="273"/>
  <c r="AN33" i="273"/>
  <c r="AC34" i="273"/>
  <c r="AL34" i="273"/>
  <c r="AR34" i="273"/>
  <c r="AB35" i="273"/>
  <c r="W37" i="273"/>
  <c r="AG37" i="273"/>
  <c r="X38" i="273"/>
  <c r="AL38" i="273"/>
  <c r="Y39" i="273"/>
  <c r="AC40" i="273"/>
  <c r="Z41" i="273"/>
  <c r="AK41" i="273"/>
  <c r="AA42" i="273"/>
  <c r="X43" i="273"/>
  <c r="AJ43" i="273"/>
  <c r="AD45" i="273"/>
  <c r="X46" i="273"/>
  <c r="V47" i="273"/>
  <c r="V48" i="273"/>
  <c r="AD48" i="273"/>
  <c r="AA49" i="273"/>
  <c r="X50" i="273"/>
  <c r="AJ50" i="273"/>
  <c r="V51" i="273"/>
  <c r="AD51" i="273"/>
  <c r="V52" i="273"/>
  <c r="AD52" i="273"/>
  <c r="AA53" i="273"/>
  <c r="X54" i="273"/>
  <c r="AJ54" i="273"/>
  <c r="Y55" i="273"/>
  <c r="AO55" i="273"/>
  <c r="Z55" i="273"/>
  <c r="AG56" i="273"/>
  <c r="R18" i="274"/>
  <c r="R51" i="274"/>
  <c r="R34" i="274"/>
  <c r="R23" i="274"/>
  <c r="R12" i="274"/>
  <c r="R8" i="274"/>
  <c r="Y8" i="274"/>
  <c r="U11" i="274"/>
  <c r="AQ11" i="274"/>
  <c r="AC12" i="274"/>
  <c r="R13" i="274"/>
  <c r="R15" i="274"/>
  <c r="W16" i="274"/>
  <c r="AN17" i="274"/>
  <c r="AC18" i="274"/>
  <c r="W19" i="274"/>
  <c r="W20" i="274"/>
  <c r="AM20" i="274"/>
  <c r="Y21" i="274"/>
  <c r="AS22" i="274"/>
  <c r="AG23" i="274"/>
  <c r="X24" i="274"/>
  <c r="U25" i="274"/>
  <c r="AD26" i="274"/>
  <c r="AJ28" i="274"/>
  <c r="T28" i="274"/>
  <c r="AN28" i="274"/>
  <c r="X28" i="274"/>
  <c r="AR28" i="274"/>
  <c r="AB28" i="274"/>
  <c r="AB29" i="274"/>
  <c r="R31" i="274"/>
  <c r="AA32" i="274"/>
  <c r="X33" i="274"/>
  <c r="AA35" i="274"/>
  <c r="X36" i="274"/>
  <c r="AB39" i="274"/>
  <c r="Y40" i="274"/>
  <c r="T41" i="274"/>
  <c r="AJ41" i="274"/>
  <c r="R41" i="274"/>
  <c r="AA43" i="274"/>
  <c r="Z46" i="274"/>
  <c r="U48" i="274"/>
  <c r="AK48" i="274"/>
  <c r="AA48" i="274"/>
  <c r="W49" i="274"/>
  <c r="AK51" i="274"/>
  <c r="AB53" i="274"/>
  <c r="Y54" i="274"/>
  <c r="AB57" i="274"/>
  <c r="AD58" i="274"/>
  <c r="AI6" i="275"/>
  <c r="AI75" i="275"/>
  <c r="AG8" i="275"/>
  <c r="AA10" i="275"/>
  <c r="U11" i="275"/>
  <c r="AT12" i="275"/>
  <c r="W13" i="275"/>
  <c r="AM13" i="275"/>
  <c r="AW13" i="275"/>
  <c r="AG13" i="275"/>
  <c r="AB14" i="275"/>
  <c r="W15" i="275"/>
  <c r="AM15" i="275"/>
  <c r="AA15" i="275"/>
  <c r="AQ15" i="275"/>
  <c r="AO15" i="275"/>
  <c r="AM17" i="275"/>
  <c r="W17" i="275"/>
  <c r="AS18" i="275"/>
  <c r="AC18" i="275"/>
  <c r="AN20" i="275"/>
  <c r="AC21" i="275"/>
  <c r="AS21" i="275"/>
  <c r="AQ21" i="275"/>
  <c r="AA25" i="275"/>
  <c r="AM26" i="275"/>
  <c r="AS27" i="275"/>
  <c r="AC27" i="275"/>
  <c r="AC29" i="275"/>
  <c r="AW30" i="275"/>
  <c r="Z32" i="275"/>
  <c r="AP32" i="275"/>
  <c r="AT32" i="275"/>
  <c r="AD32" i="275"/>
  <c r="AB32" i="275"/>
  <c r="T34" i="275"/>
  <c r="AJ34" i="275"/>
  <c r="X34" i="275"/>
  <c r="AN34" i="275"/>
  <c r="AR34" i="275"/>
  <c r="AB34" i="275"/>
  <c r="T36" i="275"/>
  <c r="AG37" i="275"/>
  <c r="V39" i="275"/>
  <c r="AL39" i="275"/>
  <c r="AP39" i="275"/>
  <c r="Z39" i="275"/>
  <c r="AD39" i="275"/>
  <c r="AR39" i="275"/>
  <c r="V41" i="275"/>
  <c r="AL41" i="275"/>
  <c r="AB41" i="275"/>
  <c r="T42" i="275"/>
  <c r="AP43" i="275"/>
  <c r="Z43" i="275"/>
  <c r="AQ44" i="275"/>
  <c r="AJ45" i="275"/>
  <c r="U46" i="275"/>
  <c r="W47" i="275"/>
  <c r="AK50" i="275"/>
  <c r="Y51" i="275"/>
  <c r="AO51" i="275"/>
  <c r="AJ52" i="275"/>
  <c r="T52" i="275"/>
  <c r="AN52" i="275"/>
  <c r="X52" i="275"/>
  <c r="AR52" i="275"/>
  <c r="AB52" i="275"/>
  <c r="AR53" i="275"/>
  <c r="AD54" i="275"/>
  <c r="AT55" i="275"/>
  <c r="AM56" i="275"/>
  <c r="W56" i="275"/>
  <c r="AW56" i="275"/>
  <c r="AG56" i="275"/>
  <c r="AB57" i="275"/>
  <c r="AR58" i="275"/>
  <c r="V8" i="276"/>
  <c r="AD10" i="276"/>
  <c r="AT10" i="276"/>
  <c r="AJ10" i="276"/>
  <c r="AA12" i="276"/>
  <c r="AB13" i="276"/>
  <c r="X14" i="276"/>
  <c r="AN14" i="276"/>
  <c r="AL14" i="276"/>
  <c r="Z15" i="276"/>
  <c r="AA16" i="276"/>
  <c r="AJ17" i="276"/>
  <c r="R18" i="276"/>
  <c r="AL18" i="276"/>
  <c r="U19" i="276"/>
  <c r="AK19" i="276"/>
  <c r="W19" i="276"/>
  <c r="Z20" i="276"/>
  <c r="AP20" i="276"/>
  <c r="X22" i="276"/>
  <c r="AN22" i="276"/>
  <c r="AL22" i="276"/>
  <c r="AA24" i="276"/>
  <c r="AL26" i="276"/>
  <c r="U27" i="276"/>
  <c r="AK27" i="276"/>
  <c r="W27" i="276"/>
  <c r="Z28" i="276"/>
  <c r="AP28" i="276"/>
  <c r="X30" i="276"/>
  <c r="AN30" i="276"/>
  <c r="AL30" i="276"/>
  <c r="Y32" i="276"/>
  <c r="AW32" i="276"/>
  <c r="AK33" i="276"/>
  <c r="AG34" i="276"/>
  <c r="AQ35" i="276"/>
  <c r="AC36" i="276"/>
  <c r="AO37" i="276"/>
  <c r="Y37" i="276"/>
  <c r="AD38" i="276"/>
  <c r="AQ39" i="276"/>
  <c r="AA39" i="276"/>
  <c r="AW39" i="276"/>
  <c r="AG39" i="276"/>
  <c r="AN40" i="276"/>
  <c r="AP41" i="276"/>
  <c r="AG42" i="276"/>
  <c r="AM43" i="276"/>
  <c r="Y44" i="276"/>
  <c r="AJ45" i="276"/>
  <c r="AT45" i="276"/>
  <c r="AM46" i="276"/>
  <c r="W46" i="276"/>
  <c r="AQ46" i="276"/>
  <c r="AA46" i="276"/>
  <c r="AW46" i="276"/>
  <c r="AG46" i="276"/>
  <c r="AQ47" i="276"/>
  <c r="T50" i="276"/>
  <c r="AJ50" i="276"/>
  <c r="AB50" i="276"/>
  <c r="AR50" i="276"/>
  <c r="AD51" i="276"/>
  <c r="V52" i="276"/>
  <c r="AL52" i="276"/>
  <c r="AD52" i="276"/>
  <c r="AT52" i="276"/>
  <c r="AP52" i="276"/>
  <c r="T54" i="276"/>
  <c r="AJ54" i="276"/>
  <c r="AB54" i="276"/>
  <c r="AR54" i="276"/>
  <c r="Z56" i="276"/>
  <c r="AP56" i="276"/>
  <c r="AL56" i="276"/>
  <c r="AO8" i="277"/>
  <c r="Y9" i="277"/>
  <c r="AM10" i="277"/>
  <c r="W11" i="277"/>
  <c r="X12" i="277"/>
  <c r="Y13" i="277"/>
  <c r="Y14" i="277"/>
  <c r="AO14" i="277"/>
  <c r="AA15" i="277"/>
  <c r="AK17" i="277"/>
  <c r="AS18" i="277"/>
  <c r="AC18" i="277"/>
  <c r="AP19" i="277"/>
  <c r="X21" i="277"/>
  <c r="Z23" i="277"/>
  <c r="W24" i="277"/>
  <c r="AB25" i="277"/>
  <c r="AD26" i="277"/>
  <c r="AM28" i="277"/>
  <c r="W28" i="277"/>
  <c r="AW28" i="277"/>
  <c r="AG28" i="277"/>
  <c r="AQ28" i="277"/>
  <c r="AN29" i="277"/>
  <c r="AM32" i="277"/>
  <c r="W32" i="277"/>
  <c r="AW32" i="277"/>
  <c r="AG32" i="277"/>
  <c r="AM35" i="277"/>
  <c r="W35" i="277"/>
  <c r="AQ35" i="277"/>
  <c r="AA35" i="277"/>
  <c r="AW35" i="277"/>
  <c r="AG35" i="277"/>
  <c r="AK36" i="277"/>
  <c r="V37" i="277"/>
  <c r="AL37" i="277"/>
  <c r="AD37" i="277"/>
  <c r="AT37" i="277"/>
  <c r="U38" i="277"/>
  <c r="AP40" i="277"/>
  <c r="AM41" i="277"/>
  <c r="AO43" i="277"/>
  <c r="AM44" i="277"/>
  <c r="AB46" i="277"/>
  <c r="AC13" i="271"/>
  <c r="AR13" i="271"/>
  <c r="Y15" i="271"/>
  <c r="U18" i="271"/>
  <c r="AB21" i="271"/>
  <c r="AN23" i="271"/>
  <c r="AA24" i="271"/>
  <c r="AQ26" i="271"/>
  <c r="R28" i="271"/>
  <c r="AP29" i="271"/>
  <c r="Z31" i="271"/>
  <c r="AO32" i="271"/>
  <c r="AQ33" i="271"/>
  <c r="AC34" i="271"/>
  <c r="R36" i="271"/>
  <c r="AC36" i="271"/>
  <c r="AQ36" i="271"/>
  <c r="AL37" i="271"/>
  <c r="AT37" i="271"/>
  <c r="AA38" i="271"/>
  <c r="AC41" i="271"/>
  <c r="AR41" i="271"/>
  <c r="AB43" i="271"/>
  <c r="AQ44" i="271"/>
  <c r="T47" i="271"/>
  <c r="AK47" i="271"/>
  <c r="U50" i="271"/>
  <c r="AC50" i="271"/>
  <c r="R51" i="271"/>
  <c r="AB54" i="271"/>
  <c r="Z55" i="271"/>
  <c r="X57" i="271"/>
  <c r="AJ58" i="271"/>
  <c r="AG9" i="272"/>
  <c r="AC11" i="272"/>
  <c r="AD13" i="272"/>
  <c r="T14" i="272"/>
  <c r="AG15" i="272"/>
  <c r="T16" i="272"/>
  <c r="R17" i="272"/>
  <c r="Y17" i="272"/>
  <c r="S18" i="272"/>
  <c r="AP18" i="272"/>
  <c r="AC19" i="272"/>
  <c r="AP19" i="272"/>
  <c r="R22" i="272"/>
  <c r="AA22" i="272"/>
  <c r="AC25" i="272"/>
  <c r="AR25" i="272"/>
  <c r="S27" i="272"/>
  <c r="AA27" i="272"/>
  <c r="AL29" i="272"/>
  <c r="AT29" i="272"/>
  <c r="Z30" i="272"/>
  <c r="AM32" i="272"/>
  <c r="AS32" i="272"/>
  <c r="Z33" i="272"/>
  <c r="S34" i="272"/>
  <c r="AD35" i="272"/>
  <c r="AG36" i="272"/>
  <c r="AT36" i="272"/>
  <c r="R39" i="272"/>
  <c r="AA39" i="272"/>
  <c r="AC42" i="272"/>
  <c r="AR42" i="272"/>
  <c r="S44" i="272"/>
  <c r="AA44" i="272"/>
  <c r="AT46" i="272"/>
  <c r="AA49" i="272"/>
  <c r="V51" i="272"/>
  <c r="AD51" i="272"/>
  <c r="AA53" i="272"/>
  <c r="Z55" i="272"/>
  <c r="AS55" i="272"/>
  <c r="AG56" i="272"/>
  <c r="T57" i="272"/>
  <c r="AQ57" i="272"/>
  <c r="AC58" i="272"/>
  <c r="AN8" i="273"/>
  <c r="R9" i="273"/>
  <c r="AK9" i="273"/>
  <c r="AS9" i="273"/>
  <c r="U11" i="273"/>
  <c r="AC11" i="273"/>
  <c r="AN12" i="273"/>
  <c r="R13" i="273"/>
  <c r="AK13" i="273"/>
  <c r="AS13" i="273"/>
  <c r="U15" i="273"/>
  <c r="AC15" i="273"/>
  <c r="AN16" i="273"/>
  <c r="R17" i="273"/>
  <c r="AK17" i="273"/>
  <c r="AS17" i="273"/>
  <c r="U19" i="273"/>
  <c r="AC19" i="273"/>
  <c r="AN20" i="273"/>
  <c r="R21" i="273"/>
  <c r="AK21" i="273"/>
  <c r="AS21" i="273"/>
  <c r="U23" i="273"/>
  <c r="AC23" i="273"/>
  <c r="AQ23" i="273"/>
  <c r="AL24" i="273"/>
  <c r="AR24" i="273"/>
  <c r="S25" i="273"/>
  <c r="AA25" i="273"/>
  <c r="AL25" i="273"/>
  <c r="S26" i="273"/>
  <c r="AA26" i="273"/>
  <c r="AL26" i="273"/>
  <c r="T27" i="273"/>
  <c r="AB27" i="273"/>
  <c r="S28" i="273"/>
  <c r="AC28" i="273"/>
  <c r="AP28" i="273"/>
  <c r="AJ30" i="273"/>
  <c r="AD31" i="273"/>
  <c r="AM31" i="273"/>
  <c r="X32" i="273"/>
  <c r="AJ32" i="273"/>
  <c r="AR32" i="273"/>
  <c r="AJ33" i="273"/>
  <c r="AD34" i="273"/>
  <c r="AN34" i="273"/>
  <c r="AM35" i="273"/>
  <c r="V36" i="273"/>
  <c r="AD36" i="273"/>
  <c r="AR36" i="273"/>
  <c r="AQ39" i="273"/>
  <c r="V40" i="273"/>
  <c r="AD40" i="273"/>
  <c r="AA41" i="273"/>
  <c r="AL41" i="273"/>
  <c r="T42" i="273"/>
  <c r="AB42" i="273"/>
  <c r="Y43" i="273"/>
  <c r="V44" i="273"/>
  <c r="AD44" i="273"/>
  <c r="AR44" i="273"/>
  <c r="W45" i="273"/>
  <c r="AG45" i="273"/>
  <c r="AA46" i="273"/>
  <c r="AP46" i="273"/>
  <c r="AN47" i="273"/>
  <c r="W48" i="273"/>
  <c r="AG48" i="273"/>
  <c r="T49" i="273"/>
  <c r="AB49" i="273"/>
  <c r="Y50" i="273"/>
  <c r="W52" i="273"/>
  <c r="AG52" i="273"/>
  <c r="T53" i="273"/>
  <c r="AB53" i="273"/>
  <c r="Y54" i="273"/>
  <c r="AD55" i="273"/>
  <c r="AK55" i="273"/>
  <c r="T58" i="273"/>
  <c r="AJ58" i="273"/>
  <c r="AB58" i="273"/>
  <c r="AR58" i="273"/>
  <c r="R9" i="274"/>
  <c r="AD9" i="274"/>
  <c r="AJ10" i="274"/>
  <c r="T10" i="274"/>
  <c r="AN10" i="274"/>
  <c r="X10" i="274"/>
  <c r="AR10" i="274"/>
  <c r="AB10" i="274"/>
  <c r="Y11" i="274"/>
  <c r="AW11" i="274"/>
  <c r="V13" i="274"/>
  <c r="V15" i="274"/>
  <c r="AA16" i="274"/>
  <c r="AA19" i="274"/>
  <c r="AQ20" i="274"/>
  <c r="AC21" i="274"/>
  <c r="U22" i="274"/>
  <c r="AK22" i="274"/>
  <c r="AO22" i="274"/>
  <c r="Y22" i="274"/>
  <c r="AB24" i="274"/>
  <c r="Y25" i="274"/>
  <c r="T26" i="274"/>
  <c r="AJ26" i="274"/>
  <c r="R26" i="274"/>
  <c r="AD27" i="274"/>
  <c r="AT28" i="274"/>
  <c r="AJ29" i="274"/>
  <c r="AL30" i="274"/>
  <c r="V30" i="274"/>
  <c r="AP30" i="274"/>
  <c r="Z30" i="274"/>
  <c r="AT30" i="274"/>
  <c r="AD30" i="274"/>
  <c r="V31" i="274"/>
  <c r="AP31" i="274"/>
  <c r="AG32" i="274"/>
  <c r="AB33" i="274"/>
  <c r="U34" i="274"/>
  <c r="AO34" i="274"/>
  <c r="AB36" i="274"/>
  <c r="U37" i="274"/>
  <c r="AK37" i="274"/>
  <c r="AO37" i="274"/>
  <c r="Y37" i="274"/>
  <c r="W38" i="274"/>
  <c r="AS38" i="274"/>
  <c r="AC40" i="274"/>
  <c r="V41" i="274"/>
  <c r="AO42" i="274"/>
  <c r="AG43" i="274"/>
  <c r="X44" i="274"/>
  <c r="X45" i="274"/>
  <c r="AN45" i="274"/>
  <c r="AG48" i="274"/>
  <c r="AA49" i="274"/>
  <c r="X50" i="274"/>
  <c r="AC54" i="274"/>
  <c r="Z55" i="274"/>
  <c r="AN58" i="274"/>
  <c r="AK8" i="275"/>
  <c r="AQ9" i="275"/>
  <c r="AG10" i="275"/>
  <c r="AO11" i="275"/>
  <c r="Y11" i="275"/>
  <c r="AS11" i="275"/>
  <c r="AC11" i="275"/>
  <c r="AQ13" i="275"/>
  <c r="AS15" i="275"/>
  <c r="AC16" i="275"/>
  <c r="AK19" i="275"/>
  <c r="U19" i="275"/>
  <c r="AS19" i="275"/>
  <c r="AC19" i="275"/>
  <c r="V20" i="275"/>
  <c r="AL20" i="275"/>
  <c r="AP20" i="275"/>
  <c r="AC23" i="275"/>
  <c r="AS23" i="275"/>
  <c r="AM24" i="275"/>
  <c r="W24" i="275"/>
  <c r="AQ24" i="275"/>
  <c r="AG25" i="275"/>
  <c r="U26" i="275"/>
  <c r="AQ26" i="275"/>
  <c r="U28" i="275"/>
  <c r="AK28" i="275"/>
  <c r="AA28" i="275"/>
  <c r="AW28" i="275"/>
  <c r="AM29" i="275"/>
  <c r="W29" i="275"/>
  <c r="AA29" i="275"/>
  <c r="AQ29" i="275"/>
  <c r="AK30" i="275"/>
  <c r="U30" i="275"/>
  <c r="AS30" i="275"/>
  <c r="AC30" i="275"/>
  <c r="AQ33" i="275"/>
  <c r="AA33" i="275"/>
  <c r="W37" i="275"/>
  <c r="AM37" i="275"/>
  <c r="AO38" i="275"/>
  <c r="Y38" i="275"/>
  <c r="AS38" i="275"/>
  <c r="AC38" i="275"/>
  <c r="AM40" i="275"/>
  <c r="W40" i="275"/>
  <c r="AQ40" i="275"/>
  <c r="AJ41" i="275"/>
  <c r="X42" i="275"/>
  <c r="AR42" i="275"/>
  <c r="AL43" i="275"/>
  <c r="AN45" i="275"/>
  <c r="Y46" i="275"/>
  <c r="U47" i="275"/>
  <c r="AK47" i="275"/>
  <c r="Y47" i="275"/>
  <c r="AO47" i="275"/>
  <c r="AC47" i="275"/>
  <c r="AS47" i="275"/>
  <c r="AA47" i="275"/>
  <c r="AM48" i="275"/>
  <c r="W48" i="275"/>
  <c r="AA48" i="275"/>
  <c r="AQ48" i="275"/>
  <c r="AW48" i="275"/>
  <c r="AG48" i="275"/>
  <c r="X49" i="275"/>
  <c r="AO50" i="275"/>
  <c r="AT52" i="275"/>
  <c r="AQ56" i="275"/>
  <c r="AJ57" i="275"/>
  <c r="AL58" i="275"/>
  <c r="V58" i="275"/>
  <c r="AP58" i="275"/>
  <c r="Z58" i="275"/>
  <c r="AT58" i="275"/>
  <c r="AD58" i="275"/>
  <c r="R33" i="276"/>
  <c r="R27" i="276"/>
  <c r="R19" i="276"/>
  <c r="AM9" i="276"/>
  <c r="W9" i="276"/>
  <c r="AA9" i="276"/>
  <c r="AQ9" i="276"/>
  <c r="AG9" i="276"/>
  <c r="AW9" i="276"/>
  <c r="AC12" i="276"/>
  <c r="AJ13" i="276"/>
  <c r="AD15" i="276"/>
  <c r="AG16" i="276"/>
  <c r="AP18" i="276"/>
  <c r="AA19" i="276"/>
  <c r="AT20" i="276"/>
  <c r="AJ21" i="276"/>
  <c r="AD23" i="276"/>
  <c r="AG24" i="276"/>
  <c r="AP26" i="276"/>
  <c r="AA27" i="276"/>
  <c r="AT28" i="276"/>
  <c r="AJ29" i="276"/>
  <c r="Z31" i="276"/>
  <c r="AP31" i="276"/>
  <c r="AW35" i="276"/>
  <c r="AA36" i="276"/>
  <c r="AQ36" i="276"/>
  <c r="AS37" i="276"/>
  <c r="AM39" i="276"/>
  <c r="AT41" i="276"/>
  <c r="X45" i="276"/>
  <c r="AN45" i="276"/>
  <c r="AL45" i="276"/>
  <c r="AW47" i="276"/>
  <c r="AM48" i="276"/>
  <c r="W48" i="276"/>
  <c r="AW48" i="276"/>
  <c r="AG48" i="276"/>
  <c r="AN49" i="276"/>
  <c r="X49" i="276"/>
  <c r="T49" i="276"/>
  <c r="AP51" i="276"/>
  <c r="Z51" i="276"/>
  <c r="AN53" i="276"/>
  <c r="X53" i="276"/>
  <c r="T53" i="276"/>
  <c r="AP55" i="276"/>
  <c r="Z55" i="276"/>
  <c r="AT56" i="276"/>
  <c r="AA57" i="276"/>
  <c r="AQ57" i="276"/>
  <c r="Y58" i="276"/>
  <c r="AA8" i="277"/>
  <c r="AQ8" i="277"/>
  <c r="Y10" i="277"/>
  <c r="AO10" i="277"/>
  <c r="AA11" i="277"/>
  <c r="AB12" i="277"/>
  <c r="AC13" i="277"/>
  <c r="AS14" i="277"/>
  <c r="AG15" i="277"/>
  <c r="AR16" i="277"/>
  <c r="W17" i="277"/>
  <c r="AM17" i="277"/>
  <c r="AA17" i="277"/>
  <c r="AQ17" i="277"/>
  <c r="AO17" i="277"/>
  <c r="AR21" i="277"/>
  <c r="AP22" i="277"/>
  <c r="Z22" i="277"/>
  <c r="AT22" i="277"/>
  <c r="AD22" i="277"/>
  <c r="AD23" i="277"/>
  <c r="AA24" i="277"/>
  <c r="AJ25" i="277"/>
  <c r="AL26" i="277"/>
  <c r="U27" i="277"/>
  <c r="AK27" i="277"/>
  <c r="T30" i="277"/>
  <c r="AJ30" i="277"/>
  <c r="X30" i="277"/>
  <c r="AN30" i="277"/>
  <c r="AL31" i="277"/>
  <c r="V31" i="277"/>
  <c r="AT31" i="277"/>
  <c r="AD31" i="277"/>
  <c r="AC38" i="277"/>
  <c r="AW41" i="277"/>
  <c r="W42" i="277"/>
  <c r="AM42" i="277"/>
  <c r="AQ42" i="277"/>
  <c r="AW44" i="277"/>
  <c r="AM45" i="277"/>
  <c r="W45" i="277"/>
  <c r="AW45" i="277"/>
  <c r="AG45" i="277"/>
  <c r="AB26" i="271"/>
  <c r="AA29" i="271"/>
  <c r="Z32" i="271"/>
  <c r="U36" i="271"/>
  <c r="AA49" i="271"/>
  <c r="AC51" i="271"/>
  <c r="AA52" i="271"/>
  <c r="U54" i="271"/>
  <c r="AC54" i="271"/>
  <c r="AA56" i="271"/>
  <c r="AN58" i="271"/>
  <c r="W13" i="272"/>
  <c r="AG13" i="272"/>
  <c r="AD16" i="272"/>
  <c r="AR33" i="272"/>
  <c r="T49" i="272"/>
  <c r="AB49" i="272"/>
  <c r="T53" i="272"/>
  <c r="AB53" i="272"/>
  <c r="AD55" i="272"/>
  <c r="S56" i="272"/>
  <c r="S52" i="273"/>
  <c r="S56" i="273"/>
  <c r="V8" i="273"/>
  <c r="AD8" i="273"/>
  <c r="S9" i="273"/>
  <c r="V12" i="273"/>
  <c r="AD12" i="273"/>
  <c r="S13" i="273"/>
  <c r="V16" i="273"/>
  <c r="AD16" i="273"/>
  <c r="S17" i="273"/>
  <c r="V20" i="273"/>
  <c r="AD20" i="273"/>
  <c r="S21" i="273"/>
  <c r="X22" i="273"/>
  <c r="AM25" i="273"/>
  <c r="U27" i="273"/>
  <c r="AK30" i="273"/>
  <c r="AS30" i="273"/>
  <c r="AG31" i="273"/>
  <c r="AR33" i="273"/>
  <c r="AA37" i="273"/>
  <c r="U39" i="273"/>
  <c r="AC39" i="273"/>
  <c r="AB43" i="273"/>
  <c r="AB46" i="273"/>
  <c r="AB50" i="273"/>
  <c r="AB54" i="273"/>
  <c r="AQ56" i="273"/>
  <c r="AA56" i="273"/>
  <c r="AN57" i="273"/>
  <c r="X57" i="273"/>
  <c r="T57" i="273"/>
  <c r="V9" i="274"/>
  <c r="U12" i="274"/>
  <c r="Z13" i="274"/>
  <c r="Z15" i="274"/>
  <c r="AG16" i="274"/>
  <c r="U18" i="274"/>
  <c r="AO18" i="274"/>
  <c r="AG19" i="274"/>
  <c r="AA21" i="274"/>
  <c r="AQ21" i="274"/>
  <c r="U23" i="274"/>
  <c r="AK23" i="274"/>
  <c r="AS23" i="274"/>
  <c r="V26" i="274"/>
  <c r="V28" i="274"/>
  <c r="AL28" i="274"/>
  <c r="AJ33" i="274"/>
  <c r="AG35" i="274"/>
  <c r="AW35" i="274"/>
  <c r="AJ36" i="274"/>
  <c r="U38" i="274"/>
  <c r="AK38" i="274"/>
  <c r="T39" i="274"/>
  <c r="AG40" i="274"/>
  <c r="AW40" i="274"/>
  <c r="AM40" i="274"/>
  <c r="Z41" i="274"/>
  <c r="AS47" i="274"/>
  <c r="AG49" i="274"/>
  <c r="Y51" i="274"/>
  <c r="T53" i="274"/>
  <c r="V56" i="274"/>
  <c r="AL56" i="274"/>
  <c r="AD56" i="274"/>
  <c r="AT56" i="274"/>
  <c r="AP56" i="274"/>
  <c r="T58" i="274"/>
  <c r="AJ58" i="274"/>
  <c r="AB58" i="274"/>
  <c r="AR58" i="274"/>
  <c r="R42" i="275"/>
  <c r="R46" i="275"/>
  <c r="R31" i="275"/>
  <c r="R26" i="275"/>
  <c r="R17" i="275"/>
  <c r="R16" i="275"/>
  <c r="R9" i="275"/>
  <c r="R8" i="275"/>
  <c r="R44" i="275"/>
  <c r="R28" i="275"/>
  <c r="R15" i="275"/>
  <c r="Y8" i="275"/>
  <c r="AO8" i="275"/>
  <c r="U9" i="275"/>
  <c r="AK9" i="275"/>
  <c r="Y9" i="275"/>
  <c r="AO9" i="275"/>
  <c r="AC9" i="275"/>
  <c r="AS9" i="275"/>
  <c r="AM10" i="275"/>
  <c r="AJ14" i="275"/>
  <c r="T14" i="275"/>
  <c r="U17" i="275"/>
  <c r="AK17" i="275"/>
  <c r="AM21" i="275"/>
  <c r="W21" i="275"/>
  <c r="AW21" i="275"/>
  <c r="AG21" i="275"/>
  <c r="T22" i="275"/>
  <c r="AJ22" i="275"/>
  <c r="AN22" i="275"/>
  <c r="X22" i="275"/>
  <c r="W25" i="275"/>
  <c r="AM25" i="275"/>
  <c r="Y26" i="275"/>
  <c r="AS26" i="275"/>
  <c r="AM27" i="275"/>
  <c r="W27" i="275"/>
  <c r="AW27" i="275"/>
  <c r="AG27" i="275"/>
  <c r="U31" i="275"/>
  <c r="AK31" i="275"/>
  <c r="Y31" i="275"/>
  <c r="AO31" i="275"/>
  <c r="AS31" i="275"/>
  <c r="AC31" i="275"/>
  <c r="AL34" i="275"/>
  <c r="V34" i="275"/>
  <c r="AO35" i="275"/>
  <c r="AL36" i="275"/>
  <c r="V36" i="275"/>
  <c r="AJ39" i="275"/>
  <c r="AT42" i="275"/>
  <c r="AD42" i="275"/>
  <c r="AG44" i="275"/>
  <c r="AW44" i="275"/>
  <c r="AG47" i="275"/>
  <c r="AS50" i="275"/>
  <c r="AM51" i="275"/>
  <c r="W51" i="275"/>
  <c r="AQ51" i="275"/>
  <c r="AA51" i="275"/>
  <c r="AW51" i="275"/>
  <c r="AG51" i="275"/>
  <c r="V52" i="275"/>
  <c r="AL52" i="275"/>
  <c r="T53" i="275"/>
  <c r="V54" i="275"/>
  <c r="R55" i="275"/>
  <c r="AJ58" i="275"/>
  <c r="Z11" i="276"/>
  <c r="AP11" i="276"/>
  <c r="AT11" i="276"/>
  <c r="AD11" i="276"/>
  <c r="AN13" i="276"/>
  <c r="AP14" i="276"/>
  <c r="Z14" i="276"/>
  <c r="AT14" i="276"/>
  <c r="AD14" i="276"/>
  <c r="AG19" i="276"/>
  <c r="T20" i="276"/>
  <c r="AJ20" i="276"/>
  <c r="AR20" i="276"/>
  <c r="AB20" i="276"/>
  <c r="AP22" i="276"/>
  <c r="Z22" i="276"/>
  <c r="AT22" i="276"/>
  <c r="AD22" i="276"/>
  <c r="AG27" i="276"/>
  <c r="T28" i="276"/>
  <c r="AJ28" i="276"/>
  <c r="AR28" i="276"/>
  <c r="AB28" i="276"/>
  <c r="AP30" i="276"/>
  <c r="Z30" i="276"/>
  <c r="AT30" i="276"/>
  <c r="AD30" i="276"/>
  <c r="AM32" i="276"/>
  <c r="Y33" i="276"/>
  <c r="U36" i="276"/>
  <c r="AJ41" i="276"/>
  <c r="AO42" i="276"/>
  <c r="W44" i="276"/>
  <c r="AM44" i="276"/>
  <c r="AK58" i="276"/>
  <c r="U58" i="276"/>
  <c r="AS58" i="276"/>
  <c r="AC58" i="276"/>
  <c r="AG11" i="277"/>
  <c r="AJ12" i="277"/>
  <c r="AQ14" i="277"/>
  <c r="AA14" i="277"/>
  <c r="AW14" i="277"/>
  <c r="T16" i="277"/>
  <c r="AS17" i="277"/>
  <c r="AM18" i="277"/>
  <c r="W18" i="277"/>
  <c r="AW18" i="277"/>
  <c r="AG18" i="277"/>
  <c r="AT19" i="277"/>
  <c r="AD19" i="277"/>
  <c r="AJ22" i="277"/>
  <c r="AG24" i="277"/>
  <c r="AP26" i="277"/>
  <c r="T29" i="277"/>
  <c r="U43" i="277"/>
  <c r="AM23" i="273"/>
  <c r="AW23" i="273"/>
  <c r="AL28" i="273"/>
  <c r="T35" i="273"/>
  <c r="U43" i="273"/>
  <c r="AC43" i="273"/>
  <c r="AA48" i="273"/>
  <c r="U50" i="273"/>
  <c r="AC50" i="273"/>
  <c r="AA52" i="273"/>
  <c r="U54" i="273"/>
  <c r="AC54" i="273"/>
  <c r="Z9" i="274"/>
  <c r="V10" i="274"/>
  <c r="AL10" i="274"/>
  <c r="Z10" i="274"/>
  <c r="AP10" i="274"/>
  <c r="AD10" i="274"/>
  <c r="AT10" i="274"/>
  <c r="AM11" i="274"/>
  <c r="Y12" i="274"/>
  <c r="X14" i="274"/>
  <c r="AN14" i="274"/>
  <c r="T24" i="274"/>
  <c r="AG25" i="274"/>
  <c r="AW25" i="274"/>
  <c r="AM25" i="274"/>
  <c r="Z26" i="274"/>
  <c r="X30" i="274"/>
  <c r="AN30" i="274"/>
  <c r="AL45" i="274"/>
  <c r="V45" i="274"/>
  <c r="AP45" i="274"/>
  <c r="Z45" i="274"/>
  <c r="AT45" i="274"/>
  <c r="AD45" i="274"/>
  <c r="U47" i="274"/>
  <c r="AK47" i="274"/>
  <c r="AO47" i="274"/>
  <c r="Y47" i="274"/>
  <c r="AN57" i="274"/>
  <c r="X57" i="274"/>
  <c r="T57" i="274"/>
  <c r="W11" i="275"/>
  <c r="AM11" i="275"/>
  <c r="T12" i="275"/>
  <c r="AJ12" i="275"/>
  <c r="X12" i="275"/>
  <c r="AN12" i="275"/>
  <c r="AB12" i="275"/>
  <c r="AR12" i="275"/>
  <c r="U16" i="275"/>
  <c r="AK16" i="275"/>
  <c r="AW23" i="275"/>
  <c r="AG23" i="275"/>
  <c r="AC24" i="275"/>
  <c r="AS24" i="275"/>
  <c r="W28" i="275"/>
  <c r="AM28" i="275"/>
  <c r="AK33" i="275"/>
  <c r="U33" i="275"/>
  <c r="AS33" i="275"/>
  <c r="AC33" i="275"/>
  <c r="AK35" i="275"/>
  <c r="U35" i="275"/>
  <c r="AC35" i="275"/>
  <c r="AO37" i="275"/>
  <c r="Y37" i="275"/>
  <c r="W38" i="275"/>
  <c r="AM38" i="275"/>
  <c r="V45" i="275"/>
  <c r="AL45" i="275"/>
  <c r="Z45" i="275"/>
  <c r="AP45" i="275"/>
  <c r="Z54" i="275"/>
  <c r="AN58" i="275"/>
  <c r="AR31" i="276"/>
  <c r="AB31" i="276"/>
  <c r="X31" i="276"/>
  <c r="U34" i="276"/>
  <c r="AK34" i="276"/>
  <c r="Y34" i="276"/>
  <c r="AO34" i="276"/>
  <c r="AC34" i="276"/>
  <c r="AS34" i="276"/>
  <c r="W35" i="276"/>
  <c r="AM35" i="276"/>
  <c r="Y36" i="276"/>
  <c r="U42" i="276"/>
  <c r="AK42" i="276"/>
  <c r="AP45" i="276"/>
  <c r="Z45" i="276"/>
  <c r="U47" i="276"/>
  <c r="AK47" i="276"/>
  <c r="Y47" i="276"/>
  <c r="AO47" i="276"/>
  <c r="AC47" i="276"/>
  <c r="AS47" i="276"/>
  <c r="AK8" i="277"/>
  <c r="U8" i="277"/>
  <c r="AS8" i="277"/>
  <c r="AC8" i="277"/>
  <c r="AQ10" i="277"/>
  <c r="AA10" i="277"/>
  <c r="AW10" i="277"/>
  <c r="T21" i="277"/>
  <c r="X22" i="277"/>
  <c r="AN22" i="277"/>
  <c r="AA27" i="277"/>
  <c r="AQ27" i="277"/>
  <c r="AM27" i="277"/>
  <c r="T39" i="277"/>
  <c r="AJ39" i="277"/>
  <c r="X39" i="277"/>
  <c r="AN39" i="277"/>
  <c r="AL40" i="277"/>
  <c r="V40" i="277"/>
  <c r="AT40" i="277"/>
  <c r="AD40" i="277"/>
  <c r="AC43" i="277"/>
  <c r="AN46" i="277"/>
  <c r="X46" i="277"/>
  <c r="T46" i="277"/>
  <c r="AB33" i="277"/>
  <c r="T37" i="277"/>
  <c r="AC42" i="277"/>
  <c r="AM47" i="277"/>
  <c r="AW47" i="277"/>
  <c r="AM49" i="277"/>
  <c r="AW49" i="277"/>
  <c r="AK51" i="277"/>
  <c r="AS51" i="277"/>
  <c r="AP52" i="277"/>
  <c r="AO53" i="277"/>
  <c r="AL54" i="277"/>
  <c r="AT54" i="277"/>
  <c r="AK55" i="277"/>
  <c r="AS55" i="277"/>
  <c r="T57" i="277"/>
  <c r="AK8" i="278"/>
  <c r="R9" i="278"/>
  <c r="Z9" i="278"/>
  <c r="AW10" i="278"/>
  <c r="Y11" i="278"/>
  <c r="AK11" i="278"/>
  <c r="AQ11" i="278"/>
  <c r="R12" i="278"/>
  <c r="Z12" i="278"/>
  <c r="R13" i="278"/>
  <c r="Z13" i="278"/>
  <c r="AW14" i="278"/>
  <c r="Y15" i="278"/>
  <c r="AK15" i="278"/>
  <c r="AQ15" i="278"/>
  <c r="R16" i="278"/>
  <c r="Z16" i="278"/>
  <c r="AL16" i="278"/>
  <c r="X18" i="278"/>
  <c r="AL18" i="278"/>
  <c r="R19" i="278"/>
  <c r="AB19" i="278"/>
  <c r="AN22" i="278"/>
  <c r="Y23" i="278"/>
  <c r="AK23" i="278"/>
  <c r="AS23" i="278"/>
  <c r="Y24" i="278"/>
  <c r="AM25" i="278"/>
  <c r="X26" i="278"/>
  <c r="AJ26" i="278"/>
  <c r="AR26" i="278"/>
  <c r="X27" i="278"/>
  <c r="AJ27" i="278"/>
  <c r="AS28" i="278"/>
  <c r="AM30" i="278"/>
  <c r="X31" i="278"/>
  <c r="AJ31" i="278"/>
  <c r="AR31" i="278"/>
  <c r="V32" i="278"/>
  <c r="AD32" i="278"/>
  <c r="R33" i="278"/>
  <c r="AL33" i="278"/>
  <c r="W34" i="278"/>
  <c r="AG34" i="278"/>
  <c r="AQ34" i="278"/>
  <c r="AC35" i="278"/>
  <c r="AL36" i="278"/>
  <c r="AJ37" i="278"/>
  <c r="T38" i="278"/>
  <c r="AL39" i="278"/>
  <c r="AT39" i="278"/>
  <c r="AK40" i="278"/>
  <c r="Y42" i="278"/>
  <c r="AK42" i="278"/>
  <c r="AJ43" i="278"/>
  <c r="AT43" i="278"/>
  <c r="AB46" i="278"/>
  <c r="AP46" i="278"/>
  <c r="Y47" i="278"/>
  <c r="AK47" i="278"/>
  <c r="V48" i="278"/>
  <c r="AJ48" i="278"/>
  <c r="AP48" i="278"/>
  <c r="U50" i="278"/>
  <c r="AC50" i="278"/>
  <c r="W52" i="278"/>
  <c r="AG52" i="278"/>
  <c r="T53" i="278"/>
  <c r="AB53" i="278"/>
  <c r="Y54" i="278"/>
  <c r="W56" i="278"/>
  <c r="AG56" i="278"/>
  <c r="T57" i="278"/>
  <c r="AB57" i="278"/>
  <c r="Y58" i="278"/>
  <c r="AL8" i="279"/>
  <c r="AB9" i="279"/>
  <c r="AS10" i="279"/>
  <c r="Z11" i="279"/>
  <c r="AW12" i="279"/>
  <c r="AG13" i="279"/>
  <c r="AK19" i="279"/>
  <c r="AS19" i="279"/>
  <c r="Z20" i="279"/>
  <c r="AB22" i="279"/>
  <c r="AK23" i="279"/>
  <c r="AL27" i="279"/>
  <c r="AT27" i="279"/>
  <c r="AA28" i="279"/>
  <c r="W29" i="279"/>
  <c r="AG29" i="279"/>
  <c r="AQ29" i="279"/>
  <c r="AC30" i="279"/>
  <c r="AL31" i="279"/>
  <c r="AR31" i="279"/>
  <c r="AL33" i="279"/>
  <c r="AB38" i="279"/>
  <c r="AK39" i="279"/>
  <c r="V40" i="279"/>
  <c r="AD40" i="279"/>
  <c r="AP40" i="279"/>
  <c r="AB42" i="279"/>
  <c r="AJ43" i="279"/>
  <c r="AP43" i="279"/>
  <c r="W44" i="279"/>
  <c r="AG44" i="279"/>
  <c r="AO44" i="279"/>
  <c r="Y46" i="279"/>
  <c r="V47" i="279"/>
  <c r="AD48" i="279"/>
  <c r="AM49" i="279"/>
  <c r="Y50" i="279"/>
  <c r="AA51" i="279"/>
  <c r="Y53" i="279"/>
  <c r="AM53" i="279"/>
  <c r="AW53" i="279"/>
  <c r="AK54" i="279"/>
  <c r="AS54" i="279"/>
  <c r="AA55" i="279"/>
  <c r="AA56" i="279"/>
  <c r="AM56" i="279"/>
  <c r="AW56" i="279"/>
  <c r="Y57" i="279"/>
  <c r="AM57" i="279"/>
  <c r="AW57" i="279"/>
  <c r="AK58" i="279"/>
  <c r="AS58" i="279"/>
  <c r="S20" i="280"/>
  <c r="S26" i="280"/>
  <c r="V9" i="281"/>
  <c r="AP9" i="281"/>
  <c r="AA11" i="281"/>
  <c r="AR12" i="281"/>
  <c r="V13" i="281"/>
  <c r="V14" i="281"/>
  <c r="AP14" i="281"/>
  <c r="U16" i="281"/>
  <c r="AC16" i="281"/>
  <c r="AO16" i="281"/>
  <c r="U17" i="281"/>
  <c r="AC17" i="281"/>
  <c r="T19" i="281"/>
  <c r="AB19" i="281"/>
  <c r="AN19" i="281"/>
  <c r="T20" i="281"/>
  <c r="AB20" i="281"/>
  <c r="W22" i="281"/>
  <c r="AG22" i="281"/>
  <c r="AQ22" i="281"/>
  <c r="V25" i="281"/>
  <c r="AA29" i="281"/>
  <c r="AM29" i="281"/>
  <c r="AW29" i="281"/>
  <c r="AT31" i="281"/>
  <c r="AA32" i="281"/>
  <c r="AM32" i="281"/>
  <c r="AW32" i="281"/>
  <c r="T34" i="281"/>
  <c r="AB34" i="281"/>
  <c r="AN34" i="281"/>
  <c r="AA37" i="281"/>
  <c r="AM37" i="281"/>
  <c r="AW37" i="281"/>
  <c r="AT39" i="281"/>
  <c r="AA40" i="281"/>
  <c r="AM40" i="281"/>
  <c r="AW40" i="281"/>
  <c r="AA41" i="281"/>
  <c r="U42" i="281"/>
  <c r="AC42" i="281"/>
  <c r="AO42" i="281"/>
  <c r="U43" i="281"/>
  <c r="AC43" i="281"/>
  <c r="T45" i="281"/>
  <c r="AB45" i="281"/>
  <c r="AN45" i="281"/>
  <c r="T46" i="281"/>
  <c r="AB46" i="281"/>
  <c r="T49" i="281"/>
  <c r="AM53" i="281"/>
  <c r="Y54" i="281"/>
  <c r="AM57" i="281"/>
  <c r="Y58" i="281"/>
  <c r="AC8" i="282"/>
  <c r="W10" i="282"/>
  <c r="AG10" i="282"/>
  <c r="AA11" i="282"/>
  <c r="AK14" i="282"/>
  <c r="U16" i="282"/>
  <c r="AC16" i="282"/>
  <c r="AO16" i="282"/>
  <c r="Z17" i="282"/>
  <c r="AV17" i="282"/>
  <c r="AA18" i="282"/>
  <c r="AW18" i="282"/>
  <c r="AA19" i="282"/>
  <c r="T20" i="282"/>
  <c r="Y21" i="282"/>
  <c r="W23" i="282"/>
  <c r="AM23" i="282"/>
  <c r="AA23" i="282"/>
  <c r="AQ23" i="282"/>
  <c r="V26" i="282"/>
  <c r="AL26" i="282"/>
  <c r="Z26" i="282"/>
  <c r="AP26" i="282"/>
  <c r="AB26" i="282"/>
  <c r="AK27" i="282"/>
  <c r="AS30" i="282"/>
  <c r="AC30" i="282"/>
  <c r="AW30" i="282"/>
  <c r="T35" i="282"/>
  <c r="AN35" i="282"/>
  <c r="Z36" i="282"/>
  <c r="AP36" i="282"/>
  <c r="AJ36" i="282"/>
  <c r="AW38" i="282"/>
  <c r="AG38" i="282"/>
  <c r="AB48" i="282"/>
  <c r="T49" i="282"/>
  <c r="AK50" i="282"/>
  <c r="AA51" i="282"/>
  <c r="AM55" i="282"/>
  <c r="W55" i="282"/>
  <c r="AQ55" i="282"/>
  <c r="AA55" i="282"/>
  <c r="AW55" i="282"/>
  <c r="AG55" i="282"/>
  <c r="AK55" i="282"/>
  <c r="AK58" i="282"/>
  <c r="S44" i="283"/>
  <c r="S13" i="283"/>
  <c r="S12" i="283"/>
  <c r="S21" i="283"/>
  <c r="S20" i="283"/>
  <c r="AA8" i="283"/>
  <c r="U16" i="283"/>
  <c r="AK16" i="283"/>
  <c r="AC16" i="283"/>
  <c r="AS16" i="283"/>
  <c r="W16" i="283"/>
  <c r="AO16" i="283"/>
  <c r="T18" i="283"/>
  <c r="AK22" i="283"/>
  <c r="X23" i="283"/>
  <c r="AN23" i="283"/>
  <c r="AL23" i="283"/>
  <c r="S24" i="283"/>
  <c r="T29" i="283"/>
  <c r="AK30" i="283"/>
  <c r="V31" i="283"/>
  <c r="AL31" i="283"/>
  <c r="AT31" i="283"/>
  <c r="Z34" i="283"/>
  <c r="AK38" i="283"/>
  <c r="AA49" i="283"/>
  <c r="AP55" i="283"/>
  <c r="Z55" i="283"/>
  <c r="AN57" i="283"/>
  <c r="X57" i="283"/>
  <c r="T57" i="283"/>
  <c r="S21" i="284"/>
  <c r="S44" i="284"/>
  <c r="S10" i="284"/>
  <c r="S18" i="284"/>
  <c r="S14" i="284"/>
  <c r="AG9" i="284"/>
  <c r="S13" i="284"/>
  <c r="AB15" i="284"/>
  <c r="T16" i="284"/>
  <c r="AJ16" i="284"/>
  <c r="X16" i="284"/>
  <c r="AN16" i="284"/>
  <c r="AB16" i="284"/>
  <c r="AR16" i="284"/>
  <c r="U17" i="284"/>
  <c r="AK17" i="284"/>
  <c r="Y17" i="284"/>
  <c r="AO17" i="284"/>
  <c r="AC17" i="284"/>
  <c r="AS17" i="284"/>
  <c r="W17" i="284"/>
  <c r="T19" i="284"/>
  <c r="AN19" i="284"/>
  <c r="V20" i="284"/>
  <c r="AL20" i="284"/>
  <c r="AD20" i="284"/>
  <c r="AA22" i="284"/>
  <c r="AD24" i="284"/>
  <c r="S25" i="284"/>
  <c r="V29" i="284"/>
  <c r="AB31" i="284"/>
  <c r="S33" i="284"/>
  <c r="V37" i="284"/>
  <c r="AD40" i="284"/>
  <c r="AK43" i="284"/>
  <c r="U43" i="284"/>
  <c r="Y43" i="284"/>
  <c r="AO43" i="284"/>
  <c r="AS43" i="284"/>
  <c r="T46" i="284"/>
  <c r="T47" i="284"/>
  <c r="AJ47" i="284"/>
  <c r="AN47" i="284"/>
  <c r="X47" i="284"/>
  <c r="V56" i="284"/>
  <c r="AT56" i="284"/>
  <c r="AQ57" i="284"/>
  <c r="AT13" i="285"/>
  <c r="AM14" i="285"/>
  <c r="AB15" i="285"/>
  <c r="AA23" i="285"/>
  <c r="AQ23" i="285"/>
  <c r="V33" i="285"/>
  <c r="AL33" i="285"/>
  <c r="AD33" i="285"/>
  <c r="AT33" i="285"/>
  <c r="AL39" i="285"/>
  <c r="V39" i="285"/>
  <c r="AP39" i="285"/>
  <c r="Z39" i="285"/>
  <c r="AT39" i="285"/>
  <c r="AD39" i="285"/>
  <c r="U15" i="286"/>
  <c r="AK15" i="286"/>
  <c r="AC15" i="286"/>
  <c r="AS15" i="286"/>
  <c r="Z21" i="286"/>
  <c r="AP21" i="286"/>
  <c r="AL28" i="286"/>
  <c r="V28" i="286"/>
  <c r="Z28" i="286"/>
  <c r="AP28" i="286"/>
  <c r="T44" i="286"/>
  <c r="AJ44" i="286"/>
  <c r="V52" i="286"/>
  <c r="AL52" i="286"/>
  <c r="AP52" i="286"/>
  <c r="Z52" i="286"/>
  <c r="AT52" i="286"/>
  <c r="AD52" i="286"/>
  <c r="AM57" i="273"/>
  <c r="Y58" i="273"/>
  <c r="Z8" i="274"/>
  <c r="W9" i="274"/>
  <c r="AG9" i="274"/>
  <c r="T11" i="274"/>
  <c r="AB11" i="274"/>
  <c r="AN11" i="274"/>
  <c r="Z12" i="274"/>
  <c r="W13" i="274"/>
  <c r="AG13" i="274"/>
  <c r="W15" i="274"/>
  <c r="AG15" i="274"/>
  <c r="AS15" i="274"/>
  <c r="X16" i="274"/>
  <c r="U17" i="274"/>
  <c r="AC17" i="274"/>
  <c r="V18" i="274"/>
  <c r="AD18" i="274"/>
  <c r="AR18" i="274"/>
  <c r="Z19" i="274"/>
  <c r="AL19" i="274"/>
  <c r="S20" i="274"/>
  <c r="T21" i="274"/>
  <c r="Z23" i="274"/>
  <c r="AT23" i="274"/>
  <c r="AA24" i="274"/>
  <c r="X25" i="274"/>
  <c r="AJ25" i="274"/>
  <c r="Y26" i="274"/>
  <c r="AS26" i="274"/>
  <c r="AA27" i="274"/>
  <c r="AO27" i="274"/>
  <c r="U29" i="274"/>
  <c r="AC29" i="274"/>
  <c r="S31" i="274"/>
  <c r="AA31" i="274"/>
  <c r="T32" i="274"/>
  <c r="AB32" i="274"/>
  <c r="Y33" i="274"/>
  <c r="AM33" i="274"/>
  <c r="Z34" i="274"/>
  <c r="AB35" i="274"/>
  <c r="Y36" i="274"/>
  <c r="AD38" i="274"/>
  <c r="AP38" i="274"/>
  <c r="T40" i="274"/>
  <c r="AN40" i="274"/>
  <c r="AO41" i="274"/>
  <c r="Z42" i="274"/>
  <c r="AL42" i="274"/>
  <c r="T43" i="274"/>
  <c r="AB43" i="274"/>
  <c r="U44" i="274"/>
  <c r="AC44" i="274"/>
  <c r="S46" i="274"/>
  <c r="AP48" i="274"/>
  <c r="X49" i="274"/>
  <c r="U50" i="274"/>
  <c r="AC50" i="274"/>
  <c r="Z51" i="274"/>
  <c r="AL52" i="274"/>
  <c r="T54" i="274"/>
  <c r="AB54" i="274"/>
  <c r="AK55" i="274"/>
  <c r="AA56" i="274"/>
  <c r="AM57" i="274"/>
  <c r="Y58" i="274"/>
  <c r="T9" i="275"/>
  <c r="X10" i="275"/>
  <c r="S13" i="275"/>
  <c r="AC14" i="275"/>
  <c r="AM14" i="275"/>
  <c r="AD15" i="275"/>
  <c r="AL18" i="275"/>
  <c r="S20" i="275"/>
  <c r="S23" i="275"/>
  <c r="AP23" i="275"/>
  <c r="S24" i="275"/>
  <c r="X26" i="275"/>
  <c r="AR26" i="275"/>
  <c r="AD28" i="275"/>
  <c r="S29" i="275"/>
  <c r="AK32" i="275"/>
  <c r="S33" i="275"/>
  <c r="AT33" i="275"/>
  <c r="AD35" i="275"/>
  <c r="AN35" i="275"/>
  <c r="AO36" i="275"/>
  <c r="AB37" i="275"/>
  <c r="T38" i="275"/>
  <c r="AS39" i="275"/>
  <c r="AG41" i="275"/>
  <c r="AQ42" i="275"/>
  <c r="AG43" i="275"/>
  <c r="AL44" i="275"/>
  <c r="V46" i="275"/>
  <c r="U49" i="275"/>
  <c r="AC49" i="275"/>
  <c r="AN50" i="275"/>
  <c r="S51" i="275"/>
  <c r="U53" i="275"/>
  <c r="AC53" i="275"/>
  <c r="AQ53" i="275"/>
  <c r="U54" i="275"/>
  <c r="AC54" i="275"/>
  <c r="AK55" i="275"/>
  <c r="AS55" i="275"/>
  <c r="Y57" i="275"/>
  <c r="AO8" i="276"/>
  <c r="AK10" i="276"/>
  <c r="AM11" i="276"/>
  <c r="AJ12" i="276"/>
  <c r="Y13" i="276"/>
  <c r="AW13" i="276"/>
  <c r="AO15" i="276"/>
  <c r="AJ16" i="276"/>
  <c r="U17" i="276"/>
  <c r="AC17" i="276"/>
  <c r="Y18" i="276"/>
  <c r="AK18" i="276"/>
  <c r="AS18" i="276"/>
  <c r="Y21" i="276"/>
  <c r="AK21" i="276"/>
  <c r="AS21" i="276"/>
  <c r="AO23" i="276"/>
  <c r="AJ24" i="276"/>
  <c r="U25" i="276"/>
  <c r="AC25" i="276"/>
  <c r="Y26" i="276"/>
  <c r="AK26" i="276"/>
  <c r="AS26" i="276"/>
  <c r="Y29" i="276"/>
  <c r="AK29" i="276"/>
  <c r="AS29" i="276"/>
  <c r="Y31" i="276"/>
  <c r="X32" i="276"/>
  <c r="AJ32" i="276"/>
  <c r="AR32" i="276"/>
  <c r="V33" i="276"/>
  <c r="AD33" i="276"/>
  <c r="S35" i="276"/>
  <c r="T36" i="276"/>
  <c r="AJ37" i="276"/>
  <c r="AA38" i="276"/>
  <c r="AM38" i="276"/>
  <c r="Y40" i="276"/>
  <c r="AK40" i="276"/>
  <c r="AD42" i="276"/>
  <c r="X43" i="276"/>
  <c r="AJ43" i="276"/>
  <c r="AR43" i="276"/>
  <c r="AJ44" i="276"/>
  <c r="Z47" i="276"/>
  <c r="AP48" i="276"/>
  <c r="AW49" i="276"/>
  <c r="AS51" i="276"/>
  <c r="AW53" i="276"/>
  <c r="AS55" i="276"/>
  <c r="AG56" i="276"/>
  <c r="T57" i="276"/>
  <c r="AJ11" i="277"/>
  <c r="AP11" i="277"/>
  <c r="AK12" i="277"/>
  <c r="AQ12" i="277"/>
  <c r="R13" i="277"/>
  <c r="Z13" i="277"/>
  <c r="R14" i="277"/>
  <c r="T15" i="277"/>
  <c r="AB15" i="277"/>
  <c r="U16" i="277"/>
  <c r="AQ16" i="277"/>
  <c r="R18" i="277"/>
  <c r="W19" i="277"/>
  <c r="AK19" i="277"/>
  <c r="AP20" i="277"/>
  <c r="U21" i="277"/>
  <c r="AA23" i="277"/>
  <c r="T24" i="277"/>
  <c r="AK25" i="277"/>
  <c r="AQ25" i="277"/>
  <c r="U26" i="277"/>
  <c r="AC26" i="277"/>
  <c r="AO26" i="277"/>
  <c r="R27" i="277"/>
  <c r="AJ28" i="277"/>
  <c r="AP28" i="277"/>
  <c r="Y29" i="277"/>
  <c r="AK29" i="277"/>
  <c r="AS29" i="277"/>
  <c r="Z30" i="277"/>
  <c r="AO31" i="277"/>
  <c r="AJ32" i="277"/>
  <c r="U33" i="277"/>
  <c r="AC33" i="277"/>
  <c r="Y34" i="277"/>
  <c r="AK34" i="277"/>
  <c r="AS34" i="277"/>
  <c r="R36" i="277"/>
  <c r="AG36" i="277"/>
  <c r="AP36" i="277"/>
  <c r="X37" i="277"/>
  <c r="T38" i="277"/>
  <c r="AB38" i="277"/>
  <c r="AN38" i="277"/>
  <c r="AW38" i="277"/>
  <c r="Z39" i="277"/>
  <c r="AO40" i="277"/>
  <c r="X41" i="277"/>
  <c r="AJ41" i="277"/>
  <c r="AR41" i="277"/>
  <c r="AJ42" i="277"/>
  <c r="R43" i="277"/>
  <c r="Z43" i="277"/>
  <c r="AL43" i="277"/>
  <c r="Z44" i="277"/>
  <c r="AL44" i="277"/>
  <c r="AT44" i="277"/>
  <c r="AJ45" i="277"/>
  <c r="AP45" i="277"/>
  <c r="Y46" i="277"/>
  <c r="R47" i="277"/>
  <c r="AO47" i="277"/>
  <c r="W48" i="277"/>
  <c r="AN48" i="277"/>
  <c r="Z49" i="277"/>
  <c r="AO49" i="277"/>
  <c r="U50" i="277"/>
  <c r="AN50" i="277"/>
  <c r="V51" i="277"/>
  <c r="AM51" i="277"/>
  <c r="AW51" i="277"/>
  <c r="AJ52" i="277"/>
  <c r="AR52" i="277"/>
  <c r="AB53" i="277"/>
  <c r="AQ53" i="277"/>
  <c r="Y54" i="277"/>
  <c r="AN54" i="277"/>
  <c r="V55" i="277"/>
  <c r="AM55" i="277"/>
  <c r="AW55" i="277"/>
  <c r="AL56" i="277"/>
  <c r="X57" i="277"/>
  <c r="AW57" i="277"/>
  <c r="AJ58" i="277"/>
  <c r="AR8" i="278"/>
  <c r="S9" i="278"/>
  <c r="AA9" i="278"/>
  <c r="AL9" i="278"/>
  <c r="S10" i="278"/>
  <c r="AA10" i="278"/>
  <c r="AL10" i="278"/>
  <c r="T11" i="278"/>
  <c r="AB11" i="278"/>
  <c r="AM11" i="278"/>
  <c r="AL12" i="278"/>
  <c r="AR12" i="278"/>
  <c r="S13" i="278"/>
  <c r="AA13" i="278"/>
  <c r="AL13" i="278"/>
  <c r="S14" i="278"/>
  <c r="AA14" i="278"/>
  <c r="AL14" i="278"/>
  <c r="T15" i="278"/>
  <c r="AB15" i="278"/>
  <c r="AM15" i="278"/>
  <c r="U16" i="278"/>
  <c r="AC16" i="278"/>
  <c r="AL17" i="278"/>
  <c r="AW17" i="278"/>
  <c r="AB18" i="278"/>
  <c r="AO19" i="278"/>
  <c r="Z20" i="278"/>
  <c r="S21" i="278"/>
  <c r="AA21" i="278"/>
  <c r="AM21" i="278"/>
  <c r="AW21" i="278"/>
  <c r="AJ22" i="278"/>
  <c r="AP22" i="278"/>
  <c r="T23" i="278"/>
  <c r="AB23" i="278"/>
  <c r="AN23" i="278"/>
  <c r="R24" i="278"/>
  <c r="AK24" i="278"/>
  <c r="AS24" i="278"/>
  <c r="AG25" i="278"/>
  <c r="AO25" i="278"/>
  <c r="AA26" i="278"/>
  <c r="AM26" i="278"/>
  <c r="AW26" i="278"/>
  <c r="AK27" i="278"/>
  <c r="AR27" i="278"/>
  <c r="Y28" i="278"/>
  <c r="AJ28" i="278"/>
  <c r="Z29" i="278"/>
  <c r="AL29" i="278"/>
  <c r="AT29" i="278"/>
  <c r="AG30" i="278"/>
  <c r="Y31" i="278"/>
  <c r="AK31" i="278"/>
  <c r="AS31" i="278"/>
  <c r="AJ32" i="278"/>
  <c r="AD33" i="278"/>
  <c r="X34" i="278"/>
  <c r="AJ34" i="278"/>
  <c r="AR34" i="278"/>
  <c r="AJ35" i="278"/>
  <c r="AD36" i="278"/>
  <c r="AN36" i="278"/>
  <c r="AA37" i="278"/>
  <c r="AM37" i="278"/>
  <c r="AR38" i="278"/>
  <c r="R40" i="278"/>
  <c r="AA40" i="278"/>
  <c r="W41" i="278"/>
  <c r="AQ41" i="278"/>
  <c r="T42" i="278"/>
  <c r="AM42" i="278"/>
  <c r="AS42" i="278"/>
  <c r="Z43" i="278"/>
  <c r="V44" i="278"/>
  <c r="AD44" i="278"/>
  <c r="AP44" i="278"/>
  <c r="S45" i="278"/>
  <c r="AA45" i="278"/>
  <c r="AL45" i="278"/>
  <c r="U46" i="278"/>
  <c r="AC46" i="278"/>
  <c r="R47" i="278"/>
  <c r="AC47" i="278"/>
  <c r="AK48" i="278"/>
  <c r="AT48" i="278"/>
  <c r="AD49" i="278"/>
  <c r="AM49" i="278"/>
  <c r="W50" i="278"/>
  <c r="AJ50" i="278"/>
  <c r="AW50" i="278"/>
  <c r="Z51" i="278"/>
  <c r="AL52" i="278"/>
  <c r="T54" i="278"/>
  <c r="AB54" i="278"/>
  <c r="Z55" i="278"/>
  <c r="AL56" i="278"/>
  <c r="T58" i="278"/>
  <c r="AB58" i="278"/>
  <c r="T8" i="279"/>
  <c r="AB8" i="279"/>
  <c r="AC9" i="279"/>
  <c r="Y10" i="279"/>
  <c r="AJ10" i="279"/>
  <c r="AA11" i="279"/>
  <c r="S12" i="279"/>
  <c r="AA12" i="279"/>
  <c r="AL12" i="279"/>
  <c r="T13" i="279"/>
  <c r="AM13" i="279"/>
  <c r="U14" i="279"/>
  <c r="AD14" i="279"/>
  <c r="AN14" i="279"/>
  <c r="AJ15" i="279"/>
  <c r="AR15" i="279"/>
  <c r="V16" i="279"/>
  <c r="AD16" i="279"/>
  <c r="AP16" i="279"/>
  <c r="S17" i="279"/>
  <c r="AA17" i="279"/>
  <c r="AL17" i="279"/>
  <c r="U18" i="279"/>
  <c r="AC18" i="279"/>
  <c r="AO18" i="279"/>
  <c r="AA20" i="279"/>
  <c r="W21" i="279"/>
  <c r="AG21" i="279"/>
  <c r="AQ21" i="279"/>
  <c r="U22" i="279"/>
  <c r="AC23" i="279"/>
  <c r="AR23" i="279"/>
  <c r="V24" i="279"/>
  <c r="AD24" i="279"/>
  <c r="AP24" i="279"/>
  <c r="S25" i="279"/>
  <c r="AA25" i="279"/>
  <c r="AL25" i="279"/>
  <c r="U26" i="279"/>
  <c r="AC26" i="279"/>
  <c r="AD28" i="279"/>
  <c r="X29" i="279"/>
  <c r="AJ29" i="279"/>
  <c r="AR29" i="279"/>
  <c r="AJ30" i="279"/>
  <c r="AD31" i="279"/>
  <c r="AN31" i="279"/>
  <c r="W32" i="279"/>
  <c r="AG32" i="279"/>
  <c r="AQ32" i="279"/>
  <c r="T33" i="279"/>
  <c r="AB33" i="279"/>
  <c r="X34" i="279"/>
  <c r="AJ34" i="279"/>
  <c r="AR34" i="279"/>
  <c r="AN35" i="279"/>
  <c r="T36" i="279"/>
  <c r="AA36" i="279"/>
  <c r="W37" i="279"/>
  <c r="AG37" i="279"/>
  <c r="AQ37" i="279"/>
  <c r="U38" i="279"/>
  <c r="AC39" i="279"/>
  <c r="AR39" i="279"/>
  <c r="W40" i="279"/>
  <c r="AQ40" i="279"/>
  <c r="S41" i="279"/>
  <c r="AA41" i="279"/>
  <c r="AL41" i="279"/>
  <c r="U42" i="279"/>
  <c r="AO42" i="279"/>
  <c r="AW42" i="279"/>
  <c r="Z44" i="279"/>
  <c r="AK44" i="279"/>
  <c r="T45" i="279"/>
  <c r="AB45" i="279"/>
  <c r="AN45" i="279"/>
  <c r="T46" i="279"/>
  <c r="AC46" i="279"/>
  <c r="Z47" i="279"/>
  <c r="AS47" i="279"/>
  <c r="AG48" i="279"/>
  <c r="T49" i="279"/>
  <c r="AQ49" i="279"/>
  <c r="AC50" i="279"/>
  <c r="AO51" i="279"/>
  <c r="T52" i="279"/>
  <c r="AB52" i="279"/>
  <c r="AP52" i="279"/>
  <c r="T53" i="279"/>
  <c r="AB53" i="279"/>
  <c r="AN53" i="279"/>
  <c r="AN54" i="279"/>
  <c r="AO55" i="279"/>
  <c r="T56" i="279"/>
  <c r="AB56" i="279"/>
  <c r="AP56" i="279"/>
  <c r="T57" i="279"/>
  <c r="AB57" i="279"/>
  <c r="AN57" i="279"/>
  <c r="AN58" i="279"/>
  <c r="U8" i="281"/>
  <c r="AC8" i="281"/>
  <c r="Y9" i="281"/>
  <c r="AK9" i="281"/>
  <c r="AS9" i="281"/>
  <c r="AB11" i="281"/>
  <c r="AM11" i="281"/>
  <c r="T12" i="281"/>
  <c r="AM12" i="281"/>
  <c r="Y13" i="281"/>
  <c r="AJ13" i="281"/>
  <c r="W14" i="281"/>
  <c r="AG14" i="281"/>
  <c r="AQ14" i="281"/>
  <c r="T15" i="281"/>
  <c r="AB15" i="281"/>
  <c r="X16" i="281"/>
  <c r="AJ16" i="281"/>
  <c r="AR16" i="281"/>
  <c r="AO17" i="281"/>
  <c r="R18" i="281"/>
  <c r="AA18" i="281"/>
  <c r="W19" i="281"/>
  <c r="AG19" i="281"/>
  <c r="AQ19" i="281"/>
  <c r="U20" i="281"/>
  <c r="AN20" i="281"/>
  <c r="R21" i="281"/>
  <c r="Z21" i="281"/>
  <c r="AK21" i="281"/>
  <c r="R22" i="281"/>
  <c r="Z22" i="281"/>
  <c r="AL22" i="281"/>
  <c r="AT22" i="281"/>
  <c r="AG23" i="281"/>
  <c r="Y24" i="281"/>
  <c r="AK24" i="281"/>
  <c r="AS24" i="281"/>
  <c r="AJ25" i="281"/>
  <c r="AP25" i="281"/>
  <c r="R27" i="281"/>
  <c r="Z28" i="281"/>
  <c r="AK28" i="281"/>
  <c r="T29" i="281"/>
  <c r="AB29" i="281"/>
  <c r="AN29" i="281"/>
  <c r="T30" i="281"/>
  <c r="AM30" i="281"/>
  <c r="AS30" i="281"/>
  <c r="Z31" i="281"/>
  <c r="V32" i="281"/>
  <c r="AP32" i="281"/>
  <c r="S33" i="281"/>
  <c r="AA33" i="281"/>
  <c r="AL33" i="281"/>
  <c r="U34" i="281"/>
  <c r="AC34" i="281"/>
  <c r="AL35" i="281"/>
  <c r="AT35" i="281"/>
  <c r="Z36" i="281"/>
  <c r="AK36" i="281"/>
  <c r="T37" i="281"/>
  <c r="AB37" i="281"/>
  <c r="AN37" i="281"/>
  <c r="T38" i="281"/>
  <c r="AM38" i="281"/>
  <c r="AS38" i="281"/>
  <c r="Z39" i="281"/>
  <c r="V40" i="281"/>
  <c r="AP40" i="281"/>
  <c r="T41" i="281"/>
  <c r="AB41" i="281"/>
  <c r="AM41" i="281"/>
  <c r="X42" i="281"/>
  <c r="AJ42" i="281"/>
  <c r="AR42" i="281"/>
  <c r="AO43" i="281"/>
  <c r="R44" i="281"/>
  <c r="AA44" i="281"/>
  <c r="W45" i="281"/>
  <c r="AG45" i="281"/>
  <c r="AQ45" i="281"/>
  <c r="U46" i="281"/>
  <c r="AC46" i="281"/>
  <c r="AP46" i="281"/>
  <c r="AK47" i="281"/>
  <c r="AS47" i="281"/>
  <c r="AG48" i="281"/>
  <c r="AP48" i="281"/>
  <c r="X49" i="281"/>
  <c r="AO49" i="281"/>
  <c r="U50" i="281"/>
  <c r="AL50" i="281"/>
  <c r="AT50" i="281"/>
  <c r="AK51" i="281"/>
  <c r="AS51" i="281"/>
  <c r="AG52" i="281"/>
  <c r="T53" i="281"/>
  <c r="AQ53" i="281"/>
  <c r="AC54" i="281"/>
  <c r="V55" i="281"/>
  <c r="AO55" i="281"/>
  <c r="AG56" i="281"/>
  <c r="T57" i="281"/>
  <c r="AQ57" i="281"/>
  <c r="AC58" i="281"/>
  <c r="R54" i="282"/>
  <c r="R47" i="282"/>
  <c r="R31" i="282"/>
  <c r="R27" i="282"/>
  <c r="R23" i="282"/>
  <c r="R22" i="282"/>
  <c r="R21" i="282"/>
  <c r="R55" i="282"/>
  <c r="R32" i="282"/>
  <c r="R29" i="282"/>
  <c r="R28" i="282"/>
  <c r="R20" i="282"/>
  <c r="U8" i="282"/>
  <c r="AD8" i="282"/>
  <c r="AN8" i="282"/>
  <c r="R9" i="282"/>
  <c r="AN9" i="282"/>
  <c r="R10" i="282"/>
  <c r="X10" i="282"/>
  <c r="AL10" i="282"/>
  <c r="AB11" i="282"/>
  <c r="AL11" i="282"/>
  <c r="AC12" i="282"/>
  <c r="AD13" i="282"/>
  <c r="AP13" i="282"/>
  <c r="AL14" i="282"/>
  <c r="AW14" i="282"/>
  <c r="AC15" i="282"/>
  <c r="AP15" i="282"/>
  <c r="V16" i="282"/>
  <c r="AD16" i="282"/>
  <c r="AC17" i="282"/>
  <c r="AL17" i="282"/>
  <c r="R18" i="282"/>
  <c r="AD18" i="282"/>
  <c r="AM18" i="282"/>
  <c r="T19" i="282"/>
  <c r="AB19" i="282"/>
  <c r="AM19" i="282"/>
  <c r="U20" i="282"/>
  <c r="AK20" i="282"/>
  <c r="AO20" i="282"/>
  <c r="AC21" i="282"/>
  <c r="AA22" i="282"/>
  <c r="AO23" i="282"/>
  <c r="AL24" i="282"/>
  <c r="V24" i="282"/>
  <c r="AV24" i="282"/>
  <c r="AD24" i="282"/>
  <c r="Z24" i="282"/>
  <c r="X25" i="282"/>
  <c r="AJ26" i="282"/>
  <c r="AS27" i="282"/>
  <c r="AM28" i="282"/>
  <c r="W28" i="282"/>
  <c r="AK28" i="282"/>
  <c r="U29" i="282"/>
  <c r="AK29" i="282"/>
  <c r="AA29" i="282"/>
  <c r="U31" i="282"/>
  <c r="AS31" i="282"/>
  <c r="AQ32" i="282"/>
  <c r="AA32" i="282"/>
  <c r="AJ33" i="282"/>
  <c r="T33" i="282"/>
  <c r="R33" i="282"/>
  <c r="AR35" i="282"/>
  <c r="AN36" i="282"/>
  <c r="AP37" i="282"/>
  <c r="Z37" i="282"/>
  <c r="AM38" i="282"/>
  <c r="R40" i="282"/>
  <c r="AP40" i="282"/>
  <c r="AD41" i="282"/>
  <c r="AN43" i="282"/>
  <c r="X43" i="282"/>
  <c r="R43" i="282"/>
  <c r="AD44" i="282"/>
  <c r="AP45" i="282"/>
  <c r="AS47" i="282"/>
  <c r="AL48" i="282"/>
  <c r="X49" i="282"/>
  <c r="AO50" i="282"/>
  <c r="AG51" i="282"/>
  <c r="AW52" i="282"/>
  <c r="AM53" i="282"/>
  <c r="Y54" i="282"/>
  <c r="AO55" i="282"/>
  <c r="AB56" i="282"/>
  <c r="Y57" i="282"/>
  <c r="AO58" i="282"/>
  <c r="S8" i="283"/>
  <c r="AG8" i="283"/>
  <c r="Z9" i="283"/>
  <c r="AP9" i="283"/>
  <c r="AO11" i="283"/>
  <c r="Y11" i="283"/>
  <c r="Z12" i="283"/>
  <c r="Y14" i="283"/>
  <c r="AQ14" i="283"/>
  <c r="AP15" i="283"/>
  <c r="Z15" i="283"/>
  <c r="AR15" i="283"/>
  <c r="AA16" i="283"/>
  <c r="Z17" i="283"/>
  <c r="AP17" i="283"/>
  <c r="AN17" i="283"/>
  <c r="X18" i="283"/>
  <c r="AO19" i="283"/>
  <c r="Y19" i="283"/>
  <c r="V20" i="283"/>
  <c r="AQ21" i="283"/>
  <c r="AA21" i="283"/>
  <c r="Y22" i="283"/>
  <c r="U24" i="283"/>
  <c r="AK24" i="283"/>
  <c r="AC24" i="283"/>
  <c r="AS24" i="283"/>
  <c r="W24" i="283"/>
  <c r="AJ25" i="283"/>
  <c r="T25" i="283"/>
  <c r="AN25" i="283"/>
  <c r="X25" i="283"/>
  <c r="S25" i="283"/>
  <c r="AA28" i="283"/>
  <c r="X29" i="283"/>
  <c r="V32" i="283"/>
  <c r="AL32" i="283"/>
  <c r="Z35" i="283"/>
  <c r="AP35" i="283"/>
  <c r="AJ36" i="283"/>
  <c r="AO38" i="283"/>
  <c r="AP39" i="283"/>
  <c r="Z39" i="283"/>
  <c r="AT40" i="283"/>
  <c r="W41" i="283"/>
  <c r="AM41" i="283"/>
  <c r="AO42" i="283"/>
  <c r="AQ44" i="283"/>
  <c r="AA44" i="283"/>
  <c r="AW44" i="283"/>
  <c r="AK46" i="283"/>
  <c r="U46" i="283"/>
  <c r="AO46" i="283"/>
  <c r="Y46" i="283"/>
  <c r="AM46" i="283"/>
  <c r="AP47" i="283"/>
  <c r="Z47" i="283"/>
  <c r="V48" i="283"/>
  <c r="AG49" i="283"/>
  <c r="AB50" i="283"/>
  <c r="Y51" i="283"/>
  <c r="W52" i="283"/>
  <c r="T53" i="283"/>
  <c r="AB57" i="283"/>
  <c r="AT58" i="283"/>
  <c r="AJ58" i="283"/>
  <c r="T8" i="284"/>
  <c r="AJ8" i="284"/>
  <c r="X8" i="284"/>
  <c r="AN8" i="284"/>
  <c r="S9" i="284"/>
  <c r="AQ10" i="284"/>
  <c r="T12" i="284"/>
  <c r="AJ12" i="284"/>
  <c r="X12" i="284"/>
  <c r="AN12" i="284"/>
  <c r="AB12" i="284"/>
  <c r="AR12" i="284"/>
  <c r="U13" i="284"/>
  <c r="AK13" i="284"/>
  <c r="Y13" i="284"/>
  <c r="AO13" i="284"/>
  <c r="AC13" i="284"/>
  <c r="AS13" i="284"/>
  <c r="W13" i="284"/>
  <c r="AJ15" i="284"/>
  <c r="V16" i="284"/>
  <c r="AA17" i="284"/>
  <c r="W18" i="284"/>
  <c r="AM18" i="284"/>
  <c r="AQ18" i="284"/>
  <c r="AA18" i="284"/>
  <c r="AG18" i="284"/>
  <c r="AW18" i="284"/>
  <c r="Y21" i="284"/>
  <c r="AO21" i="284"/>
  <c r="AS21" i="284"/>
  <c r="AG22" i="284"/>
  <c r="V24" i="284"/>
  <c r="U25" i="284"/>
  <c r="AK25" i="284"/>
  <c r="W25" i="284"/>
  <c r="Z26" i="284"/>
  <c r="AP26" i="284"/>
  <c r="X28" i="284"/>
  <c r="AN28" i="284"/>
  <c r="AL28" i="284"/>
  <c r="Z29" i="284"/>
  <c r="AA30" i="284"/>
  <c r="AJ31" i="284"/>
  <c r="U33" i="284"/>
  <c r="AK33" i="284"/>
  <c r="W33" i="284"/>
  <c r="Z34" i="284"/>
  <c r="AP34" i="284"/>
  <c r="X36" i="284"/>
  <c r="AN36" i="284"/>
  <c r="AL36" i="284"/>
  <c r="Z37" i="284"/>
  <c r="AJ38" i="284"/>
  <c r="U39" i="284"/>
  <c r="AK39" i="284"/>
  <c r="AC39" i="284"/>
  <c r="Y42" i="284"/>
  <c r="AQ42" i="284"/>
  <c r="W45" i="284"/>
  <c r="X46" i="284"/>
  <c r="V47" i="284"/>
  <c r="V49" i="284"/>
  <c r="AL49" i="284"/>
  <c r="AD49" i="284"/>
  <c r="AB51" i="284"/>
  <c r="AO52" i="284"/>
  <c r="AB54" i="284"/>
  <c r="U55" i="284"/>
  <c r="AK55" i="284"/>
  <c r="AS55" i="284"/>
  <c r="AC55" i="284"/>
  <c r="Z56" i="284"/>
  <c r="W57" i="284"/>
  <c r="AR58" i="284"/>
  <c r="U8" i="285"/>
  <c r="AK8" i="285"/>
  <c r="AS8" i="285"/>
  <c r="AC8" i="285"/>
  <c r="AO8" i="285"/>
  <c r="Y9" i="285"/>
  <c r="Y10" i="285"/>
  <c r="AO10" i="285"/>
  <c r="AA11" i="285"/>
  <c r="AR12" i="285"/>
  <c r="AJ15" i="285"/>
  <c r="AL16" i="285"/>
  <c r="V16" i="285"/>
  <c r="AP16" i="285"/>
  <c r="Z16" i="285"/>
  <c r="AT16" i="285"/>
  <c r="AD16" i="285"/>
  <c r="AL17" i="285"/>
  <c r="AB18" i="285"/>
  <c r="Y19" i="285"/>
  <c r="U24" i="285"/>
  <c r="AK24" i="285"/>
  <c r="AC24" i="285"/>
  <c r="AS24" i="285"/>
  <c r="U25" i="285"/>
  <c r="AK25" i="285"/>
  <c r="AC25" i="285"/>
  <c r="AS25" i="285"/>
  <c r="AN27" i="285"/>
  <c r="AA34" i="285"/>
  <c r="AQ34" i="285"/>
  <c r="AG34" i="285"/>
  <c r="AW34" i="285"/>
  <c r="AT40" i="285"/>
  <c r="AD40" i="285"/>
  <c r="AO45" i="285"/>
  <c r="AL49" i="285"/>
  <c r="V49" i="285"/>
  <c r="Z49" i="285"/>
  <c r="AP49" i="285"/>
  <c r="Y56" i="285"/>
  <c r="AS56" i="285"/>
  <c r="X9" i="286"/>
  <c r="AN9" i="286"/>
  <c r="T9" i="286"/>
  <c r="Z11" i="286"/>
  <c r="T14" i="286"/>
  <c r="AJ14" i="286"/>
  <c r="X14" i="286"/>
  <c r="AN14" i="286"/>
  <c r="V20" i="286"/>
  <c r="AL20" i="286"/>
  <c r="AL21" i="286"/>
  <c r="AD31" i="286"/>
  <c r="AL51" i="286"/>
  <c r="V51" i="286"/>
  <c r="AP51" i="286"/>
  <c r="Z51" i="286"/>
  <c r="AT51" i="286"/>
  <c r="AD51" i="286"/>
  <c r="AC50" i="277"/>
  <c r="AO51" i="277"/>
  <c r="AP54" i="277"/>
  <c r="AO55" i="277"/>
  <c r="AN58" i="277"/>
  <c r="AD9" i="278"/>
  <c r="AC11" i="278"/>
  <c r="AD12" i="278"/>
  <c r="AD13" i="278"/>
  <c r="AC15" i="278"/>
  <c r="AD16" i="278"/>
  <c r="V19" i="278"/>
  <c r="AD19" i="278"/>
  <c r="R32" i="278"/>
  <c r="AB37" i="278"/>
  <c r="AN37" i="278"/>
  <c r="AP39" i="278"/>
  <c r="AR43" i="278"/>
  <c r="AA52" i="278"/>
  <c r="U54" i="278"/>
  <c r="AC54" i="278"/>
  <c r="AA56" i="278"/>
  <c r="U58" i="278"/>
  <c r="AC58" i="278"/>
  <c r="AT8" i="279"/>
  <c r="U13" i="279"/>
  <c r="AS15" i="279"/>
  <c r="AO19" i="279"/>
  <c r="AP27" i="279"/>
  <c r="AO28" i="279"/>
  <c r="AG35" i="279"/>
  <c r="AA44" i="279"/>
  <c r="U46" i="279"/>
  <c r="AD47" i="279"/>
  <c r="U53" i="279"/>
  <c r="AC53" i="279"/>
  <c r="AO54" i="279"/>
  <c r="W55" i="279"/>
  <c r="U57" i="279"/>
  <c r="AC57" i="279"/>
  <c r="AQ57" i="279"/>
  <c r="AO58" i="279"/>
  <c r="S12" i="280"/>
  <c r="AO8" i="281"/>
  <c r="AK10" i="281"/>
  <c r="AQ10" i="281"/>
  <c r="AG11" i="281"/>
  <c r="AN12" i="281"/>
  <c r="Z13" i="281"/>
  <c r="AN15" i="281"/>
  <c r="AM18" i="281"/>
  <c r="AC21" i="281"/>
  <c r="S22" i="281"/>
  <c r="AL28" i="281"/>
  <c r="AL31" i="281"/>
  <c r="AR31" i="281"/>
  <c r="AM33" i="281"/>
  <c r="AL36" i="281"/>
  <c r="AL39" i="281"/>
  <c r="AR39" i="281"/>
  <c r="AG41" i="281"/>
  <c r="AM44" i="281"/>
  <c r="X46" i="281"/>
  <c r="AB49" i="281"/>
  <c r="Y50" i="281"/>
  <c r="V51" i="281"/>
  <c r="AW53" i="281"/>
  <c r="AS55" i="281"/>
  <c r="AW57" i="281"/>
  <c r="S40" i="282"/>
  <c r="S52" i="282"/>
  <c r="S41" i="282"/>
  <c r="Y8" i="282"/>
  <c r="S9" i="282"/>
  <c r="AG9" i="282"/>
  <c r="S10" i="282"/>
  <c r="AA10" i="282"/>
  <c r="AC11" i="282"/>
  <c r="AM11" i="282"/>
  <c r="AD12" i="282"/>
  <c r="T15" i="282"/>
  <c r="AG19" i="282"/>
  <c r="AG22" i="282"/>
  <c r="V25" i="282"/>
  <c r="AL25" i="282"/>
  <c r="Z25" i="282"/>
  <c r="AP25" i="282"/>
  <c r="AD25" i="282"/>
  <c r="S26" i="282"/>
  <c r="AN26" i="282"/>
  <c r="AO27" i="282"/>
  <c r="Y27" i="282"/>
  <c r="AM30" i="282"/>
  <c r="W30" i="282"/>
  <c r="AQ30" i="282"/>
  <c r="AA30" i="282"/>
  <c r="AO31" i="282"/>
  <c r="Y31" i="282"/>
  <c r="AR36" i="282"/>
  <c r="AO38" i="282"/>
  <c r="Y38" i="282"/>
  <c r="AN41" i="282"/>
  <c r="X41" i="282"/>
  <c r="AR41" i="282"/>
  <c r="AB41" i="282"/>
  <c r="AC42" i="282"/>
  <c r="AL45" i="282"/>
  <c r="V45" i="282"/>
  <c r="AD45" i="282"/>
  <c r="T48" i="282"/>
  <c r="AS50" i="282"/>
  <c r="AS55" i="282"/>
  <c r="AS58" i="282"/>
  <c r="U8" i="283"/>
  <c r="AK8" i="283"/>
  <c r="AC8" i="283"/>
  <c r="AS8" i="283"/>
  <c r="AG16" i="283"/>
  <c r="Z20" i="283"/>
  <c r="W22" i="283"/>
  <c r="AM22" i="283"/>
  <c r="AG22" i="283"/>
  <c r="AW22" i="283"/>
  <c r="AQ22" i="283"/>
  <c r="AP23" i="283"/>
  <c r="Z23" i="283"/>
  <c r="AO30" i="283"/>
  <c r="Y30" i="283"/>
  <c r="AC30" i="283"/>
  <c r="AS30" i="283"/>
  <c r="S31" i="283"/>
  <c r="AS38" i="283"/>
  <c r="AK42" i="283"/>
  <c r="U42" i="283"/>
  <c r="AS42" i="283"/>
  <c r="AC42" i="283"/>
  <c r="U9" i="284"/>
  <c r="AK9" i="284"/>
  <c r="Y9" i="284"/>
  <c r="AO9" i="284"/>
  <c r="AC9" i="284"/>
  <c r="AS9" i="284"/>
  <c r="AN15" i="284"/>
  <c r="Z16" i="284"/>
  <c r="AG17" i="284"/>
  <c r="T20" i="284"/>
  <c r="AJ20" i="284"/>
  <c r="AP24" i="284"/>
  <c r="AD29" i="284"/>
  <c r="AD37" i="284"/>
  <c r="AR50" i="284"/>
  <c r="AB50" i="284"/>
  <c r="T50" i="284"/>
  <c r="AN50" i="284"/>
  <c r="AJ51" i="284"/>
  <c r="AK52" i="284"/>
  <c r="U52" i="284"/>
  <c r="AC52" i="284"/>
  <c r="AL13" i="285"/>
  <c r="AA14" i="285"/>
  <c r="T28" i="285"/>
  <c r="AJ28" i="285"/>
  <c r="AB28" i="285"/>
  <c r="AR28" i="285"/>
  <c r="AW30" i="285"/>
  <c r="AG30" i="285"/>
  <c r="AN31" i="285"/>
  <c r="X31" i="285"/>
  <c r="T31" i="285"/>
  <c r="V36" i="285"/>
  <c r="AL36" i="285"/>
  <c r="AD36" i="285"/>
  <c r="AT36" i="285"/>
  <c r="AN42" i="285"/>
  <c r="X42" i="285"/>
  <c r="T42" i="285"/>
  <c r="U45" i="285"/>
  <c r="AK45" i="285"/>
  <c r="AG47" i="285"/>
  <c r="AW47" i="285"/>
  <c r="Z50" i="285"/>
  <c r="AP50" i="285"/>
  <c r="AW52" i="285"/>
  <c r="AG52" i="285"/>
  <c r="U10" i="286"/>
  <c r="AK10" i="286"/>
  <c r="AO10" i="286"/>
  <c r="Y10" i="286"/>
  <c r="V11" i="286"/>
  <c r="AL11" i="286"/>
  <c r="AT11" i="286"/>
  <c r="AD11" i="286"/>
  <c r="W13" i="286"/>
  <c r="AM13" i="286"/>
  <c r="AG13" i="286"/>
  <c r="AW13" i="286"/>
  <c r="AO15" i="286"/>
  <c r="V16" i="286"/>
  <c r="AL16" i="286"/>
  <c r="Z16" i="286"/>
  <c r="AP16" i="286"/>
  <c r="AT16" i="286"/>
  <c r="AR22" i="286"/>
  <c r="AB22" i="286"/>
  <c r="T22" i="286"/>
  <c r="W24" i="286"/>
  <c r="AM24" i="286"/>
  <c r="AQ24" i="286"/>
  <c r="AA24" i="286"/>
  <c r="AW24" i="286"/>
  <c r="AG24" i="286"/>
  <c r="AJ29" i="286"/>
  <c r="T29" i="286"/>
  <c r="X29" i="286"/>
  <c r="AN29" i="286"/>
  <c r="AR29" i="286"/>
  <c r="AB29" i="286"/>
  <c r="AN37" i="286"/>
  <c r="X37" i="286"/>
  <c r="T37" i="286"/>
  <c r="AJ38" i="286"/>
  <c r="T38" i="286"/>
  <c r="AB38" i="286"/>
  <c r="AR38" i="286"/>
  <c r="AL56" i="273"/>
  <c r="AW57" i="273"/>
  <c r="V8" i="274"/>
  <c r="AD8" i="274"/>
  <c r="S9" i="274"/>
  <c r="V12" i="274"/>
  <c r="AD12" i="274"/>
  <c r="S13" i="274"/>
  <c r="AA13" i="274"/>
  <c r="S15" i="274"/>
  <c r="T16" i="274"/>
  <c r="AB16" i="274"/>
  <c r="Y17" i="274"/>
  <c r="AM17" i="274"/>
  <c r="Z18" i="274"/>
  <c r="AT20" i="274"/>
  <c r="W27" i="274"/>
  <c r="AG27" i="274"/>
  <c r="Y29" i="274"/>
  <c r="W31" i="274"/>
  <c r="AG31" i="274"/>
  <c r="AS31" i="274"/>
  <c r="X32" i="274"/>
  <c r="U33" i="274"/>
  <c r="AC33" i="274"/>
  <c r="V34" i="274"/>
  <c r="AD34" i="274"/>
  <c r="AR34" i="274"/>
  <c r="Z35" i="274"/>
  <c r="U36" i="274"/>
  <c r="AC36" i="274"/>
  <c r="AA39" i="274"/>
  <c r="X43" i="274"/>
  <c r="AL43" i="274"/>
  <c r="Y44" i="274"/>
  <c r="W46" i="274"/>
  <c r="T49" i="274"/>
  <c r="AB49" i="274"/>
  <c r="Y50" i="274"/>
  <c r="V51" i="274"/>
  <c r="AD51" i="274"/>
  <c r="AD52" i="274"/>
  <c r="AA53" i="274"/>
  <c r="AC55" i="274"/>
  <c r="AW57" i="274"/>
  <c r="AC58" i="274"/>
  <c r="AJ8" i="275"/>
  <c r="S10" i="275"/>
  <c r="AA14" i="275"/>
  <c r="AD17" i="275"/>
  <c r="S18" i="275"/>
  <c r="AP18" i="275"/>
  <c r="S21" i="275"/>
  <c r="S25" i="275"/>
  <c r="S27" i="275"/>
  <c r="AP33" i="275"/>
  <c r="Z35" i="275"/>
  <c r="AK36" i="275"/>
  <c r="AS36" i="275"/>
  <c r="S40" i="275"/>
  <c r="AM42" i="275"/>
  <c r="AP44" i="275"/>
  <c r="AC45" i="275"/>
  <c r="S48" i="275"/>
  <c r="Y49" i="275"/>
  <c r="AJ50" i="275"/>
  <c r="AR50" i="275"/>
  <c r="AM53" i="275"/>
  <c r="AW53" i="275"/>
  <c r="AO55" i="275"/>
  <c r="U57" i="275"/>
  <c r="AC57" i="275"/>
  <c r="S8" i="276"/>
  <c r="S9" i="276"/>
  <c r="AK11" i="276"/>
  <c r="AB12" i="276"/>
  <c r="AA15" i="276"/>
  <c r="AQ17" i="276"/>
  <c r="AA23" i="276"/>
  <c r="AQ25" i="276"/>
  <c r="Z33" i="276"/>
  <c r="AT35" i="276"/>
  <c r="AR37" i="276"/>
  <c r="S39" i="276"/>
  <c r="AL39" i="276"/>
  <c r="AW40" i="276"/>
  <c r="Z42" i="276"/>
  <c r="AN46" i="276"/>
  <c r="AT48" i="276"/>
  <c r="AM49" i="276"/>
  <c r="Y50" i="276"/>
  <c r="AK51" i="276"/>
  <c r="AA52" i="276"/>
  <c r="AM53" i="276"/>
  <c r="Y54" i="276"/>
  <c r="AK55" i="276"/>
  <c r="W56" i="276"/>
  <c r="AB57" i="276"/>
  <c r="AN58" i="276"/>
  <c r="R8" i="277"/>
  <c r="R9" i="277"/>
  <c r="Z9" i="277"/>
  <c r="R10" i="277"/>
  <c r="AB11" i="277"/>
  <c r="AC12" i="277"/>
  <c r="AN13" i="277"/>
  <c r="AP15" i="277"/>
  <c r="Y16" i="277"/>
  <c r="R17" i="277"/>
  <c r="AD17" i="277"/>
  <c r="AL20" i="277"/>
  <c r="AO23" i="277"/>
  <c r="AC25" i="277"/>
  <c r="AB28" i="277"/>
  <c r="AD30" i="277"/>
  <c r="AA31" i="277"/>
  <c r="AQ33" i="277"/>
  <c r="R35" i="277"/>
  <c r="AL36" i="277"/>
  <c r="AD39" i="277"/>
  <c r="AA40" i="277"/>
  <c r="AB42" i="277"/>
  <c r="AB45" i="277"/>
  <c r="U46" i="277"/>
  <c r="AC46" i="277"/>
  <c r="AK47" i="277"/>
  <c r="AS47" i="277"/>
  <c r="AJ48" i="277"/>
  <c r="AR48" i="277"/>
  <c r="AK49" i="277"/>
  <c r="AS49" i="277"/>
  <c r="AJ50" i="277"/>
  <c r="AR50" i="277"/>
  <c r="AD51" i="277"/>
  <c r="AQ51" i="277"/>
  <c r="AA52" i="277"/>
  <c r="AN52" i="277"/>
  <c r="T53" i="277"/>
  <c r="AM53" i="277"/>
  <c r="AW53" i="277"/>
  <c r="AJ54" i="277"/>
  <c r="AR54" i="277"/>
  <c r="AD55" i="277"/>
  <c r="AQ55" i="277"/>
  <c r="AA56" i="277"/>
  <c r="AT56" i="277"/>
  <c r="AM57" i="277"/>
  <c r="Y58" i="277"/>
  <c r="AR58" i="277"/>
  <c r="R8" i="278"/>
  <c r="Y8" i="278"/>
  <c r="AJ8" i="278"/>
  <c r="AO9" i="278"/>
  <c r="AT10" i="278"/>
  <c r="AW11" i="278"/>
  <c r="Y12" i="278"/>
  <c r="AJ12" i="278"/>
  <c r="AO13" i="278"/>
  <c r="AT14" i="278"/>
  <c r="AW15" i="278"/>
  <c r="Y16" i="278"/>
  <c r="S17" i="278"/>
  <c r="AP17" i="278"/>
  <c r="T18" i="278"/>
  <c r="AJ19" i="278"/>
  <c r="R20" i="278"/>
  <c r="AB22" i="278"/>
  <c r="AA25" i="278"/>
  <c r="AR28" i="278"/>
  <c r="S30" i="278"/>
  <c r="AA30" i="278"/>
  <c r="AL30" i="278"/>
  <c r="Z33" i="278"/>
  <c r="AK33" i="278"/>
  <c r="AM35" i="278"/>
  <c r="Z36" i="278"/>
  <c r="AW38" i="278"/>
  <c r="AG40" i="278"/>
  <c r="AO40" i="278"/>
  <c r="AT41" i="278"/>
  <c r="AN43" i="278"/>
  <c r="AG45" i="278"/>
  <c r="Y46" i="278"/>
  <c r="AL46" i="278"/>
  <c r="V47" i="278"/>
  <c r="AJ47" i="278"/>
  <c r="AW47" i="278"/>
  <c r="AO48" i="278"/>
  <c r="AK49" i="278"/>
  <c r="AP49" i="278"/>
  <c r="AP50" i="278"/>
  <c r="V51" i="278"/>
  <c r="AD51" i="278"/>
  <c r="AD52" i="278"/>
  <c r="AA53" i="278"/>
  <c r="V55" i="278"/>
  <c r="AD55" i="278"/>
  <c r="AD56" i="278"/>
  <c r="AA57" i="278"/>
  <c r="AP8" i="279"/>
  <c r="AQ9" i="279"/>
  <c r="AR10" i="279"/>
  <c r="AO11" i="279"/>
  <c r="AT12" i="279"/>
  <c r="Y13" i="279"/>
  <c r="AR13" i="279"/>
  <c r="AB14" i="279"/>
  <c r="AN15" i="279"/>
  <c r="AG17" i="279"/>
  <c r="AJ19" i="279"/>
  <c r="AG20" i="279"/>
  <c r="AO20" i="279"/>
  <c r="Y23" i="279"/>
  <c r="AJ23" i="279"/>
  <c r="AG25" i="279"/>
  <c r="Z28" i="279"/>
  <c r="AK28" i="279"/>
  <c r="AM30" i="279"/>
  <c r="Z31" i="279"/>
  <c r="S32" i="279"/>
  <c r="AP33" i="279"/>
  <c r="AJ35" i="279"/>
  <c r="AR35" i="279"/>
  <c r="X36" i="279"/>
  <c r="AK36" i="279"/>
  <c r="Y39" i="279"/>
  <c r="AJ39" i="279"/>
  <c r="AG41" i="279"/>
  <c r="AD44" i="279"/>
  <c r="AR46" i="279"/>
  <c r="AK47" i="279"/>
  <c r="AA48" i="279"/>
  <c r="AP48" i="279"/>
  <c r="AB49" i="279"/>
  <c r="U50" i="279"/>
  <c r="AN50" i="279"/>
  <c r="AK51" i="279"/>
  <c r="AS51" i="279"/>
  <c r="X52" i="279"/>
  <c r="AL52" i="279"/>
  <c r="AT52" i="279"/>
  <c r="AJ54" i="279"/>
  <c r="AR54" i="279"/>
  <c r="AK55" i="279"/>
  <c r="AS55" i="279"/>
  <c r="X56" i="279"/>
  <c r="AL56" i="279"/>
  <c r="AT56" i="279"/>
  <c r="AJ58" i="279"/>
  <c r="AR58" i="279"/>
  <c r="S8" i="280"/>
  <c r="S16" i="280"/>
  <c r="R8" i="281"/>
  <c r="AQ8" i="281"/>
  <c r="R10" i="281"/>
  <c r="AP11" i="281"/>
  <c r="AR13" i="281"/>
  <c r="S14" i="281"/>
  <c r="AP15" i="281"/>
  <c r="R17" i="281"/>
  <c r="AG18" i="281"/>
  <c r="AO18" i="281"/>
  <c r="AN21" i="281"/>
  <c r="AA23" i="281"/>
  <c r="AL23" i="281"/>
  <c r="Z26" i="281"/>
  <c r="AK26" i="281"/>
  <c r="Y27" i="281"/>
  <c r="AN31" i="281"/>
  <c r="AG33" i="281"/>
  <c r="AJ35" i="281"/>
  <c r="AN39" i="281"/>
  <c r="AP41" i="281"/>
  <c r="R43" i="281"/>
  <c r="AG44" i="281"/>
  <c r="AO44" i="281"/>
  <c r="Z47" i="281"/>
  <c r="AO47" i="281"/>
  <c r="W48" i="281"/>
  <c r="AL48" i="281"/>
  <c r="AT48" i="281"/>
  <c r="AK49" i="281"/>
  <c r="AS49" i="281"/>
  <c r="AC50" i="281"/>
  <c r="AP50" i="281"/>
  <c r="Z51" i="281"/>
  <c r="AO51" i="281"/>
  <c r="W52" i="281"/>
  <c r="AP52" i="281"/>
  <c r="AB53" i="281"/>
  <c r="U54" i="281"/>
  <c r="AN54" i="281"/>
  <c r="W56" i="281"/>
  <c r="AP56" i="281"/>
  <c r="AB57" i="281"/>
  <c r="U58" i="281"/>
  <c r="AN58" i="281"/>
  <c r="R8" i="282"/>
  <c r="AB8" i="282"/>
  <c r="AJ9" i="282"/>
  <c r="AR9" i="282"/>
  <c r="T10" i="282"/>
  <c r="AD10" i="282"/>
  <c r="X11" i="282"/>
  <c r="AG11" i="282"/>
  <c r="U12" i="282"/>
  <c r="AK13" i="282"/>
  <c r="R14" i="282"/>
  <c r="AP14" i="282"/>
  <c r="AL15" i="282"/>
  <c r="R16" i="282"/>
  <c r="AB16" i="282"/>
  <c r="AJ17" i="282"/>
  <c r="AK18" i="282"/>
  <c r="AP19" i="282"/>
  <c r="U21" i="282"/>
  <c r="S22" i="282"/>
  <c r="AC23" i="282"/>
  <c r="R24" i="282"/>
  <c r="AS28" i="282"/>
  <c r="AC28" i="282"/>
  <c r="W29" i="282"/>
  <c r="AM29" i="282"/>
  <c r="U30" i="282"/>
  <c r="AO32" i="282"/>
  <c r="AP33" i="282"/>
  <c r="Z33" i="282"/>
  <c r="AD33" i="282"/>
  <c r="AV33" i="282"/>
  <c r="W34" i="282"/>
  <c r="AM34" i="282"/>
  <c r="AQ34" i="282"/>
  <c r="AA34" i="282"/>
  <c r="AW34" i="282"/>
  <c r="AG34" i="282"/>
  <c r="AD36" i="282"/>
  <c r="T37" i="282"/>
  <c r="AC38" i="282"/>
  <c r="R39" i="282"/>
  <c r="V40" i="282"/>
  <c r="AL40" i="282"/>
  <c r="AV40" i="282"/>
  <c r="AD40" i="282"/>
  <c r="AP41" i="282"/>
  <c r="AP44" i="282"/>
  <c r="T46" i="282"/>
  <c r="AR46" i="282"/>
  <c r="AM47" i="282"/>
  <c r="W47" i="282"/>
  <c r="AQ47" i="282"/>
  <c r="AA47" i="282"/>
  <c r="AW47" i="282"/>
  <c r="AG47" i="282"/>
  <c r="AK47" i="282"/>
  <c r="X48" i="282"/>
  <c r="AV48" i="282"/>
  <c r="W51" i="282"/>
  <c r="AM52" i="282"/>
  <c r="W52" i="282"/>
  <c r="Y53" i="282"/>
  <c r="T56" i="282"/>
  <c r="AA57" i="282"/>
  <c r="AQ57" i="282"/>
  <c r="AO8" i="283"/>
  <c r="AJ9" i="283"/>
  <c r="T9" i="283"/>
  <c r="AR9" i="283"/>
  <c r="AB9" i="283"/>
  <c r="S9" i="283"/>
  <c r="AL9" i="283"/>
  <c r="T10" i="283"/>
  <c r="AK11" i="283"/>
  <c r="AQ13" i="283"/>
  <c r="AA13" i="283"/>
  <c r="AW13" i="283"/>
  <c r="W14" i="283"/>
  <c r="AM14" i="283"/>
  <c r="AG14" i="283"/>
  <c r="AW14" i="283"/>
  <c r="X15" i="283"/>
  <c r="AN15" i="283"/>
  <c r="AL15" i="283"/>
  <c r="S16" i="283"/>
  <c r="T17" i="283"/>
  <c r="AJ17" i="283"/>
  <c r="AR17" i="283"/>
  <c r="AB17" i="283"/>
  <c r="S17" i="283"/>
  <c r="AL17" i="283"/>
  <c r="AT17" i="283"/>
  <c r="AS19" i="283"/>
  <c r="AJ23" i="283"/>
  <c r="AT23" i="283"/>
  <c r="AA24" i="283"/>
  <c r="AB25" i="283"/>
  <c r="Z26" i="283"/>
  <c r="AJ32" i="283"/>
  <c r="T32" i="283"/>
  <c r="AN32" i="283"/>
  <c r="X32" i="283"/>
  <c r="AR32" i="283"/>
  <c r="AB32" i="283"/>
  <c r="S32" i="283"/>
  <c r="AB33" i="283"/>
  <c r="V34" i="283"/>
  <c r="V35" i="283"/>
  <c r="AR36" i="283"/>
  <c r="AB36" i="283"/>
  <c r="AT36" i="283"/>
  <c r="AK37" i="283"/>
  <c r="AL39" i="283"/>
  <c r="Y41" i="283"/>
  <c r="AQ41" i="283"/>
  <c r="AN47" i="283"/>
  <c r="W49" i="283"/>
  <c r="AG52" i="283"/>
  <c r="AB53" i="283"/>
  <c r="Y54" i="283"/>
  <c r="V56" i="283"/>
  <c r="AL56" i="283"/>
  <c r="AT56" i="283"/>
  <c r="AP56" i="283"/>
  <c r="X58" i="283"/>
  <c r="AN58" i="283"/>
  <c r="Z8" i="284"/>
  <c r="AR8" i="284"/>
  <c r="AA9" i="284"/>
  <c r="AM10" i="284"/>
  <c r="W10" i="284"/>
  <c r="AW10" i="284"/>
  <c r="AG10" i="284"/>
  <c r="Z12" i="284"/>
  <c r="AA13" i="284"/>
  <c r="W14" i="284"/>
  <c r="AM14" i="284"/>
  <c r="AQ14" i="284"/>
  <c r="AA14" i="284"/>
  <c r="AG14" i="284"/>
  <c r="AW14" i="284"/>
  <c r="AD16" i="284"/>
  <c r="S17" i="284"/>
  <c r="Z20" i="284"/>
  <c r="AQ21" i="284"/>
  <c r="AA21" i="284"/>
  <c r="AM21" i="284"/>
  <c r="W22" i="284"/>
  <c r="AB23" i="284"/>
  <c r="AG25" i="284"/>
  <c r="T26" i="284"/>
  <c r="AJ26" i="284"/>
  <c r="AR26" i="284"/>
  <c r="AB26" i="284"/>
  <c r="S26" i="284"/>
  <c r="AL26" i="284"/>
  <c r="AP28" i="284"/>
  <c r="Z28" i="284"/>
  <c r="AT28" i="284"/>
  <c r="AD28" i="284"/>
  <c r="X31" i="284"/>
  <c r="AG33" i="284"/>
  <c r="T34" i="284"/>
  <c r="AJ34" i="284"/>
  <c r="AR34" i="284"/>
  <c r="AB34" i="284"/>
  <c r="S34" i="284"/>
  <c r="AL34" i="284"/>
  <c r="AP36" i="284"/>
  <c r="Z36" i="284"/>
  <c r="AT36" i="284"/>
  <c r="AD36" i="284"/>
  <c r="Z40" i="284"/>
  <c r="W42" i="284"/>
  <c r="AM42" i="284"/>
  <c r="Z44" i="284"/>
  <c r="AG45" i="284"/>
  <c r="AD47" i="284"/>
  <c r="U48" i="284"/>
  <c r="AK48" i="284"/>
  <c r="Y48" i="284"/>
  <c r="AO48" i="284"/>
  <c r="AC48" i="284"/>
  <c r="AT50" i="284"/>
  <c r="AN51" i="284"/>
  <c r="AG52" i="284"/>
  <c r="AN53" i="284"/>
  <c r="X53" i="284"/>
  <c r="AR53" i="284"/>
  <c r="AB53" i="284"/>
  <c r="AO55" i="284"/>
  <c r="AG57" i="284"/>
  <c r="AA8" i="285"/>
  <c r="AQ8" i="285"/>
  <c r="AW8" i="285"/>
  <c r="AQ10" i="285"/>
  <c r="AA10" i="285"/>
  <c r="AK10" i="285"/>
  <c r="AW10" i="285"/>
  <c r="AJ12" i="285"/>
  <c r="T12" i="285"/>
  <c r="AP13" i="285"/>
  <c r="AG14" i="285"/>
  <c r="X15" i="285"/>
  <c r="AN16" i="285"/>
  <c r="Z17" i="285"/>
  <c r="AP17" i="285"/>
  <c r="AT17" i="285"/>
  <c r="AD17" i="285"/>
  <c r="T18" i="285"/>
  <c r="AA19" i="285"/>
  <c r="AQ19" i="285"/>
  <c r="AM19" i="285"/>
  <c r="AM21" i="285"/>
  <c r="W21" i="285"/>
  <c r="AQ21" i="285"/>
  <c r="AA21" i="285"/>
  <c r="AW21" i="285"/>
  <c r="AG21" i="285"/>
  <c r="AD22" i="285"/>
  <c r="AT22" i="285"/>
  <c r="AO24" i="285"/>
  <c r="T27" i="285"/>
  <c r="AA30" i="285"/>
  <c r="AB31" i="285"/>
  <c r="AL32" i="285"/>
  <c r="V32" i="285"/>
  <c r="AP32" i="285"/>
  <c r="Z32" i="285"/>
  <c r="AT32" i="285"/>
  <c r="AD32" i="285"/>
  <c r="AN38" i="285"/>
  <c r="X38" i="285"/>
  <c r="T38" i="285"/>
  <c r="V41" i="285"/>
  <c r="AL41" i="285"/>
  <c r="Z41" i="285"/>
  <c r="AP41" i="285"/>
  <c r="AT41" i="285"/>
  <c r="AD41" i="285"/>
  <c r="AL43" i="285"/>
  <c r="V43" i="285"/>
  <c r="AD43" i="285"/>
  <c r="V48" i="285"/>
  <c r="AL48" i="285"/>
  <c r="AP48" i="285"/>
  <c r="Z48" i="285"/>
  <c r="AD48" i="285"/>
  <c r="AT48" i="285"/>
  <c r="X55" i="285"/>
  <c r="AN55" i="285"/>
  <c r="AB55" i="285"/>
  <c r="AR55" i="285"/>
  <c r="T55" i="285"/>
  <c r="AS58" i="285"/>
  <c r="AC58" i="285"/>
  <c r="AJ8" i="286"/>
  <c r="T8" i="286"/>
  <c r="X8" i="286"/>
  <c r="AN8" i="286"/>
  <c r="AR8" i="286"/>
  <c r="AB8" i="286"/>
  <c r="AS10" i="286"/>
  <c r="W12" i="286"/>
  <c r="AM12" i="286"/>
  <c r="AQ12" i="286"/>
  <c r="AA12" i="286"/>
  <c r="AD28" i="286"/>
  <c r="AL31" i="286"/>
  <c r="V31" i="286"/>
  <c r="Z31" i="286"/>
  <c r="AP31" i="286"/>
  <c r="AN57" i="286"/>
  <c r="X57" i="286"/>
  <c r="AR57" i="286"/>
  <c r="AB57" i="286"/>
  <c r="T57" i="286"/>
  <c r="AN21" i="282"/>
  <c r="V22" i="282"/>
  <c r="AD22" i="282"/>
  <c r="AD23" i="282"/>
  <c r="AW25" i="282"/>
  <c r="V27" i="282"/>
  <c r="AD27" i="282"/>
  <c r="AD29" i="282"/>
  <c r="AV30" i="282"/>
  <c r="AM35" i="282"/>
  <c r="AG36" i="282"/>
  <c r="W37" i="282"/>
  <c r="AS37" i="282"/>
  <c r="U39" i="282"/>
  <c r="Y40" i="282"/>
  <c r="T42" i="282"/>
  <c r="AR42" i="282"/>
  <c r="AK43" i="282"/>
  <c r="AC44" i="282"/>
  <c r="AO44" i="282"/>
  <c r="AG45" i="282"/>
  <c r="AO45" i="282"/>
  <c r="W48" i="282"/>
  <c r="AG48" i="282"/>
  <c r="AQ48" i="282"/>
  <c r="U49" i="282"/>
  <c r="AC49" i="282"/>
  <c r="AN50" i="282"/>
  <c r="V51" i="282"/>
  <c r="AP51" i="282"/>
  <c r="AV52" i="282"/>
  <c r="X53" i="282"/>
  <c r="AJ53" i="282"/>
  <c r="AR53" i="282"/>
  <c r="V54" i="282"/>
  <c r="AD54" i="282"/>
  <c r="AA56" i="282"/>
  <c r="AJ57" i="282"/>
  <c r="AN58" i="282"/>
  <c r="U10" i="283"/>
  <c r="AC10" i="283"/>
  <c r="AJ11" i="283"/>
  <c r="AO12" i="283"/>
  <c r="AT13" i="283"/>
  <c r="AJ14" i="283"/>
  <c r="R16" i="283"/>
  <c r="Z16" i="283"/>
  <c r="AK18" i="283"/>
  <c r="AQ18" i="283"/>
  <c r="AR19" i="283"/>
  <c r="AA20" i="283"/>
  <c r="AL21" i="283"/>
  <c r="AB22" i="283"/>
  <c r="U26" i="283"/>
  <c r="AC26" i="283"/>
  <c r="AA27" i="283"/>
  <c r="T28" i="283"/>
  <c r="AB28" i="283"/>
  <c r="Y29" i="283"/>
  <c r="AJ30" i="283"/>
  <c r="U33" i="283"/>
  <c r="AC33" i="283"/>
  <c r="AK34" i="283"/>
  <c r="W35" i="283"/>
  <c r="U36" i="283"/>
  <c r="AJ37" i="283"/>
  <c r="AK39" i="283"/>
  <c r="AA40" i="283"/>
  <c r="AM40" i="283"/>
  <c r="AJ41" i="283"/>
  <c r="AN42" i="283"/>
  <c r="Z43" i="283"/>
  <c r="AL43" i="283"/>
  <c r="AT43" i="283"/>
  <c r="AT44" i="283"/>
  <c r="X45" i="283"/>
  <c r="AJ45" i="283"/>
  <c r="AR45" i="283"/>
  <c r="AT46" i="283"/>
  <c r="AK47" i="283"/>
  <c r="AS47" i="283"/>
  <c r="AA48" i="283"/>
  <c r="X49" i="283"/>
  <c r="U50" i="283"/>
  <c r="AC50" i="283"/>
  <c r="R51" i="283"/>
  <c r="Z51" i="283"/>
  <c r="AL52" i="283"/>
  <c r="T54" i="283"/>
  <c r="AB54" i="283"/>
  <c r="AK55" i="283"/>
  <c r="AA56" i="283"/>
  <c r="AM57" i="283"/>
  <c r="Y58" i="283"/>
  <c r="AI6" i="284"/>
  <c r="R9" i="284"/>
  <c r="AP10" i="284"/>
  <c r="Y11" i="284"/>
  <c r="AM11" i="284"/>
  <c r="AW11" i="284"/>
  <c r="Y15" i="284"/>
  <c r="AM15" i="284"/>
  <c r="AW15" i="284"/>
  <c r="Y19" i="284"/>
  <c r="AM19" i="284"/>
  <c r="AW19" i="284"/>
  <c r="AC20" i="284"/>
  <c r="R21" i="284"/>
  <c r="AJ22" i="284"/>
  <c r="U23" i="284"/>
  <c r="AC23" i="284"/>
  <c r="AK24" i="284"/>
  <c r="AS24" i="284"/>
  <c r="Y27" i="284"/>
  <c r="AK27" i="284"/>
  <c r="AS27" i="284"/>
  <c r="AO29" i="284"/>
  <c r="AJ30" i="284"/>
  <c r="U31" i="284"/>
  <c r="AC31" i="284"/>
  <c r="Y32" i="284"/>
  <c r="AK32" i="284"/>
  <c r="AS32" i="284"/>
  <c r="Y35" i="284"/>
  <c r="AK35" i="284"/>
  <c r="AS35" i="284"/>
  <c r="AG37" i="284"/>
  <c r="AO37" i="284"/>
  <c r="AO38" i="284"/>
  <c r="Z39" i="284"/>
  <c r="AO40" i="284"/>
  <c r="X41" i="284"/>
  <c r="AJ41" i="284"/>
  <c r="AR41" i="284"/>
  <c r="AJ42" i="284"/>
  <c r="T45" i="284"/>
  <c r="AB45" i="284"/>
  <c r="U46" i="284"/>
  <c r="AC46" i="284"/>
  <c r="AT48" i="284"/>
  <c r="AA49" i="284"/>
  <c r="U50" i="284"/>
  <c r="Y51" i="284"/>
  <c r="AD52" i="284"/>
  <c r="AN52" i="284"/>
  <c r="Y54" i="284"/>
  <c r="W56" i="284"/>
  <c r="AG56" i="284"/>
  <c r="T57" i="284"/>
  <c r="AB57" i="284"/>
  <c r="Y58" i="284"/>
  <c r="R8" i="285"/>
  <c r="R9" i="285"/>
  <c r="Z9" i="285"/>
  <c r="R10" i="285"/>
  <c r="T11" i="285"/>
  <c r="AB11" i="285"/>
  <c r="AM12" i="285"/>
  <c r="AK13" i="285"/>
  <c r="AS13" i="285"/>
  <c r="X14" i="285"/>
  <c r="AL14" i="285"/>
  <c r="Y15" i="285"/>
  <c r="T19" i="285"/>
  <c r="AB19" i="285"/>
  <c r="AN19" i="285"/>
  <c r="R20" i="285"/>
  <c r="Z20" i="285"/>
  <c r="AK20" i="285"/>
  <c r="R21" i="285"/>
  <c r="AM22" i="285"/>
  <c r="T23" i="285"/>
  <c r="AJ24" i="285"/>
  <c r="AR24" i="285"/>
  <c r="W25" i="285"/>
  <c r="AG25" i="285"/>
  <c r="X26" i="285"/>
  <c r="U27" i="285"/>
  <c r="AC27" i="285"/>
  <c r="AQ27" i="285"/>
  <c r="AC28" i="285"/>
  <c r="AO28" i="285"/>
  <c r="AO29" i="285"/>
  <c r="T30" i="285"/>
  <c r="AB30" i="285"/>
  <c r="U31" i="285"/>
  <c r="AC31" i="285"/>
  <c r="T34" i="285"/>
  <c r="U35" i="285"/>
  <c r="AC35" i="285"/>
  <c r="AK36" i="285"/>
  <c r="AS36" i="285"/>
  <c r="X37" i="285"/>
  <c r="U38" i="285"/>
  <c r="AC38" i="285"/>
  <c r="AW38" i="285"/>
  <c r="AA40" i="285"/>
  <c r="AL42" i="285"/>
  <c r="AW42" i="285"/>
  <c r="V44" i="285"/>
  <c r="AD44" i="285"/>
  <c r="AP44" i="285"/>
  <c r="W45" i="285"/>
  <c r="AP45" i="285"/>
  <c r="AC46" i="285"/>
  <c r="R47" i="285"/>
  <c r="AG49" i="285"/>
  <c r="X50" i="285"/>
  <c r="T51" i="285"/>
  <c r="AB51" i="285"/>
  <c r="AN51" i="285"/>
  <c r="U52" i="285"/>
  <c r="AD52" i="285"/>
  <c r="AN52" i="285"/>
  <c r="AS53" i="285"/>
  <c r="AA54" i="285"/>
  <c r="AM54" i="285"/>
  <c r="U55" i="285"/>
  <c r="AN56" i="285"/>
  <c r="AS57" i="285"/>
  <c r="AB58" i="285"/>
  <c r="AL58" i="285"/>
  <c r="AC9" i="286"/>
  <c r="AJ10" i="286"/>
  <c r="AA11" i="286"/>
  <c r="AL12" i="286"/>
  <c r="AB13" i="286"/>
  <c r="AD14" i="286"/>
  <c r="Z15" i="286"/>
  <c r="AJ16" i="286"/>
  <c r="AK17" i="286"/>
  <c r="AQ17" i="286"/>
  <c r="AC18" i="286"/>
  <c r="AR18" i="286"/>
  <c r="Z19" i="286"/>
  <c r="AG20" i="286"/>
  <c r="AA21" i="286"/>
  <c r="U22" i="286"/>
  <c r="AO22" i="286"/>
  <c r="T27" i="286"/>
  <c r="AJ27" i="286"/>
  <c r="U27" i="286"/>
  <c r="U32" i="286"/>
  <c r="AK32" i="286"/>
  <c r="AO32" i="286"/>
  <c r="AA33" i="286"/>
  <c r="AW33" i="286"/>
  <c r="W34" i="286"/>
  <c r="AM34" i="286"/>
  <c r="U35" i="286"/>
  <c r="AK35" i="286"/>
  <c r="Y35" i="286"/>
  <c r="Z36" i="286"/>
  <c r="T40" i="286"/>
  <c r="AJ40" i="286"/>
  <c r="X40" i="286"/>
  <c r="AN40" i="286"/>
  <c r="AG43" i="286"/>
  <c r="AW43" i="286"/>
  <c r="AO44" i="286"/>
  <c r="W49" i="286"/>
  <c r="AM49" i="286"/>
  <c r="T50" i="286"/>
  <c r="AR50" i="286"/>
  <c r="AB54" i="286"/>
  <c r="Z55" i="286"/>
  <c r="Z56" i="286"/>
  <c r="T58" i="286"/>
  <c r="AR58" i="286"/>
  <c r="AO21" i="285"/>
  <c r="T22" i="285"/>
  <c r="AB22" i="285"/>
  <c r="U23" i="285"/>
  <c r="AC23" i="285"/>
  <c r="AA26" i="285"/>
  <c r="V28" i="285"/>
  <c r="AD28" i="285"/>
  <c r="AP29" i="285"/>
  <c r="AN32" i="285"/>
  <c r="U34" i="285"/>
  <c r="AC34" i="285"/>
  <c r="V35" i="285"/>
  <c r="AD35" i="285"/>
  <c r="AA37" i="285"/>
  <c r="AN39" i="285"/>
  <c r="AB43" i="285"/>
  <c r="AA45" i="285"/>
  <c r="U46" i="285"/>
  <c r="U47" i="285"/>
  <c r="AO51" i="285"/>
  <c r="AO52" i="285"/>
  <c r="T53" i="285"/>
  <c r="T57" i="285"/>
  <c r="AM58" i="285"/>
  <c r="AT8" i="286"/>
  <c r="AC13" i="286"/>
  <c r="AA15" i="286"/>
  <c r="AB17" i="286"/>
  <c r="AR21" i="286"/>
  <c r="AB21" i="286"/>
  <c r="T23" i="286"/>
  <c r="AJ23" i="286"/>
  <c r="AO27" i="286"/>
  <c r="Y27" i="286"/>
  <c r="AP35" i="286"/>
  <c r="Z35" i="286"/>
  <c r="AD35" i="286"/>
  <c r="AT36" i="286"/>
  <c r="AD36" i="286"/>
  <c r="T39" i="286"/>
  <c r="T42" i="286"/>
  <c r="AW45" i="286"/>
  <c r="AG45" i="286"/>
  <c r="T48" i="286"/>
  <c r="AJ48" i="286"/>
  <c r="AN53" i="286"/>
  <c r="X53" i="286"/>
  <c r="T53" i="286"/>
  <c r="AL55" i="286"/>
  <c r="V55" i="286"/>
  <c r="AT55" i="286"/>
  <c r="AD55" i="286"/>
  <c r="AT56" i="286"/>
  <c r="AD56" i="286"/>
  <c r="Z21" i="282"/>
  <c r="Z22" i="282"/>
  <c r="Y24" i="282"/>
  <c r="AC26" i="282"/>
  <c r="AJ28" i="282"/>
  <c r="AP29" i="282"/>
  <c r="AD32" i="282"/>
  <c r="AN32" i="282"/>
  <c r="AB38" i="282"/>
  <c r="AL38" i="282"/>
  <c r="AC43" i="282"/>
  <c r="AK44" i="282"/>
  <c r="AA45" i="282"/>
  <c r="Y49" i="282"/>
  <c r="AJ50" i="282"/>
  <c r="AR50" i="282"/>
  <c r="Z54" i="282"/>
  <c r="AJ58" i="282"/>
  <c r="AR58" i="282"/>
  <c r="R8" i="283"/>
  <c r="AQ10" i="283"/>
  <c r="AR11" i="283"/>
  <c r="AA12" i="283"/>
  <c r="AL13" i="283"/>
  <c r="AB14" i="283"/>
  <c r="AC18" i="283"/>
  <c r="AT21" i="283"/>
  <c r="W27" i="283"/>
  <c r="AG27" i="283"/>
  <c r="AS27" i="283"/>
  <c r="X28" i="283"/>
  <c r="U29" i="283"/>
  <c r="AC29" i="283"/>
  <c r="Y33" i="283"/>
  <c r="AC34" i="283"/>
  <c r="AK35" i="283"/>
  <c r="AW35" i="283"/>
  <c r="AJ38" i="283"/>
  <c r="AS39" i="283"/>
  <c r="AB41" i="283"/>
  <c r="AL44" i="283"/>
  <c r="AN46" i="283"/>
  <c r="W48" i="283"/>
  <c r="T49" i="283"/>
  <c r="AB49" i="283"/>
  <c r="Y50" i="283"/>
  <c r="V51" i="283"/>
  <c r="AA53" i="283"/>
  <c r="AS55" i="283"/>
  <c r="AW57" i="283"/>
  <c r="AC8" i="284"/>
  <c r="U11" i="284"/>
  <c r="AC11" i="284"/>
  <c r="AQ11" i="284"/>
  <c r="R13" i="284"/>
  <c r="U15" i="284"/>
  <c r="AC15" i="284"/>
  <c r="AQ15" i="284"/>
  <c r="R17" i="284"/>
  <c r="U19" i="284"/>
  <c r="AC19" i="284"/>
  <c r="AQ19" i="284"/>
  <c r="AQ23" i="284"/>
  <c r="R25" i="284"/>
  <c r="AA29" i="284"/>
  <c r="AQ31" i="284"/>
  <c r="AA37" i="284"/>
  <c r="AD39" i="284"/>
  <c r="AN39" i="284"/>
  <c r="AA40" i="284"/>
  <c r="AB42" i="284"/>
  <c r="AR43" i="284"/>
  <c r="AP45" i="284"/>
  <c r="Y46" i="284"/>
  <c r="AW46" i="284"/>
  <c r="AG49" i="284"/>
  <c r="AO49" i="284"/>
  <c r="AW50" i="284"/>
  <c r="Z52" i="284"/>
  <c r="AJ52" i="284"/>
  <c r="U54" i="284"/>
  <c r="AC54" i="284"/>
  <c r="AA56" i="284"/>
  <c r="X57" i="284"/>
  <c r="U58" i="284"/>
  <c r="AC58" i="284"/>
  <c r="AN9" i="285"/>
  <c r="AP11" i="285"/>
  <c r="AO13" i="285"/>
  <c r="T14" i="285"/>
  <c r="AB14" i="285"/>
  <c r="U15" i="285"/>
  <c r="AC15" i="285"/>
  <c r="AK17" i="285"/>
  <c r="AA18" i="285"/>
  <c r="V20" i="285"/>
  <c r="AD20" i="285"/>
  <c r="AR20" i="285"/>
  <c r="AN24" i="285"/>
  <c r="R25" i="285"/>
  <c r="AA25" i="285"/>
  <c r="T26" i="285"/>
  <c r="AB26" i="285"/>
  <c r="Y27" i="285"/>
  <c r="AM27" i="285"/>
  <c r="AW27" i="285"/>
  <c r="AK29" i="285"/>
  <c r="AS29" i="285"/>
  <c r="X30" i="285"/>
  <c r="AL30" i="285"/>
  <c r="Y31" i="285"/>
  <c r="AO36" i="285"/>
  <c r="T37" i="285"/>
  <c r="AB37" i="285"/>
  <c r="Y38" i="285"/>
  <c r="W40" i="285"/>
  <c r="AG40" i="285"/>
  <c r="AC42" i="285"/>
  <c r="AP42" i="285"/>
  <c r="AC43" i="285"/>
  <c r="AA44" i="285"/>
  <c r="AL46" i="285"/>
  <c r="V47" i="285"/>
  <c r="W49" i="285"/>
  <c r="AS49" i="285"/>
  <c r="U50" i="285"/>
  <c r="AB50" i="285"/>
  <c r="Z52" i="285"/>
  <c r="AJ52" i="285"/>
  <c r="AO53" i="285"/>
  <c r="AG54" i="285"/>
  <c r="AG56" i="285"/>
  <c r="AR56" i="285"/>
  <c r="W57" i="285"/>
  <c r="AG58" i="285"/>
  <c r="S28" i="286"/>
  <c r="S36" i="286"/>
  <c r="AP8" i="286"/>
  <c r="AQ9" i="286"/>
  <c r="AR10" i="286"/>
  <c r="AO11" i="286"/>
  <c r="AT12" i="286"/>
  <c r="Z14" i="286"/>
  <c r="AB16" i="286"/>
  <c r="AC17" i="286"/>
  <c r="Y18" i="286"/>
  <c r="AJ18" i="286"/>
  <c r="S19" i="286"/>
  <c r="AG19" i="286"/>
  <c r="W20" i="286"/>
  <c r="W21" i="286"/>
  <c r="AJ21" i="286"/>
  <c r="AO23" i="286"/>
  <c r="AN27" i="286"/>
  <c r="U31" i="286"/>
  <c r="AK31" i="286"/>
  <c r="AC31" i="286"/>
  <c r="AS31" i="286"/>
  <c r="AM33" i="286"/>
  <c r="AQ36" i="286"/>
  <c r="AA36" i="286"/>
  <c r="AL36" i="286"/>
  <c r="Y39" i="286"/>
  <c r="AO39" i="286"/>
  <c r="U39" i="286"/>
  <c r="AN39" i="286"/>
  <c r="AR40" i="286"/>
  <c r="AN42" i="286"/>
  <c r="AM45" i="286"/>
  <c r="AS47" i="286"/>
  <c r="AC47" i="286"/>
  <c r="Y48" i="286"/>
  <c r="AO48" i="286"/>
  <c r="AN48" i="286"/>
  <c r="T54" i="286"/>
  <c r="AL56" i="286"/>
  <c r="AP23" i="286"/>
  <c r="AO24" i="286"/>
  <c r="AR26" i="286"/>
  <c r="AG29" i="286"/>
  <c r="Z32" i="286"/>
  <c r="AS34" i="286"/>
  <c r="AN36" i="286"/>
  <c r="AQ37" i="286"/>
  <c r="AT38" i="286"/>
  <c r="AD40" i="286"/>
  <c r="AP42" i="286"/>
  <c r="AS43" i="286"/>
  <c r="AP44" i="286"/>
  <c r="AO45" i="286"/>
  <c r="AA46" i="286"/>
  <c r="AW46" i="286"/>
  <c r="Z48" i="286"/>
  <c r="T49" i="286"/>
  <c r="U50" i="286"/>
  <c r="AC50" i="286"/>
  <c r="AC51" i="286"/>
  <c r="AA52" i="286"/>
  <c r="U54" i="286"/>
  <c r="AC54" i="286"/>
  <c r="AC55" i="286"/>
  <c r="AA56" i="286"/>
  <c r="U58" i="286"/>
  <c r="AC58" i="286"/>
  <c r="Z24" i="286"/>
  <c r="AK24" i="286"/>
  <c r="AP29" i="286"/>
  <c r="AA32" i="286"/>
  <c r="AR35" i="286"/>
  <c r="AR36" i="286"/>
  <c r="AA38" i="286"/>
  <c r="AM38" i="286"/>
  <c r="Y40" i="286"/>
  <c r="AA42" i="286"/>
  <c r="AL42" i="286"/>
  <c r="Z45" i="286"/>
  <c r="AK45" i="286"/>
  <c r="AB46" i="286"/>
  <c r="AJ47" i="286"/>
  <c r="AA53" i="286"/>
  <c r="AA57" i="286"/>
  <c r="AN10" i="267"/>
  <c r="T14" i="267"/>
  <c r="U25" i="267"/>
  <c r="AM41" i="267"/>
  <c r="AM44" i="267"/>
  <c r="T46" i="267"/>
  <c r="AM49" i="267"/>
  <c r="W8" i="267"/>
  <c r="W9" i="267"/>
  <c r="U10" i="267"/>
  <c r="V11" i="267"/>
  <c r="W12" i="267"/>
  <c r="T13" i="267"/>
  <c r="AN13" i="267"/>
  <c r="U14" i="267"/>
  <c r="AL15" i="267"/>
  <c r="T16" i="267"/>
  <c r="AM17" i="267"/>
  <c r="W19" i="267"/>
  <c r="X20" i="267"/>
  <c r="AL20" i="267"/>
  <c r="V22" i="267"/>
  <c r="AK23" i="267"/>
  <c r="X25" i="267"/>
  <c r="AJ25" i="267"/>
  <c r="AK26" i="267"/>
  <c r="V27" i="267"/>
  <c r="X28" i="267"/>
  <c r="AL28" i="267"/>
  <c r="V30" i="267"/>
  <c r="AL31" i="267"/>
  <c r="T32" i="267"/>
  <c r="AM33" i="267"/>
  <c r="AK34" i="267"/>
  <c r="V36" i="267"/>
  <c r="T37" i="267"/>
  <c r="AN38" i="267"/>
  <c r="AJ39" i="267"/>
  <c r="AK40" i="267"/>
  <c r="AM42" i="267"/>
  <c r="AK43" i="267"/>
  <c r="V44" i="267"/>
  <c r="AL45" i="267"/>
  <c r="U46" i="267"/>
  <c r="AL47" i="267"/>
  <c r="T48" i="267"/>
  <c r="U50" i="267"/>
  <c r="X52" i="267"/>
  <c r="AL52" i="267"/>
  <c r="U53" i="267"/>
  <c r="V54" i="267"/>
  <c r="V55" i="267"/>
  <c r="AN58" i="267"/>
  <c r="T9" i="267"/>
  <c r="T10" i="267"/>
  <c r="AN11" i="267"/>
  <c r="AM48" i="267"/>
  <c r="T53" i="267"/>
  <c r="AN53" i="267"/>
  <c r="AL56" i="267"/>
  <c r="AK8" i="267"/>
  <c r="X9" i="267"/>
  <c r="AL9" i="267"/>
  <c r="AJ11" i="267"/>
  <c r="AK12" i="267"/>
  <c r="W16" i="267"/>
  <c r="V18" i="267"/>
  <c r="AL23" i="267"/>
  <c r="T24" i="267"/>
  <c r="AM25" i="267"/>
  <c r="W27" i="267"/>
  <c r="W32" i="267"/>
  <c r="AJ35" i="267"/>
  <c r="W36" i="267"/>
  <c r="AK36" i="267"/>
  <c r="U37" i="267"/>
  <c r="AL43" i="267"/>
  <c r="X46" i="267"/>
  <c r="U49" i="267"/>
  <c r="V50" i="267"/>
  <c r="V51" i="267"/>
  <c r="AJ54" i="267"/>
  <c r="W55" i="267"/>
  <c r="T56" i="267"/>
  <c r="AM57" i="267"/>
  <c r="AM10" i="267"/>
  <c r="AN14" i="267"/>
  <c r="U17" i="267"/>
  <c r="U21" i="267"/>
  <c r="AN22" i="267"/>
  <c r="V26" i="267"/>
  <c r="T28" i="267"/>
  <c r="U29" i="267"/>
  <c r="AN30" i="267"/>
  <c r="U33" i="267"/>
  <c r="V34" i="267"/>
  <c r="V35" i="267"/>
  <c r="V38" i="267"/>
  <c r="AL48" i="267"/>
  <c r="T52" i="267"/>
  <c r="AM53" i="267"/>
  <c r="AN54" i="267"/>
  <c r="T57" i="267"/>
  <c r="S9" i="267"/>
  <c r="S23" i="267"/>
  <c r="R40" i="267"/>
  <c r="S45" i="267"/>
  <c r="R12" i="267"/>
  <c r="R15" i="267"/>
  <c r="S28" i="267"/>
  <c r="R31" i="267"/>
  <c r="S12" i="267"/>
  <c r="S15" i="267"/>
  <c r="R56" i="286"/>
  <c r="R52" i="286"/>
  <c r="R57" i="286"/>
  <c r="R53" i="286"/>
  <c r="R58" i="286"/>
  <c r="R54" i="286"/>
  <c r="R50" i="286"/>
  <c r="R46" i="286"/>
  <c r="R42" i="286"/>
  <c r="R38" i="286"/>
  <c r="R51" i="286"/>
  <c r="R49" i="286"/>
  <c r="R48" i="286"/>
  <c r="R47" i="286"/>
  <c r="R43" i="286"/>
  <c r="R39" i="286"/>
  <c r="R55" i="286"/>
  <c r="R41" i="286"/>
  <c r="R40" i="286"/>
  <c r="R37" i="286"/>
  <c r="R33" i="286"/>
  <c r="R29" i="286"/>
  <c r="R25" i="286"/>
  <c r="R21" i="286"/>
  <c r="R34" i="286"/>
  <c r="R30" i="286"/>
  <c r="R26" i="286"/>
  <c r="R22" i="286"/>
  <c r="R11" i="286"/>
  <c r="Y19" i="286"/>
  <c r="AM23" i="286"/>
  <c r="W23" i="286"/>
  <c r="AW23" i="286"/>
  <c r="AG23" i="286"/>
  <c r="AM31" i="286"/>
  <c r="W31" i="286"/>
  <c r="AW31" i="286"/>
  <c r="AG31" i="286"/>
  <c r="AK36" i="286"/>
  <c r="U36" i="286"/>
  <c r="Y37" i="286"/>
  <c r="AO37" i="286"/>
  <c r="AT39" i="286"/>
  <c r="AD39" i="286"/>
  <c r="AN45" i="286"/>
  <c r="X45" i="286"/>
  <c r="AG47" i="286"/>
  <c r="AW47" i="286"/>
  <c r="R15" i="286"/>
  <c r="Y36" i="286"/>
  <c r="AO36" i="286"/>
  <c r="U37" i="286"/>
  <c r="AK37" i="286"/>
  <c r="AP39" i="286"/>
  <c r="Z39" i="286"/>
  <c r="Y41" i="286"/>
  <c r="AO41" i="286"/>
  <c r="AR45" i="286"/>
  <c r="AB45" i="286"/>
  <c r="W47" i="286"/>
  <c r="AM47" i="286"/>
  <c r="AL49" i="286"/>
  <c r="V49" i="286"/>
  <c r="Z49" i="286"/>
  <c r="S57" i="286"/>
  <c r="S53" i="286"/>
  <c r="S58" i="286"/>
  <c r="S54" i="286"/>
  <c r="S50" i="286"/>
  <c r="S55" i="286"/>
  <c r="S51" i="286"/>
  <c r="S47" i="286"/>
  <c r="S56" i="286"/>
  <c r="S49" i="286"/>
  <c r="S48" i="286"/>
  <c r="S43" i="286"/>
  <c r="S39" i="286"/>
  <c r="S44" i="286"/>
  <c r="S40" i="286"/>
  <c r="S34" i="286"/>
  <c r="S30" i="286"/>
  <c r="S26" i="286"/>
  <c r="S22" i="286"/>
  <c r="S52" i="286"/>
  <c r="S46" i="286"/>
  <c r="S45" i="286"/>
  <c r="S35" i="286"/>
  <c r="S31" i="286"/>
  <c r="S27" i="286"/>
  <c r="S23" i="286"/>
  <c r="R10" i="286"/>
  <c r="S11" i="286"/>
  <c r="R14" i="286"/>
  <c r="S15" i="286"/>
  <c r="R18" i="286"/>
  <c r="U19" i="286"/>
  <c r="AS19" i="286"/>
  <c r="AD20" i="286"/>
  <c r="AS20" i="286"/>
  <c r="AK21" i="286"/>
  <c r="U21" i="286"/>
  <c r="AO21" i="286"/>
  <c r="Y21" i="286"/>
  <c r="AS21" i="286"/>
  <c r="AC21" i="286"/>
  <c r="AQ22" i="286"/>
  <c r="R23" i="286"/>
  <c r="AJ24" i="286"/>
  <c r="T24" i="286"/>
  <c r="AN24" i="286"/>
  <c r="X24" i="286"/>
  <c r="AR24" i="286"/>
  <c r="AB24" i="286"/>
  <c r="R24" i="286"/>
  <c r="AT25" i="286"/>
  <c r="AL26" i="286"/>
  <c r="V26" i="286"/>
  <c r="AP26" i="286"/>
  <c r="Z26" i="286"/>
  <c r="AT26" i="286"/>
  <c r="AD26" i="286"/>
  <c r="AS28" i="286"/>
  <c r="AK29" i="286"/>
  <c r="U29" i="286"/>
  <c r="AO29" i="286"/>
  <c r="Y29" i="286"/>
  <c r="AS29" i="286"/>
  <c r="AC29" i="286"/>
  <c r="AQ30" i="286"/>
  <c r="R31" i="286"/>
  <c r="AJ32" i="286"/>
  <c r="T32" i="286"/>
  <c r="AN32" i="286"/>
  <c r="X32" i="286"/>
  <c r="AR32" i="286"/>
  <c r="AB32" i="286"/>
  <c r="R32" i="286"/>
  <c r="AT33" i="286"/>
  <c r="AL34" i="286"/>
  <c r="V34" i="286"/>
  <c r="AP34" i="286"/>
  <c r="Z34" i="286"/>
  <c r="AT34" i="286"/>
  <c r="AD34" i="286"/>
  <c r="AD37" i="286"/>
  <c r="AK38" i="286"/>
  <c r="U38" i="286"/>
  <c r="AS38" i="286"/>
  <c r="AC38" i="286"/>
  <c r="S42" i="286"/>
  <c r="AM44" i="286"/>
  <c r="W44" i="286"/>
  <c r="AQ44" i="286"/>
  <c r="AA44" i="286"/>
  <c r="AW44" i="286"/>
  <c r="AG44" i="286"/>
  <c r="V46" i="286"/>
  <c r="AL46" i="286"/>
  <c r="Z46" i="286"/>
  <c r="AP46" i="286"/>
  <c r="AI6" i="286"/>
  <c r="U8" i="286"/>
  <c r="Y8" i="286"/>
  <c r="AC8" i="286"/>
  <c r="R9" i="286"/>
  <c r="V9" i="286"/>
  <c r="Z9" i="286"/>
  <c r="AD9" i="286"/>
  <c r="S10" i="286"/>
  <c r="W10" i="286"/>
  <c r="AA10" i="286"/>
  <c r="AG10" i="286"/>
  <c r="T11" i="286"/>
  <c r="X11" i="286"/>
  <c r="AB11" i="286"/>
  <c r="U12" i="286"/>
  <c r="Y12" i="286"/>
  <c r="AC12" i="286"/>
  <c r="R13" i="286"/>
  <c r="V13" i="286"/>
  <c r="Z13" i="286"/>
  <c r="AD13" i="286"/>
  <c r="S14" i="286"/>
  <c r="W14" i="286"/>
  <c r="AA14" i="286"/>
  <c r="AG14" i="286"/>
  <c r="T15" i="286"/>
  <c r="X15" i="286"/>
  <c r="AB15" i="286"/>
  <c r="U16" i="286"/>
  <c r="Y16" i="286"/>
  <c r="AC16" i="286"/>
  <c r="R17" i="286"/>
  <c r="V17" i="286"/>
  <c r="Z17" i="286"/>
  <c r="AD17" i="286"/>
  <c r="S18" i="286"/>
  <c r="W18" i="286"/>
  <c r="AA18" i="286"/>
  <c r="AG18" i="286"/>
  <c r="AA19" i="286"/>
  <c r="AO20" i="286"/>
  <c r="AM22" i="286"/>
  <c r="AR23" i="286"/>
  <c r="S24" i="286"/>
  <c r="S25" i="286"/>
  <c r="AP25" i="286"/>
  <c r="AW26" i="286"/>
  <c r="AM27" i="286"/>
  <c r="W27" i="286"/>
  <c r="AQ27" i="286"/>
  <c r="AA27" i="286"/>
  <c r="AW27" i="286"/>
  <c r="AG27" i="286"/>
  <c r="AO28" i="286"/>
  <c r="AM30" i="286"/>
  <c r="AR31" i="286"/>
  <c r="S32" i="286"/>
  <c r="S33" i="286"/>
  <c r="AP33" i="286"/>
  <c r="AW34" i="286"/>
  <c r="AM35" i="286"/>
  <c r="W35" i="286"/>
  <c r="AQ35" i="286"/>
  <c r="AA35" i="286"/>
  <c r="AW35" i="286"/>
  <c r="AG35" i="286"/>
  <c r="AS36" i="286"/>
  <c r="AS37" i="286"/>
  <c r="AS41" i="286"/>
  <c r="AK42" i="286"/>
  <c r="U42" i="286"/>
  <c r="AO42" i="286"/>
  <c r="Y42" i="286"/>
  <c r="AS42" i="286"/>
  <c r="AC42" i="286"/>
  <c r="X44" i="286"/>
  <c r="AN44" i="286"/>
  <c r="AB44" i="286"/>
  <c r="AR44" i="286"/>
  <c r="R44" i="286"/>
  <c r="AW22" i="286"/>
  <c r="AQ23" i="286"/>
  <c r="AA23" i="286"/>
  <c r="AW30" i="286"/>
  <c r="AQ31" i="286"/>
  <c r="AA31" i="286"/>
  <c r="AL39" i="286"/>
  <c r="V39" i="286"/>
  <c r="U41" i="286"/>
  <c r="AK41" i="286"/>
  <c r="AJ45" i="286"/>
  <c r="T45" i="286"/>
  <c r="R45" i="286"/>
  <c r="AA47" i="286"/>
  <c r="AQ47" i="286"/>
  <c r="AT49" i="286"/>
  <c r="AD49" i="286"/>
  <c r="R8" i="286"/>
  <c r="S9" i="286"/>
  <c r="R12" i="286"/>
  <c r="S13" i="286"/>
  <c r="R16" i="286"/>
  <c r="S17" i="286"/>
  <c r="R19" i="286"/>
  <c r="W19" i="286"/>
  <c r="AJ20" i="286"/>
  <c r="T20" i="286"/>
  <c r="AN20" i="286"/>
  <c r="X20" i="286"/>
  <c r="AR20" i="286"/>
  <c r="AB20" i="286"/>
  <c r="R20" i="286"/>
  <c r="Z20" i="286"/>
  <c r="AK20" i="286"/>
  <c r="AT21" i="286"/>
  <c r="AL22" i="286"/>
  <c r="V22" i="286"/>
  <c r="AP22" i="286"/>
  <c r="Z22" i="286"/>
  <c r="AT22" i="286"/>
  <c r="AD22" i="286"/>
  <c r="AN23" i="286"/>
  <c r="AS24" i="286"/>
  <c r="AK25" i="286"/>
  <c r="U25" i="286"/>
  <c r="AO25" i="286"/>
  <c r="Y25" i="286"/>
  <c r="AS25" i="286"/>
  <c r="AC25" i="286"/>
  <c r="AL25" i="286"/>
  <c r="AQ26" i="286"/>
  <c r="R27" i="286"/>
  <c r="AJ28" i="286"/>
  <c r="T28" i="286"/>
  <c r="AN28" i="286"/>
  <c r="X28" i="286"/>
  <c r="AR28" i="286"/>
  <c r="AB28" i="286"/>
  <c r="R28" i="286"/>
  <c r="AK28" i="286"/>
  <c r="AT29" i="286"/>
  <c r="AL30" i="286"/>
  <c r="V30" i="286"/>
  <c r="AP30" i="286"/>
  <c r="Z30" i="286"/>
  <c r="AT30" i="286"/>
  <c r="AD30" i="286"/>
  <c r="AN31" i="286"/>
  <c r="AS32" i="286"/>
  <c r="AK33" i="286"/>
  <c r="U33" i="286"/>
  <c r="AO33" i="286"/>
  <c r="Y33" i="286"/>
  <c r="AS33" i="286"/>
  <c r="AC33" i="286"/>
  <c r="AL33" i="286"/>
  <c r="AQ34" i="286"/>
  <c r="R35" i="286"/>
  <c r="AJ36" i="286"/>
  <c r="T36" i="286"/>
  <c r="R36" i="286"/>
  <c r="S37" i="286"/>
  <c r="Z37" i="286"/>
  <c r="AL37" i="286"/>
  <c r="Y38" i="286"/>
  <c r="S41" i="286"/>
  <c r="W43" i="286"/>
  <c r="AM43" i="286"/>
  <c r="AT46" i="286"/>
  <c r="AL47" i="286"/>
  <c r="V47" i="286"/>
  <c r="AT47" i="286"/>
  <c r="AD47" i="286"/>
  <c r="Z47" i="286"/>
  <c r="AP38" i="286"/>
  <c r="AW39" i="286"/>
  <c r="AM40" i="286"/>
  <c r="W40" i="286"/>
  <c r="AQ40" i="286"/>
  <c r="AA40" i="286"/>
  <c r="AW40" i="286"/>
  <c r="AG40" i="286"/>
  <c r="AM48" i="286"/>
  <c r="W48" i="286"/>
  <c r="AA48" i="286"/>
  <c r="AL53" i="286"/>
  <c r="V53" i="286"/>
  <c r="AP53" i="286"/>
  <c r="Z53" i="286"/>
  <c r="AT53" i="286"/>
  <c r="AD53" i="286"/>
  <c r="AK56" i="286"/>
  <c r="U56" i="286"/>
  <c r="AO56" i="286"/>
  <c r="Y56" i="286"/>
  <c r="AS56" i="286"/>
  <c r="AC56" i="286"/>
  <c r="AB37" i="286"/>
  <c r="AL38" i="286"/>
  <c r="AQ39" i="286"/>
  <c r="AJ41" i="286"/>
  <c r="T41" i="286"/>
  <c r="AN41" i="286"/>
  <c r="X41" i="286"/>
  <c r="AR41" i="286"/>
  <c r="AB41" i="286"/>
  <c r="AT42" i="286"/>
  <c r="AL43" i="286"/>
  <c r="V43" i="286"/>
  <c r="AP43" i="286"/>
  <c r="Z43" i="286"/>
  <c r="AT43" i="286"/>
  <c r="AD43" i="286"/>
  <c r="AS45" i="286"/>
  <c r="AK46" i="286"/>
  <c r="U46" i="286"/>
  <c r="AO46" i="286"/>
  <c r="Y46" i="286"/>
  <c r="AS46" i="286"/>
  <c r="AC46" i="286"/>
  <c r="AM50" i="286"/>
  <c r="W50" i="286"/>
  <c r="AQ50" i="286"/>
  <c r="AA50" i="286"/>
  <c r="AW50" i="286"/>
  <c r="AG50" i="286"/>
  <c r="AK52" i="286"/>
  <c r="U52" i="286"/>
  <c r="AO52" i="286"/>
  <c r="Y52" i="286"/>
  <c r="AS52" i="286"/>
  <c r="AC52" i="286"/>
  <c r="AJ55" i="286"/>
  <c r="T55" i="286"/>
  <c r="AN55" i="286"/>
  <c r="X55" i="286"/>
  <c r="AR55" i="286"/>
  <c r="AB55" i="286"/>
  <c r="AB49" i="286"/>
  <c r="AJ51" i="286"/>
  <c r="T51" i="286"/>
  <c r="AN51" i="286"/>
  <c r="X51" i="286"/>
  <c r="AR51" i="286"/>
  <c r="AB51" i="286"/>
  <c r="AM58" i="286"/>
  <c r="W58" i="286"/>
  <c r="AQ58" i="286"/>
  <c r="AA58" i="286"/>
  <c r="AW58" i="286"/>
  <c r="AG58" i="286"/>
  <c r="AR48" i="286"/>
  <c r="AK49" i="286"/>
  <c r="U49" i="286"/>
  <c r="AO49" i="286"/>
  <c r="Y49" i="286"/>
  <c r="AS49" i="286"/>
  <c r="AC49" i="286"/>
  <c r="X49" i="286"/>
  <c r="AM54" i="286"/>
  <c r="W54" i="286"/>
  <c r="AQ54" i="286"/>
  <c r="AA54" i="286"/>
  <c r="AW54" i="286"/>
  <c r="AG54" i="286"/>
  <c r="AL57" i="286"/>
  <c r="V57" i="286"/>
  <c r="AP57" i="286"/>
  <c r="Z57" i="286"/>
  <c r="AT57" i="286"/>
  <c r="AD57" i="286"/>
  <c r="V50" i="286"/>
  <c r="Z50" i="286"/>
  <c r="AD50" i="286"/>
  <c r="W51" i="286"/>
  <c r="AA51" i="286"/>
  <c r="AG51" i="286"/>
  <c r="T52" i="286"/>
  <c r="X52" i="286"/>
  <c r="AB52" i="286"/>
  <c r="U53" i="286"/>
  <c r="Y53" i="286"/>
  <c r="AC53" i="286"/>
  <c r="V54" i="286"/>
  <c r="Z54" i="286"/>
  <c r="AD54" i="286"/>
  <c r="W55" i="286"/>
  <c r="AA55" i="286"/>
  <c r="AG55" i="286"/>
  <c r="T56" i="286"/>
  <c r="X56" i="286"/>
  <c r="AB56" i="286"/>
  <c r="U57" i="286"/>
  <c r="Y57" i="286"/>
  <c r="AC57" i="286"/>
  <c r="V58" i="286"/>
  <c r="Z58" i="286"/>
  <c r="AD58" i="286"/>
  <c r="S11" i="285"/>
  <c r="S14" i="285"/>
  <c r="AP15" i="285"/>
  <c r="Z15" i="285"/>
  <c r="AJ17" i="285"/>
  <c r="T17" i="285"/>
  <c r="AR17" i="285"/>
  <c r="AB17" i="285"/>
  <c r="AQ20" i="285"/>
  <c r="AA20" i="285"/>
  <c r="AP23" i="285"/>
  <c r="Z23" i="285"/>
  <c r="AN25" i="285"/>
  <c r="X25" i="285"/>
  <c r="AP26" i="285"/>
  <c r="AQ28" i="285"/>
  <c r="AA28" i="285"/>
  <c r="S30" i="285"/>
  <c r="AP31" i="285"/>
  <c r="Z31" i="285"/>
  <c r="AR33" i="285"/>
  <c r="AB33" i="285"/>
  <c r="AL34" i="285"/>
  <c r="V34" i="285"/>
  <c r="AP34" i="285"/>
  <c r="Z34" i="285"/>
  <c r="V37" i="285"/>
  <c r="AL37" i="285"/>
  <c r="AD37" i="285"/>
  <c r="AT37" i="285"/>
  <c r="U40" i="285"/>
  <c r="AK40" i="285"/>
  <c r="AC40" i="285"/>
  <c r="AS40" i="285"/>
  <c r="AJ45" i="285"/>
  <c r="T45" i="285"/>
  <c r="AB45" i="285"/>
  <c r="Z53" i="285"/>
  <c r="AI6" i="285"/>
  <c r="AI75" i="285"/>
  <c r="S10" i="285"/>
  <c r="AK14" i="285"/>
  <c r="U14" i="285"/>
  <c r="AO14" i="285"/>
  <c r="Y14" i="285"/>
  <c r="AS14" i="285"/>
  <c r="AC14" i="285"/>
  <c r="S17" i="285"/>
  <c r="AK22" i="285"/>
  <c r="U22" i="285"/>
  <c r="AO22" i="285"/>
  <c r="Y22" i="285"/>
  <c r="AS22" i="285"/>
  <c r="AC22" i="285"/>
  <c r="S25" i="285"/>
  <c r="AK30" i="285"/>
  <c r="U30" i="285"/>
  <c r="AO30" i="285"/>
  <c r="Y30" i="285"/>
  <c r="AS30" i="285"/>
  <c r="AC30" i="285"/>
  <c r="AK33" i="285"/>
  <c r="U33" i="285"/>
  <c r="AO33" i="285"/>
  <c r="Y33" i="285"/>
  <c r="AS33" i="285"/>
  <c r="AC33" i="285"/>
  <c r="AJ36" i="285"/>
  <c r="T36" i="285"/>
  <c r="AN36" i="285"/>
  <c r="X36" i="285"/>
  <c r="AR36" i="285"/>
  <c r="AB36" i="285"/>
  <c r="AP37" i="285"/>
  <c r="U41" i="285"/>
  <c r="AK41" i="285"/>
  <c r="Y41" i="285"/>
  <c r="AO41" i="285"/>
  <c r="AC41" i="285"/>
  <c r="AS41" i="285"/>
  <c r="W43" i="285"/>
  <c r="AM43" i="285"/>
  <c r="AG43" i="285"/>
  <c r="AW43" i="285"/>
  <c r="T44" i="285"/>
  <c r="AJ44" i="285"/>
  <c r="X44" i="285"/>
  <c r="AN44" i="285"/>
  <c r="AB44" i="285"/>
  <c r="AR44" i="285"/>
  <c r="T47" i="285"/>
  <c r="AJ47" i="285"/>
  <c r="AN47" i="285"/>
  <c r="X47" i="285"/>
  <c r="AR47" i="285"/>
  <c r="AB47" i="285"/>
  <c r="S55" i="285"/>
  <c r="S51" i="285"/>
  <c r="S47" i="285"/>
  <c r="S54" i="285"/>
  <c r="S53" i="285"/>
  <c r="S52" i="285"/>
  <c r="S50" i="285"/>
  <c r="S49" i="285"/>
  <c r="S48" i="285"/>
  <c r="S43" i="285"/>
  <c r="S58" i="285"/>
  <c r="S38" i="285"/>
  <c r="S34" i="285"/>
  <c r="S57" i="285"/>
  <c r="S46" i="285"/>
  <c r="S45" i="285"/>
  <c r="S44" i="285"/>
  <c r="S39" i="285"/>
  <c r="S35" i="285"/>
  <c r="S56" i="285"/>
  <c r="S37" i="285"/>
  <c r="S31" i="285"/>
  <c r="S27" i="285"/>
  <c r="S23" i="285"/>
  <c r="S19" i="285"/>
  <c r="S15" i="285"/>
  <c r="S36" i="285"/>
  <c r="S32" i="285"/>
  <c r="S28" i="285"/>
  <c r="S24" i="285"/>
  <c r="S20" i="285"/>
  <c r="S16" i="285"/>
  <c r="AL15" i="285"/>
  <c r="V15" i="285"/>
  <c r="AT15" i="285"/>
  <c r="AD15" i="285"/>
  <c r="AN17" i="285"/>
  <c r="X17" i="285"/>
  <c r="AP18" i="285"/>
  <c r="AM20" i="285"/>
  <c r="W20" i="285"/>
  <c r="AW20" i="285"/>
  <c r="AG20" i="285"/>
  <c r="S22" i="285"/>
  <c r="AL23" i="285"/>
  <c r="V23" i="285"/>
  <c r="AT23" i="285"/>
  <c r="AD23" i="285"/>
  <c r="AJ25" i="285"/>
  <c r="T25" i="285"/>
  <c r="AR25" i="285"/>
  <c r="AB25" i="285"/>
  <c r="AM28" i="285"/>
  <c r="W28" i="285"/>
  <c r="AW28" i="285"/>
  <c r="AG28" i="285"/>
  <c r="AL31" i="285"/>
  <c r="V31" i="285"/>
  <c r="AT31" i="285"/>
  <c r="AD31" i="285"/>
  <c r="AJ33" i="285"/>
  <c r="T33" i="285"/>
  <c r="AT34" i="285"/>
  <c r="AD34" i="285"/>
  <c r="AO40" i="285"/>
  <c r="Y40" i="285"/>
  <c r="S41" i="285"/>
  <c r="AN45" i="285"/>
  <c r="X45" i="285"/>
  <c r="AL53" i="285"/>
  <c r="V53" i="285"/>
  <c r="V8" i="285"/>
  <c r="Z8" i="285"/>
  <c r="AD8" i="285"/>
  <c r="S9" i="285"/>
  <c r="W9" i="285"/>
  <c r="AA9" i="285"/>
  <c r="AG9" i="285"/>
  <c r="T10" i="285"/>
  <c r="X10" i="285"/>
  <c r="AB10" i="285"/>
  <c r="U11" i="285"/>
  <c r="Y11" i="285"/>
  <c r="AC11" i="285"/>
  <c r="V12" i="285"/>
  <c r="Z12" i="285"/>
  <c r="AD12" i="285"/>
  <c r="AJ13" i="285"/>
  <c r="T13" i="285"/>
  <c r="AN13" i="285"/>
  <c r="X13" i="285"/>
  <c r="AR13" i="285"/>
  <c r="AB13" i="285"/>
  <c r="AP14" i="285"/>
  <c r="AM15" i="285"/>
  <c r="AW15" i="285"/>
  <c r="AM16" i="285"/>
  <c r="W16" i="285"/>
  <c r="AQ16" i="285"/>
  <c r="AA16" i="285"/>
  <c r="AW16" i="285"/>
  <c r="AG16" i="285"/>
  <c r="AO17" i="285"/>
  <c r="S18" i="285"/>
  <c r="AL18" i="285"/>
  <c r="AT18" i="285"/>
  <c r="AL19" i="285"/>
  <c r="V19" i="285"/>
  <c r="AP19" i="285"/>
  <c r="Z19" i="285"/>
  <c r="AT19" i="285"/>
  <c r="AD19" i="285"/>
  <c r="AN20" i="285"/>
  <c r="AJ21" i="285"/>
  <c r="T21" i="285"/>
  <c r="AN21" i="285"/>
  <c r="X21" i="285"/>
  <c r="AR21" i="285"/>
  <c r="AB21" i="285"/>
  <c r="AP22" i="285"/>
  <c r="AM23" i="285"/>
  <c r="AW23" i="285"/>
  <c r="AM24" i="285"/>
  <c r="W24" i="285"/>
  <c r="AQ24" i="285"/>
  <c r="AA24" i="285"/>
  <c r="AW24" i="285"/>
  <c r="AG24" i="285"/>
  <c r="AO25" i="285"/>
  <c r="S26" i="285"/>
  <c r="AL26" i="285"/>
  <c r="AT26" i="285"/>
  <c r="AL27" i="285"/>
  <c r="V27" i="285"/>
  <c r="AP27" i="285"/>
  <c r="Z27" i="285"/>
  <c r="AT27" i="285"/>
  <c r="AD27" i="285"/>
  <c r="AN28" i="285"/>
  <c r="AJ29" i="285"/>
  <c r="T29" i="285"/>
  <c r="AN29" i="285"/>
  <c r="X29" i="285"/>
  <c r="AR29" i="285"/>
  <c r="AB29" i="285"/>
  <c r="AP30" i="285"/>
  <c r="AM31" i="285"/>
  <c r="AW31" i="285"/>
  <c r="AM32" i="285"/>
  <c r="W32" i="285"/>
  <c r="AQ32" i="285"/>
  <c r="AA32" i="285"/>
  <c r="AW32" i="285"/>
  <c r="AG32" i="285"/>
  <c r="X33" i="285"/>
  <c r="T35" i="285"/>
  <c r="AJ35" i="285"/>
  <c r="AB35" i="285"/>
  <c r="AR35" i="285"/>
  <c r="AN35" i="285"/>
  <c r="AM39" i="285"/>
  <c r="W39" i="285"/>
  <c r="AQ39" i="285"/>
  <c r="AA39" i="285"/>
  <c r="AW39" i="285"/>
  <c r="AG39" i="285"/>
  <c r="AM42" i="285"/>
  <c r="W42" i="285"/>
  <c r="AA42" i="285"/>
  <c r="AQ42" i="285"/>
  <c r="V57" i="285"/>
  <c r="AL57" i="285"/>
  <c r="AP57" i="285"/>
  <c r="Z57" i="285"/>
  <c r="AT57" i="285"/>
  <c r="AD57" i="285"/>
  <c r="R58" i="285"/>
  <c r="R54" i="285"/>
  <c r="R50" i="285"/>
  <c r="R57" i="285"/>
  <c r="R56" i="285"/>
  <c r="R55" i="285"/>
  <c r="R53" i="285"/>
  <c r="R52" i="285"/>
  <c r="R51" i="285"/>
  <c r="R46" i="285"/>
  <c r="R42" i="285"/>
  <c r="R37" i="285"/>
  <c r="R48" i="285"/>
  <c r="R38" i="285"/>
  <c r="R34" i="285"/>
  <c r="R49" i="285"/>
  <c r="R41" i="285"/>
  <c r="R40" i="285"/>
  <c r="R30" i="285"/>
  <c r="R26" i="285"/>
  <c r="R22" i="285"/>
  <c r="R18" i="285"/>
  <c r="R14" i="285"/>
  <c r="R43" i="285"/>
  <c r="R39" i="285"/>
  <c r="R31" i="285"/>
  <c r="R27" i="285"/>
  <c r="R23" i="285"/>
  <c r="R19" i="285"/>
  <c r="R15" i="285"/>
  <c r="S8" i="285"/>
  <c r="R11" i="285"/>
  <c r="S12" i="285"/>
  <c r="AA12" i="285"/>
  <c r="AG12" i="285"/>
  <c r="S13" i="285"/>
  <c r="R16" i="285"/>
  <c r="AK18" i="285"/>
  <c r="U18" i="285"/>
  <c r="AO18" i="285"/>
  <c r="Y18" i="285"/>
  <c r="AS18" i="285"/>
  <c r="AC18" i="285"/>
  <c r="S21" i="285"/>
  <c r="R24" i="285"/>
  <c r="AK26" i="285"/>
  <c r="U26" i="285"/>
  <c r="AO26" i="285"/>
  <c r="Y26" i="285"/>
  <c r="AS26" i="285"/>
  <c r="AC26" i="285"/>
  <c r="S29" i="285"/>
  <c r="R32" i="285"/>
  <c r="AK37" i="285"/>
  <c r="U37" i="285"/>
  <c r="AO37" i="285"/>
  <c r="Y37" i="285"/>
  <c r="AS37" i="285"/>
  <c r="AC37" i="285"/>
  <c r="AA38" i="285"/>
  <c r="AQ38" i="285"/>
  <c r="AM38" i="285"/>
  <c r="S40" i="285"/>
  <c r="S42" i="285"/>
  <c r="AQ43" i="285"/>
  <c r="AM46" i="285"/>
  <c r="W46" i="285"/>
  <c r="AG46" i="285"/>
  <c r="AW46" i="285"/>
  <c r="AA46" i="285"/>
  <c r="AT53" i="285"/>
  <c r="V54" i="285"/>
  <c r="AL54" i="285"/>
  <c r="Z54" i="285"/>
  <c r="AP54" i="285"/>
  <c r="AD54" i="285"/>
  <c r="AT54" i="285"/>
  <c r="AM33" i="285"/>
  <c r="AR40" i="285"/>
  <c r="X41" i="285"/>
  <c r="AJ43" i="285"/>
  <c r="W44" i="285"/>
  <c r="AQ48" i="285"/>
  <c r="AA48" i="285"/>
  <c r="AW48" i="285"/>
  <c r="AG48" i="285"/>
  <c r="AK58" i="285"/>
  <c r="U58" i="285"/>
  <c r="AO58" i="285"/>
  <c r="Y58" i="285"/>
  <c r="AP33" i="285"/>
  <c r="AM34" i="285"/>
  <c r="AM35" i="285"/>
  <c r="W35" i="285"/>
  <c r="AQ35" i="285"/>
  <c r="AA35" i="285"/>
  <c r="AW35" i="285"/>
  <c r="AG35" i="285"/>
  <c r="AL38" i="285"/>
  <c r="V38" i="285"/>
  <c r="AP38" i="285"/>
  <c r="Z38" i="285"/>
  <c r="AT38" i="285"/>
  <c r="AD38" i="285"/>
  <c r="AJ40" i="285"/>
  <c r="T40" i="285"/>
  <c r="AN40" i="285"/>
  <c r="X40" i="285"/>
  <c r="AJ41" i="285"/>
  <c r="T41" i="285"/>
  <c r="AW44" i="285"/>
  <c r="AG44" i="285"/>
  <c r="Z46" i="285"/>
  <c r="AP46" i="285"/>
  <c r="AD46" i="285"/>
  <c r="AT46" i="285"/>
  <c r="W47" i="285"/>
  <c r="AM47" i="285"/>
  <c r="AA47" i="285"/>
  <c r="AQ47" i="285"/>
  <c r="AJ49" i="285"/>
  <c r="T49" i="285"/>
  <c r="AN49" i="285"/>
  <c r="X49" i="285"/>
  <c r="AB49" i="285"/>
  <c r="W51" i="285"/>
  <c r="AM51" i="285"/>
  <c r="AA51" i="285"/>
  <c r="AQ51" i="285"/>
  <c r="AG51" i="285"/>
  <c r="AW51" i="285"/>
  <c r="AO54" i="285"/>
  <c r="Y54" i="285"/>
  <c r="AS54" i="285"/>
  <c r="AC54" i="285"/>
  <c r="U54" i="285"/>
  <c r="Y42" i="285"/>
  <c r="X48" i="285"/>
  <c r="AN48" i="285"/>
  <c r="AB48" i="285"/>
  <c r="AR48" i="285"/>
  <c r="AJ48" i="285"/>
  <c r="V50" i="285"/>
  <c r="AL50" i="285"/>
  <c r="AL55" i="285"/>
  <c r="V55" i="285"/>
  <c r="U56" i="285"/>
  <c r="U42" i="285"/>
  <c r="AT42" i="285"/>
  <c r="Z43" i="285"/>
  <c r="AS45" i="285"/>
  <c r="Y46" i="285"/>
  <c r="AT50" i="285"/>
  <c r="AT51" i="285"/>
  <c r="AD51" i="285"/>
  <c r="V51" i="285"/>
  <c r="AM52" i="285"/>
  <c r="W52" i="285"/>
  <c r="AA52" i="285"/>
  <c r="Z55" i="285"/>
  <c r="U57" i="285"/>
  <c r="AK57" i="285"/>
  <c r="Y57" i="285"/>
  <c r="AO57" i="285"/>
  <c r="AD47" i="285"/>
  <c r="AC50" i="285"/>
  <c r="AB53" i="285"/>
  <c r="AK53" i="285"/>
  <c r="AW55" i="285"/>
  <c r="AA56" i="285"/>
  <c r="AJ56" i="285"/>
  <c r="AT58" i="285"/>
  <c r="Z47" i="285"/>
  <c r="Y50" i="285"/>
  <c r="AR52" i="285"/>
  <c r="X53" i="285"/>
  <c r="AQ55" i="285"/>
  <c r="W56" i="285"/>
  <c r="AB57" i="285"/>
  <c r="AP58" i="285"/>
  <c r="AA20" i="284"/>
  <c r="AS22" i="284"/>
  <c r="AC22" i="284"/>
  <c r="AJ25" i="284"/>
  <c r="T25" i="284"/>
  <c r="AR25" i="284"/>
  <c r="AB25" i="284"/>
  <c r="AP27" i="284"/>
  <c r="Z27" i="284"/>
  <c r="AK30" i="284"/>
  <c r="U30" i="284"/>
  <c r="AT35" i="284"/>
  <c r="AD35" i="284"/>
  <c r="AT38" i="284"/>
  <c r="AD38" i="284"/>
  <c r="AO41" i="284"/>
  <c r="Y41" i="284"/>
  <c r="AJ44" i="284"/>
  <c r="T44" i="284"/>
  <c r="AR44" i="284"/>
  <c r="AB44" i="284"/>
  <c r="W47" i="284"/>
  <c r="AM47" i="284"/>
  <c r="AJ49" i="284"/>
  <c r="T49" i="284"/>
  <c r="AO22" i="284"/>
  <c r="Y22" i="284"/>
  <c r="AN25" i="284"/>
  <c r="X25" i="284"/>
  <c r="AL27" i="284"/>
  <c r="V27" i="284"/>
  <c r="AO30" i="284"/>
  <c r="Y30" i="284"/>
  <c r="AN33" i="284"/>
  <c r="X33" i="284"/>
  <c r="AP35" i="284"/>
  <c r="Z35" i="284"/>
  <c r="AN49" i="284"/>
  <c r="X49" i="284"/>
  <c r="AB49" i="284"/>
  <c r="W20" i="284"/>
  <c r="AN21" i="284"/>
  <c r="X21" i="284"/>
  <c r="AR21" i="284"/>
  <c r="AB21" i="284"/>
  <c r="AR24" i="284"/>
  <c r="AW27" i="284"/>
  <c r="AM28" i="284"/>
  <c r="W28" i="284"/>
  <c r="AQ28" i="284"/>
  <c r="AA28" i="284"/>
  <c r="AW28" i="284"/>
  <c r="AG28" i="284"/>
  <c r="AR32" i="284"/>
  <c r="AW35" i="284"/>
  <c r="AM36" i="284"/>
  <c r="W36" i="284"/>
  <c r="AQ36" i="284"/>
  <c r="AA36" i="284"/>
  <c r="AW36" i="284"/>
  <c r="AG36" i="284"/>
  <c r="W38" i="284"/>
  <c r="AM38" i="284"/>
  <c r="AA38" i="284"/>
  <c r="AQ38" i="284"/>
  <c r="Z38" i="284"/>
  <c r="Z41" i="284"/>
  <c r="AP41" i="284"/>
  <c r="AD41" i="284"/>
  <c r="AT41" i="284"/>
  <c r="Y44" i="284"/>
  <c r="AO44" i="284"/>
  <c r="AC44" i="284"/>
  <c r="AS44" i="284"/>
  <c r="AR47" i="284"/>
  <c r="AB47" i="284"/>
  <c r="AL51" i="284"/>
  <c r="V51" i="284"/>
  <c r="AT51" i="284"/>
  <c r="AD51" i="284"/>
  <c r="Z51" i="284"/>
  <c r="R56" i="284"/>
  <c r="R57" i="284"/>
  <c r="R53" i="284"/>
  <c r="R58" i="284"/>
  <c r="R54" i="284"/>
  <c r="R50" i="284"/>
  <c r="R45" i="284"/>
  <c r="R41" i="284"/>
  <c r="R52" i="284"/>
  <c r="R51" i="284"/>
  <c r="R46" i="284"/>
  <c r="R42" i="284"/>
  <c r="R55" i="284"/>
  <c r="R48" i="284"/>
  <c r="R34" i="284"/>
  <c r="R30" i="284"/>
  <c r="R26" i="284"/>
  <c r="R22" i="284"/>
  <c r="R40" i="284"/>
  <c r="R39" i="284"/>
  <c r="R38" i="284"/>
  <c r="R35" i="284"/>
  <c r="R31" i="284"/>
  <c r="R27" i="284"/>
  <c r="R23" i="284"/>
  <c r="S8" i="284"/>
  <c r="W8" i="284"/>
  <c r="AA8" i="284"/>
  <c r="AG8" i="284"/>
  <c r="T9" i="284"/>
  <c r="X9" i="284"/>
  <c r="AB9" i="284"/>
  <c r="U10" i="284"/>
  <c r="Y10" i="284"/>
  <c r="AC10" i="284"/>
  <c r="R11" i="284"/>
  <c r="V11" i="284"/>
  <c r="Z11" i="284"/>
  <c r="AD11" i="284"/>
  <c r="S12" i="284"/>
  <c r="W12" i="284"/>
  <c r="AA12" i="284"/>
  <c r="AG12" i="284"/>
  <c r="T13" i="284"/>
  <c r="X13" i="284"/>
  <c r="AB13" i="284"/>
  <c r="U14" i="284"/>
  <c r="Y14" i="284"/>
  <c r="AC14" i="284"/>
  <c r="R15" i="284"/>
  <c r="V15" i="284"/>
  <c r="Z15" i="284"/>
  <c r="AD15" i="284"/>
  <c r="S16" i="284"/>
  <c r="W16" i="284"/>
  <c r="AA16" i="284"/>
  <c r="AG16" i="284"/>
  <c r="T17" i="284"/>
  <c r="X17" i="284"/>
  <c r="AB17" i="284"/>
  <c r="U18" i="284"/>
  <c r="Y18" i="284"/>
  <c r="AC18" i="284"/>
  <c r="R19" i="284"/>
  <c r="V19" i="284"/>
  <c r="Z19" i="284"/>
  <c r="AD19" i="284"/>
  <c r="S20" i="284"/>
  <c r="AR20" i="284"/>
  <c r="AK21" i="284"/>
  <c r="AT22" i="284"/>
  <c r="AL23" i="284"/>
  <c r="V23" i="284"/>
  <c r="AP23" i="284"/>
  <c r="Z23" i="284"/>
  <c r="AT23" i="284"/>
  <c r="AD23" i="284"/>
  <c r="AN24" i="284"/>
  <c r="AS25" i="284"/>
  <c r="AK26" i="284"/>
  <c r="U26" i="284"/>
  <c r="AO26" i="284"/>
  <c r="Y26" i="284"/>
  <c r="AS26" i="284"/>
  <c r="AC26" i="284"/>
  <c r="AQ27" i="284"/>
  <c r="R28" i="284"/>
  <c r="AJ29" i="284"/>
  <c r="T29" i="284"/>
  <c r="AN29" i="284"/>
  <c r="X29" i="284"/>
  <c r="AR29" i="284"/>
  <c r="AB29" i="284"/>
  <c r="R29" i="284"/>
  <c r="AT30" i="284"/>
  <c r="AL31" i="284"/>
  <c r="V31" i="284"/>
  <c r="AP31" i="284"/>
  <c r="Z31" i="284"/>
  <c r="AT31" i="284"/>
  <c r="AD31" i="284"/>
  <c r="AN32" i="284"/>
  <c r="AS33" i="284"/>
  <c r="AK34" i="284"/>
  <c r="U34" i="284"/>
  <c r="AO34" i="284"/>
  <c r="Y34" i="284"/>
  <c r="AS34" i="284"/>
  <c r="AC34" i="284"/>
  <c r="AQ35" i="284"/>
  <c r="R36" i="284"/>
  <c r="AJ37" i="284"/>
  <c r="T37" i="284"/>
  <c r="AN37" i="284"/>
  <c r="X37" i="284"/>
  <c r="AR37" i="284"/>
  <c r="AB37" i="284"/>
  <c r="R37" i="284"/>
  <c r="AW38" i="284"/>
  <c r="AM39" i="284"/>
  <c r="W39" i="284"/>
  <c r="AQ39" i="284"/>
  <c r="AA39" i="284"/>
  <c r="AW39" i="284"/>
  <c r="AG39" i="284"/>
  <c r="AL41" i="284"/>
  <c r="T43" i="284"/>
  <c r="AJ43" i="284"/>
  <c r="X43" i="284"/>
  <c r="AN43" i="284"/>
  <c r="R43" i="284"/>
  <c r="Z46" i="284"/>
  <c r="AP46" i="284"/>
  <c r="AD46" i="284"/>
  <c r="AT46" i="284"/>
  <c r="W51" i="284"/>
  <c r="AM51" i="284"/>
  <c r="AA51" i="284"/>
  <c r="AQ51" i="284"/>
  <c r="AG51" i="284"/>
  <c r="AW51" i="284"/>
  <c r="AK22" i="284"/>
  <c r="U22" i="284"/>
  <c r="AT27" i="284"/>
  <c r="AD27" i="284"/>
  <c r="AS30" i="284"/>
  <c r="AC30" i="284"/>
  <c r="AJ33" i="284"/>
  <c r="T33" i="284"/>
  <c r="AR33" i="284"/>
  <c r="AB33" i="284"/>
  <c r="AL35" i="284"/>
  <c r="V35" i="284"/>
  <c r="AK41" i="284"/>
  <c r="U41" i="284"/>
  <c r="AS41" i="284"/>
  <c r="AC41" i="284"/>
  <c r="AN44" i="284"/>
  <c r="X44" i="284"/>
  <c r="AG47" i="284"/>
  <c r="AW47" i="284"/>
  <c r="S57" i="284"/>
  <c r="S53" i="284"/>
  <c r="S58" i="284"/>
  <c r="S54" i="284"/>
  <c r="S55" i="284"/>
  <c r="S51" i="284"/>
  <c r="S47" i="284"/>
  <c r="S56" i="284"/>
  <c r="S52" i="284"/>
  <c r="S46" i="284"/>
  <c r="S42" i="284"/>
  <c r="S38" i="284"/>
  <c r="S50" i="284"/>
  <c r="S49" i="284"/>
  <c r="S48" i="284"/>
  <c r="S43" i="284"/>
  <c r="S39" i="284"/>
  <c r="S41" i="284"/>
  <c r="S40" i="284"/>
  <c r="S35" i="284"/>
  <c r="S31" i="284"/>
  <c r="S27" i="284"/>
  <c r="S23" i="284"/>
  <c r="S36" i="284"/>
  <c r="S32" i="284"/>
  <c r="S28" i="284"/>
  <c r="S24" i="284"/>
  <c r="R10" i="284"/>
  <c r="S11" i="284"/>
  <c r="R14" i="284"/>
  <c r="S15" i="284"/>
  <c r="R18" i="284"/>
  <c r="S19" i="284"/>
  <c r="AG20" i="284"/>
  <c r="AN20" i="284"/>
  <c r="T21" i="284"/>
  <c r="S22" i="284"/>
  <c r="AP22" i="284"/>
  <c r="AW23" i="284"/>
  <c r="AM24" i="284"/>
  <c r="W24" i="284"/>
  <c r="AQ24" i="284"/>
  <c r="AA24" i="284"/>
  <c r="AW24" i="284"/>
  <c r="AG24" i="284"/>
  <c r="AJ24" i="284"/>
  <c r="AO25" i="284"/>
  <c r="AM27" i="284"/>
  <c r="AR28" i="284"/>
  <c r="S29" i="284"/>
  <c r="S30" i="284"/>
  <c r="AP30" i="284"/>
  <c r="AW31" i="284"/>
  <c r="AM32" i="284"/>
  <c r="W32" i="284"/>
  <c r="AQ32" i="284"/>
  <c r="AA32" i="284"/>
  <c r="AW32" i="284"/>
  <c r="AG32" i="284"/>
  <c r="AJ32" i="284"/>
  <c r="AO33" i="284"/>
  <c r="AM35" i="284"/>
  <c r="AR36" i="284"/>
  <c r="AS37" i="284"/>
  <c r="AC37" i="284"/>
  <c r="S37" i="284"/>
  <c r="V38" i="284"/>
  <c r="S45" i="284"/>
  <c r="W46" i="284"/>
  <c r="AM46" i="284"/>
  <c r="AA46" i="284"/>
  <c r="AQ46" i="284"/>
  <c r="AL46" i="284"/>
  <c r="AQ47" i="284"/>
  <c r="AJ40" i="284"/>
  <c r="T40" i="284"/>
  <c r="AN40" i="284"/>
  <c r="X40" i="284"/>
  <c r="AR40" i="284"/>
  <c r="AB40" i="284"/>
  <c r="AL42" i="284"/>
  <c r="V42" i="284"/>
  <c r="AP42" i="284"/>
  <c r="Z42" i="284"/>
  <c r="AT42" i="284"/>
  <c r="AD42" i="284"/>
  <c r="AK45" i="284"/>
  <c r="U45" i="284"/>
  <c r="AO45" i="284"/>
  <c r="Y45" i="284"/>
  <c r="AS45" i="284"/>
  <c r="AC45" i="284"/>
  <c r="AW48" i="284"/>
  <c r="AG48" i="284"/>
  <c r="V50" i="284"/>
  <c r="AL50" i="284"/>
  <c r="AP50" i="284"/>
  <c r="AM52" i="284"/>
  <c r="W52" i="284"/>
  <c r="AA52" i="284"/>
  <c r="AK56" i="284"/>
  <c r="U56" i="284"/>
  <c r="AO56" i="284"/>
  <c r="Y56" i="284"/>
  <c r="AS56" i="284"/>
  <c r="AC56" i="284"/>
  <c r="AR39" i="284"/>
  <c r="AW42" i="284"/>
  <c r="AM43" i="284"/>
  <c r="W43" i="284"/>
  <c r="AQ43" i="284"/>
  <c r="AA43" i="284"/>
  <c r="AW43" i="284"/>
  <c r="AG43" i="284"/>
  <c r="X48" i="284"/>
  <c r="AN48" i="284"/>
  <c r="AB48" i="284"/>
  <c r="AR48" i="284"/>
  <c r="AA48" i="284"/>
  <c r="AL53" i="284"/>
  <c r="V53" i="284"/>
  <c r="AP53" i="284"/>
  <c r="Z53" i="284"/>
  <c r="AT53" i="284"/>
  <c r="AD53" i="284"/>
  <c r="AJ55" i="284"/>
  <c r="T55" i="284"/>
  <c r="AN55" i="284"/>
  <c r="X55" i="284"/>
  <c r="AR55" i="284"/>
  <c r="AB55" i="284"/>
  <c r="T53" i="284"/>
  <c r="AM58" i="284"/>
  <c r="W58" i="284"/>
  <c r="AQ58" i="284"/>
  <c r="AA58" i="284"/>
  <c r="AW58" i="284"/>
  <c r="AG58" i="284"/>
  <c r="Z47" i="284"/>
  <c r="AS49" i="284"/>
  <c r="Y50" i="284"/>
  <c r="AR52" i="284"/>
  <c r="AK53" i="284"/>
  <c r="U53" i="284"/>
  <c r="AM54" i="284"/>
  <c r="W54" i="284"/>
  <c r="AQ54" i="284"/>
  <c r="AA54" i="284"/>
  <c r="AW54" i="284"/>
  <c r="AG54" i="284"/>
  <c r="AL57" i="284"/>
  <c r="V57" i="284"/>
  <c r="AP57" i="284"/>
  <c r="Z57" i="284"/>
  <c r="AT57" i="284"/>
  <c r="AD57" i="284"/>
  <c r="Y53" i="284"/>
  <c r="AC53" i="284"/>
  <c r="V54" i="284"/>
  <c r="Z54" i="284"/>
  <c r="AD54" i="284"/>
  <c r="W55" i="284"/>
  <c r="AA55" i="284"/>
  <c r="AG55" i="284"/>
  <c r="T56" i="284"/>
  <c r="X56" i="284"/>
  <c r="AB56" i="284"/>
  <c r="U57" i="284"/>
  <c r="Y57" i="284"/>
  <c r="AC57" i="284"/>
  <c r="V58" i="284"/>
  <c r="Z58" i="284"/>
  <c r="AD58" i="284"/>
  <c r="U31" i="283"/>
  <c r="AK31" i="283"/>
  <c r="AC31" i="283"/>
  <c r="AS31" i="283"/>
  <c r="AK9" i="283"/>
  <c r="U9" i="283"/>
  <c r="AO9" i="283"/>
  <c r="Y9" i="283"/>
  <c r="AS9" i="283"/>
  <c r="AC9" i="283"/>
  <c r="AK13" i="283"/>
  <c r="U13" i="283"/>
  <c r="AO13" i="283"/>
  <c r="Y13" i="283"/>
  <c r="AS13" i="283"/>
  <c r="AC13" i="283"/>
  <c r="AK17" i="283"/>
  <c r="U17" i="283"/>
  <c r="AO17" i="283"/>
  <c r="Y17" i="283"/>
  <c r="AS17" i="283"/>
  <c r="AC17" i="283"/>
  <c r="AK21" i="283"/>
  <c r="U21" i="283"/>
  <c r="AO21" i="283"/>
  <c r="Y21" i="283"/>
  <c r="AS21" i="283"/>
  <c r="AC21" i="283"/>
  <c r="AK25" i="283"/>
  <c r="U25" i="283"/>
  <c r="AS25" i="283"/>
  <c r="AC25" i="283"/>
  <c r="T26" i="283"/>
  <c r="AJ26" i="283"/>
  <c r="X26" i="283"/>
  <c r="AN26" i="283"/>
  <c r="AB26" i="283"/>
  <c r="AR26" i="283"/>
  <c r="Y31" i="283"/>
  <c r="AO31" i="283"/>
  <c r="AL10" i="283"/>
  <c r="V10" i="283"/>
  <c r="AP10" i="283"/>
  <c r="Z10" i="283"/>
  <c r="AT10" i="283"/>
  <c r="AL14" i="283"/>
  <c r="V14" i="283"/>
  <c r="AP14" i="283"/>
  <c r="Z14" i="283"/>
  <c r="AT14" i="283"/>
  <c r="AL18" i="283"/>
  <c r="V18" i="283"/>
  <c r="AP18" i="283"/>
  <c r="Z18" i="283"/>
  <c r="AT18" i="283"/>
  <c r="AL22" i="283"/>
  <c r="V22" i="283"/>
  <c r="AP22" i="283"/>
  <c r="Z22" i="283"/>
  <c r="AT22" i="283"/>
  <c r="AO25" i="283"/>
  <c r="W29" i="283"/>
  <c r="AM29" i="283"/>
  <c r="AA29" i="283"/>
  <c r="AQ29" i="283"/>
  <c r="AG29" i="283"/>
  <c r="AW29" i="283"/>
  <c r="AQ58" i="283"/>
  <c r="AA58" i="283"/>
  <c r="AJ8" i="283"/>
  <c r="T8" i="283"/>
  <c r="AN8" i="283"/>
  <c r="X8" i="283"/>
  <c r="AR8" i="283"/>
  <c r="AB8" i="283"/>
  <c r="AM11" i="283"/>
  <c r="W11" i="283"/>
  <c r="AQ11" i="283"/>
  <c r="AA11" i="283"/>
  <c r="AW11" i="283"/>
  <c r="AG11" i="283"/>
  <c r="AJ12" i="283"/>
  <c r="T12" i="283"/>
  <c r="AN12" i="283"/>
  <c r="X12" i="283"/>
  <c r="AR12" i="283"/>
  <c r="AB12" i="283"/>
  <c r="AM15" i="283"/>
  <c r="W15" i="283"/>
  <c r="AQ15" i="283"/>
  <c r="AA15" i="283"/>
  <c r="AW15" i="283"/>
  <c r="AG15" i="283"/>
  <c r="AJ16" i="283"/>
  <c r="T16" i="283"/>
  <c r="AN16" i="283"/>
  <c r="X16" i="283"/>
  <c r="AR16" i="283"/>
  <c r="AB16" i="283"/>
  <c r="AM19" i="283"/>
  <c r="W19" i="283"/>
  <c r="AQ19" i="283"/>
  <c r="AA19" i="283"/>
  <c r="AW19" i="283"/>
  <c r="AG19" i="283"/>
  <c r="AJ20" i="283"/>
  <c r="T20" i="283"/>
  <c r="AN20" i="283"/>
  <c r="X20" i="283"/>
  <c r="AR20" i="283"/>
  <c r="AB20" i="283"/>
  <c r="AM23" i="283"/>
  <c r="W23" i="283"/>
  <c r="AQ23" i="283"/>
  <c r="AA23" i="283"/>
  <c r="AW23" i="283"/>
  <c r="AG23" i="283"/>
  <c r="AJ24" i="283"/>
  <c r="T24" i="283"/>
  <c r="AN24" i="283"/>
  <c r="X24" i="283"/>
  <c r="AR24" i="283"/>
  <c r="AB24" i="283"/>
  <c r="AK28" i="283"/>
  <c r="U28" i="283"/>
  <c r="AO28" i="283"/>
  <c r="Y28" i="283"/>
  <c r="AS28" i="283"/>
  <c r="AC28" i="283"/>
  <c r="AJ39" i="283"/>
  <c r="T39" i="283"/>
  <c r="AR39" i="283"/>
  <c r="AB39" i="283"/>
  <c r="AL41" i="283"/>
  <c r="V41" i="283"/>
  <c r="AT41" i="283"/>
  <c r="U43" i="283"/>
  <c r="AK43" i="283"/>
  <c r="Y43" i="283"/>
  <c r="AO43" i="283"/>
  <c r="W45" i="283"/>
  <c r="AM45" i="283"/>
  <c r="AN51" i="283"/>
  <c r="X51" i="283"/>
  <c r="AP57" i="283"/>
  <c r="Z57" i="283"/>
  <c r="AM58" i="283"/>
  <c r="W58" i="283"/>
  <c r="R56" i="283"/>
  <c r="R52" i="283"/>
  <c r="R48" i="283"/>
  <c r="R57" i="283"/>
  <c r="R53" i="283"/>
  <c r="R49" i="283"/>
  <c r="R58" i="283"/>
  <c r="R54" i="283"/>
  <c r="R50" i="283"/>
  <c r="R47" i="283"/>
  <c r="R44" i="283"/>
  <c r="R40" i="283"/>
  <c r="R36" i="283"/>
  <c r="R45" i="283"/>
  <c r="R41" i="283"/>
  <c r="R43" i="283"/>
  <c r="R42" i="283"/>
  <c r="R32" i="283"/>
  <c r="R28" i="283"/>
  <c r="R37" i="283"/>
  <c r="R33" i="283"/>
  <c r="R29" i="283"/>
  <c r="R11" i="283"/>
  <c r="R15" i="283"/>
  <c r="R23" i="283"/>
  <c r="AN27" i="283"/>
  <c r="X27" i="283"/>
  <c r="R27" i="283"/>
  <c r="AP28" i="283"/>
  <c r="AM30" i="283"/>
  <c r="W30" i="283"/>
  <c r="AW30" i="283"/>
  <c r="AG30" i="283"/>
  <c r="AL33" i="283"/>
  <c r="V33" i="283"/>
  <c r="AT33" i="283"/>
  <c r="AJ35" i="283"/>
  <c r="T35" i="283"/>
  <c r="AN35" i="283"/>
  <c r="X35" i="283"/>
  <c r="R35" i="283"/>
  <c r="W37" i="283"/>
  <c r="AM37" i="283"/>
  <c r="AM38" i="283"/>
  <c r="W38" i="283"/>
  <c r="AW38" i="283"/>
  <c r="AG38" i="283"/>
  <c r="AJ55" i="283"/>
  <c r="T55" i="283"/>
  <c r="AR55" i="283"/>
  <c r="AB55" i="283"/>
  <c r="AK56" i="283"/>
  <c r="U56" i="283"/>
  <c r="AO56" i="283"/>
  <c r="Y56" i="283"/>
  <c r="S57" i="283"/>
  <c r="S53" i="283"/>
  <c r="S49" i="283"/>
  <c r="S58" i="283"/>
  <c r="S54" i="283"/>
  <c r="S50" i="283"/>
  <c r="S55" i="283"/>
  <c r="S51" i="283"/>
  <c r="S47" i="283"/>
  <c r="S56" i="283"/>
  <c r="S52" i="283"/>
  <c r="S45" i="283"/>
  <c r="S41" i="283"/>
  <c r="S37" i="283"/>
  <c r="S46" i="283"/>
  <c r="S42" i="283"/>
  <c r="S38" i="283"/>
  <c r="S48" i="283"/>
  <c r="S33" i="283"/>
  <c r="S29" i="283"/>
  <c r="S40" i="283"/>
  <c r="S39" i="283"/>
  <c r="S36" i="283"/>
  <c r="S34" i="283"/>
  <c r="S30" i="283"/>
  <c r="S26" i="283"/>
  <c r="R10" i="283"/>
  <c r="S11" i="283"/>
  <c r="R14" i="283"/>
  <c r="S15" i="283"/>
  <c r="R18" i="283"/>
  <c r="S19" i="283"/>
  <c r="R22" i="283"/>
  <c r="S23" i="283"/>
  <c r="S27" i="283"/>
  <c r="R30" i="283"/>
  <c r="AK32" i="283"/>
  <c r="U32" i="283"/>
  <c r="AO32" i="283"/>
  <c r="Y32" i="283"/>
  <c r="AS32" i="283"/>
  <c r="AC32" i="283"/>
  <c r="AC35" i="283"/>
  <c r="AS35" i="283"/>
  <c r="S35" i="283"/>
  <c r="AB35" i="283"/>
  <c r="X38" i="283"/>
  <c r="AN38" i="283"/>
  <c r="AB38" i="283"/>
  <c r="AR38" i="283"/>
  <c r="R38" i="283"/>
  <c r="V40" i="283"/>
  <c r="AL40" i="283"/>
  <c r="Z40" i="283"/>
  <c r="AP40" i="283"/>
  <c r="AS43" i="283"/>
  <c r="AK44" i="283"/>
  <c r="U44" i="283"/>
  <c r="AO44" i="283"/>
  <c r="Y44" i="283"/>
  <c r="AS44" i="283"/>
  <c r="AC44" i="283"/>
  <c r="AW45" i="283"/>
  <c r="AW46" i="283"/>
  <c r="AG46" i="283"/>
  <c r="AK48" i="283"/>
  <c r="U48" i="283"/>
  <c r="AO48" i="283"/>
  <c r="Y48" i="283"/>
  <c r="AS48" i="283"/>
  <c r="AC48" i="283"/>
  <c r="AT37" i="283"/>
  <c r="AN39" i="283"/>
  <c r="X39" i="283"/>
  <c r="AP41" i="283"/>
  <c r="Z41" i="283"/>
  <c r="AJ51" i="283"/>
  <c r="T51" i="283"/>
  <c r="AR51" i="283"/>
  <c r="AB51" i="283"/>
  <c r="AL57" i="283"/>
  <c r="V57" i="283"/>
  <c r="AT57" i="283"/>
  <c r="AW58" i="283"/>
  <c r="AG58" i="283"/>
  <c r="R19" i="283"/>
  <c r="AJ27" i="283"/>
  <c r="T27" i="283"/>
  <c r="AR27" i="283"/>
  <c r="AB27" i="283"/>
  <c r="AQ30" i="283"/>
  <c r="AA30" i="283"/>
  <c r="AP33" i="283"/>
  <c r="Z33" i="283"/>
  <c r="AN34" i="283"/>
  <c r="AA36" i="283"/>
  <c r="AW36" i="283"/>
  <c r="Z37" i="283"/>
  <c r="AW37" i="283"/>
  <c r="AQ38" i="283"/>
  <c r="AA38" i="283"/>
  <c r="AN55" i="283"/>
  <c r="X55" i="283"/>
  <c r="R55" i="283"/>
  <c r="AS56" i="283"/>
  <c r="AC56" i="283"/>
  <c r="AI6" i="283"/>
  <c r="AI75" i="283"/>
  <c r="R9" i="283"/>
  <c r="S10" i="283"/>
  <c r="R13" i="283"/>
  <c r="S14" i="283"/>
  <c r="R17" i="283"/>
  <c r="S18" i="283"/>
  <c r="R21" i="283"/>
  <c r="S22" i="283"/>
  <c r="R25" i="283"/>
  <c r="V25" i="283"/>
  <c r="Z25" i="283"/>
  <c r="AW25" i="283"/>
  <c r="AM26" i="283"/>
  <c r="W26" i="283"/>
  <c r="AQ26" i="283"/>
  <c r="AA26" i="283"/>
  <c r="AW26" i="283"/>
  <c r="AG26" i="283"/>
  <c r="AO27" i="283"/>
  <c r="S28" i="283"/>
  <c r="AL28" i="283"/>
  <c r="AT28" i="283"/>
  <c r="AL29" i="283"/>
  <c r="V29" i="283"/>
  <c r="AP29" i="283"/>
  <c r="Z29" i="283"/>
  <c r="AT29" i="283"/>
  <c r="AN30" i="283"/>
  <c r="AJ31" i="283"/>
  <c r="T31" i="283"/>
  <c r="AN31" i="283"/>
  <c r="X31" i="283"/>
  <c r="AR31" i="283"/>
  <c r="AB31" i="283"/>
  <c r="R31" i="283"/>
  <c r="AP32" i="283"/>
  <c r="AM33" i="283"/>
  <c r="AW33" i="283"/>
  <c r="AM34" i="283"/>
  <c r="W34" i="283"/>
  <c r="AQ34" i="283"/>
  <c r="AA34" i="283"/>
  <c r="AW34" i="283"/>
  <c r="AG34" i="283"/>
  <c r="AJ34" i="283"/>
  <c r="AR34" i="283"/>
  <c r="V36" i="283"/>
  <c r="AL36" i="283"/>
  <c r="W36" i="283"/>
  <c r="V37" i="283"/>
  <c r="AQ37" i="283"/>
  <c r="S43" i="283"/>
  <c r="AQ45" i="283"/>
  <c r="T46" i="283"/>
  <c r="AJ46" i="283"/>
  <c r="AB46" i="283"/>
  <c r="AR46" i="283"/>
  <c r="R46" i="283"/>
  <c r="AA46" i="283"/>
  <c r="AC36" i="283"/>
  <c r="X37" i="283"/>
  <c r="AW41" i="283"/>
  <c r="AM42" i="283"/>
  <c r="W42" i="283"/>
  <c r="AQ42" i="283"/>
  <c r="AA42" i="283"/>
  <c r="AW42" i="283"/>
  <c r="AG42" i="283"/>
  <c r="AJ42" i="283"/>
  <c r="Y36" i="283"/>
  <c r="AK40" i="283"/>
  <c r="U40" i="283"/>
  <c r="AO40" i="283"/>
  <c r="Y40" i="283"/>
  <c r="AS40" i="283"/>
  <c r="AC40" i="283"/>
  <c r="AJ43" i="283"/>
  <c r="T43" i="283"/>
  <c r="AN43" i="283"/>
  <c r="X43" i="283"/>
  <c r="AR43" i="283"/>
  <c r="AB43" i="283"/>
  <c r="AL45" i="283"/>
  <c r="V45" i="283"/>
  <c r="AP45" i="283"/>
  <c r="Z45" i="283"/>
  <c r="AT45" i="283"/>
  <c r="AL47" i="283"/>
  <c r="V47" i="283"/>
  <c r="AL49" i="283"/>
  <c r="V49" i="283"/>
  <c r="AP49" i="283"/>
  <c r="Z49" i="283"/>
  <c r="AT49" i="283"/>
  <c r="AK52" i="283"/>
  <c r="U52" i="283"/>
  <c r="AO52" i="283"/>
  <c r="Y52" i="283"/>
  <c r="AS52" i="283"/>
  <c r="AC52" i="283"/>
  <c r="AM47" i="283"/>
  <c r="W47" i="283"/>
  <c r="AQ47" i="283"/>
  <c r="AA47" i="283"/>
  <c r="AW47" i="283"/>
  <c r="AG47" i="283"/>
  <c r="AM54" i="283"/>
  <c r="W54" i="283"/>
  <c r="AQ54" i="283"/>
  <c r="AA54" i="283"/>
  <c r="AW54" i="283"/>
  <c r="AG54" i="283"/>
  <c r="AC46" i="283"/>
  <c r="AM50" i="283"/>
  <c r="W50" i="283"/>
  <c r="AQ50" i="283"/>
  <c r="AA50" i="283"/>
  <c r="AW50" i="283"/>
  <c r="AG50" i="283"/>
  <c r="AL53" i="283"/>
  <c r="V53" i="283"/>
  <c r="AP53" i="283"/>
  <c r="Z53" i="283"/>
  <c r="AT53" i="283"/>
  <c r="T48" i="283"/>
  <c r="X48" i="283"/>
  <c r="AB48" i="283"/>
  <c r="U49" i="283"/>
  <c r="Y49" i="283"/>
  <c r="AC49" i="283"/>
  <c r="V50" i="283"/>
  <c r="Z50" i="283"/>
  <c r="W51" i="283"/>
  <c r="AA51" i="283"/>
  <c r="AG51" i="283"/>
  <c r="T52" i="283"/>
  <c r="X52" i="283"/>
  <c r="AB52" i="283"/>
  <c r="U53" i="283"/>
  <c r="Y53" i="283"/>
  <c r="AC53" i="283"/>
  <c r="V54" i="283"/>
  <c r="Z54" i="283"/>
  <c r="W55" i="283"/>
  <c r="AA55" i="283"/>
  <c r="AG55" i="283"/>
  <c r="T56" i="283"/>
  <c r="X56" i="283"/>
  <c r="AB56" i="283"/>
  <c r="U57" i="283"/>
  <c r="Y57" i="283"/>
  <c r="AC57" i="283"/>
  <c r="V58" i="283"/>
  <c r="Z58" i="283"/>
  <c r="Y9" i="282"/>
  <c r="X12" i="282"/>
  <c r="AB14" i="282"/>
  <c r="W15" i="282"/>
  <c r="AW15" i="282"/>
  <c r="AW16" i="282"/>
  <c r="AA17" i="282"/>
  <c r="AP20" i="282"/>
  <c r="Z20" i="282"/>
  <c r="AS22" i="282"/>
  <c r="AC22" i="282"/>
  <c r="W27" i="282"/>
  <c r="AM27" i="282"/>
  <c r="AJ29" i="282"/>
  <c r="T29" i="282"/>
  <c r="AN29" i="282"/>
  <c r="X29" i="282"/>
  <c r="AB29" i="282"/>
  <c r="V31" i="282"/>
  <c r="AS34" i="282"/>
  <c r="AC34" i="282"/>
  <c r="U36" i="282"/>
  <c r="AC41" i="282"/>
  <c r="AS41" i="282"/>
  <c r="X44" i="282"/>
  <c r="AN44" i="282"/>
  <c r="AJ47" i="282"/>
  <c r="T47" i="282"/>
  <c r="AP49" i="282"/>
  <c r="Z49" i="282"/>
  <c r="Z56" i="282"/>
  <c r="AP56" i="282"/>
  <c r="AL56" i="282"/>
  <c r="Z8" i="282"/>
  <c r="AS10" i="282"/>
  <c r="Y11" i="282"/>
  <c r="AR12" i="282"/>
  <c r="S13" i="282"/>
  <c r="X14" i="282"/>
  <c r="S15" i="282"/>
  <c r="AQ15" i="282"/>
  <c r="X16" i="282"/>
  <c r="AQ16" i="282"/>
  <c r="W17" i="282"/>
  <c r="AB18" i="282"/>
  <c r="S19" i="282"/>
  <c r="S24" i="282"/>
  <c r="AK24" i="282"/>
  <c r="AJ27" i="282"/>
  <c r="W31" i="282"/>
  <c r="AM31" i="282"/>
  <c r="AA31" i="282"/>
  <c r="AQ31" i="282"/>
  <c r="V34" i="282"/>
  <c r="AL34" i="282"/>
  <c r="Z34" i="282"/>
  <c r="AP34" i="282"/>
  <c r="S37" i="282"/>
  <c r="T39" i="282"/>
  <c r="T40" i="282"/>
  <c r="AJ40" i="282"/>
  <c r="X40" i="282"/>
  <c r="AN40" i="282"/>
  <c r="AR40" i="282"/>
  <c r="S42" i="282"/>
  <c r="AW42" i="282"/>
  <c r="W43" i="282"/>
  <c r="AM43" i="282"/>
  <c r="AQ43" i="282"/>
  <c r="AJ45" i="282"/>
  <c r="T45" i="282"/>
  <c r="AN45" i="282"/>
  <c r="X45" i="282"/>
  <c r="AB45" i="282"/>
  <c r="AA46" i="282"/>
  <c r="S48" i="282"/>
  <c r="W49" i="282"/>
  <c r="AM49" i="282"/>
  <c r="AG49" i="282"/>
  <c r="AW49" i="282"/>
  <c r="S51" i="282"/>
  <c r="AJ55" i="282"/>
  <c r="T55" i="282"/>
  <c r="AN55" i="282"/>
  <c r="X55" i="282"/>
  <c r="AR55" i="282"/>
  <c r="AB55" i="282"/>
  <c r="AV20" i="282"/>
  <c r="AD20" i="282"/>
  <c r="AK22" i="282"/>
  <c r="U22" i="282"/>
  <c r="T24" i="282"/>
  <c r="AJ24" i="282"/>
  <c r="X24" i="282"/>
  <c r="AN24" i="282"/>
  <c r="AR24" i="282"/>
  <c r="U34" i="282"/>
  <c r="Y41" i="282"/>
  <c r="AO41" i="282"/>
  <c r="AW46" i="282"/>
  <c r="AG46" i="282"/>
  <c r="AR47" i="282"/>
  <c r="AB47" i="282"/>
  <c r="AL49" i="282"/>
  <c r="V49" i="282"/>
  <c r="AI6" i="282"/>
  <c r="AI75" i="282"/>
  <c r="V8" i="282"/>
  <c r="AW8" i="282"/>
  <c r="AA9" i="282"/>
  <c r="AO10" i="282"/>
  <c r="U11" i="282"/>
  <c r="AV11" i="282"/>
  <c r="Z12" i="282"/>
  <c r="AN13" i="282"/>
  <c r="T14" i="282"/>
  <c r="AS14" i="282"/>
  <c r="Y15" i="282"/>
  <c r="AM16" i="282"/>
  <c r="S17" i="282"/>
  <c r="AR17" i="282"/>
  <c r="S18" i="282"/>
  <c r="X18" i="282"/>
  <c r="AS18" i="282"/>
  <c r="AK19" i="282"/>
  <c r="U19" i="282"/>
  <c r="AO19" i="282"/>
  <c r="Y19" i="282"/>
  <c r="AS19" i="282"/>
  <c r="AC19" i="282"/>
  <c r="AW20" i="282"/>
  <c r="AM21" i="282"/>
  <c r="W21" i="282"/>
  <c r="AQ21" i="282"/>
  <c r="AA21" i="282"/>
  <c r="AW21" i="282"/>
  <c r="AG21" i="282"/>
  <c r="AC24" i="282"/>
  <c r="AJ25" i="282"/>
  <c r="T25" i="282"/>
  <c r="AB27" i="282"/>
  <c r="AW27" i="282"/>
  <c r="AW28" i="282"/>
  <c r="AG28" i="282"/>
  <c r="V30" i="282"/>
  <c r="AL30" i="282"/>
  <c r="AP30" i="282"/>
  <c r="Z31" i="282"/>
  <c r="V33" i="282"/>
  <c r="Y34" i="282"/>
  <c r="AL35" i="282"/>
  <c r="V35" i="282"/>
  <c r="AD35" i="282"/>
  <c r="Y36" i="282"/>
  <c r="U37" i="282"/>
  <c r="AK37" i="282"/>
  <c r="Y37" i="282"/>
  <c r="AO37" i="282"/>
  <c r="S38" i="282"/>
  <c r="AK40" i="282"/>
  <c r="AJ43" i="282"/>
  <c r="U51" i="282"/>
  <c r="AK51" i="282"/>
  <c r="AC51" i="282"/>
  <c r="AS51" i="282"/>
  <c r="T54" i="282"/>
  <c r="AJ54" i="282"/>
  <c r="AB54" i="282"/>
  <c r="AR54" i="282"/>
  <c r="AN54" i="282"/>
  <c r="AL20" i="282"/>
  <c r="V20" i="282"/>
  <c r="AO22" i="282"/>
  <c r="Y22" i="282"/>
  <c r="AQ27" i="282"/>
  <c r="AV31" i="282"/>
  <c r="AD31" i="282"/>
  <c r="AB44" i="282"/>
  <c r="AR44" i="282"/>
  <c r="AN47" i="282"/>
  <c r="X47" i="282"/>
  <c r="AV49" i="282"/>
  <c r="AD49" i="282"/>
  <c r="S57" i="282"/>
  <c r="S53" i="282"/>
  <c r="S49" i="282"/>
  <c r="S58" i="282"/>
  <c r="S54" i="282"/>
  <c r="S50" i="282"/>
  <c r="S55" i="282"/>
  <c r="S47" i="282"/>
  <c r="S43" i="282"/>
  <c r="S39" i="282"/>
  <c r="S35" i="282"/>
  <c r="S31" i="282"/>
  <c r="S27" i="282"/>
  <c r="S23" i="282"/>
  <c r="S34" i="282"/>
  <c r="S33" i="282"/>
  <c r="S32" i="282"/>
  <c r="S20" i="282"/>
  <c r="S16" i="282"/>
  <c r="S12" i="282"/>
  <c r="S8" i="282"/>
  <c r="S56" i="282"/>
  <c r="S46" i="282"/>
  <c r="S45" i="282"/>
  <c r="S44" i="282"/>
  <c r="S30" i="282"/>
  <c r="S29" i="282"/>
  <c r="S28" i="282"/>
  <c r="S21" i="282"/>
  <c r="U9" i="282"/>
  <c r="AS9" i="282"/>
  <c r="Z10" i="282"/>
  <c r="T12" i="282"/>
  <c r="Y13" i="282"/>
  <c r="AR13" i="282"/>
  <c r="S14" i="282"/>
  <c r="AQ8" i="282"/>
  <c r="W9" i="282"/>
  <c r="AB10" i="282"/>
  <c r="AK10" i="282"/>
  <c r="AP11" i="282"/>
  <c r="V12" i="282"/>
  <c r="AW12" i="282"/>
  <c r="AA13" i="282"/>
  <c r="AJ13" i="282"/>
  <c r="AO14" i="282"/>
  <c r="U15" i="282"/>
  <c r="AV15" i="282"/>
  <c r="Z16" i="282"/>
  <c r="AG17" i="282"/>
  <c r="AN17" i="282"/>
  <c r="T18" i="282"/>
  <c r="AO18" i="282"/>
  <c r="AQ20" i="282"/>
  <c r="AJ22" i="282"/>
  <c r="T22" i="282"/>
  <c r="AN22" i="282"/>
  <c r="X22" i="282"/>
  <c r="Y25" i="282"/>
  <c r="AO25" i="282"/>
  <c r="AC25" i="282"/>
  <c r="AS25" i="282"/>
  <c r="S25" i="282"/>
  <c r="AB25" i="282"/>
  <c r="X28" i="282"/>
  <c r="AN28" i="282"/>
  <c r="AB28" i="282"/>
  <c r="AR28" i="282"/>
  <c r="AA28" i="282"/>
  <c r="AW31" i="282"/>
  <c r="AM32" i="282"/>
  <c r="W32" i="282"/>
  <c r="AG32" i="282"/>
  <c r="AV34" i="282"/>
  <c r="Z35" i="282"/>
  <c r="S36" i="282"/>
  <c r="AS36" i="282"/>
  <c r="AD37" i="282"/>
  <c r="AK38" i="282"/>
  <c r="U38" i="282"/>
  <c r="X39" i="282"/>
  <c r="AR39" i="282"/>
  <c r="AC40" i="282"/>
  <c r="AJ41" i="282"/>
  <c r="T41" i="282"/>
  <c r="AK41" i="282"/>
  <c r="W42" i="282"/>
  <c r="AQ42" i="282"/>
  <c r="AB43" i="282"/>
  <c r="AW43" i="282"/>
  <c r="AW44" i="282"/>
  <c r="AG44" i="282"/>
  <c r="AJ44" i="282"/>
  <c r="AL46" i="282"/>
  <c r="V46" i="282"/>
  <c r="AP46" i="282"/>
  <c r="Z46" i="282"/>
  <c r="AV46" i="282"/>
  <c r="AD46" i="282"/>
  <c r="W46" i="282"/>
  <c r="AQ49" i="282"/>
  <c r="AL53" i="282"/>
  <c r="V53" i="282"/>
  <c r="AP53" i="282"/>
  <c r="Z53" i="282"/>
  <c r="AV53" i="282"/>
  <c r="AD53" i="282"/>
  <c r="AV56" i="282"/>
  <c r="AL57" i="282"/>
  <c r="V57" i="282"/>
  <c r="AP57" i="282"/>
  <c r="Z57" i="282"/>
  <c r="AV57" i="282"/>
  <c r="AD57" i="282"/>
  <c r="Z23" i="282"/>
  <c r="Y26" i="282"/>
  <c r="AB33" i="282"/>
  <c r="AW35" i="282"/>
  <c r="AA36" i="282"/>
  <c r="AV38" i="282"/>
  <c r="Z39" i="282"/>
  <c r="Y42" i="282"/>
  <c r="AK48" i="282"/>
  <c r="U48" i="282"/>
  <c r="AO48" i="282"/>
  <c r="Y48" i="282"/>
  <c r="AS48" i="282"/>
  <c r="AC48" i="282"/>
  <c r="AM50" i="282"/>
  <c r="W50" i="282"/>
  <c r="AQ50" i="282"/>
  <c r="AA50" i="282"/>
  <c r="AW50" i="282"/>
  <c r="AG50" i="282"/>
  <c r="R56" i="282"/>
  <c r="R52" i="282"/>
  <c r="R48" i="282"/>
  <c r="R57" i="282"/>
  <c r="R53" i="282"/>
  <c r="R49" i="282"/>
  <c r="R58" i="282"/>
  <c r="R50" i="282"/>
  <c r="R46" i="282"/>
  <c r="R42" i="282"/>
  <c r="R38" i="282"/>
  <c r="R34" i="282"/>
  <c r="R30" i="282"/>
  <c r="R26" i="282"/>
  <c r="R11" i="282"/>
  <c r="R15" i="282"/>
  <c r="R19" i="282"/>
  <c r="V23" i="282"/>
  <c r="AW23" i="282"/>
  <c r="AA24" i="282"/>
  <c r="U26" i="282"/>
  <c r="AV26" i="282"/>
  <c r="Z27" i="282"/>
  <c r="AS29" i="282"/>
  <c r="Y30" i="282"/>
  <c r="AR32" i="282"/>
  <c r="X33" i="282"/>
  <c r="R35" i="282"/>
  <c r="AQ35" i="282"/>
  <c r="R36" i="282"/>
  <c r="W36" i="282"/>
  <c r="R37" i="282"/>
  <c r="AB37" i="282"/>
  <c r="AP38" i="282"/>
  <c r="V39" i="282"/>
  <c r="AW39" i="282"/>
  <c r="AA40" i="282"/>
  <c r="U42" i="282"/>
  <c r="AV42" i="282"/>
  <c r="Z43" i="282"/>
  <c r="AS45" i="282"/>
  <c r="Y46" i="282"/>
  <c r="AJ51" i="282"/>
  <c r="T51" i="282"/>
  <c r="AN51" i="282"/>
  <c r="X51" i="282"/>
  <c r="AR51" i="282"/>
  <c r="AB51" i="282"/>
  <c r="R51" i="282"/>
  <c r="AP52" i="282"/>
  <c r="AM54" i="282"/>
  <c r="W54" i="282"/>
  <c r="AQ54" i="282"/>
  <c r="AA54" i="282"/>
  <c r="AW54" i="282"/>
  <c r="AG54" i="282"/>
  <c r="AK56" i="282"/>
  <c r="U56" i="282"/>
  <c r="AO56" i="282"/>
  <c r="Y56" i="282"/>
  <c r="AS56" i="282"/>
  <c r="AC56" i="282"/>
  <c r="AM57" i="282"/>
  <c r="AW57" i="282"/>
  <c r="AM58" i="282"/>
  <c r="W58" i="282"/>
  <c r="AQ58" i="282"/>
  <c r="AA58" i="282"/>
  <c r="AW58" i="282"/>
  <c r="AG58" i="282"/>
  <c r="AK52" i="282"/>
  <c r="U52" i="282"/>
  <c r="AO52" i="282"/>
  <c r="Y52" i="282"/>
  <c r="AS52" i="282"/>
  <c r="AC52" i="282"/>
  <c r="AJ10" i="281"/>
  <c r="T10" i="281"/>
  <c r="AP12" i="281"/>
  <c r="Z12" i="281"/>
  <c r="AW16" i="281"/>
  <c r="AW17" i="281"/>
  <c r="AG17" i="281"/>
  <c r="AW24" i="281"/>
  <c r="AM25" i="281"/>
  <c r="W25" i="281"/>
  <c r="AJ28" i="281"/>
  <c r="T28" i="281"/>
  <c r="AR28" i="281"/>
  <c r="AB28" i="281"/>
  <c r="AC32" i="281"/>
  <c r="AS32" i="281"/>
  <c r="W42" i="281"/>
  <c r="AM42" i="281"/>
  <c r="S57" i="281"/>
  <c r="S53" i="281"/>
  <c r="S49" i="281"/>
  <c r="S58" i="281"/>
  <c r="S54" i="281"/>
  <c r="S50" i="281"/>
  <c r="S55" i="281"/>
  <c r="S51" i="281"/>
  <c r="S47" i="281"/>
  <c r="S46" i="281"/>
  <c r="S42" i="281"/>
  <c r="S38" i="281"/>
  <c r="S34" i="281"/>
  <c r="S30" i="281"/>
  <c r="S48" i="281"/>
  <c r="S43" i="281"/>
  <c r="S39" i="281"/>
  <c r="S35" i="281"/>
  <c r="S31" i="281"/>
  <c r="S52" i="281"/>
  <c r="S24" i="281"/>
  <c r="S20" i="281"/>
  <c r="S16" i="281"/>
  <c r="S12" i="281"/>
  <c r="S8" i="281"/>
  <c r="S45" i="281"/>
  <c r="S44" i="281"/>
  <c r="S37" i="281"/>
  <c r="S36" i="281"/>
  <c r="S29" i="281"/>
  <c r="S28" i="281"/>
  <c r="S27" i="281"/>
  <c r="S25" i="281"/>
  <c r="S21" i="281"/>
  <c r="S17" i="281"/>
  <c r="S13" i="281"/>
  <c r="S9" i="281"/>
  <c r="S56" i="281"/>
  <c r="AL8" i="281"/>
  <c r="V8" i="281"/>
  <c r="AP8" i="281"/>
  <c r="Z8" i="281"/>
  <c r="AT8" i="281"/>
  <c r="AD8" i="281"/>
  <c r="AR9" i="281"/>
  <c r="S10" i="281"/>
  <c r="S11" i="281"/>
  <c r="AS14" i="281"/>
  <c r="AK15" i="281"/>
  <c r="U15" i="281"/>
  <c r="AO15" i="281"/>
  <c r="Y15" i="281"/>
  <c r="AS15" i="281"/>
  <c r="AC15" i="281"/>
  <c r="AQ16" i="281"/>
  <c r="AJ18" i="281"/>
  <c r="T18" i="281"/>
  <c r="AN18" i="281"/>
  <c r="X18" i="281"/>
  <c r="AR18" i="281"/>
  <c r="AB18" i="281"/>
  <c r="AT19" i="281"/>
  <c r="AL20" i="281"/>
  <c r="V20" i="281"/>
  <c r="AP20" i="281"/>
  <c r="Z20" i="281"/>
  <c r="AT20" i="281"/>
  <c r="AS22" i="281"/>
  <c r="AK23" i="281"/>
  <c r="U23" i="281"/>
  <c r="AO23" i="281"/>
  <c r="Y23" i="281"/>
  <c r="AS23" i="281"/>
  <c r="AC23" i="281"/>
  <c r="AQ24" i="281"/>
  <c r="AJ26" i="281"/>
  <c r="T26" i="281"/>
  <c r="AN26" i="281"/>
  <c r="X26" i="281"/>
  <c r="AR26" i="281"/>
  <c r="AB26" i="281"/>
  <c r="V29" i="281"/>
  <c r="AL29" i="281"/>
  <c r="Z29" i="281"/>
  <c r="AP29" i="281"/>
  <c r="AT29" i="281"/>
  <c r="S40" i="281"/>
  <c r="AW42" i="281"/>
  <c r="AM43" i="281"/>
  <c r="W43" i="281"/>
  <c r="AQ43" i="281"/>
  <c r="AA43" i="281"/>
  <c r="AW43" i="281"/>
  <c r="AG43" i="281"/>
  <c r="V45" i="281"/>
  <c r="AL45" i="281"/>
  <c r="Z45" i="281"/>
  <c r="AP45" i="281"/>
  <c r="AT45" i="281"/>
  <c r="AN10" i="281"/>
  <c r="X10" i="281"/>
  <c r="AT12" i="281"/>
  <c r="AQ17" i="281"/>
  <c r="AA17" i="281"/>
  <c r="AW25" i="281"/>
  <c r="AG25" i="281"/>
  <c r="AN28" i="281"/>
  <c r="X28" i="281"/>
  <c r="U32" i="281"/>
  <c r="AK32" i="281"/>
  <c r="AA42" i="281"/>
  <c r="AQ42" i="281"/>
  <c r="AI6" i="281"/>
  <c r="AN9" i="281"/>
  <c r="AS10" i="281"/>
  <c r="AK11" i="281"/>
  <c r="U11" i="281"/>
  <c r="AO11" i="281"/>
  <c r="Y11" i="281"/>
  <c r="AS11" i="281"/>
  <c r="AC11" i="281"/>
  <c r="AW12" i="281"/>
  <c r="AM13" i="281"/>
  <c r="W13" i="281"/>
  <c r="AQ13" i="281"/>
  <c r="AA13" i="281"/>
  <c r="AW13" i="281"/>
  <c r="AG13" i="281"/>
  <c r="AO14" i="281"/>
  <c r="AM16" i="281"/>
  <c r="AR17" i="281"/>
  <c r="S18" i="281"/>
  <c r="S19" i="281"/>
  <c r="AP19" i="281"/>
  <c r="AW20" i="281"/>
  <c r="AM21" i="281"/>
  <c r="W21" i="281"/>
  <c r="AQ21" i="281"/>
  <c r="AA21" i="281"/>
  <c r="AW21" i="281"/>
  <c r="AG21" i="281"/>
  <c r="AO22" i="281"/>
  <c r="AM24" i="281"/>
  <c r="AR25" i="281"/>
  <c r="AS26" i="281"/>
  <c r="AC26" i="281"/>
  <c r="S26" i="281"/>
  <c r="AM27" i="281"/>
  <c r="W27" i="281"/>
  <c r="AQ27" i="281"/>
  <c r="AA27" i="281"/>
  <c r="AW27" i="281"/>
  <c r="AG27" i="281"/>
  <c r="W34" i="281"/>
  <c r="AM34" i="281"/>
  <c r="AA34" i="281"/>
  <c r="AQ34" i="281"/>
  <c r="U40" i="281"/>
  <c r="AK40" i="281"/>
  <c r="Y40" i="281"/>
  <c r="AO40" i="281"/>
  <c r="AC40" i="281"/>
  <c r="AS40" i="281"/>
  <c r="S41" i="281"/>
  <c r="AR10" i="281"/>
  <c r="AB10" i="281"/>
  <c r="AL12" i="281"/>
  <c r="V12" i="281"/>
  <c r="AM17" i="281"/>
  <c r="W17" i="281"/>
  <c r="AQ25" i="281"/>
  <c r="AA25" i="281"/>
  <c r="Y32" i="281"/>
  <c r="AO32" i="281"/>
  <c r="AW8" i="281"/>
  <c r="AM9" i="281"/>
  <c r="W9" i="281"/>
  <c r="AQ9" i="281"/>
  <c r="AA9" i="281"/>
  <c r="AW9" i="281"/>
  <c r="AG9" i="281"/>
  <c r="AJ9" i="281"/>
  <c r="AO10" i="281"/>
  <c r="AQ12" i="281"/>
  <c r="AJ14" i="281"/>
  <c r="T14" i="281"/>
  <c r="AN14" i="281"/>
  <c r="X14" i="281"/>
  <c r="AR14" i="281"/>
  <c r="AB14" i="281"/>
  <c r="AK14" i="281"/>
  <c r="AT15" i="281"/>
  <c r="AL16" i="281"/>
  <c r="V16" i="281"/>
  <c r="AP16" i="281"/>
  <c r="Z16" i="281"/>
  <c r="AT16" i="281"/>
  <c r="AN17" i="281"/>
  <c r="AS18" i="281"/>
  <c r="AK19" i="281"/>
  <c r="U19" i="281"/>
  <c r="AO19" i="281"/>
  <c r="Y19" i="281"/>
  <c r="AS19" i="281"/>
  <c r="AC19" i="281"/>
  <c r="AL19" i="281"/>
  <c r="AQ20" i="281"/>
  <c r="AJ22" i="281"/>
  <c r="T22" i="281"/>
  <c r="AN22" i="281"/>
  <c r="X22" i="281"/>
  <c r="AR22" i="281"/>
  <c r="AB22" i="281"/>
  <c r="AK22" i="281"/>
  <c r="AT23" i="281"/>
  <c r="AL24" i="281"/>
  <c r="V24" i="281"/>
  <c r="AP24" i="281"/>
  <c r="Z24" i="281"/>
  <c r="AT24" i="281"/>
  <c r="AN25" i="281"/>
  <c r="X27" i="281"/>
  <c r="AN27" i="281"/>
  <c r="AB27" i="281"/>
  <c r="AR27" i="281"/>
  <c r="S32" i="281"/>
  <c r="AW34" i="281"/>
  <c r="AM35" i="281"/>
  <c r="W35" i="281"/>
  <c r="AQ35" i="281"/>
  <c r="AA35" i="281"/>
  <c r="AW35" i="281"/>
  <c r="AG35" i="281"/>
  <c r="V37" i="281"/>
  <c r="AL37" i="281"/>
  <c r="Z37" i="281"/>
  <c r="AP37" i="281"/>
  <c r="AT37" i="281"/>
  <c r="AM50" i="281"/>
  <c r="W50" i="281"/>
  <c r="AQ50" i="281"/>
  <c r="AA50" i="281"/>
  <c r="AW50" i="281"/>
  <c r="AG50" i="281"/>
  <c r="AP30" i="281"/>
  <c r="Z30" i="281"/>
  <c r="AK33" i="281"/>
  <c r="U33" i="281"/>
  <c r="AS33" i="281"/>
  <c r="AC33" i="281"/>
  <c r="AN36" i="281"/>
  <c r="X36" i="281"/>
  <c r="AL38" i="281"/>
  <c r="V38" i="281"/>
  <c r="AT38" i="281"/>
  <c r="AO41" i="281"/>
  <c r="Y41" i="281"/>
  <c r="AN44" i="281"/>
  <c r="X44" i="281"/>
  <c r="AL46" i="281"/>
  <c r="V46" i="281"/>
  <c r="AT46" i="281"/>
  <c r="AN47" i="281"/>
  <c r="X47" i="281"/>
  <c r="AQ58" i="281"/>
  <c r="AA58" i="281"/>
  <c r="R16" i="281"/>
  <c r="R20" i="281"/>
  <c r="R24" i="281"/>
  <c r="AK27" i="281"/>
  <c r="AW30" i="281"/>
  <c r="AM31" i="281"/>
  <c r="W31" i="281"/>
  <c r="AQ31" i="281"/>
  <c r="AA31" i="281"/>
  <c r="AW31" i="281"/>
  <c r="AG31" i="281"/>
  <c r="AR35" i="281"/>
  <c r="AW38" i="281"/>
  <c r="AM39" i="281"/>
  <c r="W39" i="281"/>
  <c r="AQ39" i="281"/>
  <c r="AA39" i="281"/>
  <c r="AW39" i="281"/>
  <c r="AG39" i="281"/>
  <c r="AR43" i="281"/>
  <c r="AM46" i="281"/>
  <c r="W46" i="281"/>
  <c r="AQ46" i="281"/>
  <c r="AA46" i="281"/>
  <c r="AW46" i="281"/>
  <c r="AG46" i="281"/>
  <c r="T47" i="281"/>
  <c r="AJ55" i="281"/>
  <c r="T55" i="281"/>
  <c r="AN55" i="281"/>
  <c r="X55" i="281"/>
  <c r="AR55" i="281"/>
  <c r="AB55" i="281"/>
  <c r="AK56" i="281"/>
  <c r="U56" i="281"/>
  <c r="AO56" i="281"/>
  <c r="Y56" i="281"/>
  <c r="AS56" i="281"/>
  <c r="AC56" i="281"/>
  <c r="AL57" i="281"/>
  <c r="V57" i="281"/>
  <c r="AP57" i="281"/>
  <c r="Z57" i="281"/>
  <c r="AT57" i="281"/>
  <c r="AL30" i="281"/>
  <c r="V30" i="281"/>
  <c r="AT30" i="281"/>
  <c r="AO33" i="281"/>
  <c r="Y33" i="281"/>
  <c r="AJ36" i="281"/>
  <c r="T36" i="281"/>
  <c r="AR36" i="281"/>
  <c r="AB36" i="281"/>
  <c r="AP38" i="281"/>
  <c r="Z38" i="281"/>
  <c r="AK41" i="281"/>
  <c r="U41" i="281"/>
  <c r="AS41" i="281"/>
  <c r="AC41" i="281"/>
  <c r="AJ44" i="281"/>
  <c r="T44" i="281"/>
  <c r="AR44" i="281"/>
  <c r="AB44" i="281"/>
  <c r="AM58" i="281"/>
  <c r="W58" i="281"/>
  <c r="AW58" i="281"/>
  <c r="AG58" i="281"/>
  <c r="R56" i="281"/>
  <c r="R52" i="281"/>
  <c r="R48" i="281"/>
  <c r="R57" i="281"/>
  <c r="R53" i="281"/>
  <c r="R49" i="281"/>
  <c r="R58" i="281"/>
  <c r="R54" i="281"/>
  <c r="R50" i="281"/>
  <c r="R51" i="281"/>
  <c r="R45" i="281"/>
  <c r="R41" i="281"/>
  <c r="R37" i="281"/>
  <c r="R33" i="281"/>
  <c r="R29" i="281"/>
  <c r="R46" i="281"/>
  <c r="R42" i="281"/>
  <c r="R38" i="281"/>
  <c r="R34" i="281"/>
  <c r="R30" i="281"/>
  <c r="R11" i="281"/>
  <c r="R15" i="281"/>
  <c r="R19" i="281"/>
  <c r="R23" i="281"/>
  <c r="AC27" i="281"/>
  <c r="AS28" i="281"/>
  <c r="AK29" i="281"/>
  <c r="U29" i="281"/>
  <c r="AO29" i="281"/>
  <c r="Y29" i="281"/>
  <c r="AS29" i="281"/>
  <c r="AC29" i="281"/>
  <c r="AQ30" i="281"/>
  <c r="R31" i="281"/>
  <c r="AJ32" i="281"/>
  <c r="T32" i="281"/>
  <c r="AN32" i="281"/>
  <c r="X32" i="281"/>
  <c r="AR32" i="281"/>
  <c r="AB32" i="281"/>
  <c r="R32" i="281"/>
  <c r="AT33" i="281"/>
  <c r="AL34" i="281"/>
  <c r="V34" i="281"/>
  <c r="AP34" i="281"/>
  <c r="Z34" i="281"/>
  <c r="AT34" i="281"/>
  <c r="AN35" i="281"/>
  <c r="AS36" i="281"/>
  <c r="AK37" i="281"/>
  <c r="U37" i="281"/>
  <c r="AO37" i="281"/>
  <c r="Y37" i="281"/>
  <c r="AS37" i="281"/>
  <c r="AC37" i="281"/>
  <c r="AQ38" i="281"/>
  <c r="R39" i="281"/>
  <c r="AJ40" i="281"/>
  <c r="T40" i="281"/>
  <c r="AN40" i="281"/>
  <c r="X40" i="281"/>
  <c r="AR40" i="281"/>
  <c r="AB40" i="281"/>
  <c r="R40" i="281"/>
  <c r="AT41" i="281"/>
  <c r="AL42" i="281"/>
  <c r="V42" i="281"/>
  <c r="AP42" i="281"/>
  <c r="Z42" i="281"/>
  <c r="AT42" i="281"/>
  <c r="AN43" i="281"/>
  <c r="AS44" i="281"/>
  <c r="AK45" i="281"/>
  <c r="U45" i="281"/>
  <c r="AO45" i="281"/>
  <c r="Y45" i="281"/>
  <c r="AS45" i="281"/>
  <c r="AC45" i="281"/>
  <c r="V47" i="281"/>
  <c r="AL49" i="281"/>
  <c r="V49" i="281"/>
  <c r="AP49" i="281"/>
  <c r="Z49" i="281"/>
  <c r="AT49" i="281"/>
  <c r="AK52" i="281"/>
  <c r="U52" i="281"/>
  <c r="AO52" i="281"/>
  <c r="Y52" i="281"/>
  <c r="AS52" i="281"/>
  <c r="AC52" i="281"/>
  <c r="AL53" i="281"/>
  <c r="V53" i="281"/>
  <c r="AP53" i="281"/>
  <c r="Z53" i="281"/>
  <c r="AT53" i="281"/>
  <c r="AM54" i="281"/>
  <c r="W54" i="281"/>
  <c r="AQ54" i="281"/>
  <c r="AA54" i="281"/>
  <c r="AW54" i="281"/>
  <c r="AG54" i="281"/>
  <c r="AK48" i="281"/>
  <c r="U48" i="281"/>
  <c r="AO48" i="281"/>
  <c r="Y48" i="281"/>
  <c r="AS48" i="281"/>
  <c r="AC48" i="281"/>
  <c r="AJ51" i="281"/>
  <c r="T51" i="281"/>
  <c r="AN51" i="281"/>
  <c r="X51" i="281"/>
  <c r="AR51" i="281"/>
  <c r="AB51" i="281"/>
  <c r="T52" i="281"/>
  <c r="X52" i="281"/>
  <c r="AB52" i="281"/>
  <c r="U53" i="281"/>
  <c r="Y53" i="281"/>
  <c r="AC53" i="281"/>
  <c r="V54" i="281"/>
  <c r="Z54" i="281"/>
  <c r="W55" i="281"/>
  <c r="AA55" i="281"/>
  <c r="AG55" i="281"/>
  <c r="T56" i="281"/>
  <c r="X56" i="281"/>
  <c r="AB56" i="281"/>
  <c r="U57" i="281"/>
  <c r="Y57" i="281"/>
  <c r="AC57" i="281"/>
  <c r="V58" i="281"/>
  <c r="Z58" i="281"/>
  <c r="R15" i="280"/>
  <c r="R19" i="280"/>
  <c r="S57" i="280"/>
  <c r="S53" i="280"/>
  <c r="S49" i="280"/>
  <c r="S58" i="280"/>
  <c r="S54" i="280"/>
  <c r="S50" i="280"/>
  <c r="S55" i="280"/>
  <c r="S51" i="280"/>
  <c r="S47" i="280"/>
  <c r="S45" i="280"/>
  <c r="S41" i="280"/>
  <c r="S37" i="280"/>
  <c r="S48" i="280"/>
  <c r="S46" i="280"/>
  <c r="S42" i="280"/>
  <c r="S38" i="280"/>
  <c r="S52" i="280"/>
  <c r="S43" i="280"/>
  <c r="S39" i="280"/>
  <c r="S35" i="280"/>
  <c r="S31" i="280"/>
  <c r="S27" i="280"/>
  <c r="S40" i="280"/>
  <c r="S32" i="280"/>
  <c r="S28" i="280"/>
  <c r="S56" i="280"/>
  <c r="S44" i="280"/>
  <c r="S33" i="280"/>
  <c r="S29" i="280"/>
  <c r="T8" i="280"/>
  <c r="R10" i="280"/>
  <c r="S11" i="280"/>
  <c r="R14" i="280"/>
  <c r="S15" i="280"/>
  <c r="R18" i="280"/>
  <c r="S19" i="280"/>
  <c r="R22" i="280"/>
  <c r="S23" i="280"/>
  <c r="S36" i="280"/>
  <c r="R39" i="280"/>
  <c r="R11" i="280"/>
  <c r="R9" i="280"/>
  <c r="S10" i="280"/>
  <c r="R13" i="280"/>
  <c r="S14" i="280"/>
  <c r="R17" i="280"/>
  <c r="S18" i="280"/>
  <c r="R21" i="280"/>
  <c r="S22" i="280"/>
  <c r="R25" i="280"/>
  <c r="R56" i="280"/>
  <c r="R52" i="280"/>
  <c r="R57" i="280"/>
  <c r="R53" i="280"/>
  <c r="R49" i="280"/>
  <c r="R58" i="280"/>
  <c r="R54" i="280"/>
  <c r="R50" i="280"/>
  <c r="R51" i="280"/>
  <c r="R44" i="280"/>
  <c r="R40" i="280"/>
  <c r="R55" i="280"/>
  <c r="R45" i="280"/>
  <c r="R41" i="280"/>
  <c r="R37" i="280"/>
  <c r="R48" i="280"/>
  <c r="R46" i="280"/>
  <c r="R42" i="280"/>
  <c r="R38" i="280"/>
  <c r="R43" i="280"/>
  <c r="R36" i="280"/>
  <c r="R34" i="280"/>
  <c r="R30" i="280"/>
  <c r="R26" i="280"/>
  <c r="R35" i="280"/>
  <c r="R31" i="280"/>
  <c r="R27" i="280"/>
  <c r="R47" i="280"/>
  <c r="R32" i="280"/>
  <c r="R28" i="280"/>
  <c r="R23" i="280"/>
  <c r="R8" i="280"/>
  <c r="S9" i="280"/>
  <c r="R12" i="280"/>
  <c r="S13" i="280"/>
  <c r="R16" i="280"/>
  <c r="S17" i="280"/>
  <c r="R20" i="280"/>
  <c r="S21" i="280"/>
  <c r="R24" i="280"/>
  <c r="S25" i="280"/>
  <c r="R29" i="280"/>
  <c r="S30" i="280"/>
  <c r="S34" i="280"/>
  <c r="R56" i="279"/>
  <c r="R52" i="279"/>
  <c r="R48" i="279"/>
  <c r="R57" i="279"/>
  <c r="R53" i="279"/>
  <c r="R49" i="279"/>
  <c r="R58" i="279"/>
  <c r="R54" i="279"/>
  <c r="R50" i="279"/>
  <c r="R45" i="279"/>
  <c r="R41" i="279"/>
  <c r="R37" i="279"/>
  <c r="R51" i="279"/>
  <c r="R47" i="279"/>
  <c r="R46" i="279"/>
  <c r="R42" i="279"/>
  <c r="R38" i="279"/>
  <c r="R40" i="279"/>
  <c r="R39" i="279"/>
  <c r="R36" i="279"/>
  <c r="R35" i="279"/>
  <c r="R33" i="279"/>
  <c r="R29" i="279"/>
  <c r="R25" i="279"/>
  <c r="R21" i="279"/>
  <c r="R17" i="279"/>
  <c r="R55" i="279"/>
  <c r="R34" i="279"/>
  <c r="R30" i="279"/>
  <c r="R26" i="279"/>
  <c r="R22" i="279"/>
  <c r="R18" i="279"/>
  <c r="R11" i="279"/>
  <c r="AI6" i="279"/>
  <c r="AI75" i="279"/>
  <c r="U8" i="279"/>
  <c r="Y8" i="279"/>
  <c r="AC8" i="279"/>
  <c r="R9" i="279"/>
  <c r="V9" i="279"/>
  <c r="Z9" i="279"/>
  <c r="AD9" i="279"/>
  <c r="S10" i="279"/>
  <c r="W10" i="279"/>
  <c r="AA10" i="279"/>
  <c r="AG10" i="279"/>
  <c r="T11" i="279"/>
  <c r="X11" i="279"/>
  <c r="AB11" i="279"/>
  <c r="U12" i="279"/>
  <c r="Y12" i="279"/>
  <c r="AC12" i="279"/>
  <c r="R13" i="279"/>
  <c r="AP13" i="279"/>
  <c r="V14" i="279"/>
  <c r="AW14" i="279"/>
  <c r="AM15" i="279"/>
  <c r="W15" i="279"/>
  <c r="AQ15" i="279"/>
  <c r="AA15" i="279"/>
  <c r="AW15" i="279"/>
  <c r="AG15" i="279"/>
  <c r="Y15" i="279"/>
  <c r="AO16" i="279"/>
  <c r="AM18" i="279"/>
  <c r="AR19" i="279"/>
  <c r="S20" i="279"/>
  <c r="S21" i="279"/>
  <c r="AP21" i="279"/>
  <c r="AW22" i="279"/>
  <c r="AM23" i="279"/>
  <c r="W23" i="279"/>
  <c r="AQ23" i="279"/>
  <c r="AA23" i="279"/>
  <c r="AW23" i="279"/>
  <c r="AG23" i="279"/>
  <c r="AO24" i="279"/>
  <c r="AM26" i="279"/>
  <c r="AR27" i="279"/>
  <c r="S28" i="279"/>
  <c r="S29" i="279"/>
  <c r="AP29" i="279"/>
  <c r="AW30" i="279"/>
  <c r="AM31" i="279"/>
  <c r="W31" i="279"/>
  <c r="AQ31" i="279"/>
  <c r="AA31" i="279"/>
  <c r="AW31" i="279"/>
  <c r="AG31" i="279"/>
  <c r="AO32" i="279"/>
  <c r="AM34" i="279"/>
  <c r="Y35" i="279"/>
  <c r="AC36" i="279"/>
  <c r="AS36" i="279"/>
  <c r="AO36" i="279"/>
  <c r="S40" i="279"/>
  <c r="W42" i="279"/>
  <c r="AM42" i="279"/>
  <c r="AT45" i="279"/>
  <c r="AL46" i="279"/>
  <c r="V46" i="279"/>
  <c r="AP46" i="279"/>
  <c r="Z46" i="279"/>
  <c r="AT46" i="279"/>
  <c r="AD46" i="279"/>
  <c r="AM54" i="279"/>
  <c r="W54" i="279"/>
  <c r="AQ54" i="279"/>
  <c r="AA54" i="279"/>
  <c r="AW54" i="279"/>
  <c r="AG54" i="279"/>
  <c r="U15" i="279"/>
  <c r="AM19" i="279"/>
  <c r="W19" i="279"/>
  <c r="AQ19" i="279"/>
  <c r="AA19" i="279"/>
  <c r="AW19" i="279"/>
  <c r="AG19" i="279"/>
  <c r="AW26" i="279"/>
  <c r="AM27" i="279"/>
  <c r="W27" i="279"/>
  <c r="AQ27" i="279"/>
  <c r="AA27" i="279"/>
  <c r="AW27" i="279"/>
  <c r="AG27" i="279"/>
  <c r="AQ34" i="279"/>
  <c r="AA34" i="279"/>
  <c r="AG34" i="279"/>
  <c r="AW34" i="279"/>
  <c r="U35" i="279"/>
  <c r="AM43" i="279"/>
  <c r="W43" i="279"/>
  <c r="AQ43" i="279"/>
  <c r="AA43" i="279"/>
  <c r="AW43" i="279"/>
  <c r="AG43" i="279"/>
  <c r="V45" i="279"/>
  <c r="AL45" i="279"/>
  <c r="Z45" i="279"/>
  <c r="AP45" i="279"/>
  <c r="S57" i="279"/>
  <c r="S53" i="279"/>
  <c r="S49" i="279"/>
  <c r="S58" i="279"/>
  <c r="S54" i="279"/>
  <c r="S50" i="279"/>
  <c r="S55" i="279"/>
  <c r="S51" i="279"/>
  <c r="S47" i="279"/>
  <c r="S52" i="279"/>
  <c r="S46" i="279"/>
  <c r="S42" i="279"/>
  <c r="S38" i="279"/>
  <c r="S56" i="279"/>
  <c r="S43" i="279"/>
  <c r="S39" i="279"/>
  <c r="S34" i="279"/>
  <c r="S30" i="279"/>
  <c r="S26" i="279"/>
  <c r="S22" i="279"/>
  <c r="S18" i="279"/>
  <c r="S14" i="279"/>
  <c r="S45" i="279"/>
  <c r="S44" i="279"/>
  <c r="S37" i="279"/>
  <c r="S31" i="279"/>
  <c r="S27" i="279"/>
  <c r="S23" i="279"/>
  <c r="S19" i="279"/>
  <c r="S15" i="279"/>
  <c r="R10" i="279"/>
  <c r="S11" i="279"/>
  <c r="AA13" i="279"/>
  <c r="AT13" i="279"/>
  <c r="Z14" i="279"/>
  <c r="AS16" i="279"/>
  <c r="AK17" i="279"/>
  <c r="U17" i="279"/>
  <c r="AO17" i="279"/>
  <c r="Y17" i="279"/>
  <c r="AS17" i="279"/>
  <c r="AC17" i="279"/>
  <c r="AQ18" i="279"/>
  <c r="R19" i="279"/>
  <c r="AJ20" i="279"/>
  <c r="T20" i="279"/>
  <c r="AN20" i="279"/>
  <c r="X20" i="279"/>
  <c r="AR20" i="279"/>
  <c r="AB20" i="279"/>
  <c r="R20" i="279"/>
  <c r="AT21" i="279"/>
  <c r="AL22" i="279"/>
  <c r="V22" i="279"/>
  <c r="AP22" i="279"/>
  <c r="Z22" i="279"/>
  <c r="AT22" i="279"/>
  <c r="AD22" i="279"/>
  <c r="AS24" i="279"/>
  <c r="AK25" i="279"/>
  <c r="U25" i="279"/>
  <c r="AO25" i="279"/>
  <c r="Y25" i="279"/>
  <c r="AS25" i="279"/>
  <c r="AC25" i="279"/>
  <c r="AQ26" i="279"/>
  <c r="R27" i="279"/>
  <c r="AJ28" i="279"/>
  <c r="T28" i="279"/>
  <c r="AN28" i="279"/>
  <c r="X28" i="279"/>
  <c r="AR28" i="279"/>
  <c r="AB28" i="279"/>
  <c r="R28" i="279"/>
  <c r="AT29" i="279"/>
  <c r="AL30" i="279"/>
  <c r="V30" i="279"/>
  <c r="AP30" i="279"/>
  <c r="Z30" i="279"/>
  <c r="AT30" i="279"/>
  <c r="AD30" i="279"/>
  <c r="AS32" i="279"/>
  <c r="AK33" i="279"/>
  <c r="U33" i="279"/>
  <c r="AO33" i="279"/>
  <c r="Y33" i="279"/>
  <c r="AS33" i="279"/>
  <c r="AC33" i="279"/>
  <c r="S36" i="279"/>
  <c r="V37" i="279"/>
  <c r="AL37" i="279"/>
  <c r="Z37" i="279"/>
  <c r="AP37" i="279"/>
  <c r="AK41" i="279"/>
  <c r="U41" i="279"/>
  <c r="AO41" i="279"/>
  <c r="Y41" i="279"/>
  <c r="AS41" i="279"/>
  <c r="AC41" i="279"/>
  <c r="X43" i="279"/>
  <c r="AN43" i="279"/>
  <c r="AB43" i="279"/>
  <c r="AR43" i="279"/>
  <c r="R43" i="279"/>
  <c r="AL57" i="279"/>
  <c r="V57" i="279"/>
  <c r="AP57" i="279"/>
  <c r="Z57" i="279"/>
  <c r="AT57" i="279"/>
  <c r="AD57" i="279"/>
  <c r="R8" i="279"/>
  <c r="S9" i="279"/>
  <c r="R12" i="279"/>
  <c r="S13" i="279"/>
  <c r="AC13" i="279"/>
  <c r="AL13" i="279"/>
  <c r="R14" i="279"/>
  <c r="AQ14" i="279"/>
  <c r="R15" i="279"/>
  <c r="AJ16" i="279"/>
  <c r="T16" i="279"/>
  <c r="AN16" i="279"/>
  <c r="X16" i="279"/>
  <c r="AR16" i="279"/>
  <c r="AB16" i="279"/>
  <c r="R16" i="279"/>
  <c r="AK16" i="279"/>
  <c r="AT17" i="279"/>
  <c r="AL18" i="279"/>
  <c r="V18" i="279"/>
  <c r="AP18" i="279"/>
  <c r="Z18" i="279"/>
  <c r="AT18" i="279"/>
  <c r="AD18" i="279"/>
  <c r="AN19" i="279"/>
  <c r="AS20" i="279"/>
  <c r="AK21" i="279"/>
  <c r="U21" i="279"/>
  <c r="AO21" i="279"/>
  <c r="Y21" i="279"/>
  <c r="AS21" i="279"/>
  <c r="AC21" i="279"/>
  <c r="AL21" i="279"/>
  <c r="AQ22" i="279"/>
  <c r="R23" i="279"/>
  <c r="AJ24" i="279"/>
  <c r="T24" i="279"/>
  <c r="AN24" i="279"/>
  <c r="X24" i="279"/>
  <c r="AR24" i="279"/>
  <c r="AB24" i="279"/>
  <c r="R24" i="279"/>
  <c r="AK24" i="279"/>
  <c r="AT25" i="279"/>
  <c r="AL26" i="279"/>
  <c r="V26" i="279"/>
  <c r="AP26" i="279"/>
  <c r="Z26" i="279"/>
  <c r="AT26" i="279"/>
  <c r="AD26" i="279"/>
  <c r="AN27" i="279"/>
  <c r="AS28" i="279"/>
  <c r="AK29" i="279"/>
  <c r="U29" i="279"/>
  <c r="AO29" i="279"/>
  <c r="Y29" i="279"/>
  <c r="AS29" i="279"/>
  <c r="AC29" i="279"/>
  <c r="AL29" i="279"/>
  <c r="AQ30" i="279"/>
  <c r="R31" i="279"/>
  <c r="AJ32" i="279"/>
  <c r="T32" i="279"/>
  <c r="AN32" i="279"/>
  <c r="X32" i="279"/>
  <c r="AR32" i="279"/>
  <c r="AB32" i="279"/>
  <c r="R32" i="279"/>
  <c r="AK32" i="279"/>
  <c r="AT33" i="279"/>
  <c r="AL34" i="279"/>
  <c r="V34" i="279"/>
  <c r="AP34" i="279"/>
  <c r="Z34" i="279"/>
  <c r="AT34" i="279"/>
  <c r="AD34" i="279"/>
  <c r="S35" i="279"/>
  <c r="AS35" i="279"/>
  <c r="AL36" i="279"/>
  <c r="V36" i="279"/>
  <c r="AT37" i="279"/>
  <c r="AL38" i="279"/>
  <c r="V38" i="279"/>
  <c r="AP38" i="279"/>
  <c r="Z38" i="279"/>
  <c r="AT38" i="279"/>
  <c r="AD38" i="279"/>
  <c r="U40" i="279"/>
  <c r="AK40" i="279"/>
  <c r="Y40" i="279"/>
  <c r="AO40" i="279"/>
  <c r="AJ44" i="279"/>
  <c r="T44" i="279"/>
  <c r="AN44" i="279"/>
  <c r="X44" i="279"/>
  <c r="AR44" i="279"/>
  <c r="AB44" i="279"/>
  <c r="R44" i="279"/>
  <c r="AA35" i="279"/>
  <c r="AW38" i="279"/>
  <c r="AM39" i="279"/>
  <c r="W39" i="279"/>
  <c r="AQ39" i="279"/>
  <c r="AA39" i="279"/>
  <c r="AW39" i="279"/>
  <c r="AG39" i="279"/>
  <c r="AM46" i="279"/>
  <c r="W46" i="279"/>
  <c r="AQ46" i="279"/>
  <c r="AA46" i="279"/>
  <c r="AW46" i="279"/>
  <c r="AG46" i="279"/>
  <c r="AJ55" i="279"/>
  <c r="T55" i="279"/>
  <c r="AN55" i="279"/>
  <c r="X55" i="279"/>
  <c r="AR55" i="279"/>
  <c r="AB55" i="279"/>
  <c r="W35" i="279"/>
  <c r="AR36" i="279"/>
  <c r="AB36" i="279"/>
  <c r="AK37" i="279"/>
  <c r="U37" i="279"/>
  <c r="AO37" i="279"/>
  <c r="Y37" i="279"/>
  <c r="AS37" i="279"/>
  <c r="AC37" i="279"/>
  <c r="AQ38" i="279"/>
  <c r="AJ40" i="279"/>
  <c r="T40" i="279"/>
  <c r="AN40" i="279"/>
  <c r="X40" i="279"/>
  <c r="AR40" i="279"/>
  <c r="AB40" i="279"/>
  <c r="AT41" i="279"/>
  <c r="AL42" i="279"/>
  <c r="V42" i="279"/>
  <c r="AP42" i="279"/>
  <c r="Z42" i="279"/>
  <c r="AT42" i="279"/>
  <c r="AD42" i="279"/>
  <c r="AS44" i="279"/>
  <c r="AK45" i="279"/>
  <c r="U45" i="279"/>
  <c r="AO45" i="279"/>
  <c r="Y45" i="279"/>
  <c r="AS45" i="279"/>
  <c r="AC45" i="279"/>
  <c r="AK52" i="279"/>
  <c r="U52" i="279"/>
  <c r="AO52" i="279"/>
  <c r="Y52" i="279"/>
  <c r="AS52" i="279"/>
  <c r="AC52" i="279"/>
  <c r="AJ47" i="279"/>
  <c r="T47" i="279"/>
  <c r="AN47" i="279"/>
  <c r="X47" i="279"/>
  <c r="AR47" i="279"/>
  <c r="AB47" i="279"/>
  <c r="AK48" i="279"/>
  <c r="U48" i="279"/>
  <c r="AO48" i="279"/>
  <c r="Y48" i="279"/>
  <c r="AS48" i="279"/>
  <c r="AC48" i="279"/>
  <c r="AJ51" i="279"/>
  <c r="T51" i="279"/>
  <c r="AN51" i="279"/>
  <c r="X51" i="279"/>
  <c r="AR51" i="279"/>
  <c r="AB51" i="279"/>
  <c r="AL53" i="279"/>
  <c r="V53" i="279"/>
  <c r="AP53" i="279"/>
  <c r="Z53" i="279"/>
  <c r="AT53" i="279"/>
  <c r="AD53" i="279"/>
  <c r="AL49" i="279"/>
  <c r="V49" i="279"/>
  <c r="AP49" i="279"/>
  <c r="Z49" i="279"/>
  <c r="AT49" i="279"/>
  <c r="AD49" i="279"/>
  <c r="AM50" i="279"/>
  <c r="W50" i="279"/>
  <c r="AQ50" i="279"/>
  <c r="AA50" i="279"/>
  <c r="AW50" i="279"/>
  <c r="AG50" i="279"/>
  <c r="AK56" i="279"/>
  <c r="U56" i="279"/>
  <c r="AO56" i="279"/>
  <c r="Y56" i="279"/>
  <c r="AS56" i="279"/>
  <c r="AC56" i="279"/>
  <c r="AM58" i="279"/>
  <c r="W58" i="279"/>
  <c r="AQ58" i="279"/>
  <c r="AA58" i="279"/>
  <c r="AW58" i="279"/>
  <c r="AG58" i="279"/>
  <c r="W47" i="279"/>
  <c r="AA47" i="279"/>
  <c r="AG47" i="279"/>
  <c r="T48" i="279"/>
  <c r="X48" i="279"/>
  <c r="AB48" i="279"/>
  <c r="U49" i="279"/>
  <c r="Y49" i="279"/>
  <c r="AC49" i="279"/>
  <c r="V50" i="279"/>
  <c r="Z50" i="279"/>
  <c r="AD50" i="279"/>
  <c r="AW20" i="278"/>
  <c r="AG20" i="278"/>
  <c r="AW23" i="278"/>
  <c r="AQ24" i="278"/>
  <c r="AA24" i="278"/>
  <c r="AM32" i="278"/>
  <c r="W32" i="278"/>
  <c r="AW32" i="278"/>
  <c r="AG32" i="278"/>
  <c r="V37" i="278"/>
  <c r="AL37" i="278"/>
  <c r="Z37" i="278"/>
  <c r="AP37" i="278"/>
  <c r="AL42" i="278"/>
  <c r="V42" i="278"/>
  <c r="AT42" i="278"/>
  <c r="AD42" i="278"/>
  <c r="AW48" i="278"/>
  <c r="AG48" i="278"/>
  <c r="X17" i="278"/>
  <c r="X19" i="278"/>
  <c r="AQ19" i="278"/>
  <c r="AN20" i="278"/>
  <c r="AK22" i="278"/>
  <c r="U22" i="278"/>
  <c r="AS22" i="278"/>
  <c r="AC22" i="278"/>
  <c r="AQ23" i="278"/>
  <c r="AN25" i="278"/>
  <c r="X25" i="278"/>
  <c r="AL27" i="278"/>
  <c r="V27" i="278"/>
  <c r="AT27" i="278"/>
  <c r="AD27" i="278"/>
  <c r="AK30" i="278"/>
  <c r="U30" i="278"/>
  <c r="AS30" i="278"/>
  <c r="AC30" i="278"/>
  <c r="AQ31" i="278"/>
  <c r="AN33" i="278"/>
  <c r="X33" i="278"/>
  <c r="AL35" i="278"/>
  <c r="V35" i="278"/>
  <c r="AT35" i="278"/>
  <c r="AD35" i="278"/>
  <c r="AP38" i="278"/>
  <c r="Z38" i="278"/>
  <c r="AN40" i="278"/>
  <c r="X40" i="278"/>
  <c r="AN47" i="278"/>
  <c r="X47" i="278"/>
  <c r="R56" i="278"/>
  <c r="R52" i="278"/>
  <c r="R57" i="278"/>
  <c r="R53" i="278"/>
  <c r="R58" i="278"/>
  <c r="R54" i="278"/>
  <c r="R50" i="278"/>
  <c r="R45" i="278"/>
  <c r="R41" i="278"/>
  <c r="R37" i="278"/>
  <c r="R51" i="278"/>
  <c r="R46" i="278"/>
  <c r="R42" i="278"/>
  <c r="R55" i="278"/>
  <c r="R49" i="278"/>
  <c r="R44" i="278"/>
  <c r="R43" i="278"/>
  <c r="R38" i="278"/>
  <c r="R34" i="278"/>
  <c r="R30" i="278"/>
  <c r="R26" i="278"/>
  <c r="R22" i="278"/>
  <c r="R18" i="278"/>
  <c r="R48" i="278"/>
  <c r="R35" i="278"/>
  <c r="R31" i="278"/>
  <c r="R27" i="278"/>
  <c r="R23" i="278"/>
  <c r="W8" i="278"/>
  <c r="AA8" i="278"/>
  <c r="AG8" i="278"/>
  <c r="T9" i="278"/>
  <c r="X9" i="278"/>
  <c r="AB9" i="278"/>
  <c r="U10" i="278"/>
  <c r="Y10" i="278"/>
  <c r="AC10" i="278"/>
  <c r="R11" i="278"/>
  <c r="V11" i="278"/>
  <c r="Z11" i="278"/>
  <c r="AD11" i="278"/>
  <c r="S12" i="278"/>
  <c r="W12" i="278"/>
  <c r="AA12" i="278"/>
  <c r="AG12" i="278"/>
  <c r="T13" i="278"/>
  <c r="X13" i="278"/>
  <c r="AB13" i="278"/>
  <c r="U14" i="278"/>
  <c r="Y14" i="278"/>
  <c r="AC14" i="278"/>
  <c r="R15" i="278"/>
  <c r="V15" i="278"/>
  <c r="Z15" i="278"/>
  <c r="AD15" i="278"/>
  <c r="S16" i="278"/>
  <c r="W16" i="278"/>
  <c r="AA16" i="278"/>
  <c r="AG16" i="278"/>
  <c r="AN16" i="278"/>
  <c r="T17" i="278"/>
  <c r="AS17" i="278"/>
  <c r="Y18" i="278"/>
  <c r="AG18" i="278"/>
  <c r="AM18" i="278"/>
  <c r="AM19" i="278"/>
  <c r="S20" i="278"/>
  <c r="Y20" i="278"/>
  <c r="AJ20" i="278"/>
  <c r="AO21" i="278"/>
  <c r="AM23" i="278"/>
  <c r="AR24" i="278"/>
  <c r="S25" i="278"/>
  <c r="S26" i="278"/>
  <c r="AP26" i="278"/>
  <c r="AW27" i="278"/>
  <c r="AM28" i="278"/>
  <c r="W28" i="278"/>
  <c r="AQ28" i="278"/>
  <c r="AA28" i="278"/>
  <c r="AW28" i="278"/>
  <c r="AG28" i="278"/>
  <c r="AO29" i="278"/>
  <c r="AM31" i="278"/>
  <c r="AR32" i="278"/>
  <c r="S33" i="278"/>
  <c r="AP34" i="278"/>
  <c r="AW35" i="278"/>
  <c r="AM36" i="278"/>
  <c r="W36" i="278"/>
  <c r="AQ36" i="278"/>
  <c r="AA36" i="278"/>
  <c r="AW36" i="278"/>
  <c r="AG36" i="278"/>
  <c r="AT37" i="278"/>
  <c r="AM39" i="278"/>
  <c r="W39" i="278"/>
  <c r="AQ39" i="278"/>
  <c r="AA39" i="278"/>
  <c r="AW39" i="278"/>
  <c r="AG39" i="278"/>
  <c r="V41" i="278"/>
  <c r="AL41" i="278"/>
  <c r="Z41" i="278"/>
  <c r="AP41" i="278"/>
  <c r="AS44" i="278"/>
  <c r="AK45" i="278"/>
  <c r="U45" i="278"/>
  <c r="AO45" i="278"/>
  <c r="Y45" i="278"/>
  <c r="AS45" i="278"/>
  <c r="AC45" i="278"/>
  <c r="W48" i="278"/>
  <c r="AB17" i="278"/>
  <c r="AW19" i="278"/>
  <c r="AQ20" i="278"/>
  <c r="AA20" i="278"/>
  <c r="AM24" i="278"/>
  <c r="W24" i="278"/>
  <c r="AW24" i="278"/>
  <c r="AG24" i="278"/>
  <c r="AW31" i="278"/>
  <c r="AQ32" i="278"/>
  <c r="AA32" i="278"/>
  <c r="AP42" i="278"/>
  <c r="Z42" i="278"/>
  <c r="U44" i="278"/>
  <c r="AK44" i="278"/>
  <c r="Y44" i="278"/>
  <c r="AO44" i="278"/>
  <c r="AQ48" i="278"/>
  <c r="AA48" i="278"/>
  <c r="AR16" i="278"/>
  <c r="AQ18" i="278"/>
  <c r="W20" i="278"/>
  <c r="AS21" i="278"/>
  <c r="AO22" i="278"/>
  <c r="Y22" i="278"/>
  <c r="AJ25" i="278"/>
  <c r="T25" i="278"/>
  <c r="AR25" i="278"/>
  <c r="AB25" i="278"/>
  <c r="AT26" i="278"/>
  <c r="AP27" i="278"/>
  <c r="Z27" i="278"/>
  <c r="AS29" i="278"/>
  <c r="AO30" i="278"/>
  <c r="Y30" i="278"/>
  <c r="AJ33" i="278"/>
  <c r="T33" i="278"/>
  <c r="AR33" i="278"/>
  <c r="AB33" i="278"/>
  <c r="AT34" i="278"/>
  <c r="AP35" i="278"/>
  <c r="Z35" i="278"/>
  <c r="AL38" i="278"/>
  <c r="V38" i="278"/>
  <c r="AT38" i="278"/>
  <c r="AD38" i="278"/>
  <c r="AJ40" i="278"/>
  <c r="T40" i="278"/>
  <c r="AR40" i="278"/>
  <c r="AB40" i="278"/>
  <c r="AB47" i="278"/>
  <c r="S57" i="278"/>
  <c r="S53" i="278"/>
  <c r="S58" i="278"/>
  <c r="S54" i="278"/>
  <c r="S55" i="278"/>
  <c r="S51" i="278"/>
  <c r="S47" i="278"/>
  <c r="S56" i="278"/>
  <c r="S46" i="278"/>
  <c r="S42" i="278"/>
  <c r="S38" i="278"/>
  <c r="S50" i="278"/>
  <c r="S49" i="278"/>
  <c r="S48" i="278"/>
  <c r="S43" i="278"/>
  <c r="S39" i="278"/>
  <c r="S37" i="278"/>
  <c r="S35" i="278"/>
  <c r="S31" i="278"/>
  <c r="S27" i="278"/>
  <c r="S23" i="278"/>
  <c r="S19" i="278"/>
  <c r="S52" i="278"/>
  <c r="S41" i="278"/>
  <c r="S40" i="278"/>
  <c r="S36" i="278"/>
  <c r="S32" i="278"/>
  <c r="S28" i="278"/>
  <c r="S24" i="278"/>
  <c r="R10" i="278"/>
  <c r="S11" i="278"/>
  <c r="R14" i="278"/>
  <c r="S15" i="278"/>
  <c r="T16" i="278"/>
  <c r="AO17" i="278"/>
  <c r="U18" i="278"/>
  <c r="AT18" i="278"/>
  <c r="Z19" i="278"/>
  <c r="U20" i="278"/>
  <c r="AJ21" i="278"/>
  <c r="T21" i="278"/>
  <c r="AN21" i="278"/>
  <c r="X21" i="278"/>
  <c r="AR21" i="278"/>
  <c r="AB21" i="278"/>
  <c r="R21" i="278"/>
  <c r="AK21" i="278"/>
  <c r="AT22" i="278"/>
  <c r="AL23" i="278"/>
  <c r="V23" i="278"/>
  <c r="AP23" i="278"/>
  <c r="Z23" i="278"/>
  <c r="AT23" i="278"/>
  <c r="AD23" i="278"/>
  <c r="AN24" i="278"/>
  <c r="AS25" i="278"/>
  <c r="AK26" i="278"/>
  <c r="U26" i="278"/>
  <c r="AO26" i="278"/>
  <c r="Y26" i="278"/>
  <c r="AS26" i="278"/>
  <c r="AC26" i="278"/>
  <c r="AL26" i="278"/>
  <c r="AQ27" i="278"/>
  <c r="R28" i="278"/>
  <c r="AJ29" i="278"/>
  <c r="T29" i="278"/>
  <c r="AN29" i="278"/>
  <c r="X29" i="278"/>
  <c r="AR29" i="278"/>
  <c r="AB29" i="278"/>
  <c r="R29" i="278"/>
  <c r="AK29" i="278"/>
  <c r="AT30" i="278"/>
  <c r="AL31" i="278"/>
  <c r="V31" i="278"/>
  <c r="AP31" i="278"/>
  <c r="Z31" i="278"/>
  <c r="AT31" i="278"/>
  <c r="AD31" i="278"/>
  <c r="AN32" i="278"/>
  <c r="AS33" i="278"/>
  <c r="AK34" i="278"/>
  <c r="U34" i="278"/>
  <c r="AO34" i="278"/>
  <c r="Y34" i="278"/>
  <c r="AS34" i="278"/>
  <c r="AC34" i="278"/>
  <c r="AL34" i="278"/>
  <c r="AQ35" i="278"/>
  <c r="AR36" i="278"/>
  <c r="AB36" i="278"/>
  <c r="R36" i="278"/>
  <c r="AS37" i="278"/>
  <c r="AC37" i="278"/>
  <c r="U37" i="278"/>
  <c r="X39" i="278"/>
  <c r="AN39" i="278"/>
  <c r="AB39" i="278"/>
  <c r="AR39" i="278"/>
  <c r="R39" i="278"/>
  <c r="S44" i="278"/>
  <c r="W46" i="278"/>
  <c r="AM46" i="278"/>
  <c r="AA46" i="278"/>
  <c r="AQ46" i="278"/>
  <c r="AG46" i="278"/>
  <c r="AW46" i="278"/>
  <c r="V50" i="278"/>
  <c r="AL50" i="278"/>
  <c r="AD50" i="278"/>
  <c r="AT50" i="278"/>
  <c r="AM38" i="278"/>
  <c r="AW42" i="278"/>
  <c r="AM43" i="278"/>
  <c r="W43" i="278"/>
  <c r="AQ43" i="278"/>
  <c r="AA43" i="278"/>
  <c r="AW43" i="278"/>
  <c r="AG43" i="278"/>
  <c r="X48" i="278"/>
  <c r="AN48" i="278"/>
  <c r="AB48" i="278"/>
  <c r="AR48" i="278"/>
  <c r="AL53" i="278"/>
  <c r="V53" i="278"/>
  <c r="AP53" i="278"/>
  <c r="Z53" i="278"/>
  <c r="AT53" i="278"/>
  <c r="AD53" i="278"/>
  <c r="AK56" i="278"/>
  <c r="U56" i="278"/>
  <c r="AO56" i="278"/>
  <c r="Y56" i="278"/>
  <c r="AS56" i="278"/>
  <c r="AC56" i="278"/>
  <c r="X38" i="278"/>
  <c r="AS40" i="278"/>
  <c r="AK41" i="278"/>
  <c r="U41" i="278"/>
  <c r="AO41" i="278"/>
  <c r="Y41" i="278"/>
  <c r="AS41" i="278"/>
  <c r="AC41" i="278"/>
  <c r="AQ42" i="278"/>
  <c r="AJ44" i="278"/>
  <c r="T44" i="278"/>
  <c r="AN44" i="278"/>
  <c r="X44" i="278"/>
  <c r="AR44" i="278"/>
  <c r="AB44" i="278"/>
  <c r="AT45" i="278"/>
  <c r="AD46" i="278"/>
  <c r="AT46" i="278"/>
  <c r="W47" i="278"/>
  <c r="AM47" i="278"/>
  <c r="AQ47" i="278"/>
  <c r="AJ49" i="278"/>
  <c r="T49" i="278"/>
  <c r="AN49" i="278"/>
  <c r="X49" i="278"/>
  <c r="AB49" i="278"/>
  <c r="AA50" i="278"/>
  <c r="AK52" i="278"/>
  <c r="U52" i="278"/>
  <c r="AO52" i="278"/>
  <c r="Y52" i="278"/>
  <c r="AS52" i="278"/>
  <c r="AC52" i="278"/>
  <c r="AJ55" i="278"/>
  <c r="T55" i="278"/>
  <c r="AN55" i="278"/>
  <c r="X55" i="278"/>
  <c r="AR55" i="278"/>
  <c r="AB55" i="278"/>
  <c r="AJ51" i="278"/>
  <c r="T51" i="278"/>
  <c r="AN51" i="278"/>
  <c r="X51" i="278"/>
  <c r="AR51" i="278"/>
  <c r="AB51" i="278"/>
  <c r="AM58" i="278"/>
  <c r="W58" i="278"/>
  <c r="AQ58" i="278"/>
  <c r="AA58" i="278"/>
  <c r="AW58" i="278"/>
  <c r="AG58" i="278"/>
  <c r="Z47" i="278"/>
  <c r="AS49" i="278"/>
  <c r="Y50" i="278"/>
  <c r="AM54" i="278"/>
  <c r="W54" i="278"/>
  <c r="AQ54" i="278"/>
  <c r="AA54" i="278"/>
  <c r="AW54" i="278"/>
  <c r="AG54" i="278"/>
  <c r="AL57" i="278"/>
  <c r="V57" i="278"/>
  <c r="AP57" i="278"/>
  <c r="Z57" i="278"/>
  <c r="AT57" i="278"/>
  <c r="AD57" i="278"/>
  <c r="W51" i="278"/>
  <c r="AA51" i="278"/>
  <c r="AG51" i="278"/>
  <c r="T52" i="278"/>
  <c r="X52" i="278"/>
  <c r="AB52" i="278"/>
  <c r="U53" i="278"/>
  <c r="Y53" i="278"/>
  <c r="AC53" i="278"/>
  <c r="V54" i="278"/>
  <c r="Z54" i="278"/>
  <c r="AD54" i="278"/>
  <c r="W55" i="278"/>
  <c r="AA55" i="278"/>
  <c r="AG55" i="278"/>
  <c r="T56" i="278"/>
  <c r="X56" i="278"/>
  <c r="AB56" i="278"/>
  <c r="U57" i="278"/>
  <c r="Y57" i="278"/>
  <c r="AC57" i="278"/>
  <c r="V58" i="278"/>
  <c r="Z58" i="278"/>
  <c r="AD58" i="278"/>
  <c r="S57" i="277"/>
  <c r="S53" i="277"/>
  <c r="S49" i="277"/>
  <c r="S58" i="277"/>
  <c r="S54" i="277"/>
  <c r="S50" i="277"/>
  <c r="S55" i="277"/>
  <c r="S51" i="277"/>
  <c r="S47" i="277"/>
  <c r="S48" i="277"/>
  <c r="S46" i="277"/>
  <c r="S42" i="277"/>
  <c r="S38" i="277"/>
  <c r="S43" i="277"/>
  <c r="S39" i="277"/>
  <c r="S41" i="277"/>
  <c r="S40" i="277"/>
  <c r="S33" i="277"/>
  <c r="S29" i="277"/>
  <c r="S25" i="277"/>
  <c r="S21" i="277"/>
  <c r="S17" i="277"/>
  <c r="S34" i="277"/>
  <c r="S30" i="277"/>
  <c r="S26" i="277"/>
  <c r="S22" i="277"/>
  <c r="S11" i="277"/>
  <c r="AL16" i="277"/>
  <c r="X17" i="277"/>
  <c r="AB19" i="277"/>
  <c r="AL21" i="277"/>
  <c r="V21" i="277"/>
  <c r="AT21" i="277"/>
  <c r="AD21" i="277"/>
  <c r="AK24" i="277"/>
  <c r="U24" i="277"/>
  <c r="AS24" i="277"/>
  <c r="AC24" i="277"/>
  <c r="AJ27" i="277"/>
  <c r="T27" i="277"/>
  <c r="AR27" i="277"/>
  <c r="AB27" i="277"/>
  <c r="AL29" i="277"/>
  <c r="V29" i="277"/>
  <c r="AP29" i="277"/>
  <c r="Z29" i="277"/>
  <c r="AK32" i="277"/>
  <c r="U32" i="277"/>
  <c r="AS32" i="277"/>
  <c r="AC32" i="277"/>
  <c r="AJ35" i="277"/>
  <c r="T35" i="277"/>
  <c r="AJ36" i="277"/>
  <c r="T36" i="277"/>
  <c r="AM39" i="277"/>
  <c r="W39" i="277"/>
  <c r="AW39" i="277"/>
  <c r="AG39" i="277"/>
  <c r="Z41" i="277"/>
  <c r="AP41" i="277"/>
  <c r="Y44" i="277"/>
  <c r="AO44" i="277"/>
  <c r="S44" i="277"/>
  <c r="AN47" i="277"/>
  <c r="X47" i="277"/>
  <c r="AL53" i="277"/>
  <c r="V53" i="277"/>
  <c r="AP53" i="277"/>
  <c r="Z53" i="277"/>
  <c r="AI6" i="277"/>
  <c r="S10" i="277"/>
  <c r="S14" i="277"/>
  <c r="AG16" i="277"/>
  <c r="AM16" i="277"/>
  <c r="T17" i="277"/>
  <c r="AR17" i="277"/>
  <c r="S18" i="277"/>
  <c r="Y18" i="277"/>
  <c r="AR18" i="277"/>
  <c r="S19" i="277"/>
  <c r="X19" i="277"/>
  <c r="S20" i="277"/>
  <c r="AA20" i="277"/>
  <c r="AW20" i="277"/>
  <c r="AW21" i="277"/>
  <c r="AM22" i="277"/>
  <c r="W22" i="277"/>
  <c r="AQ22" i="277"/>
  <c r="AA22" i="277"/>
  <c r="AW22" i="277"/>
  <c r="AG22" i="277"/>
  <c r="AR26" i="277"/>
  <c r="S27" i="277"/>
  <c r="S28" i="277"/>
  <c r="AW29" i="277"/>
  <c r="AM30" i="277"/>
  <c r="W30" i="277"/>
  <c r="AQ30" i="277"/>
  <c r="AA30" i="277"/>
  <c r="AW30" i="277"/>
  <c r="AG30" i="277"/>
  <c r="AR34" i="277"/>
  <c r="AO35" i="277"/>
  <c r="Y35" i="277"/>
  <c r="AC35" i="277"/>
  <c r="AS35" i="277"/>
  <c r="S35" i="277"/>
  <c r="Y36" i="277"/>
  <c r="AO36" i="277"/>
  <c r="AC36" i="277"/>
  <c r="AS36" i="277"/>
  <c r="S36" i="277"/>
  <c r="AB36" i="277"/>
  <c r="AM37" i="277"/>
  <c r="W37" i="277"/>
  <c r="AA37" i="277"/>
  <c r="AL38" i="277"/>
  <c r="V38" i="277"/>
  <c r="AP38" i="277"/>
  <c r="Z38" i="277"/>
  <c r="AT38" i="277"/>
  <c r="AD38" i="277"/>
  <c r="AL41" i="277"/>
  <c r="T43" i="277"/>
  <c r="AJ43" i="277"/>
  <c r="X43" i="277"/>
  <c r="AN43" i="277"/>
  <c r="Z46" i="277"/>
  <c r="AP46" i="277"/>
  <c r="AD46" i="277"/>
  <c r="AT46" i="277"/>
  <c r="S56" i="277"/>
  <c r="AM58" i="277"/>
  <c r="W58" i="277"/>
  <c r="AQ58" i="277"/>
  <c r="AA58" i="277"/>
  <c r="AW58" i="277"/>
  <c r="AG58" i="277"/>
  <c r="V8" i="277"/>
  <c r="Z8" i="277"/>
  <c r="AD8" i="277"/>
  <c r="S9" i="277"/>
  <c r="W9" i="277"/>
  <c r="AA9" i="277"/>
  <c r="AG9" i="277"/>
  <c r="T10" i="277"/>
  <c r="X10" i="277"/>
  <c r="AB10" i="277"/>
  <c r="U11" i="277"/>
  <c r="Y11" i="277"/>
  <c r="AC11" i="277"/>
  <c r="R12" i="277"/>
  <c r="V12" i="277"/>
  <c r="Z12" i="277"/>
  <c r="AD12" i="277"/>
  <c r="S13" i="277"/>
  <c r="W13" i="277"/>
  <c r="AA13" i="277"/>
  <c r="AG13" i="277"/>
  <c r="T14" i="277"/>
  <c r="X14" i="277"/>
  <c r="AB14" i="277"/>
  <c r="U15" i="277"/>
  <c r="Y15" i="277"/>
  <c r="AC15" i="277"/>
  <c r="R16" i="277"/>
  <c r="AT16" i="277"/>
  <c r="Z17" i="277"/>
  <c r="AN18" i="277"/>
  <c r="T19" i="277"/>
  <c r="AS19" i="277"/>
  <c r="AK20" i="277"/>
  <c r="U20" i="277"/>
  <c r="AO20" i="277"/>
  <c r="Y20" i="277"/>
  <c r="AS20" i="277"/>
  <c r="AC20" i="277"/>
  <c r="AQ21" i="277"/>
  <c r="R22" i="277"/>
  <c r="AJ23" i="277"/>
  <c r="T23" i="277"/>
  <c r="AN23" i="277"/>
  <c r="X23" i="277"/>
  <c r="AR23" i="277"/>
  <c r="AB23" i="277"/>
  <c r="R23" i="277"/>
  <c r="AT24" i="277"/>
  <c r="AL25" i="277"/>
  <c r="V25" i="277"/>
  <c r="AP25" i="277"/>
  <c r="Z25" i="277"/>
  <c r="AT25" i="277"/>
  <c r="AD25" i="277"/>
  <c r="AN26" i="277"/>
  <c r="AS27" i="277"/>
  <c r="AK28" i="277"/>
  <c r="U28" i="277"/>
  <c r="AO28" i="277"/>
  <c r="Y28" i="277"/>
  <c r="AS28" i="277"/>
  <c r="AC28" i="277"/>
  <c r="AQ29" i="277"/>
  <c r="R30" i="277"/>
  <c r="AJ31" i="277"/>
  <c r="T31" i="277"/>
  <c r="AN31" i="277"/>
  <c r="X31" i="277"/>
  <c r="AR31" i="277"/>
  <c r="AB31" i="277"/>
  <c r="R31" i="277"/>
  <c r="AT32" i="277"/>
  <c r="AL33" i="277"/>
  <c r="V33" i="277"/>
  <c r="AP33" i="277"/>
  <c r="Z33" i="277"/>
  <c r="AT33" i="277"/>
  <c r="AD33" i="277"/>
  <c r="AN34" i="277"/>
  <c r="S37" i="277"/>
  <c r="AW37" i="277"/>
  <c r="W38" i="277"/>
  <c r="AM38" i="277"/>
  <c r="AA38" i="277"/>
  <c r="AQ38" i="277"/>
  <c r="S45" i="277"/>
  <c r="W46" i="277"/>
  <c r="AM46" i="277"/>
  <c r="AA46" i="277"/>
  <c r="AQ46" i="277"/>
  <c r="AL46" i="277"/>
  <c r="AK48" i="277"/>
  <c r="U48" i="277"/>
  <c r="AO48" i="277"/>
  <c r="Y48" i="277"/>
  <c r="AC48" i="277"/>
  <c r="AJ49" i="277"/>
  <c r="T49" i="277"/>
  <c r="AN49" i="277"/>
  <c r="X49" i="277"/>
  <c r="S15" i="277"/>
  <c r="AP21" i="277"/>
  <c r="Z21" i="277"/>
  <c r="AO24" i="277"/>
  <c r="Y24" i="277"/>
  <c r="AN27" i="277"/>
  <c r="X27" i="277"/>
  <c r="AT29" i="277"/>
  <c r="AD29" i="277"/>
  <c r="AO32" i="277"/>
  <c r="Y32" i="277"/>
  <c r="AN35" i="277"/>
  <c r="X35" i="277"/>
  <c r="AQ39" i="277"/>
  <c r="AA39" i="277"/>
  <c r="AD41" i="277"/>
  <c r="AT41" i="277"/>
  <c r="AC44" i="277"/>
  <c r="AS44" i="277"/>
  <c r="AJ47" i="277"/>
  <c r="T47" i="277"/>
  <c r="AR47" i="277"/>
  <c r="AB47" i="277"/>
  <c r="S52" i="277"/>
  <c r="AT53" i="277"/>
  <c r="AD53" i="277"/>
  <c r="R56" i="277"/>
  <c r="R52" i="277"/>
  <c r="R48" i="277"/>
  <c r="R57" i="277"/>
  <c r="R53" i="277"/>
  <c r="R58" i="277"/>
  <c r="R54" i="277"/>
  <c r="R50" i="277"/>
  <c r="R51" i="277"/>
  <c r="R45" i="277"/>
  <c r="R41" i="277"/>
  <c r="R37" i="277"/>
  <c r="R55" i="277"/>
  <c r="R46" i="277"/>
  <c r="R42" i="277"/>
  <c r="R38" i="277"/>
  <c r="R32" i="277"/>
  <c r="R28" i="277"/>
  <c r="R24" i="277"/>
  <c r="R20" i="277"/>
  <c r="R40" i="277"/>
  <c r="R39" i="277"/>
  <c r="R33" i="277"/>
  <c r="R29" i="277"/>
  <c r="R25" i="277"/>
  <c r="R21" i="277"/>
  <c r="S8" i="277"/>
  <c r="R11" i="277"/>
  <c r="S12" i="277"/>
  <c r="R15" i="277"/>
  <c r="S16" i="277"/>
  <c r="AP16" i="277"/>
  <c r="V17" i="277"/>
  <c r="AW17" i="277"/>
  <c r="AA18" i="277"/>
  <c r="AJ18" i="277"/>
  <c r="AO19" i="277"/>
  <c r="W20" i="277"/>
  <c r="AM21" i="277"/>
  <c r="AR22" i="277"/>
  <c r="S23" i="277"/>
  <c r="S24" i="277"/>
  <c r="AP24" i="277"/>
  <c r="AW25" i="277"/>
  <c r="AM26" i="277"/>
  <c r="W26" i="277"/>
  <c r="AQ26" i="277"/>
  <c r="AA26" i="277"/>
  <c r="AW26" i="277"/>
  <c r="AG26" i="277"/>
  <c r="AJ26" i="277"/>
  <c r="AO27" i="277"/>
  <c r="AM29" i="277"/>
  <c r="AR30" i="277"/>
  <c r="S31" i="277"/>
  <c r="S32" i="277"/>
  <c r="AP32" i="277"/>
  <c r="AW33" i="277"/>
  <c r="AM34" i="277"/>
  <c r="W34" i="277"/>
  <c r="AQ34" i="277"/>
  <c r="AA34" i="277"/>
  <c r="AW34" i="277"/>
  <c r="AG34" i="277"/>
  <c r="AJ34" i="277"/>
  <c r="AR35" i="277"/>
  <c r="X36" i="277"/>
  <c r="AK41" i="277"/>
  <c r="U41" i="277"/>
  <c r="AO41" i="277"/>
  <c r="Y41" i="277"/>
  <c r="AS41" i="277"/>
  <c r="AC41" i="277"/>
  <c r="AJ44" i="277"/>
  <c r="T44" i="277"/>
  <c r="AN44" i="277"/>
  <c r="X44" i="277"/>
  <c r="AR44" i="277"/>
  <c r="AB44" i="277"/>
  <c r="R44" i="277"/>
  <c r="AK44" i="277"/>
  <c r="AW46" i="277"/>
  <c r="AK37" i="277"/>
  <c r="U37" i="277"/>
  <c r="AO37" i="277"/>
  <c r="Y37" i="277"/>
  <c r="AS37" i="277"/>
  <c r="AC37" i="277"/>
  <c r="AJ40" i="277"/>
  <c r="T40" i="277"/>
  <c r="AN40" i="277"/>
  <c r="X40" i="277"/>
  <c r="AR40" i="277"/>
  <c r="AB40" i="277"/>
  <c r="AL42" i="277"/>
  <c r="V42" i="277"/>
  <c r="AP42" i="277"/>
  <c r="Z42" i="277"/>
  <c r="AT42" i="277"/>
  <c r="AD42" i="277"/>
  <c r="AK45" i="277"/>
  <c r="U45" i="277"/>
  <c r="AO45" i="277"/>
  <c r="Y45" i="277"/>
  <c r="AS45" i="277"/>
  <c r="AC45" i="277"/>
  <c r="AM50" i="277"/>
  <c r="W50" i="277"/>
  <c r="AQ50" i="277"/>
  <c r="AA50" i="277"/>
  <c r="AW50" i="277"/>
  <c r="AG50" i="277"/>
  <c r="AM54" i="277"/>
  <c r="W54" i="277"/>
  <c r="AQ54" i="277"/>
  <c r="AA54" i="277"/>
  <c r="AW54" i="277"/>
  <c r="AG54" i="277"/>
  <c r="AK56" i="277"/>
  <c r="U56" i="277"/>
  <c r="AO56" i="277"/>
  <c r="Y56" i="277"/>
  <c r="AS56" i="277"/>
  <c r="AC56" i="277"/>
  <c r="AL57" i="277"/>
  <c r="V57" i="277"/>
  <c r="AP57" i="277"/>
  <c r="Z57" i="277"/>
  <c r="AT57" i="277"/>
  <c r="AD57" i="277"/>
  <c r="AR39" i="277"/>
  <c r="AW42" i="277"/>
  <c r="AM43" i="277"/>
  <c r="W43" i="277"/>
  <c r="AQ43" i="277"/>
  <c r="AA43" i="277"/>
  <c r="AW43" i="277"/>
  <c r="AG43" i="277"/>
  <c r="V49" i="277"/>
  <c r="AD49" i="277"/>
  <c r="AK52" i="277"/>
  <c r="U52" i="277"/>
  <c r="AO52" i="277"/>
  <c r="Y52" i="277"/>
  <c r="AS52" i="277"/>
  <c r="AC52" i="277"/>
  <c r="AJ55" i="277"/>
  <c r="T55" i="277"/>
  <c r="AN55" i="277"/>
  <c r="X55" i="277"/>
  <c r="AR55" i="277"/>
  <c r="AB55" i="277"/>
  <c r="V47" i="277"/>
  <c r="AD47" i="277"/>
  <c r="AA48" i="277"/>
  <c r="Y50" i="277"/>
  <c r="AJ51" i="277"/>
  <c r="T51" i="277"/>
  <c r="AN51" i="277"/>
  <c r="X51" i="277"/>
  <c r="AR51" i="277"/>
  <c r="AB51" i="277"/>
  <c r="T56" i="277"/>
  <c r="X56" i="277"/>
  <c r="AB56" i="277"/>
  <c r="U57" i="277"/>
  <c r="Y57" i="277"/>
  <c r="AC57" i="277"/>
  <c r="V58" i="277"/>
  <c r="Z58" i="277"/>
  <c r="AD58" i="277"/>
  <c r="AO9" i="276"/>
  <c r="Z13" i="276"/>
  <c r="AK16" i="276"/>
  <c r="U16" i="276"/>
  <c r="AS16" i="276"/>
  <c r="AC16" i="276"/>
  <c r="AJ19" i="276"/>
  <c r="T19" i="276"/>
  <c r="AR19" i="276"/>
  <c r="AB19" i="276"/>
  <c r="AP21" i="276"/>
  <c r="Z21" i="276"/>
  <c r="AO24" i="276"/>
  <c r="Y24" i="276"/>
  <c r="AN27" i="276"/>
  <c r="X27" i="276"/>
  <c r="AL29" i="276"/>
  <c r="V29" i="276"/>
  <c r="AT29" i="276"/>
  <c r="AD29" i="276"/>
  <c r="X33" i="276"/>
  <c r="AN33" i="276"/>
  <c r="AM41" i="276"/>
  <c r="W41" i="276"/>
  <c r="AW41" i="276"/>
  <c r="AG41" i="276"/>
  <c r="R56" i="276"/>
  <c r="R52" i="276"/>
  <c r="R48" i="276"/>
  <c r="R57" i="276"/>
  <c r="R53" i="276"/>
  <c r="R49" i="276"/>
  <c r="R58" i="276"/>
  <c r="R54" i="276"/>
  <c r="R50" i="276"/>
  <c r="R43" i="276"/>
  <c r="R39" i="276"/>
  <c r="R35" i="276"/>
  <c r="R31" i="276"/>
  <c r="R51" i="276"/>
  <c r="R44" i="276"/>
  <c r="R40" i="276"/>
  <c r="R36" i="276"/>
  <c r="R32" i="276"/>
  <c r="R46" i="276"/>
  <c r="R45" i="276"/>
  <c r="R38" i="276"/>
  <c r="R37" i="276"/>
  <c r="R28" i="276"/>
  <c r="R24" i="276"/>
  <c r="R20" i="276"/>
  <c r="R16" i="276"/>
  <c r="R12" i="276"/>
  <c r="R55" i="276"/>
  <c r="R47" i="276"/>
  <c r="R34" i="276"/>
  <c r="R29" i="276"/>
  <c r="R25" i="276"/>
  <c r="R21" i="276"/>
  <c r="R17" i="276"/>
  <c r="AC9" i="276"/>
  <c r="AK9" i="276"/>
  <c r="W10" i="276"/>
  <c r="AP12" i="276"/>
  <c r="AQ14" i="276"/>
  <c r="AA14" i="276"/>
  <c r="AW21" i="276"/>
  <c r="AQ22" i="276"/>
  <c r="AA22" i="276"/>
  <c r="AR26" i="276"/>
  <c r="AW29" i="276"/>
  <c r="AQ30" i="276"/>
  <c r="AA30" i="276"/>
  <c r="AK35" i="276"/>
  <c r="U35" i="276"/>
  <c r="AO35" i="276"/>
  <c r="Y35" i="276"/>
  <c r="AK39" i="276"/>
  <c r="U39" i="276"/>
  <c r="AO39" i="276"/>
  <c r="Y39" i="276"/>
  <c r="AB41" i="276"/>
  <c r="AR41" i="276"/>
  <c r="AQ58" i="276"/>
  <c r="AA58" i="276"/>
  <c r="S57" i="276"/>
  <c r="S53" i="276"/>
  <c r="S49" i="276"/>
  <c r="S58" i="276"/>
  <c r="S54" i="276"/>
  <c r="S50" i="276"/>
  <c r="S55" i="276"/>
  <c r="S51" i="276"/>
  <c r="S47" i="276"/>
  <c r="S44" i="276"/>
  <c r="S40" i="276"/>
  <c r="S36" i="276"/>
  <c r="S32" i="276"/>
  <c r="S45" i="276"/>
  <c r="S41" i="276"/>
  <c r="S37" i="276"/>
  <c r="S33" i="276"/>
  <c r="S52" i="276"/>
  <c r="S34" i="276"/>
  <c r="S29" i="276"/>
  <c r="S25" i="276"/>
  <c r="S21" i="276"/>
  <c r="S17" i="276"/>
  <c r="S13" i="276"/>
  <c r="S43" i="276"/>
  <c r="S42" i="276"/>
  <c r="S30" i="276"/>
  <c r="S26" i="276"/>
  <c r="S22" i="276"/>
  <c r="S18" i="276"/>
  <c r="S14" i="276"/>
  <c r="T8" i="276"/>
  <c r="X8" i="276"/>
  <c r="AB8" i="276"/>
  <c r="AD9" i="276"/>
  <c r="S10" i="276"/>
  <c r="AR10" i="276"/>
  <c r="S11" i="276"/>
  <c r="X11" i="276"/>
  <c r="S12" i="276"/>
  <c r="AL12" i="276"/>
  <c r="R13" i="276"/>
  <c r="AQ13" i="276"/>
  <c r="R14" i="276"/>
  <c r="AJ15" i="276"/>
  <c r="T15" i="276"/>
  <c r="AN15" i="276"/>
  <c r="X15" i="276"/>
  <c r="AR15" i="276"/>
  <c r="AB15" i="276"/>
  <c r="R15" i="276"/>
  <c r="AT16" i="276"/>
  <c r="AL17" i="276"/>
  <c r="V17" i="276"/>
  <c r="AP17" i="276"/>
  <c r="Z17" i="276"/>
  <c r="AT17" i="276"/>
  <c r="AD17" i="276"/>
  <c r="AN18" i="276"/>
  <c r="AS19" i="276"/>
  <c r="AK20" i="276"/>
  <c r="U20" i="276"/>
  <c r="AO20" i="276"/>
  <c r="Y20" i="276"/>
  <c r="AS20" i="276"/>
  <c r="AC20" i="276"/>
  <c r="AQ21" i="276"/>
  <c r="R22" i="276"/>
  <c r="AJ23" i="276"/>
  <c r="T23" i="276"/>
  <c r="AN23" i="276"/>
  <c r="X23" i="276"/>
  <c r="AR23" i="276"/>
  <c r="AB23" i="276"/>
  <c r="R23" i="276"/>
  <c r="AT24" i="276"/>
  <c r="AL25" i="276"/>
  <c r="V25" i="276"/>
  <c r="AP25" i="276"/>
  <c r="Z25" i="276"/>
  <c r="AT25" i="276"/>
  <c r="AD25" i="276"/>
  <c r="AN26" i="276"/>
  <c r="AS27" i="276"/>
  <c r="AK28" i="276"/>
  <c r="U28" i="276"/>
  <c r="AO28" i="276"/>
  <c r="Y28" i="276"/>
  <c r="AS28" i="276"/>
  <c r="AC28" i="276"/>
  <c r="AQ29" i="276"/>
  <c r="R30" i="276"/>
  <c r="S31" i="276"/>
  <c r="AR33" i="276"/>
  <c r="AL36" i="276"/>
  <c r="V36" i="276"/>
  <c r="AP36" i="276"/>
  <c r="Z36" i="276"/>
  <c r="AT36" i="276"/>
  <c r="AD36" i="276"/>
  <c r="S38" i="276"/>
  <c r="W40" i="276"/>
  <c r="AM40" i="276"/>
  <c r="AT43" i="276"/>
  <c r="AL44" i="276"/>
  <c r="V44" i="276"/>
  <c r="AP44" i="276"/>
  <c r="Z44" i="276"/>
  <c r="AT44" i="276"/>
  <c r="AD44" i="276"/>
  <c r="AK46" i="276"/>
  <c r="U46" i="276"/>
  <c r="AO46" i="276"/>
  <c r="Y46" i="276"/>
  <c r="AS46" i="276"/>
  <c r="AC46" i="276"/>
  <c r="AA10" i="276"/>
  <c r="AT12" i="276"/>
  <c r="AO16" i="276"/>
  <c r="Y16" i="276"/>
  <c r="AN19" i="276"/>
  <c r="X19" i="276"/>
  <c r="AL21" i="276"/>
  <c r="V21" i="276"/>
  <c r="AT21" i="276"/>
  <c r="AD21" i="276"/>
  <c r="AK24" i="276"/>
  <c r="U24" i="276"/>
  <c r="AS24" i="276"/>
  <c r="AC24" i="276"/>
  <c r="AJ27" i="276"/>
  <c r="T27" i="276"/>
  <c r="AR27" i="276"/>
  <c r="AB27" i="276"/>
  <c r="AP29" i="276"/>
  <c r="Z29" i="276"/>
  <c r="AQ41" i="276"/>
  <c r="AA41" i="276"/>
  <c r="V43" i="276"/>
  <c r="AL43" i="276"/>
  <c r="Z43" i="276"/>
  <c r="AP43" i="276"/>
  <c r="R10" i="276"/>
  <c r="R11" i="276"/>
  <c r="AB11" i="276"/>
  <c r="W12" i="276"/>
  <c r="AW12" i="276"/>
  <c r="V13" i="276"/>
  <c r="AM14" i="276"/>
  <c r="W14" i="276"/>
  <c r="AW14" i="276"/>
  <c r="AG14" i="276"/>
  <c r="AR18" i="276"/>
  <c r="AM22" i="276"/>
  <c r="W22" i="276"/>
  <c r="AW22" i="276"/>
  <c r="AG22" i="276"/>
  <c r="AM30" i="276"/>
  <c r="W30" i="276"/>
  <c r="AW30" i="276"/>
  <c r="AG30" i="276"/>
  <c r="AS35" i="276"/>
  <c r="AC35" i="276"/>
  <c r="AS39" i="276"/>
  <c r="AC39" i="276"/>
  <c r="X41" i="276"/>
  <c r="AN41" i="276"/>
  <c r="R41" i="276"/>
  <c r="AM58" i="276"/>
  <c r="W58" i="276"/>
  <c r="AW58" i="276"/>
  <c r="AG58" i="276"/>
  <c r="AI6" i="276"/>
  <c r="AI75" i="276"/>
  <c r="R9" i="276"/>
  <c r="V9" i="276"/>
  <c r="Z9" i="276"/>
  <c r="AG10" i="276"/>
  <c r="AN10" i="276"/>
  <c r="T11" i="276"/>
  <c r="AS11" i="276"/>
  <c r="Y12" i="276"/>
  <c r="AD13" i="276"/>
  <c r="AM13" i="276"/>
  <c r="AR14" i="276"/>
  <c r="S15" i="276"/>
  <c r="S16" i="276"/>
  <c r="AP16" i="276"/>
  <c r="AW17" i="276"/>
  <c r="AM18" i="276"/>
  <c r="W18" i="276"/>
  <c r="AQ18" i="276"/>
  <c r="AA18" i="276"/>
  <c r="AW18" i="276"/>
  <c r="AG18" i="276"/>
  <c r="AJ18" i="276"/>
  <c r="AO19" i="276"/>
  <c r="AM21" i="276"/>
  <c r="AR22" i="276"/>
  <c r="S23" i="276"/>
  <c r="S24" i="276"/>
  <c r="AP24" i="276"/>
  <c r="AW25" i="276"/>
  <c r="AM26" i="276"/>
  <c r="W26" i="276"/>
  <c r="AQ26" i="276"/>
  <c r="AA26" i="276"/>
  <c r="AW26" i="276"/>
  <c r="AG26" i="276"/>
  <c r="AJ26" i="276"/>
  <c r="AO27" i="276"/>
  <c r="AM29" i="276"/>
  <c r="AR30" i="276"/>
  <c r="AK31" i="276"/>
  <c r="U31" i="276"/>
  <c r="AS31" i="276"/>
  <c r="AC31" i="276"/>
  <c r="T31" i="276"/>
  <c r="AM33" i="276"/>
  <c r="W33" i="276"/>
  <c r="AQ33" i="276"/>
  <c r="AA33" i="276"/>
  <c r="AW33" i="276"/>
  <c r="AG33" i="276"/>
  <c r="AJ33" i="276"/>
  <c r="W36" i="276"/>
  <c r="AM36" i="276"/>
  <c r="AG36" i="276"/>
  <c r="AW36" i="276"/>
  <c r="U38" i="276"/>
  <c r="AK38" i="276"/>
  <c r="Y38" i="276"/>
  <c r="AO38" i="276"/>
  <c r="AJ42" i="276"/>
  <c r="T42" i="276"/>
  <c r="AN42" i="276"/>
  <c r="X42" i="276"/>
  <c r="AR42" i="276"/>
  <c r="AB42" i="276"/>
  <c r="R42" i="276"/>
  <c r="S48" i="276"/>
  <c r="AL31" i="276"/>
  <c r="AT31" i="276"/>
  <c r="AL32" i="276"/>
  <c r="V32" i="276"/>
  <c r="AP32" i="276"/>
  <c r="Z32" i="276"/>
  <c r="AT32" i="276"/>
  <c r="AD32" i="276"/>
  <c r="AJ34" i="276"/>
  <c r="T34" i="276"/>
  <c r="AN34" i="276"/>
  <c r="X34" i="276"/>
  <c r="AR34" i="276"/>
  <c r="AB34" i="276"/>
  <c r="AP35" i="276"/>
  <c r="AM37" i="276"/>
  <c r="W37" i="276"/>
  <c r="AQ37" i="276"/>
  <c r="AA37" i="276"/>
  <c r="AW37" i="276"/>
  <c r="AG37" i="276"/>
  <c r="AW44" i="276"/>
  <c r="AM45" i="276"/>
  <c r="W45" i="276"/>
  <c r="AQ45" i="276"/>
  <c r="AA45" i="276"/>
  <c r="AW45" i="276"/>
  <c r="AG45" i="276"/>
  <c r="AJ47" i="276"/>
  <c r="T47" i="276"/>
  <c r="AR47" i="276"/>
  <c r="AB47" i="276"/>
  <c r="AJ55" i="276"/>
  <c r="T55" i="276"/>
  <c r="AN55" i="276"/>
  <c r="X55" i="276"/>
  <c r="AR55" i="276"/>
  <c r="AB55" i="276"/>
  <c r="AK56" i="276"/>
  <c r="U56" i="276"/>
  <c r="AO56" i="276"/>
  <c r="Y56" i="276"/>
  <c r="AS56" i="276"/>
  <c r="AC56" i="276"/>
  <c r="AL57" i="276"/>
  <c r="V57" i="276"/>
  <c r="AP57" i="276"/>
  <c r="Z57" i="276"/>
  <c r="AT57" i="276"/>
  <c r="AD57" i="276"/>
  <c r="W31" i="276"/>
  <c r="AJ38" i="276"/>
  <c r="T38" i="276"/>
  <c r="AN38" i="276"/>
  <c r="X38" i="276"/>
  <c r="AR38" i="276"/>
  <c r="AB38" i="276"/>
  <c r="AT39" i="276"/>
  <c r="AL40" i="276"/>
  <c r="V40" i="276"/>
  <c r="AP40" i="276"/>
  <c r="Z40" i="276"/>
  <c r="AT40" i="276"/>
  <c r="AD40" i="276"/>
  <c r="AS42" i="276"/>
  <c r="AK43" i="276"/>
  <c r="U43" i="276"/>
  <c r="AO43" i="276"/>
  <c r="Y43" i="276"/>
  <c r="AS43" i="276"/>
  <c r="AC43" i="276"/>
  <c r="AQ44" i="276"/>
  <c r="AJ46" i="276"/>
  <c r="T46" i="276"/>
  <c r="AR46" i="276"/>
  <c r="AB46" i="276"/>
  <c r="X47" i="276"/>
  <c r="AK48" i="276"/>
  <c r="U48" i="276"/>
  <c r="AO48" i="276"/>
  <c r="Y48" i="276"/>
  <c r="AS48" i="276"/>
  <c r="AC48" i="276"/>
  <c r="AJ51" i="276"/>
  <c r="T51" i="276"/>
  <c r="AN51" i="276"/>
  <c r="X51" i="276"/>
  <c r="AR51" i="276"/>
  <c r="AB51" i="276"/>
  <c r="AK52" i="276"/>
  <c r="U52" i="276"/>
  <c r="AO52" i="276"/>
  <c r="Y52" i="276"/>
  <c r="AS52" i="276"/>
  <c r="AC52" i="276"/>
  <c r="AL53" i="276"/>
  <c r="V53" i="276"/>
  <c r="AP53" i="276"/>
  <c r="Z53" i="276"/>
  <c r="AT53" i="276"/>
  <c r="AD53" i="276"/>
  <c r="AM54" i="276"/>
  <c r="W54" i="276"/>
  <c r="AQ54" i="276"/>
  <c r="AA54" i="276"/>
  <c r="AW54" i="276"/>
  <c r="AG54" i="276"/>
  <c r="V47" i="276"/>
  <c r="AL49" i="276"/>
  <c r="V49" i="276"/>
  <c r="AP49" i="276"/>
  <c r="Z49" i="276"/>
  <c r="AT49" i="276"/>
  <c r="AD49" i="276"/>
  <c r="AM50" i="276"/>
  <c r="W50" i="276"/>
  <c r="AQ50" i="276"/>
  <c r="AA50" i="276"/>
  <c r="AW50" i="276"/>
  <c r="AG50" i="276"/>
  <c r="T48" i="276"/>
  <c r="X48" i="276"/>
  <c r="U49" i="276"/>
  <c r="Y49" i="276"/>
  <c r="AC49" i="276"/>
  <c r="V50" i="276"/>
  <c r="Z50" i="276"/>
  <c r="AD50" i="276"/>
  <c r="W51" i="276"/>
  <c r="AA51" i="276"/>
  <c r="AG51" i="276"/>
  <c r="T52" i="276"/>
  <c r="X52" i="276"/>
  <c r="AB52" i="276"/>
  <c r="U53" i="276"/>
  <c r="Y53" i="276"/>
  <c r="AC53" i="276"/>
  <c r="V54" i="276"/>
  <c r="Z54" i="276"/>
  <c r="AD54" i="276"/>
  <c r="W55" i="276"/>
  <c r="AA55" i="276"/>
  <c r="AG55" i="276"/>
  <c r="T56" i="276"/>
  <c r="X56" i="276"/>
  <c r="AB56" i="276"/>
  <c r="U57" i="276"/>
  <c r="Y57" i="276"/>
  <c r="AC57" i="276"/>
  <c r="V58" i="276"/>
  <c r="Z58" i="276"/>
  <c r="AD58" i="276"/>
  <c r="Y10" i="275"/>
  <c r="X15" i="275"/>
  <c r="W18" i="275"/>
  <c r="AW18" i="275"/>
  <c r="AM20" i="275"/>
  <c r="W20" i="275"/>
  <c r="AW20" i="275"/>
  <c r="AG20" i="275"/>
  <c r="AD24" i="275"/>
  <c r="AJ28" i="275"/>
  <c r="T28" i="275"/>
  <c r="AL38" i="275"/>
  <c r="V38" i="275"/>
  <c r="AK43" i="275"/>
  <c r="W49" i="275"/>
  <c r="AM49" i="275"/>
  <c r="AG49" i="275"/>
  <c r="AW49" i="275"/>
  <c r="AJ55" i="275"/>
  <c r="T55" i="275"/>
  <c r="AA8" i="275"/>
  <c r="V9" i="275"/>
  <c r="AT9" i="275"/>
  <c r="U10" i="275"/>
  <c r="AT10" i="275"/>
  <c r="Z11" i="275"/>
  <c r="U12" i="275"/>
  <c r="AS12" i="275"/>
  <c r="Z13" i="275"/>
  <c r="AS13" i="275"/>
  <c r="Y14" i="275"/>
  <c r="T15" i="275"/>
  <c r="AR15" i="275"/>
  <c r="Y16" i="275"/>
  <c r="AR16" i="275"/>
  <c r="X17" i="275"/>
  <c r="AQ18" i="275"/>
  <c r="AB19" i="275"/>
  <c r="AQ19" i="275"/>
  <c r="AJ20" i="275"/>
  <c r="AL22" i="275"/>
  <c r="V22" i="275"/>
  <c r="AP22" i="275"/>
  <c r="Z22" i="275"/>
  <c r="AT22" i="275"/>
  <c r="AD22" i="275"/>
  <c r="U23" i="275"/>
  <c r="AC25" i="275"/>
  <c r="Y28" i="275"/>
  <c r="AO28" i="275"/>
  <c r="AC28" i="275"/>
  <c r="AS28" i="275"/>
  <c r="AB28" i="275"/>
  <c r="X31" i="275"/>
  <c r="AN31" i="275"/>
  <c r="AB31" i="275"/>
  <c r="AR31" i="275"/>
  <c r="AJ31" i="275"/>
  <c r="AT34" i="275"/>
  <c r="AD34" i="275"/>
  <c r="Z38" i="275"/>
  <c r="AD40" i="275"/>
  <c r="AK41" i="275"/>
  <c r="U41" i="275"/>
  <c r="AC43" i="275"/>
  <c r="AJ44" i="275"/>
  <c r="T44" i="275"/>
  <c r="AB46" i="275"/>
  <c r="AN46" i="275"/>
  <c r="U51" i="275"/>
  <c r="AK51" i="275"/>
  <c r="AC51" i="275"/>
  <c r="AS51" i="275"/>
  <c r="T54" i="275"/>
  <c r="AJ54" i="275"/>
  <c r="AB54" i="275"/>
  <c r="AR54" i="275"/>
  <c r="AN54" i="275"/>
  <c r="Z9" i="275"/>
  <c r="AB17" i="275"/>
  <c r="AQ20" i="275"/>
  <c r="AA20" i="275"/>
  <c r="AO22" i="275"/>
  <c r="Y22" i="275"/>
  <c r="W31" i="275"/>
  <c r="Y40" i="275"/>
  <c r="AO40" i="275"/>
  <c r="AJ46" i="275"/>
  <c r="T46" i="275"/>
  <c r="AR55" i="275"/>
  <c r="AB55" i="275"/>
  <c r="W8" i="275"/>
  <c r="AB9" i="275"/>
  <c r="AP10" i="275"/>
  <c r="V11" i="275"/>
  <c r="AW11" i="275"/>
  <c r="AA12" i="275"/>
  <c r="AO12" i="275"/>
  <c r="AO13" i="275"/>
  <c r="U14" i="275"/>
  <c r="AT14" i="275"/>
  <c r="Z15" i="275"/>
  <c r="AN16" i="275"/>
  <c r="T17" i="275"/>
  <c r="AS17" i="275"/>
  <c r="Y18" i="275"/>
  <c r="AM19" i="275"/>
  <c r="AJ21" i="275"/>
  <c r="T21" i="275"/>
  <c r="AN21" i="275"/>
  <c r="X21" i="275"/>
  <c r="AR21" i="275"/>
  <c r="AB21" i="275"/>
  <c r="R21" i="275"/>
  <c r="AK21" i="275"/>
  <c r="Z24" i="275"/>
  <c r="AL24" i="275"/>
  <c r="Y25" i="275"/>
  <c r="T26" i="275"/>
  <c r="T27" i="275"/>
  <c r="AJ27" i="275"/>
  <c r="X27" i="275"/>
  <c r="AN27" i="275"/>
  <c r="R27" i="275"/>
  <c r="Y27" i="275"/>
  <c r="AR27" i="275"/>
  <c r="AW29" i="275"/>
  <c r="W30" i="275"/>
  <c r="AM30" i="275"/>
  <c r="X30" i="275"/>
  <c r="AQ30" i="275"/>
  <c r="AA31" i="275"/>
  <c r="V33" i="275"/>
  <c r="AL33" i="275"/>
  <c r="AW33" i="275"/>
  <c r="W34" i="275"/>
  <c r="AM34" i="275"/>
  <c r="AA34" i="275"/>
  <c r="AQ34" i="275"/>
  <c r="Z34" i="275"/>
  <c r="AG35" i="275"/>
  <c r="Z36" i="275"/>
  <c r="AS37" i="275"/>
  <c r="AC37" i="275"/>
  <c r="U37" i="275"/>
  <c r="U39" i="275"/>
  <c r="AS40" i="275"/>
  <c r="AC41" i="275"/>
  <c r="Y44" i="275"/>
  <c r="AO44" i="275"/>
  <c r="AC44" i="275"/>
  <c r="AS44" i="275"/>
  <c r="AB44" i="275"/>
  <c r="AQ49" i="275"/>
  <c r="AL53" i="275"/>
  <c r="V53" i="275"/>
  <c r="AP53" i="275"/>
  <c r="Z53" i="275"/>
  <c r="AT53" i="275"/>
  <c r="AD53" i="275"/>
  <c r="AW19" i="275"/>
  <c r="AK22" i="275"/>
  <c r="U22" i="275"/>
  <c r="AK25" i="275"/>
  <c r="U25" i="275"/>
  <c r="AW31" i="275"/>
  <c r="AG31" i="275"/>
  <c r="U40" i="275"/>
  <c r="AK40" i="275"/>
  <c r="AN55" i="275"/>
  <c r="X55" i="275"/>
  <c r="R56" i="275"/>
  <c r="R52" i="275"/>
  <c r="R48" i="275"/>
  <c r="R57" i="275"/>
  <c r="R53" i="275"/>
  <c r="R49" i="275"/>
  <c r="R58" i="275"/>
  <c r="R50" i="275"/>
  <c r="R45" i="275"/>
  <c r="R41" i="275"/>
  <c r="R37" i="275"/>
  <c r="R33" i="275"/>
  <c r="R29" i="275"/>
  <c r="R25" i="275"/>
  <c r="R51" i="275"/>
  <c r="R40" i="275"/>
  <c r="R39" i="275"/>
  <c r="R38" i="275"/>
  <c r="R24" i="275"/>
  <c r="R23" i="275"/>
  <c r="R22" i="275"/>
  <c r="R18" i="275"/>
  <c r="R14" i="275"/>
  <c r="R10" i="275"/>
  <c r="R36" i="275"/>
  <c r="R35" i="275"/>
  <c r="R34" i="275"/>
  <c r="R19" i="275"/>
  <c r="AR8" i="275"/>
  <c r="X9" i="275"/>
  <c r="AC10" i="275"/>
  <c r="AL10" i="275"/>
  <c r="R11" i="275"/>
  <c r="AQ11" i="275"/>
  <c r="R12" i="275"/>
  <c r="W12" i="275"/>
  <c r="R13" i="275"/>
  <c r="AB13" i="275"/>
  <c r="AK13" i="275"/>
  <c r="AP14" i="275"/>
  <c r="V15" i="275"/>
  <c r="AW15" i="275"/>
  <c r="AA16" i="275"/>
  <c r="AJ16" i="275"/>
  <c r="AO17" i="275"/>
  <c r="U18" i="275"/>
  <c r="AT18" i="275"/>
  <c r="AL19" i="275"/>
  <c r="V19" i="275"/>
  <c r="AP19" i="275"/>
  <c r="Z19" i="275"/>
  <c r="AT19" i="275"/>
  <c r="AD19" i="275"/>
  <c r="X19" i="275"/>
  <c r="AR20" i="275"/>
  <c r="AS22" i="275"/>
  <c r="Y23" i="275"/>
  <c r="U24" i="275"/>
  <c r="AK24" i="275"/>
  <c r="Y24" i="275"/>
  <c r="AO24" i="275"/>
  <c r="AK27" i="275"/>
  <c r="X28" i="275"/>
  <c r="R30" i="275"/>
  <c r="AJ30" i="275"/>
  <c r="AJ32" i="275"/>
  <c r="T32" i="275"/>
  <c r="AN32" i="275"/>
  <c r="X32" i="275"/>
  <c r="R32" i="275"/>
  <c r="W33" i="275"/>
  <c r="AM35" i="275"/>
  <c r="W35" i="275"/>
  <c r="AA35" i="275"/>
  <c r="AT36" i="275"/>
  <c r="V37" i="275"/>
  <c r="AL37" i="275"/>
  <c r="Z37" i="275"/>
  <c r="AP37" i="275"/>
  <c r="Z40" i="275"/>
  <c r="AL40" i="275"/>
  <c r="Y41" i="275"/>
  <c r="T43" i="275"/>
  <c r="AJ43" i="275"/>
  <c r="X43" i="275"/>
  <c r="AN43" i="275"/>
  <c r="R43" i="275"/>
  <c r="Y43" i="275"/>
  <c r="AR43" i="275"/>
  <c r="AM46" i="275"/>
  <c r="W46" i="275"/>
  <c r="AQ46" i="275"/>
  <c r="AA46" i="275"/>
  <c r="AW46" i="275"/>
  <c r="AG46" i="275"/>
  <c r="AJ47" i="275"/>
  <c r="T47" i="275"/>
  <c r="AN47" i="275"/>
  <c r="X47" i="275"/>
  <c r="AR47" i="275"/>
  <c r="AB47" i="275"/>
  <c r="R47" i="275"/>
  <c r="AL49" i="275"/>
  <c r="V49" i="275"/>
  <c r="AP49" i="275"/>
  <c r="Z49" i="275"/>
  <c r="AT49" i="275"/>
  <c r="AD49" i="275"/>
  <c r="Z56" i="275"/>
  <c r="AP56" i="275"/>
  <c r="AT56" i="275"/>
  <c r="AL57" i="275"/>
  <c r="V57" i="275"/>
  <c r="AP57" i="275"/>
  <c r="Z57" i="275"/>
  <c r="AT57" i="275"/>
  <c r="AD57" i="275"/>
  <c r="AA23" i="275"/>
  <c r="AT25" i="275"/>
  <c r="Z26" i="275"/>
  <c r="Y29" i="275"/>
  <c r="AB36" i="275"/>
  <c r="AW38" i="275"/>
  <c r="AA39" i="275"/>
  <c r="AT41" i="275"/>
  <c r="Z42" i="275"/>
  <c r="Y45" i="275"/>
  <c r="AK48" i="275"/>
  <c r="U48" i="275"/>
  <c r="AO48" i="275"/>
  <c r="Y48" i="275"/>
  <c r="AS48" i="275"/>
  <c r="AC48" i="275"/>
  <c r="AM50" i="275"/>
  <c r="W50" i="275"/>
  <c r="AQ50" i="275"/>
  <c r="AA50" i="275"/>
  <c r="AW50" i="275"/>
  <c r="AG50" i="275"/>
  <c r="S57" i="275"/>
  <c r="S53" i="275"/>
  <c r="S49" i="275"/>
  <c r="S58" i="275"/>
  <c r="S54" i="275"/>
  <c r="S50" i="275"/>
  <c r="S55" i="275"/>
  <c r="S47" i="275"/>
  <c r="S46" i="275"/>
  <c r="S42" i="275"/>
  <c r="S38" i="275"/>
  <c r="S34" i="275"/>
  <c r="S30" i="275"/>
  <c r="S26" i="275"/>
  <c r="S11" i="275"/>
  <c r="S15" i="275"/>
  <c r="S19" i="275"/>
  <c r="W23" i="275"/>
  <c r="AB24" i="275"/>
  <c r="AP25" i="275"/>
  <c r="V26" i="275"/>
  <c r="AW26" i="275"/>
  <c r="AA27" i="275"/>
  <c r="U29" i="275"/>
  <c r="AT29" i="275"/>
  <c r="Z30" i="275"/>
  <c r="AS32" i="275"/>
  <c r="Y33" i="275"/>
  <c r="S35" i="275"/>
  <c r="AR35" i="275"/>
  <c r="S36" i="275"/>
  <c r="X36" i="275"/>
  <c r="S37" i="275"/>
  <c r="AQ38" i="275"/>
  <c r="W39" i="275"/>
  <c r="AB40" i="275"/>
  <c r="AP41" i="275"/>
  <c r="V42" i="275"/>
  <c r="AW42" i="275"/>
  <c r="AA43" i="275"/>
  <c r="U45" i="275"/>
  <c r="AT45" i="275"/>
  <c r="Z46" i="275"/>
  <c r="AJ51" i="275"/>
  <c r="T51" i="275"/>
  <c r="AN51" i="275"/>
  <c r="X51" i="275"/>
  <c r="AR51" i="275"/>
  <c r="AB51" i="275"/>
  <c r="AP52" i="275"/>
  <c r="AM54" i="275"/>
  <c r="W54" i="275"/>
  <c r="AQ54" i="275"/>
  <c r="AA54" i="275"/>
  <c r="AW54" i="275"/>
  <c r="AG54" i="275"/>
  <c r="AK56" i="275"/>
  <c r="U56" i="275"/>
  <c r="AO56" i="275"/>
  <c r="Y56" i="275"/>
  <c r="AS56" i="275"/>
  <c r="AC56" i="275"/>
  <c r="AM57" i="275"/>
  <c r="AW57" i="275"/>
  <c r="AM58" i="275"/>
  <c r="W58" i="275"/>
  <c r="AQ58" i="275"/>
  <c r="AA58" i="275"/>
  <c r="AW58" i="275"/>
  <c r="AG58" i="275"/>
  <c r="AK52" i="275"/>
  <c r="U52" i="275"/>
  <c r="AO52" i="275"/>
  <c r="Y52" i="275"/>
  <c r="AS52" i="275"/>
  <c r="AC52" i="275"/>
  <c r="V14" i="274"/>
  <c r="AO14" i="274"/>
  <c r="AK20" i="274"/>
  <c r="U20" i="274"/>
  <c r="AS20" i="274"/>
  <c r="AC20" i="274"/>
  <c r="AO28" i="274"/>
  <c r="Y28" i="274"/>
  <c r="AP44" i="274"/>
  <c r="Z44" i="274"/>
  <c r="AO46" i="274"/>
  <c r="Y46" i="274"/>
  <c r="AJ55" i="274"/>
  <c r="T55" i="274"/>
  <c r="AR55" i="274"/>
  <c r="AB55" i="274"/>
  <c r="R56" i="274"/>
  <c r="R52" i="274"/>
  <c r="R57" i="274"/>
  <c r="R53" i="274"/>
  <c r="R49" i="274"/>
  <c r="R58" i="274"/>
  <c r="R54" i="274"/>
  <c r="R50" i="274"/>
  <c r="R47" i="274"/>
  <c r="R43" i="274"/>
  <c r="R39" i="274"/>
  <c r="R44" i="274"/>
  <c r="R40" i="274"/>
  <c r="R36" i="274"/>
  <c r="R45" i="274"/>
  <c r="R37" i="274"/>
  <c r="R32" i="274"/>
  <c r="R28" i="274"/>
  <c r="R24" i="274"/>
  <c r="R20" i="274"/>
  <c r="R16" i="274"/>
  <c r="R42" i="274"/>
  <c r="R33" i="274"/>
  <c r="R29" i="274"/>
  <c r="R25" i="274"/>
  <c r="R21" i="274"/>
  <c r="R17" i="274"/>
  <c r="S8" i="274"/>
  <c r="W8" i="274"/>
  <c r="AA8" i="274"/>
  <c r="AG8" i="274"/>
  <c r="T9" i="274"/>
  <c r="X9" i="274"/>
  <c r="AB9" i="274"/>
  <c r="U10" i="274"/>
  <c r="Y10" i="274"/>
  <c r="AC10" i="274"/>
  <c r="R11" i="274"/>
  <c r="V11" i="274"/>
  <c r="Z11" i="274"/>
  <c r="AD11" i="274"/>
  <c r="S12" i="274"/>
  <c r="W12" i="274"/>
  <c r="AA12" i="274"/>
  <c r="AG12" i="274"/>
  <c r="T13" i="274"/>
  <c r="X13" i="274"/>
  <c r="AB13" i="274"/>
  <c r="AM14" i="274"/>
  <c r="W14" i="274"/>
  <c r="AQ14" i="274"/>
  <c r="AA14" i="274"/>
  <c r="AW14" i="274"/>
  <c r="AG14" i="274"/>
  <c r="AJ14" i="274"/>
  <c r="AR14" i="274"/>
  <c r="AO15" i="274"/>
  <c r="S16" i="274"/>
  <c r="AL16" i="274"/>
  <c r="AT16" i="274"/>
  <c r="AL17" i="274"/>
  <c r="V17" i="274"/>
  <c r="AP17" i="274"/>
  <c r="Z17" i="274"/>
  <c r="AT17" i="274"/>
  <c r="AD17" i="274"/>
  <c r="AQ17" i="274"/>
  <c r="AN18" i="274"/>
  <c r="AJ19" i="274"/>
  <c r="T19" i="274"/>
  <c r="AN19" i="274"/>
  <c r="X19" i="274"/>
  <c r="AR19" i="274"/>
  <c r="AB19" i="274"/>
  <c r="R19" i="274"/>
  <c r="AK19" i="274"/>
  <c r="AS19" i="274"/>
  <c r="AP20" i="274"/>
  <c r="AM21" i="274"/>
  <c r="AW21" i="274"/>
  <c r="AM22" i="274"/>
  <c r="W22" i="274"/>
  <c r="AQ22" i="274"/>
  <c r="AA22" i="274"/>
  <c r="AW22" i="274"/>
  <c r="AG22" i="274"/>
  <c r="AJ22" i="274"/>
  <c r="AR22" i="274"/>
  <c r="AO23" i="274"/>
  <c r="S24" i="274"/>
  <c r="AL24" i="274"/>
  <c r="AT24" i="274"/>
  <c r="AL25" i="274"/>
  <c r="V25" i="274"/>
  <c r="AP25" i="274"/>
  <c r="Z25" i="274"/>
  <c r="AT25" i="274"/>
  <c r="AD25" i="274"/>
  <c r="AQ25" i="274"/>
  <c r="AN26" i="274"/>
  <c r="AJ27" i="274"/>
  <c r="T27" i="274"/>
  <c r="AN27" i="274"/>
  <c r="X27" i="274"/>
  <c r="AR27" i="274"/>
  <c r="AB27" i="274"/>
  <c r="R27" i="274"/>
  <c r="AK27" i="274"/>
  <c r="AS27" i="274"/>
  <c r="AP28" i="274"/>
  <c r="AM29" i="274"/>
  <c r="AW29" i="274"/>
  <c r="AM30" i="274"/>
  <c r="W30" i="274"/>
  <c r="AQ30" i="274"/>
  <c r="AA30" i="274"/>
  <c r="AW30" i="274"/>
  <c r="AG30" i="274"/>
  <c r="AJ30" i="274"/>
  <c r="AR30" i="274"/>
  <c r="AO31" i="274"/>
  <c r="AL32" i="274"/>
  <c r="AT32" i="274"/>
  <c r="AL33" i="274"/>
  <c r="V33" i="274"/>
  <c r="AP33" i="274"/>
  <c r="Z33" i="274"/>
  <c r="AT33" i="274"/>
  <c r="AD33" i="274"/>
  <c r="AQ33" i="274"/>
  <c r="AN34" i="274"/>
  <c r="AJ35" i="274"/>
  <c r="T35" i="274"/>
  <c r="AN35" i="274"/>
  <c r="X35" i="274"/>
  <c r="R35" i="274"/>
  <c r="AQ36" i="274"/>
  <c r="AJ38" i="274"/>
  <c r="T38" i="274"/>
  <c r="AN38" i="274"/>
  <c r="X38" i="274"/>
  <c r="AR38" i="274"/>
  <c r="AB38" i="274"/>
  <c r="R38" i="274"/>
  <c r="W44" i="274"/>
  <c r="AM44" i="274"/>
  <c r="AG44" i="274"/>
  <c r="AW44" i="274"/>
  <c r="AJ48" i="274"/>
  <c r="T48" i="274"/>
  <c r="AN48" i="274"/>
  <c r="X48" i="274"/>
  <c r="AR48" i="274"/>
  <c r="AB48" i="274"/>
  <c r="R48" i="274"/>
  <c r="U14" i="274"/>
  <c r="AC14" i="274"/>
  <c r="AJ15" i="274"/>
  <c r="T15" i="274"/>
  <c r="AN15" i="274"/>
  <c r="X15" i="274"/>
  <c r="AR15" i="274"/>
  <c r="AB15" i="274"/>
  <c r="AP16" i="274"/>
  <c r="AM18" i="274"/>
  <c r="W18" i="274"/>
  <c r="AQ18" i="274"/>
  <c r="AA18" i="274"/>
  <c r="AW18" i="274"/>
  <c r="AG18" i="274"/>
  <c r="AL21" i="274"/>
  <c r="V21" i="274"/>
  <c r="AP21" i="274"/>
  <c r="Z21" i="274"/>
  <c r="AT21" i="274"/>
  <c r="AD21" i="274"/>
  <c r="AJ23" i="274"/>
  <c r="T23" i="274"/>
  <c r="AN23" i="274"/>
  <c r="X23" i="274"/>
  <c r="AR23" i="274"/>
  <c r="AB23" i="274"/>
  <c r="AP24" i="274"/>
  <c r="AM26" i="274"/>
  <c r="W26" i="274"/>
  <c r="AQ26" i="274"/>
  <c r="AA26" i="274"/>
  <c r="AW26" i="274"/>
  <c r="AG26" i="274"/>
  <c r="AL29" i="274"/>
  <c r="V29" i="274"/>
  <c r="AP29" i="274"/>
  <c r="Z29" i="274"/>
  <c r="AT29" i="274"/>
  <c r="AD29" i="274"/>
  <c r="AJ31" i="274"/>
  <c r="T31" i="274"/>
  <c r="AN31" i="274"/>
  <c r="X31" i="274"/>
  <c r="AR31" i="274"/>
  <c r="AB31" i="274"/>
  <c r="AP32" i="274"/>
  <c r="AM34" i="274"/>
  <c r="W34" i="274"/>
  <c r="AQ34" i="274"/>
  <c r="AA34" i="274"/>
  <c r="AW34" i="274"/>
  <c r="AG34" i="274"/>
  <c r="W36" i="274"/>
  <c r="AM36" i="274"/>
  <c r="AG36" i="274"/>
  <c r="AW36" i="274"/>
  <c r="AM41" i="274"/>
  <c r="W41" i="274"/>
  <c r="AQ41" i="274"/>
  <c r="AA41" i="274"/>
  <c r="AW41" i="274"/>
  <c r="AG41" i="274"/>
  <c r="AK43" i="274"/>
  <c r="U43" i="274"/>
  <c r="AO43" i="274"/>
  <c r="Y43" i="274"/>
  <c r="AS43" i="274"/>
  <c r="AC43" i="274"/>
  <c r="T46" i="274"/>
  <c r="AJ46" i="274"/>
  <c r="AN46" i="274"/>
  <c r="X46" i="274"/>
  <c r="AJ51" i="274"/>
  <c r="T51" i="274"/>
  <c r="AN51" i="274"/>
  <c r="X51" i="274"/>
  <c r="AR51" i="274"/>
  <c r="AB51" i="274"/>
  <c r="AO20" i="274"/>
  <c r="Y20" i="274"/>
  <c r="AK28" i="274"/>
  <c r="U28" i="274"/>
  <c r="AS28" i="274"/>
  <c r="AC28" i="274"/>
  <c r="V39" i="274"/>
  <c r="AL39" i="274"/>
  <c r="AD39" i="274"/>
  <c r="AT39" i="274"/>
  <c r="X41" i="274"/>
  <c r="AN41" i="274"/>
  <c r="AL44" i="274"/>
  <c r="V44" i="274"/>
  <c r="AT44" i="274"/>
  <c r="AD44" i="274"/>
  <c r="AK46" i="274"/>
  <c r="U46" i="274"/>
  <c r="AS46" i="274"/>
  <c r="AC46" i="274"/>
  <c r="AN55" i="274"/>
  <c r="X55" i="274"/>
  <c r="S57" i="274"/>
  <c r="S53" i="274"/>
  <c r="S49" i="274"/>
  <c r="S58" i="274"/>
  <c r="S54" i="274"/>
  <c r="S50" i="274"/>
  <c r="S55" i="274"/>
  <c r="S51" i="274"/>
  <c r="S47" i="274"/>
  <c r="S52" i="274"/>
  <c r="S44" i="274"/>
  <c r="S40" i="274"/>
  <c r="S36" i="274"/>
  <c r="S56" i="274"/>
  <c r="S45" i="274"/>
  <c r="S41" i="274"/>
  <c r="S37" i="274"/>
  <c r="S42" i="274"/>
  <c r="S33" i="274"/>
  <c r="S29" i="274"/>
  <c r="S25" i="274"/>
  <c r="S21" i="274"/>
  <c r="S17" i="274"/>
  <c r="S39" i="274"/>
  <c r="S34" i="274"/>
  <c r="S30" i="274"/>
  <c r="S26" i="274"/>
  <c r="S22" i="274"/>
  <c r="S18" i="274"/>
  <c r="S14" i="274"/>
  <c r="R10" i="274"/>
  <c r="S11" i="274"/>
  <c r="R14" i="274"/>
  <c r="Z14" i="274"/>
  <c r="AK16" i="274"/>
  <c r="U16" i="274"/>
  <c r="AO16" i="274"/>
  <c r="Y16" i="274"/>
  <c r="AS16" i="274"/>
  <c r="AC16" i="274"/>
  <c r="S19" i="274"/>
  <c r="R22" i="274"/>
  <c r="AK24" i="274"/>
  <c r="U24" i="274"/>
  <c r="AO24" i="274"/>
  <c r="Y24" i="274"/>
  <c r="AS24" i="274"/>
  <c r="AC24" i="274"/>
  <c r="S27" i="274"/>
  <c r="R30" i="274"/>
  <c r="AK32" i="274"/>
  <c r="U32" i="274"/>
  <c r="AO32" i="274"/>
  <c r="Y32" i="274"/>
  <c r="AS32" i="274"/>
  <c r="AC32" i="274"/>
  <c r="AK35" i="274"/>
  <c r="U35" i="274"/>
  <c r="AO35" i="274"/>
  <c r="Y35" i="274"/>
  <c r="AS35" i="274"/>
  <c r="AC35" i="274"/>
  <c r="S35" i="274"/>
  <c r="AL36" i="274"/>
  <c r="V36" i="274"/>
  <c r="AP36" i="274"/>
  <c r="Z36" i="274"/>
  <c r="AT36" i="274"/>
  <c r="AD36" i="274"/>
  <c r="Y38" i="274"/>
  <c r="AO38" i="274"/>
  <c r="S38" i="274"/>
  <c r="AP39" i="274"/>
  <c r="AR41" i="274"/>
  <c r="S43" i="274"/>
  <c r="AR46" i="274"/>
  <c r="Y48" i="274"/>
  <c r="AO48" i="274"/>
  <c r="AC48" i="274"/>
  <c r="AS48" i="274"/>
  <c r="S48" i="274"/>
  <c r="AM37" i="274"/>
  <c r="W37" i="274"/>
  <c r="AQ37" i="274"/>
  <c r="AA37" i="274"/>
  <c r="AW37" i="274"/>
  <c r="AG37" i="274"/>
  <c r="AJ37" i="274"/>
  <c r="AR37" i="274"/>
  <c r="AL40" i="274"/>
  <c r="V40" i="274"/>
  <c r="AP40" i="274"/>
  <c r="Z40" i="274"/>
  <c r="AT40" i="274"/>
  <c r="AD40" i="274"/>
  <c r="AQ40" i="274"/>
  <c r="AJ42" i="274"/>
  <c r="T42" i="274"/>
  <c r="AN42" i="274"/>
  <c r="X42" i="274"/>
  <c r="AR42" i="274"/>
  <c r="AB42" i="274"/>
  <c r="AK42" i="274"/>
  <c r="AS42" i="274"/>
  <c r="AP43" i="274"/>
  <c r="AM45" i="274"/>
  <c r="W45" i="274"/>
  <c r="AQ45" i="274"/>
  <c r="AA45" i="274"/>
  <c r="AW45" i="274"/>
  <c r="AG45" i="274"/>
  <c r="AJ45" i="274"/>
  <c r="AR45" i="274"/>
  <c r="AK39" i="274"/>
  <c r="U39" i="274"/>
  <c r="AO39" i="274"/>
  <c r="Y39" i="274"/>
  <c r="AS39" i="274"/>
  <c r="AC39" i="274"/>
  <c r="AL49" i="274"/>
  <c r="V49" i="274"/>
  <c r="AP49" i="274"/>
  <c r="Z49" i="274"/>
  <c r="AT49" i="274"/>
  <c r="AD49" i="274"/>
  <c r="AK52" i="274"/>
  <c r="U52" i="274"/>
  <c r="AO52" i="274"/>
  <c r="Y52" i="274"/>
  <c r="AS52" i="274"/>
  <c r="AC52" i="274"/>
  <c r="AT46" i="274"/>
  <c r="AD46" i="274"/>
  <c r="AW46" i="274"/>
  <c r="AM47" i="274"/>
  <c r="W47" i="274"/>
  <c r="AQ47" i="274"/>
  <c r="AA47" i="274"/>
  <c r="AW47" i="274"/>
  <c r="AG47" i="274"/>
  <c r="AJ47" i="274"/>
  <c r="AR47" i="274"/>
  <c r="AM54" i="274"/>
  <c r="W54" i="274"/>
  <c r="AQ54" i="274"/>
  <c r="AA54" i="274"/>
  <c r="AW54" i="274"/>
  <c r="AG54" i="274"/>
  <c r="AK49" i="274"/>
  <c r="U49" i="274"/>
  <c r="AO49" i="274"/>
  <c r="Y49" i="274"/>
  <c r="AM50" i="274"/>
  <c r="W50" i="274"/>
  <c r="AQ50" i="274"/>
  <c r="AA50" i="274"/>
  <c r="AW50" i="274"/>
  <c r="AG50" i="274"/>
  <c r="AL53" i="274"/>
  <c r="V53" i="274"/>
  <c r="AP53" i="274"/>
  <c r="Z53" i="274"/>
  <c r="AT53" i="274"/>
  <c r="AD53" i="274"/>
  <c r="AK56" i="274"/>
  <c r="U56" i="274"/>
  <c r="AO56" i="274"/>
  <c r="Y56" i="274"/>
  <c r="AS56" i="274"/>
  <c r="AC56" i="274"/>
  <c r="AL57" i="274"/>
  <c r="V57" i="274"/>
  <c r="AP57" i="274"/>
  <c r="Z57" i="274"/>
  <c r="AT57" i="274"/>
  <c r="AD57" i="274"/>
  <c r="AM58" i="274"/>
  <c r="W58" i="274"/>
  <c r="AQ58" i="274"/>
  <c r="AA58" i="274"/>
  <c r="AW58" i="274"/>
  <c r="AG58" i="274"/>
  <c r="AC49" i="274"/>
  <c r="V50" i="274"/>
  <c r="Z50" i="274"/>
  <c r="AD50" i="274"/>
  <c r="W51" i="274"/>
  <c r="AA51" i="274"/>
  <c r="AG51" i="274"/>
  <c r="T52" i="274"/>
  <c r="X52" i="274"/>
  <c r="AB52" i="274"/>
  <c r="U53" i="274"/>
  <c r="Y53" i="274"/>
  <c r="AC53" i="274"/>
  <c r="V54" i="274"/>
  <c r="Z54" i="274"/>
  <c r="AD54" i="274"/>
  <c r="W55" i="274"/>
  <c r="AA55" i="274"/>
  <c r="AG55" i="274"/>
  <c r="T56" i="274"/>
  <c r="X56" i="274"/>
  <c r="AB56" i="274"/>
  <c r="U57" i="274"/>
  <c r="Y57" i="274"/>
  <c r="AC57" i="274"/>
  <c r="V58" i="274"/>
  <c r="AP27" i="273"/>
  <c r="W28" i="273"/>
  <c r="AW28" i="273"/>
  <c r="AW29" i="273"/>
  <c r="AM30" i="273"/>
  <c r="W30" i="273"/>
  <c r="AQ30" i="273"/>
  <c r="AA30" i="273"/>
  <c r="AW30" i="273"/>
  <c r="AG30" i="273"/>
  <c r="AK35" i="273"/>
  <c r="U35" i="273"/>
  <c r="AS35" i="273"/>
  <c r="AC35" i="273"/>
  <c r="AL39" i="273"/>
  <c r="V39" i="273"/>
  <c r="AP39" i="273"/>
  <c r="Z39" i="273"/>
  <c r="AD39" i="273"/>
  <c r="AJ41" i="273"/>
  <c r="T41" i="273"/>
  <c r="AN41" i="273"/>
  <c r="X41" i="273"/>
  <c r="AR41" i="273"/>
  <c r="AB41" i="273"/>
  <c r="AM44" i="273"/>
  <c r="W44" i="273"/>
  <c r="AQ44" i="273"/>
  <c r="AA44" i="273"/>
  <c r="AW44" i="273"/>
  <c r="AG44" i="273"/>
  <c r="AM47" i="273"/>
  <c r="W47" i="273"/>
  <c r="AQ47" i="273"/>
  <c r="AA47" i="273"/>
  <c r="AW47" i="273"/>
  <c r="AG47" i="273"/>
  <c r="AL27" i="273"/>
  <c r="AN31" i="273"/>
  <c r="X31" i="273"/>
  <c r="AP33" i="273"/>
  <c r="Z33" i="273"/>
  <c r="T40" i="273"/>
  <c r="AJ40" i="273"/>
  <c r="AB40" i="273"/>
  <c r="AR40" i="273"/>
  <c r="AN40" i="273"/>
  <c r="AS42" i="273"/>
  <c r="AC42" i="273"/>
  <c r="AA43" i="273"/>
  <c r="AQ43" i="273"/>
  <c r="AM43" i="273"/>
  <c r="U45" i="273"/>
  <c r="AK45" i="273"/>
  <c r="AC45" i="273"/>
  <c r="AS45" i="273"/>
  <c r="AM58" i="273"/>
  <c r="W58" i="273"/>
  <c r="AW58" i="273"/>
  <c r="AG58" i="273"/>
  <c r="R56" i="273"/>
  <c r="R52" i="273"/>
  <c r="R57" i="273"/>
  <c r="R53" i="273"/>
  <c r="R49" i="273"/>
  <c r="R58" i="273"/>
  <c r="R54" i="273"/>
  <c r="R50" i="273"/>
  <c r="R46" i="273"/>
  <c r="R42" i="273"/>
  <c r="R38" i="273"/>
  <c r="R51" i="273"/>
  <c r="R47" i="273"/>
  <c r="R43" i="273"/>
  <c r="R39" i="273"/>
  <c r="R45" i="273"/>
  <c r="R37" i="273"/>
  <c r="R32" i="273"/>
  <c r="R28" i="273"/>
  <c r="R55" i="273"/>
  <c r="R48" i="273"/>
  <c r="R44" i="273"/>
  <c r="R36" i="273"/>
  <c r="R33" i="273"/>
  <c r="R29" i="273"/>
  <c r="S8" i="273"/>
  <c r="W8" i="273"/>
  <c r="AA8" i="273"/>
  <c r="AG8" i="273"/>
  <c r="T9" i="273"/>
  <c r="X9" i="273"/>
  <c r="AB9" i="273"/>
  <c r="U10" i="273"/>
  <c r="Y10" i="273"/>
  <c r="AC10" i="273"/>
  <c r="R11" i="273"/>
  <c r="V11" i="273"/>
  <c r="Z11" i="273"/>
  <c r="AD11" i="273"/>
  <c r="S12" i="273"/>
  <c r="W12" i="273"/>
  <c r="AA12" i="273"/>
  <c r="AG12" i="273"/>
  <c r="T13" i="273"/>
  <c r="X13" i="273"/>
  <c r="AB13" i="273"/>
  <c r="U14" i="273"/>
  <c r="Y14" i="273"/>
  <c r="AC14" i="273"/>
  <c r="R15" i="273"/>
  <c r="V15" i="273"/>
  <c r="Z15" i="273"/>
  <c r="AD15" i="273"/>
  <c r="S16" i="273"/>
  <c r="W16" i="273"/>
  <c r="AA16" i="273"/>
  <c r="AG16" i="273"/>
  <c r="T17" i="273"/>
  <c r="X17" i="273"/>
  <c r="AB17" i="273"/>
  <c r="U18" i="273"/>
  <c r="Y18" i="273"/>
  <c r="AC18" i="273"/>
  <c r="R19" i="273"/>
  <c r="V19" i="273"/>
  <c r="Z19" i="273"/>
  <c r="AD19" i="273"/>
  <c r="S20" i="273"/>
  <c r="W20" i="273"/>
  <c r="AA20" i="273"/>
  <c r="AG20" i="273"/>
  <c r="T21" i="273"/>
  <c r="X21" i="273"/>
  <c r="AB21" i="273"/>
  <c r="U22" i="273"/>
  <c r="Y22" i="273"/>
  <c r="AC22" i="273"/>
  <c r="R23" i="273"/>
  <c r="V23" i="273"/>
  <c r="Z23" i="273"/>
  <c r="AD23" i="273"/>
  <c r="S24" i="273"/>
  <c r="W24" i="273"/>
  <c r="AA24" i="273"/>
  <c r="AG24" i="273"/>
  <c r="T25" i="273"/>
  <c r="X25" i="273"/>
  <c r="AB25" i="273"/>
  <c r="U26" i="273"/>
  <c r="Y26" i="273"/>
  <c r="AC26" i="273"/>
  <c r="R27" i="273"/>
  <c r="AM27" i="273"/>
  <c r="Y28" i="273"/>
  <c r="AM29" i="273"/>
  <c r="AR30" i="273"/>
  <c r="S31" i="273"/>
  <c r="S32" i="273"/>
  <c r="AP32" i="273"/>
  <c r="AW33" i="273"/>
  <c r="AM34" i="273"/>
  <c r="W34" i="273"/>
  <c r="AQ34" i="273"/>
  <c r="AA34" i="273"/>
  <c r="AW34" i="273"/>
  <c r="AG34" i="273"/>
  <c r="AM36" i="273"/>
  <c r="W36" i="273"/>
  <c r="AQ36" i="273"/>
  <c r="AA36" i="273"/>
  <c r="AW36" i="273"/>
  <c r="AG36" i="273"/>
  <c r="S37" i="273"/>
  <c r="V42" i="273"/>
  <c r="AL42" i="273"/>
  <c r="AD42" i="273"/>
  <c r="AL53" i="273"/>
  <c r="V53" i="273"/>
  <c r="AP53" i="273"/>
  <c r="Z53" i="273"/>
  <c r="AD53" i="273"/>
  <c r="AI18" i="273"/>
  <c r="AD27" i="273"/>
  <c r="AQ27" i="273"/>
  <c r="AQ28" i="273"/>
  <c r="AQ29" i="273"/>
  <c r="AJ31" i="273"/>
  <c r="T31" i="273"/>
  <c r="AR31" i="273"/>
  <c r="AB31" i="273"/>
  <c r="AL33" i="273"/>
  <c r="V33" i="273"/>
  <c r="AD33" i="273"/>
  <c r="Y35" i="273"/>
  <c r="AK42" i="273"/>
  <c r="U42" i="273"/>
  <c r="AO42" i="273"/>
  <c r="Y42" i="273"/>
  <c r="AQ58" i="273"/>
  <c r="AA58" i="273"/>
  <c r="S57" i="273"/>
  <c r="S53" i="273"/>
  <c r="S49" i="273"/>
  <c r="S58" i="273"/>
  <c r="S54" i="273"/>
  <c r="S50" i="273"/>
  <c r="S55" i="273"/>
  <c r="S51" i="273"/>
  <c r="S47" i="273"/>
  <c r="S43" i="273"/>
  <c r="S39" i="273"/>
  <c r="S35" i="273"/>
  <c r="S44" i="273"/>
  <c r="S40" i="273"/>
  <c r="S36" i="273"/>
  <c r="S48" i="273"/>
  <c r="S42" i="273"/>
  <c r="S33" i="273"/>
  <c r="S29" i="273"/>
  <c r="S41" i="273"/>
  <c r="S34" i="273"/>
  <c r="S30" i="273"/>
  <c r="R10" i="273"/>
  <c r="S11" i="273"/>
  <c r="R14" i="273"/>
  <c r="S15" i="273"/>
  <c r="R18" i="273"/>
  <c r="S19" i="273"/>
  <c r="AI20" i="273"/>
  <c r="R22" i="273"/>
  <c r="S23" i="273"/>
  <c r="R26" i="273"/>
  <c r="S27" i="273"/>
  <c r="U28" i="273"/>
  <c r="AL29" i="273"/>
  <c r="V29" i="273"/>
  <c r="AP29" i="273"/>
  <c r="Z29" i="273"/>
  <c r="AD29" i="273"/>
  <c r="AN30" i="273"/>
  <c r="AS31" i="273"/>
  <c r="AK32" i="273"/>
  <c r="U32" i="273"/>
  <c r="AO32" i="273"/>
  <c r="Y32" i="273"/>
  <c r="AS32" i="273"/>
  <c r="AC32" i="273"/>
  <c r="AL32" i="273"/>
  <c r="AQ33" i="273"/>
  <c r="R34" i="273"/>
  <c r="X35" i="273"/>
  <c r="AN35" i="273"/>
  <c r="R35" i="273"/>
  <c r="U37" i="273"/>
  <c r="AK37" i="273"/>
  <c r="AC37" i="273"/>
  <c r="AS37" i="273"/>
  <c r="AP42" i="273"/>
  <c r="S46" i="273"/>
  <c r="AL35" i="273"/>
  <c r="V35" i="273"/>
  <c r="AP35" i="273"/>
  <c r="Z35" i="273"/>
  <c r="AD35" i="273"/>
  <c r="AK38" i="273"/>
  <c r="U38" i="273"/>
  <c r="AO38" i="273"/>
  <c r="Y38" i="273"/>
  <c r="AS38" i="273"/>
  <c r="AC38" i="273"/>
  <c r="AK46" i="273"/>
  <c r="U46" i="273"/>
  <c r="AO46" i="273"/>
  <c r="Y46" i="273"/>
  <c r="AS46" i="273"/>
  <c r="AC46" i="273"/>
  <c r="AJ48" i="273"/>
  <c r="T48" i="273"/>
  <c r="AN48" i="273"/>
  <c r="X48" i="273"/>
  <c r="AR48" i="273"/>
  <c r="AB48" i="273"/>
  <c r="AM50" i="273"/>
  <c r="W50" i="273"/>
  <c r="AQ50" i="273"/>
  <c r="AA50" i="273"/>
  <c r="AW50" i="273"/>
  <c r="AG50" i="273"/>
  <c r="AK52" i="273"/>
  <c r="U52" i="273"/>
  <c r="AO52" i="273"/>
  <c r="Y52" i="273"/>
  <c r="AS52" i="273"/>
  <c r="AC52" i="273"/>
  <c r="AJ55" i="273"/>
  <c r="T55" i="273"/>
  <c r="AN55" i="273"/>
  <c r="X55" i="273"/>
  <c r="AR55" i="273"/>
  <c r="AB55" i="273"/>
  <c r="AK56" i="273"/>
  <c r="U56" i="273"/>
  <c r="AO56" i="273"/>
  <c r="Y56" i="273"/>
  <c r="AS56" i="273"/>
  <c r="AC56" i="273"/>
  <c r="AL57" i="273"/>
  <c r="V57" i="273"/>
  <c r="AP57" i="273"/>
  <c r="Z57" i="273"/>
  <c r="AD57" i="273"/>
  <c r="AQ35" i="273"/>
  <c r="AN36" i="273"/>
  <c r="AJ37" i="273"/>
  <c r="T37" i="273"/>
  <c r="AN37" i="273"/>
  <c r="X37" i="273"/>
  <c r="AR37" i="273"/>
  <c r="AB37" i="273"/>
  <c r="AP38" i="273"/>
  <c r="AM39" i="273"/>
  <c r="AW39" i="273"/>
  <c r="AM40" i="273"/>
  <c r="W40" i="273"/>
  <c r="AQ40" i="273"/>
  <c r="AA40" i="273"/>
  <c r="AW40" i="273"/>
  <c r="AG40" i="273"/>
  <c r="AO41" i="273"/>
  <c r="AL43" i="273"/>
  <c r="V43" i="273"/>
  <c r="AP43" i="273"/>
  <c r="Z43" i="273"/>
  <c r="AD43" i="273"/>
  <c r="AN44" i="273"/>
  <c r="AJ45" i="273"/>
  <c r="T45" i="273"/>
  <c r="AN45" i="273"/>
  <c r="X45" i="273"/>
  <c r="AR45" i="273"/>
  <c r="AB45" i="273"/>
  <c r="V46" i="273"/>
  <c r="AL46" i="273"/>
  <c r="AP47" i="273"/>
  <c r="Z47" i="273"/>
  <c r="AK48" i="273"/>
  <c r="U48" i="273"/>
  <c r="AO48" i="273"/>
  <c r="Y48" i="273"/>
  <c r="AS48" i="273"/>
  <c r="AC48" i="273"/>
  <c r="AL49" i="273"/>
  <c r="V49" i="273"/>
  <c r="AP49" i="273"/>
  <c r="Z49" i="273"/>
  <c r="AD49" i="273"/>
  <c r="AJ47" i="273"/>
  <c r="AR47" i="273"/>
  <c r="AJ51" i="273"/>
  <c r="T51" i="273"/>
  <c r="AN51" i="273"/>
  <c r="X51" i="273"/>
  <c r="AR51" i="273"/>
  <c r="AB51" i="273"/>
  <c r="AM54" i="273"/>
  <c r="W54" i="273"/>
  <c r="AQ54" i="273"/>
  <c r="AA54" i="273"/>
  <c r="AW54" i="273"/>
  <c r="AG54" i="273"/>
  <c r="U49" i="273"/>
  <c r="Y49" i="273"/>
  <c r="AC49" i="273"/>
  <c r="V50" i="273"/>
  <c r="Z50" i="273"/>
  <c r="AD50" i="273"/>
  <c r="W51" i="273"/>
  <c r="AA51" i="273"/>
  <c r="AG51" i="273"/>
  <c r="T52" i="273"/>
  <c r="X52" i="273"/>
  <c r="AB52" i="273"/>
  <c r="U53" i="273"/>
  <c r="Y53" i="273"/>
  <c r="AC53" i="273"/>
  <c r="V54" i="273"/>
  <c r="Z54" i="273"/>
  <c r="AD54" i="273"/>
  <c r="W55" i="273"/>
  <c r="AA55" i="273"/>
  <c r="AG55" i="273"/>
  <c r="T56" i="273"/>
  <c r="X56" i="273"/>
  <c r="AB56" i="273"/>
  <c r="U57" i="273"/>
  <c r="Y57" i="273"/>
  <c r="AC57" i="273"/>
  <c r="V58" i="273"/>
  <c r="Z58" i="273"/>
  <c r="AD58" i="273"/>
  <c r="AQ8" i="272"/>
  <c r="AA8" i="272"/>
  <c r="AK10" i="272"/>
  <c r="U10" i="272"/>
  <c r="AS10" i="272"/>
  <c r="AC10" i="272"/>
  <c r="AJ13" i="272"/>
  <c r="T13" i="272"/>
  <c r="T17" i="272"/>
  <c r="AJ17" i="272"/>
  <c r="X17" i="272"/>
  <c r="AN17" i="272"/>
  <c r="AR17" i="272"/>
  <c r="W28" i="272"/>
  <c r="AM28" i="272"/>
  <c r="AA28" i="272"/>
  <c r="AQ28" i="272"/>
  <c r="U34" i="272"/>
  <c r="AK34" i="272"/>
  <c r="Y34" i="272"/>
  <c r="AO34" i="272"/>
  <c r="AC34" i="272"/>
  <c r="AS34" i="272"/>
  <c r="AR12" i="272"/>
  <c r="U14" i="272"/>
  <c r="AK14" i="272"/>
  <c r="AK17" i="272"/>
  <c r="AW28" i="272"/>
  <c r="AQ29" i="272"/>
  <c r="AA29" i="272"/>
  <c r="V31" i="272"/>
  <c r="AL31" i="272"/>
  <c r="AD31" i="272"/>
  <c r="AT31" i="272"/>
  <c r="AJ9" i="272"/>
  <c r="T9" i="272"/>
  <c r="AN9" i="272"/>
  <c r="X9" i="272"/>
  <c r="AR9" i="272"/>
  <c r="AB9" i="272"/>
  <c r="AK9" i="272"/>
  <c r="AT10" i="272"/>
  <c r="AL11" i="272"/>
  <c r="V11" i="272"/>
  <c r="AP11" i="272"/>
  <c r="Z11" i="272"/>
  <c r="AT11" i="272"/>
  <c r="AD11" i="272"/>
  <c r="AN12" i="272"/>
  <c r="AR13" i="272"/>
  <c r="AD14" i="272"/>
  <c r="AK15" i="272"/>
  <c r="U15" i="272"/>
  <c r="AC17" i="272"/>
  <c r="AJ18" i="272"/>
  <c r="T18" i="272"/>
  <c r="AN18" i="272"/>
  <c r="X18" i="272"/>
  <c r="AB18" i="272"/>
  <c r="AA19" i="272"/>
  <c r="AQ19" i="272"/>
  <c r="AW19" i="272"/>
  <c r="W20" i="272"/>
  <c r="AM20" i="272"/>
  <c r="AA20" i="272"/>
  <c r="AQ20" i="272"/>
  <c r="U26" i="272"/>
  <c r="AK26" i="272"/>
  <c r="Y26" i="272"/>
  <c r="AO26" i="272"/>
  <c r="AC26" i="272"/>
  <c r="AS26" i="272"/>
  <c r="AM8" i="272"/>
  <c r="W8" i="272"/>
  <c r="AW8" i="272"/>
  <c r="AG8" i="272"/>
  <c r="AO10" i="272"/>
  <c r="Y10" i="272"/>
  <c r="AJ8" i="272"/>
  <c r="AK13" i="272"/>
  <c r="U13" i="272"/>
  <c r="Y13" i="272"/>
  <c r="AO13" i="272"/>
  <c r="AN13" i="272"/>
  <c r="Y14" i="272"/>
  <c r="AO14" i="272"/>
  <c r="AM29" i="272"/>
  <c r="W29" i="272"/>
  <c r="AW29" i="272"/>
  <c r="AG29" i="272"/>
  <c r="Z31" i="272"/>
  <c r="AP31" i="272"/>
  <c r="AR8" i="272"/>
  <c r="AP10" i="272"/>
  <c r="AW11" i="272"/>
  <c r="AM12" i="272"/>
  <c r="W12" i="272"/>
  <c r="AQ12" i="272"/>
  <c r="AA12" i="272"/>
  <c r="AW12" i="272"/>
  <c r="AG12" i="272"/>
  <c r="AJ12" i="272"/>
  <c r="AS13" i="272"/>
  <c r="AS14" i="272"/>
  <c r="AC15" i="272"/>
  <c r="Y18" i="272"/>
  <c r="AO18" i="272"/>
  <c r="AC18" i="272"/>
  <c r="AS18" i="272"/>
  <c r="AW20" i="272"/>
  <c r="AM21" i="272"/>
  <c r="W21" i="272"/>
  <c r="AQ21" i="272"/>
  <c r="AA21" i="272"/>
  <c r="AW21" i="272"/>
  <c r="AG21" i="272"/>
  <c r="V23" i="272"/>
  <c r="AL23" i="272"/>
  <c r="Z23" i="272"/>
  <c r="AP23" i="272"/>
  <c r="AD23" i="272"/>
  <c r="AT23" i="272"/>
  <c r="AJ39" i="272"/>
  <c r="T39" i="272"/>
  <c r="AN39" i="272"/>
  <c r="X39" i="272"/>
  <c r="AR39" i="272"/>
  <c r="AB39" i="272"/>
  <c r="AA46" i="272"/>
  <c r="AQ46" i="272"/>
  <c r="AW46" i="272"/>
  <c r="AG46" i="272"/>
  <c r="AM46" i="272"/>
  <c r="AJ22" i="272"/>
  <c r="T22" i="272"/>
  <c r="AR22" i="272"/>
  <c r="AB22" i="272"/>
  <c r="AL24" i="272"/>
  <c r="V24" i="272"/>
  <c r="AT24" i="272"/>
  <c r="AD24" i="272"/>
  <c r="AK27" i="272"/>
  <c r="U27" i="272"/>
  <c r="AS27" i="272"/>
  <c r="AC27" i="272"/>
  <c r="AN30" i="272"/>
  <c r="X30" i="272"/>
  <c r="AL32" i="272"/>
  <c r="V32" i="272"/>
  <c r="AP32" i="272"/>
  <c r="Z32" i="272"/>
  <c r="U35" i="272"/>
  <c r="AK35" i="272"/>
  <c r="AC35" i="272"/>
  <c r="AS35" i="272"/>
  <c r="AK36" i="272"/>
  <c r="U36" i="272"/>
  <c r="AO36" i="272"/>
  <c r="Y36" i="272"/>
  <c r="AS36" i="272"/>
  <c r="AC36" i="272"/>
  <c r="AM38" i="272"/>
  <c r="W38" i="272"/>
  <c r="AQ38" i="272"/>
  <c r="AA38" i="272"/>
  <c r="AW38" i="272"/>
  <c r="AG38" i="272"/>
  <c r="V40" i="272"/>
  <c r="AL40" i="272"/>
  <c r="Z40" i="272"/>
  <c r="AP40" i="272"/>
  <c r="AK44" i="272"/>
  <c r="U44" i="272"/>
  <c r="AO44" i="272"/>
  <c r="Y44" i="272"/>
  <c r="AS44" i="272"/>
  <c r="AC44" i="272"/>
  <c r="AJ46" i="272"/>
  <c r="T46" i="272"/>
  <c r="X46" i="272"/>
  <c r="AN46" i="272"/>
  <c r="AB46" i="272"/>
  <c r="AR46" i="272"/>
  <c r="AM58" i="272"/>
  <c r="W58" i="272"/>
  <c r="AQ58" i="272"/>
  <c r="AA58" i="272"/>
  <c r="R56" i="272"/>
  <c r="R52" i="272"/>
  <c r="R57" i="272"/>
  <c r="R53" i="272"/>
  <c r="R49" i="272"/>
  <c r="R58" i="272"/>
  <c r="R54" i="272"/>
  <c r="R50" i="272"/>
  <c r="R44" i="272"/>
  <c r="R40" i="272"/>
  <c r="R36" i="272"/>
  <c r="R51" i="272"/>
  <c r="R45" i="272"/>
  <c r="R41" i="272"/>
  <c r="R37" i="272"/>
  <c r="R43" i="272"/>
  <c r="R42" i="272"/>
  <c r="R35" i="272"/>
  <c r="R31" i="272"/>
  <c r="R27" i="272"/>
  <c r="R23" i="272"/>
  <c r="R19" i="272"/>
  <c r="R15" i="272"/>
  <c r="R55" i="272"/>
  <c r="R48" i="272"/>
  <c r="R32" i="272"/>
  <c r="R28" i="272"/>
  <c r="R24" i="272"/>
  <c r="R20" i="272"/>
  <c r="R11" i="272"/>
  <c r="S12" i="272"/>
  <c r="AT15" i="272"/>
  <c r="Z16" i="272"/>
  <c r="Y19" i="272"/>
  <c r="AR21" i="272"/>
  <c r="S22" i="272"/>
  <c r="S23" i="272"/>
  <c r="AW24" i="272"/>
  <c r="AM25" i="272"/>
  <c r="W25" i="272"/>
  <c r="AQ25" i="272"/>
  <c r="AA25" i="272"/>
  <c r="AW25" i="272"/>
  <c r="AG25" i="272"/>
  <c r="AR29" i="272"/>
  <c r="S30" i="272"/>
  <c r="S31" i="272"/>
  <c r="AW32" i="272"/>
  <c r="AM33" i="272"/>
  <c r="W33" i="272"/>
  <c r="AQ33" i="272"/>
  <c r="AA33" i="272"/>
  <c r="AW33" i="272"/>
  <c r="AG33" i="272"/>
  <c r="AL35" i="272"/>
  <c r="V35" i="272"/>
  <c r="AO35" i="272"/>
  <c r="AL37" i="272"/>
  <c r="V37" i="272"/>
  <c r="AP37" i="272"/>
  <c r="Z37" i="272"/>
  <c r="AT37" i="272"/>
  <c r="AD37" i="272"/>
  <c r="X38" i="272"/>
  <c r="AN38" i="272"/>
  <c r="AB38" i="272"/>
  <c r="AR38" i="272"/>
  <c r="R38" i="272"/>
  <c r="S43" i="272"/>
  <c r="W45" i="272"/>
  <c r="AM45" i="272"/>
  <c r="AJ47" i="272"/>
  <c r="T47" i="272"/>
  <c r="R47" i="272"/>
  <c r="AL53" i="272"/>
  <c r="V53" i="272"/>
  <c r="AP53" i="272"/>
  <c r="Z53" i="272"/>
  <c r="AT53" i="272"/>
  <c r="AD53" i="272"/>
  <c r="AN22" i="272"/>
  <c r="X22" i="272"/>
  <c r="AP24" i="272"/>
  <c r="Z24" i="272"/>
  <c r="AO27" i="272"/>
  <c r="Y27" i="272"/>
  <c r="AJ30" i="272"/>
  <c r="T30" i="272"/>
  <c r="AR30" i="272"/>
  <c r="AB30" i="272"/>
  <c r="AT32" i="272"/>
  <c r="AD32" i="272"/>
  <c r="AW58" i="272"/>
  <c r="AG58" i="272"/>
  <c r="S57" i="272"/>
  <c r="S53" i="272"/>
  <c r="S49" i="272"/>
  <c r="S58" i="272"/>
  <c r="S54" i="272"/>
  <c r="S50" i="272"/>
  <c r="S55" i="272"/>
  <c r="S51" i="272"/>
  <c r="S47" i="272"/>
  <c r="S45" i="272"/>
  <c r="S41" i="272"/>
  <c r="S37" i="272"/>
  <c r="S46" i="272"/>
  <c r="S42" i="272"/>
  <c r="S38" i="272"/>
  <c r="S48" i="272"/>
  <c r="S32" i="272"/>
  <c r="S28" i="272"/>
  <c r="S24" i="272"/>
  <c r="S20" i="272"/>
  <c r="S16" i="272"/>
  <c r="S40" i="272"/>
  <c r="S39" i="272"/>
  <c r="S33" i="272"/>
  <c r="S29" i="272"/>
  <c r="S25" i="272"/>
  <c r="S21" i="272"/>
  <c r="R10" i="272"/>
  <c r="S11" i="272"/>
  <c r="R14" i="272"/>
  <c r="AB14" i="272"/>
  <c r="AP15" i="272"/>
  <c r="V16" i="272"/>
  <c r="AW16" i="272"/>
  <c r="AA17" i="272"/>
  <c r="U19" i="272"/>
  <c r="AT19" i="272"/>
  <c r="AL20" i="272"/>
  <c r="V20" i="272"/>
  <c r="AP20" i="272"/>
  <c r="Z20" i="272"/>
  <c r="AT20" i="272"/>
  <c r="AD20" i="272"/>
  <c r="AN21" i="272"/>
  <c r="AS22" i="272"/>
  <c r="AK23" i="272"/>
  <c r="U23" i="272"/>
  <c r="AO23" i="272"/>
  <c r="Y23" i="272"/>
  <c r="AS23" i="272"/>
  <c r="AC23" i="272"/>
  <c r="AQ24" i="272"/>
  <c r="R25" i="272"/>
  <c r="AJ26" i="272"/>
  <c r="T26" i="272"/>
  <c r="AN26" i="272"/>
  <c r="X26" i="272"/>
  <c r="AR26" i="272"/>
  <c r="AB26" i="272"/>
  <c r="R26" i="272"/>
  <c r="AT27" i="272"/>
  <c r="AL28" i="272"/>
  <c r="V28" i="272"/>
  <c r="AP28" i="272"/>
  <c r="Z28" i="272"/>
  <c r="AT28" i="272"/>
  <c r="AD28" i="272"/>
  <c r="AN29" i="272"/>
  <c r="AS30" i="272"/>
  <c r="AK31" i="272"/>
  <c r="U31" i="272"/>
  <c r="AO31" i="272"/>
  <c r="Y31" i="272"/>
  <c r="AS31" i="272"/>
  <c r="AC31" i="272"/>
  <c r="AQ32" i="272"/>
  <c r="R33" i="272"/>
  <c r="AJ34" i="272"/>
  <c r="T34" i="272"/>
  <c r="AN34" i="272"/>
  <c r="X34" i="272"/>
  <c r="AR34" i="272"/>
  <c r="AB34" i="272"/>
  <c r="R34" i="272"/>
  <c r="Z35" i="272"/>
  <c r="W37" i="272"/>
  <c r="AM37" i="272"/>
  <c r="AT40" i="272"/>
  <c r="AL41" i="272"/>
  <c r="V41" i="272"/>
  <c r="AP41" i="272"/>
  <c r="Z41" i="272"/>
  <c r="AT41" i="272"/>
  <c r="AD41" i="272"/>
  <c r="U43" i="272"/>
  <c r="AK43" i="272"/>
  <c r="Y43" i="272"/>
  <c r="AO43" i="272"/>
  <c r="AA35" i="272"/>
  <c r="AP36" i="272"/>
  <c r="AW41" i="272"/>
  <c r="AM42" i="272"/>
  <c r="W42" i="272"/>
  <c r="AQ42" i="272"/>
  <c r="AA42" i="272"/>
  <c r="AW42" i="272"/>
  <c r="AG42" i="272"/>
  <c r="AJ48" i="272"/>
  <c r="T48" i="272"/>
  <c r="AN48" i="272"/>
  <c r="X48" i="272"/>
  <c r="AR48" i="272"/>
  <c r="AB48" i="272"/>
  <c r="AM50" i="272"/>
  <c r="W50" i="272"/>
  <c r="AQ50" i="272"/>
  <c r="AA50" i="272"/>
  <c r="AW50" i="272"/>
  <c r="AG50" i="272"/>
  <c r="AK52" i="272"/>
  <c r="U52" i="272"/>
  <c r="AO52" i="272"/>
  <c r="Y52" i="272"/>
  <c r="AS52" i="272"/>
  <c r="AC52" i="272"/>
  <c r="AJ55" i="272"/>
  <c r="T55" i="272"/>
  <c r="AN55" i="272"/>
  <c r="X55" i="272"/>
  <c r="AR55" i="272"/>
  <c r="AB55" i="272"/>
  <c r="AK56" i="272"/>
  <c r="U56" i="272"/>
  <c r="AO56" i="272"/>
  <c r="Y56" i="272"/>
  <c r="AS56" i="272"/>
  <c r="AC56" i="272"/>
  <c r="AL57" i="272"/>
  <c r="V57" i="272"/>
  <c r="AP57" i="272"/>
  <c r="Z57" i="272"/>
  <c r="AT57" i="272"/>
  <c r="AD57" i="272"/>
  <c r="W35" i="272"/>
  <c r="AB35" i="272"/>
  <c r="AS39" i="272"/>
  <c r="AK40" i="272"/>
  <c r="U40" i="272"/>
  <c r="AO40" i="272"/>
  <c r="Y40" i="272"/>
  <c r="AS40" i="272"/>
  <c r="AC40" i="272"/>
  <c r="AQ41" i="272"/>
  <c r="AJ43" i="272"/>
  <c r="T43" i="272"/>
  <c r="AN43" i="272"/>
  <c r="X43" i="272"/>
  <c r="AR43" i="272"/>
  <c r="AB43" i="272"/>
  <c r="AT44" i="272"/>
  <c r="AL45" i="272"/>
  <c r="V45" i="272"/>
  <c r="AP45" i="272"/>
  <c r="Z45" i="272"/>
  <c r="AT45" i="272"/>
  <c r="AD45" i="272"/>
  <c r="AK48" i="272"/>
  <c r="U48" i="272"/>
  <c r="AO48" i="272"/>
  <c r="Y48" i="272"/>
  <c r="AS48" i="272"/>
  <c r="AC48" i="272"/>
  <c r="AL49" i="272"/>
  <c r="V49" i="272"/>
  <c r="AP49" i="272"/>
  <c r="Z49" i="272"/>
  <c r="AT49" i="272"/>
  <c r="AD49" i="272"/>
  <c r="Z47" i="272"/>
  <c r="AJ51" i="272"/>
  <c r="T51" i="272"/>
  <c r="AN51" i="272"/>
  <c r="X51" i="272"/>
  <c r="AR51" i="272"/>
  <c r="AB51" i="272"/>
  <c r="V47" i="272"/>
  <c r="AW47" i="272"/>
  <c r="AM54" i="272"/>
  <c r="W54" i="272"/>
  <c r="AQ54" i="272"/>
  <c r="AA54" i="272"/>
  <c r="AW54" i="272"/>
  <c r="AG54" i="272"/>
  <c r="U49" i="272"/>
  <c r="Y49" i="272"/>
  <c r="AC49" i="272"/>
  <c r="V50" i="272"/>
  <c r="Z50" i="272"/>
  <c r="AD50" i="272"/>
  <c r="W51" i="272"/>
  <c r="AA51" i="272"/>
  <c r="AG51" i="272"/>
  <c r="T52" i="272"/>
  <c r="X52" i="272"/>
  <c r="AB52" i="272"/>
  <c r="U53" i="272"/>
  <c r="Y53" i="272"/>
  <c r="AC53" i="272"/>
  <c r="V54" i="272"/>
  <c r="Z54" i="272"/>
  <c r="AD54" i="272"/>
  <c r="W55" i="272"/>
  <c r="AA55" i="272"/>
  <c r="AG55" i="272"/>
  <c r="T56" i="272"/>
  <c r="X56" i="272"/>
  <c r="AB56" i="272"/>
  <c r="U57" i="272"/>
  <c r="Y57" i="272"/>
  <c r="AC57" i="272"/>
  <c r="V58" i="272"/>
  <c r="Z58" i="272"/>
  <c r="AD58" i="272"/>
  <c r="AM9" i="271"/>
  <c r="W9" i="271"/>
  <c r="AQ9" i="271"/>
  <c r="AA9" i="271"/>
  <c r="T19" i="271"/>
  <c r="AJ19" i="271"/>
  <c r="X27" i="271"/>
  <c r="AN27" i="271"/>
  <c r="AJ35" i="271"/>
  <c r="T35" i="271"/>
  <c r="AB35" i="271"/>
  <c r="AR35" i="271"/>
  <c r="Z39" i="271"/>
  <c r="AP39" i="271"/>
  <c r="AJ10" i="271"/>
  <c r="T10" i="271"/>
  <c r="AN10" i="271"/>
  <c r="X10" i="271"/>
  <c r="AR10" i="271"/>
  <c r="AB10" i="271"/>
  <c r="AT11" i="271"/>
  <c r="AL12" i="271"/>
  <c r="V12" i="271"/>
  <c r="AP12" i="271"/>
  <c r="Z12" i="271"/>
  <c r="AT12" i="271"/>
  <c r="Z14" i="271"/>
  <c r="AK17" i="271"/>
  <c r="U17" i="271"/>
  <c r="AO17" i="271"/>
  <c r="Y17" i="271"/>
  <c r="AC17" i="271"/>
  <c r="AJ18" i="271"/>
  <c r="T18" i="271"/>
  <c r="AB18" i="271"/>
  <c r="AR18" i="271"/>
  <c r="AJ20" i="271"/>
  <c r="T20" i="271"/>
  <c r="AN20" i="271"/>
  <c r="X20" i="271"/>
  <c r="AR20" i="271"/>
  <c r="AB20" i="271"/>
  <c r="AL22" i="271"/>
  <c r="V22" i="271"/>
  <c r="AP22" i="271"/>
  <c r="Z22" i="271"/>
  <c r="AT22" i="271"/>
  <c r="AJ28" i="271"/>
  <c r="T28" i="271"/>
  <c r="AN28" i="271"/>
  <c r="X28" i="271"/>
  <c r="AR28" i="271"/>
  <c r="AB28" i="271"/>
  <c r="AL30" i="271"/>
  <c r="V30" i="271"/>
  <c r="AP30" i="271"/>
  <c r="Z30" i="271"/>
  <c r="AT30" i="271"/>
  <c r="AM37" i="271"/>
  <c r="W37" i="271"/>
  <c r="AQ37" i="271"/>
  <c r="AA37" i="271"/>
  <c r="AG37" i="271"/>
  <c r="AK43" i="271"/>
  <c r="U43" i="271"/>
  <c r="AO43" i="271"/>
  <c r="Y43" i="271"/>
  <c r="AS43" i="271"/>
  <c r="AC43" i="271"/>
  <c r="AG9" i="271"/>
  <c r="Y16" i="271"/>
  <c r="AO16" i="271"/>
  <c r="X19" i="271"/>
  <c r="AN19" i="271"/>
  <c r="T27" i="271"/>
  <c r="AJ27" i="271"/>
  <c r="AB27" i="271"/>
  <c r="AR27" i="271"/>
  <c r="X35" i="271"/>
  <c r="AN35" i="271"/>
  <c r="V39" i="271"/>
  <c r="AL39" i="271"/>
  <c r="AT39" i="271"/>
  <c r="AL14" i="271"/>
  <c r="V14" i="271"/>
  <c r="U16" i="271"/>
  <c r="AK16" i="271"/>
  <c r="AB19" i="271"/>
  <c r="AR19" i="271"/>
  <c r="S57" i="271"/>
  <c r="S53" i="271"/>
  <c r="S49" i="271"/>
  <c r="S58" i="271"/>
  <c r="S54" i="271"/>
  <c r="S50" i="271"/>
  <c r="S55" i="271"/>
  <c r="S51" i="271"/>
  <c r="S47" i="271"/>
  <c r="S44" i="271"/>
  <c r="S40" i="271"/>
  <c r="S36" i="271"/>
  <c r="S52" i="271"/>
  <c r="S48" i="271"/>
  <c r="S45" i="271"/>
  <c r="S41" i="271"/>
  <c r="S37" i="271"/>
  <c r="S34" i="271"/>
  <c r="S30" i="271"/>
  <c r="S26" i="271"/>
  <c r="S22" i="271"/>
  <c r="S18" i="271"/>
  <c r="S14" i="271"/>
  <c r="S56" i="271"/>
  <c r="S46" i="271"/>
  <c r="S39" i="271"/>
  <c r="S38" i="271"/>
  <c r="S35" i="271"/>
  <c r="S31" i="271"/>
  <c r="S27" i="271"/>
  <c r="S23" i="271"/>
  <c r="S19" i="271"/>
  <c r="S43" i="271"/>
  <c r="S33" i="271"/>
  <c r="S32" i="271"/>
  <c r="S25" i="271"/>
  <c r="S24" i="271"/>
  <c r="S12" i="271"/>
  <c r="S8" i="271"/>
  <c r="S13" i="271"/>
  <c r="S9" i="271"/>
  <c r="S42" i="271"/>
  <c r="S29" i="271"/>
  <c r="S28" i="271"/>
  <c r="S21" i="271"/>
  <c r="S20" i="271"/>
  <c r="AL8" i="271"/>
  <c r="V8" i="271"/>
  <c r="AP8" i="271"/>
  <c r="Z8" i="271"/>
  <c r="AT8" i="271"/>
  <c r="AR9" i="271"/>
  <c r="S10" i="271"/>
  <c r="S11" i="271"/>
  <c r="AP11" i="271"/>
  <c r="AM13" i="271"/>
  <c r="W13" i="271"/>
  <c r="AQ13" i="271"/>
  <c r="AA13" i="271"/>
  <c r="AG13" i="271"/>
  <c r="U15" i="271"/>
  <c r="AS16" i="271"/>
  <c r="AK25" i="271"/>
  <c r="U25" i="271"/>
  <c r="AO25" i="271"/>
  <c r="Y25" i="271"/>
  <c r="AS25" i="271"/>
  <c r="AC25" i="271"/>
  <c r="AK33" i="271"/>
  <c r="U33" i="271"/>
  <c r="AO33" i="271"/>
  <c r="Y33" i="271"/>
  <c r="AS33" i="271"/>
  <c r="AC33" i="271"/>
  <c r="AI6" i="271"/>
  <c r="AN9" i="271"/>
  <c r="AS10" i="271"/>
  <c r="AK11" i="271"/>
  <c r="U11" i="271"/>
  <c r="AO11" i="271"/>
  <c r="Y11" i="271"/>
  <c r="AS11" i="271"/>
  <c r="AC11" i="271"/>
  <c r="AL11" i="271"/>
  <c r="AQ12" i="271"/>
  <c r="S16" i="271"/>
  <c r="Z16" i="271"/>
  <c r="AL16" i="271"/>
  <c r="X18" i="271"/>
  <c r="AJ36" i="271"/>
  <c r="T36" i="271"/>
  <c r="AN36" i="271"/>
  <c r="X36" i="271"/>
  <c r="T45" i="271"/>
  <c r="AJ45" i="271"/>
  <c r="X45" i="271"/>
  <c r="AN45" i="271"/>
  <c r="AB45" i="271"/>
  <c r="AR45" i="271"/>
  <c r="AM23" i="271"/>
  <c r="W23" i="271"/>
  <c r="AQ23" i="271"/>
  <c r="AA23" i="271"/>
  <c r="AG23" i="271"/>
  <c r="AM31" i="271"/>
  <c r="W31" i="271"/>
  <c r="AQ31" i="271"/>
  <c r="AA31" i="271"/>
  <c r="AG31" i="271"/>
  <c r="X37" i="271"/>
  <c r="AN37" i="271"/>
  <c r="AB37" i="271"/>
  <c r="AR37" i="271"/>
  <c r="W44" i="271"/>
  <c r="AM44" i="271"/>
  <c r="AJ51" i="271"/>
  <c r="T51" i="271"/>
  <c r="AN51" i="271"/>
  <c r="X51" i="271"/>
  <c r="AR51" i="271"/>
  <c r="AB51" i="271"/>
  <c r="AM58" i="271"/>
  <c r="W58" i="271"/>
  <c r="AQ58" i="271"/>
  <c r="AA58" i="271"/>
  <c r="AG58" i="271"/>
  <c r="R12" i="271"/>
  <c r="AA15" i="271"/>
  <c r="AT17" i="271"/>
  <c r="Z18" i="271"/>
  <c r="AS20" i="271"/>
  <c r="AK21" i="271"/>
  <c r="U21" i="271"/>
  <c r="AO21" i="271"/>
  <c r="Y21" i="271"/>
  <c r="AS21" i="271"/>
  <c r="AC21" i="271"/>
  <c r="AQ22" i="271"/>
  <c r="R23" i="271"/>
  <c r="AJ24" i="271"/>
  <c r="T24" i="271"/>
  <c r="AN24" i="271"/>
  <c r="X24" i="271"/>
  <c r="AR24" i="271"/>
  <c r="AB24" i="271"/>
  <c r="R24" i="271"/>
  <c r="AT25" i="271"/>
  <c r="AL26" i="271"/>
  <c r="V26" i="271"/>
  <c r="AP26" i="271"/>
  <c r="Z26" i="271"/>
  <c r="AT26" i="271"/>
  <c r="AS28" i="271"/>
  <c r="AK29" i="271"/>
  <c r="U29" i="271"/>
  <c r="AO29" i="271"/>
  <c r="Y29" i="271"/>
  <c r="AS29" i="271"/>
  <c r="AC29" i="271"/>
  <c r="AQ30" i="271"/>
  <c r="R31" i="271"/>
  <c r="AJ32" i="271"/>
  <c r="T32" i="271"/>
  <c r="AN32" i="271"/>
  <c r="X32" i="271"/>
  <c r="AR32" i="271"/>
  <c r="AB32" i="271"/>
  <c r="R32" i="271"/>
  <c r="AT33" i="271"/>
  <c r="AL34" i="271"/>
  <c r="V34" i="271"/>
  <c r="AP34" i="271"/>
  <c r="Z34" i="271"/>
  <c r="AT34" i="271"/>
  <c r="AL40" i="271"/>
  <c r="V40" i="271"/>
  <c r="AP40" i="271"/>
  <c r="Z40" i="271"/>
  <c r="AT40" i="271"/>
  <c r="U42" i="271"/>
  <c r="AK42" i="271"/>
  <c r="Y42" i="271"/>
  <c r="AO42" i="271"/>
  <c r="AJ46" i="271"/>
  <c r="T46" i="271"/>
  <c r="X46" i="271"/>
  <c r="AN46" i="271"/>
  <c r="AB46" i="271"/>
  <c r="AR46" i="271"/>
  <c r="AL47" i="271"/>
  <c r="V47" i="271"/>
  <c r="AT47" i="271"/>
  <c r="R56" i="271"/>
  <c r="R52" i="271"/>
  <c r="R57" i="271"/>
  <c r="R53" i="271"/>
  <c r="R49" i="271"/>
  <c r="R58" i="271"/>
  <c r="R54" i="271"/>
  <c r="R50" i="271"/>
  <c r="R55" i="271"/>
  <c r="R47" i="271"/>
  <c r="R43" i="271"/>
  <c r="R39" i="271"/>
  <c r="R44" i="271"/>
  <c r="R40" i="271"/>
  <c r="R48" i="271"/>
  <c r="R42" i="271"/>
  <c r="R41" i="271"/>
  <c r="R33" i="271"/>
  <c r="R29" i="271"/>
  <c r="R25" i="271"/>
  <c r="R21" i="271"/>
  <c r="R17" i="271"/>
  <c r="R34" i="271"/>
  <c r="R30" i="271"/>
  <c r="R26" i="271"/>
  <c r="R22" i="271"/>
  <c r="R11" i="271"/>
  <c r="R14" i="271"/>
  <c r="AQ14" i="271"/>
  <c r="R15" i="271"/>
  <c r="W15" i="271"/>
  <c r="R16" i="271"/>
  <c r="AB16" i="271"/>
  <c r="AP17" i="271"/>
  <c r="V18" i="271"/>
  <c r="AM19" i="271"/>
  <c r="W19" i="271"/>
  <c r="AQ19" i="271"/>
  <c r="AA19" i="271"/>
  <c r="AG19" i="271"/>
  <c r="AO20" i="271"/>
  <c r="AM22" i="271"/>
  <c r="AR23" i="271"/>
  <c r="AP25" i="271"/>
  <c r="AM27" i="271"/>
  <c r="W27" i="271"/>
  <c r="AQ27" i="271"/>
  <c r="AA27" i="271"/>
  <c r="AG27" i="271"/>
  <c r="AO28" i="271"/>
  <c r="AM30" i="271"/>
  <c r="AR31" i="271"/>
  <c r="AP33" i="271"/>
  <c r="AJ38" i="271"/>
  <c r="T38" i="271"/>
  <c r="AN38" i="271"/>
  <c r="X38" i="271"/>
  <c r="AR38" i="271"/>
  <c r="AB38" i="271"/>
  <c r="R38" i="271"/>
  <c r="AM45" i="271"/>
  <c r="W45" i="271"/>
  <c r="AQ45" i="271"/>
  <c r="AA45" i="271"/>
  <c r="AG45" i="271"/>
  <c r="Z47" i="271"/>
  <c r="AL36" i="271"/>
  <c r="V36" i="271"/>
  <c r="AP36" i="271"/>
  <c r="Z36" i="271"/>
  <c r="AT36" i="271"/>
  <c r="AM41" i="271"/>
  <c r="W41" i="271"/>
  <c r="AQ41" i="271"/>
  <c r="AA41" i="271"/>
  <c r="AG41" i="271"/>
  <c r="AK46" i="271"/>
  <c r="U46" i="271"/>
  <c r="AO46" i="271"/>
  <c r="Y46" i="271"/>
  <c r="AS46" i="271"/>
  <c r="AC46" i="271"/>
  <c r="AL57" i="271"/>
  <c r="V57" i="271"/>
  <c r="AP57" i="271"/>
  <c r="Z57" i="271"/>
  <c r="AT57" i="271"/>
  <c r="AS38" i="271"/>
  <c r="AK39" i="271"/>
  <c r="U39" i="271"/>
  <c r="AO39" i="271"/>
  <c r="Y39" i="271"/>
  <c r="AS39" i="271"/>
  <c r="AC39" i="271"/>
  <c r="AQ40" i="271"/>
  <c r="AJ42" i="271"/>
  <c r="T42" i="271"/>
  <c r="AN42" i="271"/>
  <c r="X42" i="271"/>
  <c r="AR42" i="271"/>
  <c r="AB42" i="271"/>
  <c r="AT43" i="271"/>
  <c r="AL44" i="271"/>
  <c r="V44" i="271"/>
  <c r="AP44" i="271"/>
  <c r="Z44" i="271"/>
  <c r="AT44" i="271"/>
  <c r="AJ48" i="271"/>
  <c r="T48" i="271"/>
  <c r="AN48" i="271"/>
  <c r="X48" i="271"/>
  <c r="AR48" i="271"/>
  <c r="AB48" i="271"/>
  <c r="AM54" i="271"/>
  <c r="W54" i="271"/>
  <c r="AQ54" i="271"/>
  <c r="AA54" i="271"/>
  <c r="AG54" i="271"/>
  <c r="AM47" i="271"/>
  <c r="W47" i="271"/>
  <c r="AQ47" i="271"/>
  <c r="AA47" i="271"/>
  <c r="AG47" i="271"/>
  <c r="AO48" i="271"/>
  <c r="Y48" i="271"/>
  <c r="AS48" i="271"/>
  <c r="AC48" i="271"/>
  <c r="AM50" i="271"/>
  <c r="W50" i="271"/>
  <c r="AQ50" i="271"/>
  <c r="AA50" i="271"/>
  <c r="AG50" i="271"/>
  <c r="AL53" i="271"/>
  <c r="V53" i="271"/>
  <c r="AP53" i="271"/>
  <c r="Z53" i="271"/>
  <c r="AT53" i="271"/>
  <c r="AK56" i="271"/>
  <c r="U56" i="271"/>
  <c r="AO56" i="271"/>
  <c r="Y56" i="271"/>
  <c r="AS56" i="271"/>
  <c r="AC56" i="271"/>
  <c r="AR47" i="271"/>
  <c r="AL49" i="271"/>
  <c r="V49" i="271"/>
  <c r="AP49" i="271"/>
  <c r="Z49" i="271"/>
  <c r="AT49" i="271"/>
  <c r="AK52" i="271"/>
  <c r="U52" i="271"/>
  <c r="AO52" i="271"/>
  <c r="Y52" i="271"/>
  <c r="AS52" i="271"/>
  <c r="AC52" i="271"/>
  <c r="AJ55" i="271"/>
  <c r="T55" i="271"/>
  <c r="AN55" i="271"/>
  <c r="X55" i="271"/>
  <c r="AR55" i="271"/>
  <c r="AB55" i="271"/>
  <c r="U49" i="271"/>
  <c r="Y49" i="271"/>
  <c r="AC49" i="271"/>
  <c r="V50" i="271"/>
  <c r="Z50" i="271"/>
  <c r="W51" i="271"/>
  <c r="AA51" i="271"/>
  <c r="AG51" i="271"/>
  <c r="T52" i="271"/>
  <c r="X52" i="271"/>
  <c r="AB52" i="271"/>
  <c r="U53" i="271"/>
  <c r="Y53" i="271"/>
  <c r="AC53" i="271"/>
  <c r="V54" i="271"/>
  <c r="Z54" i="271"/>
  <c r="W55" i="271"/>
  <c r="AA55" i="271"/>
  <c r="AG55" i="271"/>
  <c r="T56" i="271"/>
  <c r="X56" i="271"/>
  <c r="AB56" i="271"/>
  <c r="U57" i="271"/>
  <c r="Y57" i="271"/>
  <c r="AC57" i="271"/>
  <c r="V58" i="271"/>
  <c r="Z58" i="271"/>
  <c r="V15" i="268"/>
  <c r="AW15" i="268"/>
  <c r="AV18" i="268"/>
  <c r="U20" i="268"/>
  <c r="AS20" i="268"/>
  <c r="AS21" i="268"/>
  <c r="Y22" i="268"/>
  <c r="AW27" i="268"/>
  <c r="AQ28" i="268"/>
  <c r="AA28" i="268"/>
  <c r="AA35" i="268"/>
  <c r="AV35" i="268"/>
  <c r="U37" i="268"/>
  <c r="AM43" i="268"/>
  <c r="W43" i="268"/>
  <c r="AW43" i="268"/>
  <c r="AG43" i="268"/>
  <c r="AQ47" i="268"/>
  <c r="AA47" i="268"/>
  <c r="AQ58" i="268"/>
  <c r="AA58" i="268"/>
  <c r="R56" i="268"/>
  <c r="R52" i="268"/>
  <c r="R48" i="268"/>
  <c r="R57" i="268"/>
  <c r="R53" i="268"/>
  <c r="R49" i="268"/>
  <c r="R58" i="268"/>
  <c r="R54" i="268"/>
  <c r="R50" i="268"/>
  <c r="R45" i="268"/>
  <c r="R41" i="268"/>
  <c r="R37" i="268"/>
  <c r="R51" i="268"/>
  <c r="R46" i="268"/>
  <c r="R42" i="268"/>
  <c r="R40" i="268"/>
  <c r="R39" i="268"/>
  <c r="R38" i="268"/>
  <c r="R34" i="268"/>
  <c r="R30" i="268"/>
  <c r="R26" i="268"/>
  <c r="R22" i="268"/>
  <c r="R18" i="268"/>
  <c r="R55" i="268"/>
  <c r="R47" i="268"/>
  <c r="R36" i="268"/>
  <c r="R35" i="268"/>
  <c r="R31" i="268"/>
  <c r="R27" i="268"/>
  <c r="W8" i="268"/>
  <c r="AA8" i="268"/>
  <c r="AG8" i="268"/>
  <c r="T9" i="268"/>
  <c r="X9" i="268"/>
  <c r="AB9" i="268"/>
  <c r="U10" i="268"/>
  <c r="Y10" i="268"/>
  <c r="AC10" i="268"/>
  <c r="R11" i="268"/>
  <c r="V11" i="268"/>
  <c r="Z11" i="268"/>
  <c r="AF11" i="268"/>
  <c r="W12" i="268"/>
  <c r="AA12" i="268"/>
  <c r="AG12" i="268"/>
  <c r="T13" i="268"/>
  <c r="X13" i="268"/>
  <c r="AB13" i="268"/>
  <c r="U14" i="268"/>
  <c r="Y14" i="268"/>
  <c r="AC14" i="268"/>
  <c r="AL14" i="268"/>
  <c r="R15" i="268"/>
  <c r="AQ15" i="268"/>
  <c r="R16" i="268"/>
  <c r="W16" i="268"/>
  <c r="R17" i="268"/>
  <c r="AB17" i="268"/>
  <c r="AP17" i="268"/>
  <c r="AP18" i="268"/>
  <c r="V19" i="268"/>
  <c r="AW19" i="268"/>
  <c r="AA20" i="268"/>
  <c r="AO20" i="268"/>
  <c r="AO21" i="268"/>
  <c r="U22" i="268"/>
  <c r="AV22" i="268"/>
  <c r="Z23" i="268"/>
  <c r="AN23" i="268"/>
  <c r="AN24" i="268"/>
  <c r="AS25" i="268"/>
  <c r="AK26" i="268"/>
  <c r="U26" i="268"/>
  <c r="AO26" i="268"/>
  <c r="Y26" i="268"/>
  <c r="AS26" i="268"/>
  <c r="AC26" i="268"/>
  <c r="AQ27" i="268"/>
  <c r="R28" i="268"/>
  <c r="AJ29" i="268"/>
  <c r="T29" i="268"/>
  <c r="AN29" i="268"/>
  <c r="X29" i="268"/>
  <c r="AR29" i="268"/>
  <c r="AB29" i="268"/>
  <c r="R29" i="268"/>
  <c r="AV30" i="268"/>
  <c r="AL31" i="268"/>
  <c r="V31" i="268"/>
  <c r="AP31" i="268"/>
  <c r="Z31" i="268"/>
  <c r="AV31" i="268"/>
  <c r="AF31" i="268"/>
  <c r="AN32" i="268"/>
  <c r="AS33" i="268"/>
  <c r="AK34" i="268"/>
  <c r="U34" i="268"/>
  <c r="AO34" i="268"/>
  <c r="Y34" i="268"/>
  <c r="AS34" i="268"/>
  <c r="AC34" i="268"/>
  <c r="AV36" i="268"/>
  <c r="V37" i="268"/>
  <c r="AL37" i="268"/>
  <c r="Z37" i="268"/>
  <c r="AP37" i="268"/>
  <c r="AS40" i="268"/>
  <c r="AK41" i="268"/>
  <c r="U41" i="268"/>
  <c r="AO41" i="268"/>
  <c r="Y41" i="268"/>
  <c r="AS41" i="268"/>
  <c r="AC41" i="268"/>
  <c r="X43" i="268"/>
  <c r="AN43" i="268"/>
  <c r="AB43" i="268"/>
  <c r="AR43" i="268"/>
  <c r="R43" i="268"/>
  <c r="Z15" i="268"/>
  <c r="Y18" i="268"/>
  <c r="AJ25" i="268"/>
  <c r="T25" i="268"/>
  <c r="AN25" i="268"/>
  <c r="X25" i="268"/>
  <c r="AR25" i="268"/>
  <c r="AB25" i="268"/>
  <c r="AL27" i="268"/>
  <c r="V27" i="268"/>
  <c r="AP27" i="268"/>
  <c r="Z27" i="268"/>
  <c r="AV27" i="268"/>
  <c r="AF27" i="268"/>
  <c r="AK30" i="268"/>
  <c r="U30" i="268"/>
  <c r="AO30" i="268"/>
  <c r="Y30" i="268"/>
  <c r="AS30" i="268"/>
  <c r="AC30" i="268"/>
  <c r="AJ33" i="268"/>
  <c r="T33" i="268"/>
  <c r="AN33" i="268"/>
  <c r="X33" i="268"/>
  <c r="AR33" i="268"/>
  <c r="AB33" i="268"/>
  <c r="Z35" i="268"/>
  <c r="U40" i="268"/>
  <c r="AK40" i="268"/>
  <c r="Y40" i="268"/>
  <c r="AO40" i="268"/>
  <c r="AJ44" i="268"/>
  <c r="T44" i="268"/>
  <c r="AN44" i="268"/>
  <c r="X44" i="268"/>
  <c r="AR44" i="268"/>
  <c r="AB44" i="268"/>
  <c r="AP14" i="268"/>
  <c r="AA16" i="268"/>
  <c r="V17" i="268"/>
  <c r="AV17" i="268"/>
  <c r="U18" i="268"/>
  <c r="Z19" i="268"/>
  <c r="Z21" i="268"/>
  <c r="T23" i="268"/>
  <c r="AR23" i="268"/>
  <c r="AR24" i="268"/>
  <c r="AM28" i="268"/>
  <c r="W28" i="268"/>
  <c r="AW28" i="268"/>
  <c r="AG28" i="268"/>
  <c r="AR32" i="268"/>
  <c r="AM35" i="268"/>
  <c r="W35" i="268"/>
  <c r="Z36" i="268"/>
  <c r="AS37" i="268"/>
  <c r="AC37" i="268"/>
  <c r="AQ43" i="268"/>
  <c r="AA43" i="268"/>
  <c r="V45" i="268"/>
  <c r="AL45" i="268"/>
  <c r="Z45" i="268"/>
  <c r="AP45" i="268"/>
  <c r="AM47" i="268"/>
  <c r="W47" i="268"/>
  <c r="AM58" i="268"/>
  <c r="W58" i="268"/>
  <c r="AW58" i="268"/>
  <c r="AG58" i="268"/>
  <c r="S57" i="268"/>
  <c r="S53" i="268"/>
  <c r="S49" i="268"/>
  <c r="S58" i="268"/>
  <c r="S54" i="268"/>
  <c r="S50" i="268"/>
  <c r="S55" i="268"/>
  <c r="S51" i="268"/>
  <c r="S47" i="268"/>
  <c r="S48" i="268"/>
  <c r="S46" i="268"/>
  <c r="S42" i="268"/>
  <c r="S38" i="268"/>
  <c r="S43" i="268"/>
  <c r="S39" i="268"/>
  <c r="S52" i="268"/>
  <c r="S37" i="268"/>
  <c r="S36" i="268"/>
  <c r="S35" i="268"/>
  <c r="S31" i="268"/>
  <c r="S27" i="268"/>
  <c r="S23" i="268"/>
  <c r="S19" i="268"/>
  <c r="S15" i="268"/>
  <c r="S45" i="268"/>
  <c r="S44" i="268"/>
  <c r="S32" i="268"/>
  <c r="S28" i="268"/>
  <c r="S24" i="268"/>
  <c r="R10" i="268"/>
  <c r="S11" i="268"/>
  <c r="R14" i="268"/>
  <c r="AF15" i="268"/>
  <c r="AM15" i="268"/>
  <c r="S16" i="268"/>
  <c r="AR16" i="268"/>
  <c r="S17" i="268"/>
  <c r="X17" i="268"/>
  <c r="S18" i="268"/>
  <c r="AC18" i="268"/>
  <c r="AL18" i="268"/>
  <c r="R19" i="268"/>
  <c r="AQ19" i="268"/>
  <c r="R20" i="268"/>
  <c r="W20" i="268"/>
  <c r="R21" i="268"/>
  <c r="AB21" i="268"/>
  <c r="AK21" i="268"/>
  <c r="AP22" i="268"/>
  <c r="V23" i="268"/>
  <c r="AW23" i="268"/>
  <c r="AM24" i="268"/>
  <c r="W24" i="268"/>
  <c r="AQ24" i="268"/>
  <c r="AA24" i="268"/>
  <c r="AW24" i="268"/>
  <c r="AG24" i="268"/>
  <c r="AJ24" i="268"/>
  <c r="AO25" i="268"/>
  <c r="AM27" i="268"/>
  <c r="AR28" i="268"/>
  <c r="S29" i="268"/>
  <c r="S30" i="268"/>
  <c r="AP30" i="268"/>
  <c r="AW31" i="268"/>
  <c r="AM32" i="268"/>
  <c r="W32" i="268"/>
  <c r="AQ32" i="268"/>
  <c r="AA32" i="268"/>
  <c r="AW32" i="268"/>
  <c r="AG32" i="268"/>
  <c r="AJ32" i="268"/>
  <c r="AO33" i="268"/>
  <c r="V35" i="268"/>
  <c r="AG35" i="268"/>
  <c r="V36" i="268"/>
  <c r="Y37" i="268"/>
  <c r="AL38" i="268"/>
  <c r="V38" i="268"/>
  <c r="AF38" i="268"/>
  <c r="S40" i="268"/>
  <c r="W42" i="268"/>
  <c r="AM42" i="268"/>
  <c r="AV45" i="268"/>
  <c r="V46" i="268"/>
  <c r="AL46" i="268"/>
  <c r="Z46" i="268"/>
  <c r="AP46" i="268"/>
  <c r="AF46" i="268"/>
  <c r="AV46" i="268"/>
  <c r="AK48" i="268"/>
  <c r="U48" i="268"/>
  <c r="AO48" i="268"/>
  <c r="Y48" i="268"/>
  <c r="AS48" i="268"/>
  <c r="AC48" i="268"/>
  <c r="AB36" i="268"/>
  <c r="AW38" i="268"/>
  <c r="AM39" i="268"/>
  <c r="W39" i="268"/>
  <c r="AQ39" i="268"/>
  <c r="AA39" i="268"/>
  <c r="AW39" i="268"/>
  <c r="AG39" i="268"/>
  <c r="W46" i="268"/>
  <c r="AM46" i="268"/>
  <c r="AJ47" i="268"/>
  <c r="T47" i="268"/>
  <c r="AN47" i="268"/>
  <c r="X47" i="268"/>
  <c r="AR47" i="268"/>
  <c r="AB47" i="268"/>
  <c r="AJ55" i="268"/>
  <c r="T55" i="268"/>
  <c r="AN55" i="268"/>
  <c r="X55" i="268"/>
  <c r="AR55" i="268"/>
  <c r="AB55" i="268"/>
  <c r="AK56" i="268"/>
  <c r="U56" i="268"/>
  <c r="AO56" i="268"/>
  <c r="Y56" i="268"/>
  <c r="AS56" i="268"/>
  <c r="AC56" i="268"/>
  <c r="AL57" i="268"/>
  <c r="V57" i="268"/>
  <c r="AP57" i="268"/>
  <c r="Z57" i="268"/>
  <c r="AV57" i="268"/>
  <c r="AF57" i="268"/>
  <c r="AR35" i="268"/>
  <c r="X36" i="268"/>
  <c r="AQ38" i="268"/>
  <c r="AJ40" i="268"/>
  <c r="T40" i="268"/>
  <c r="AN40" i="268"/>
  <c r="X40" i="268"/>
  <c r="AR40" i="268"/>
  <c r="AB40" i="268"/>
  <c r="AV41" i="268"/>
  <c r="AL42" i="268"/>
  <c r="V42" i="268"/>
  <c r="AP42" i="268"/>
  <c r="Z42" i="268"/>
  <c r="AV42" i="268"/>
  <c r="AF42" i="268"/>
  <c r="AS44" i="268"/>
  <c r="AK45" i="268"/>
  <c r="U45" i="268"/>
  <c r="AO45" i="268"/>
  <c r="Y45" i="268"/>
  <c r="AS45" i="268"/>
  <c r="AC45" i="268"/>
  <c r="AJ51" i="268"/>
  <c r="T51" i="268"/>
  <c r="AN51" i="268"/>
  <c r="X51" i="268"/>
  <c r="AR51" i="268"/>
  <c r="AB51" i="268"/>
  <c r="AK52" i="268"/>
  <c r="U52" i="268"/>
  <c r="AO52" i="268"/>
  <c r="Y52" i="268"/>
  <c r="AS52" i="268"/>
  <c r="AC52" i="268"/>
  <c r="AL53" i="268"/>
  <c r="V53" i="268"/>
  <c r="AP53" i="268"/>
  <c r="Z53" i="268"/>
  <c r="AV53" i="268"/>
  <c r="AF53" i="268"/>
  <c r="AM54" i="268"/>
  <c r="W54" i="268"/>
  <c r="AQ54" i="268"/>
  <c r="AA54" i="268"/>
  <c r="AW54" i="268"/>
  <c r="AG54" i="268"/>
  <c r="V47" i="268"/>
  <c r="AL49" i="268"/>
  <c r="V49" i="268"/>
  <c r="AP49" i="268"/>
  <c r="Z49" i="268"/>
  <c r="AV49" i="268"/>
  <c r="AF49" i="268"/>
  <c r="AM50" i="268"/>
  <c r="W50" i="268"/>
  <c r="AQ50" i="268"/>
  <c r="AA50" i="268"/>
  <c r="AW50" i="268"/>
  <c r="AG50" i="268"/>
  <c r="AG47" i="268"/>
  <c r="T48" i="268"/>
  <c r="X48" i="268"/>
  <c r="AB48" i="268"/>
  <c r="U49" i="268"/>
  <c r="Y49" i="268"/>
  <c r="AC49" i="268"/>
  <c r="V50" i="268"/>
  <c r="Z50" i="268"/>
  <c r="AF50" i="268"/>
  <c r="W51" i="268"/>
  <c r="AA51" i="268"/>
  <c r="AG51" i="268"/>
  <c r="T52" i="268"/>
  <c r="X52" i="268"/>
  <c r="AB52" i="268"/>
  <c r="U53" i="268"/>
  <c r="Y53" i="268"/>
  <c r="AC53" i="268"/>
  <c r="V54" i="268"/>
  <c r="Z54" i="268"/>
  <c r="AF54" i="268"/>
  <c r="W55" i="268"/>
  <c r="AA55" i="268"/>
  <c r="AG55" i="268"/>
  <c r="T56" i="268"/>
  <c r="X56" i="268"/>
  <c r="AB56" i="268"/>
  <c r="U57" i="268"/>
  <c r="Y57" i="268"/>
  <c r="AC57" i="268"/>
  <c r="V58" i="268"/>
  <c r="Z58" i="268"/>
  <c r="AF58" i="268"/>
  <c r="R56" i="267"/>
  <c r="R52" i="267"/>
  <c r="R48" i="267"/>
  <c r="R57" i="267"/>
  <c r="R53" i="267"/>
  <c r="R49" i="267"/>
  <c r="R58" i="267"/>
  <c r="R54" i="267"/>
  <c r="R50" i="267"/>
  <c r="R55" i="267"/>
  <c r="R45" i="267"/>
  <c r="R41" i="267"/>
  <c r="R37" i="267"/>
  <c r="R46" i="267"/>
  <c r="R42" i="267"/>
  <c r="R47" i="267"/>
  <c r="R44" i="267"/>
  <c r="R43" i="267"/>
  <c r="R32" i="267"/>
  <c r="R28" i="267"/>
  <c r="R24" i="267"/>
  <c r="R20" i="267"/>
  <c r="R16" i="267"/>
  <c r="R39" i="267"/>
  <c r="R38" i="267"/>
  <c r="R33" i="267"/>
  <c r="R29" i="267"/>
  <c r="R25" i="267"/>
  <c r="R21" i="267"/>
  <c r="R17" i="267"/>
  <c r="R11" i="267"/>
  <c r="AP13" i="267"/>
  <c r="AQ14" i="267"/>
  <c r="AA14" i="267"/>
  <c r="AW14" i="267"/>
  <c r="AG14" i="267"/>
  <c r="V14" i="267"/>
  <c r="R18" i="267"/>
  <c r="AK20" i="267"/>
  <c r="U20" i="267"/>
  <c r="AO20" i="267"/>
  <c r="Y20" i="267"/>
  <c r="AS20" i="267"/>
  <c r="AC20" i="267"/>
  <c r="R26" i="267"/>
  <c r="AK28" i="267"/>
  <c r="U28" i="267"/>
  <c r="AS28" i="267"/>
  <c r="AC28" i="267"/>
  <c r="R34" i="267"/>
  <c r="AA37" i="267"/>
  <c r="AV38" i="267"/>
  <c r="AF38" i="267"/>
  <c r="AK45" i="267"/>
  <c r="U45" i="267"/>
  <c r="AS45" i="267"/>
  <c r="AC45" i="267"/>
  <c r="AO52" i="267"/>
  <c r="Y52" i="267"/>
  <c r="AQ58" i="267"/>
  <c r="AA58" i="267"/>
  <c r="S57" i="267"/>
  <c r="S53" i="267"/>
  <c r="S49" i="267"/>
  <c r="S58" i="267"/>
  <c r="S54" i="267"/>
  <c r="S50" i="267"/>
  <c r="S55" i="267"/>
  <c r="S51" i="267"/>
  <c r="S47" i="267"/>
  <c r="S52" i="267"/>
  <c r="S46" i="267"/>
  <c r="S42" i="267"/>
  <c r="S38" i="267"/>
  <c r="S48" i="267"/>
  <c r="S43" i="267"/>
  <c r="S39" i="267"/>
  <c r="S33" i="267"/>
  <c r="S29" i="267"/>
  <c r="S25" i="267"/>
  <c r="S21" i="267"/>
  <c r="S17" i="267"/>
  <c r="S56" i="267"/>
  <c r="S41" i="267"/>
  <c r="S40" i="267"/>
  <c r="S37" i="267"/>
  <c r="S36" i="267"/>
  <c r="S34" i="267"/>
  <c r="S30" i="267"/>
  <c r="S26" i="267"/>
  <c r="S22" i="267"/>
  <c r="S18" i="267"/>
  <c r="S14" i="267"/>
  <c r="T8" i="267"/>
  <c r="X8" i="267"/>
  <c r="AB8" i="267"/>
  <c r="U9" i="267"/>
  <c r="Y9" i="267"/>
  <c r="AC9" i="267"/>
  <c r="R10" i="267"/>
  <c r="V10" i="267"/>
  <c r="Z10" i="267"/>
  <c r="AF10" i="267"/>
  <c r="S11" i="267"/>
  <c r="W11" i="267"/>
  <c r="AA11" i="267"/>
  <c r="AG11" i="267"/>
  <c r="T12" i="267"/>
  <c r="X12" i="267"/>
  <c r="AB12" i="267"/>
  <c r="U13" i="267"/>
  <c r="Y13" i="267"/>
  <c r="AC13" i="267"/>
  <c r="AL13" i="267"/>
  <c r="R14" i="267"/>
  <c r="AO15" i="267"/>
  <c r="S16" i="267"/>
  <c r="AL16" i="267"/>
  <c r="AV16" i="267"/>
  <c r="AL17" i="267"/>
  <c r="V17" i="267"/>
  <c r="AP17" i="267"/>
  <c r="Z17" i="267"/>
  <c r="AV17" i="267"/>
  <c r="AF17" i="267"/>
  <c r="AQ17" i="267"/>
  <c r="AN18" i="267"/>
  <c r="AJ19" i="267"/>
  <c r="T19" i="267"/>
  <c r="AN19" i="267"/>
  <c r="X19" i="267"/>
  <c r="AR19" i="267"/>
  <c r="AB19" i="267"/>
  <c r="R19" i="267"/>
  <c r="AK19" i="267"/>
  <c r="AS19" i="267"/>
  <c r="AP20" i="267"/>
  <c r="AM21" i="267"/>
  <c r="AW21" i="267"/>
  <c r="AM22" i="267"/>
  <c r="W22" i="267"/>
  <c r="AQ22" i="267"/>
  <c r="AA22" i="267"/>
  <c r="AW22" i="267"/>
  <c r="AG22" i="267"/>
  <c r="AJ22" i="267"/>
  <c r="AR22" i="267"/>
  <c r="AO23" i="267"/>
  <c r="S24" i="267"/>
  <c r="AL24" i="267"/>
  <c r="AV24" i="267"/>
  <c r="AL25" i="267"/>
  <c r="V25" i="267"/>
  <c r="AP25" i="267"/>
  <c r="Z25" i="267"/>
  <c r="AV25" i="267"/>
  <c r="AF25" i="267"/>
  <c r="AQ25" i="267"/>
  <c r="AN26" i="267"/>
  <c r="AJ27" i="267"/>
  <c r="T27" i="267"/>
  <c r="AN27" i="267"/>
  <c r="X27" i="267"/>
  <c r="AR27" i="267"/>
  <c r="AB27" i="267"/>
  <c r="R27" i="267"/>
  <c r="AK27" i="267"/>
  <c r="AS27" i="267"/>
  <c r="AP28" i="267"/>
  <c r="AM29" i="267"/>
  <c r="AW29" i="267"/>
  <c r="AM30" i="267"/>
  <c r="W30" i="267"/>
  <c r="AQ30" i="267"/>
  <c r="AA30" i="267"/>
  <c r="AW30" i="267"/>
  <c r="AG30" i="267"/>
  <c r="AJ30" i="267"/>
  <c r="AR30" i="267"/>
  <c r="AO31" i="267"/>
  <c r="S32" i="267"/>
  <c r="AL32" i="267"/>
  <c r="AV32" i="267"/>
  <c r="AL33" i="267"/>
  <c r="V33" i="267"/>
  <c r="AP33" i="267"/>
  <c r="Z33" i="267"/>
  <c r="AV33" i="267"/>
  <c r="AF33" i="267"/>
  <c r="AN34" i="267"/>
  <c r="AK35" i="267"/>
  <c r="AJ36" i="267"/>
  <c r="T36" i="267"/>
  <c r="AN36" i="267"/>
  <c r="X36" i="267"/>
  <c r="R36" i="267"/>
  <c r="AB36" i="267"/>
  <c r="AW37" i="267"/>
  <c r="W38" i="267"/>
  <c r="AM38" i="267"/>
  <c r="AA38" i="267"/>
  <c r="AQ38" i="267"/>
  <c r="Z38" i="267"/>
  <c r="S44" i="267"/>
  <c r="AM46" i="267"/>
  <c r="W46" i="267"/>
  <c r="AQ46" i="267"/>
  <c r="AA46" i="267"/>
  <c r="AW46" i="267"/>
  <c r="AG46" i="267"/>
  <c r="AL49" i="267"/>
  <c r="V49" i="267"/>
  <c r="AP49" i="267"/>
  <c r="Z49" i="267"/>
  <c r="AV49" i="267"/>
  <c r="AF49" i="267"/>
  <c r="AJ51" i="267"/>
  <c r="T51" i="267"/>
  <c r="AN51" i="267"/>
  <c r="X51" i="267"/>
  <c r="AR51" i="267"/>
  <c r="AB51" i="267"/>
  <c r="R51" i="267"/>
  <c r="Z14" i="267"/>
  <c r="AJ15" i="267"/>
  <c r="T15" i="267"/>
  <c r="AN15" i="267"/>
  <c r="X15" i="267"/>
  <c r="AR15" i="267"/>
  <c r="AB15" i="267"/>
  <c r="AP16" i="267"/>
  <c r="AM18" i="267"/>
  <c r="W18" i="267"/>
  <c r="AQ18" i="267"/>
  <c r="AA18" i="267"/>
  <c r="AW18" i="267"/>
  <c r="AG18" i="267"/>
  <c r="AL21" i="267"/>
  <c r="V21" i="267"/>
  <c r="AP21" i="267"/>
  <c r="Z21" i="267"/>
  <c r="AV21" i="267"/>
  <c r="AF21" i="267"/>
  <c r="AJ23" i="267"/>
  <c r="T23" i="267"/>
  <c r="AN23" i="267"/>
  <c r="X23" i="267"/>
  <c r="AR23" i="267"/>
  <c r="AB23" i="267"/>
  <c r="AP24" i="267"/>
  <c r="AM26" i="267"/>
  <c r="W26" i="267"/>
  <c r="AQ26" i="267"/>
  <c r="AA26" i="267"/>
  <c r="AW26" i="267"/>
  <c r="AG26" i="267"/>
  <c r="AL29" i="267"/>
  <c r="V29" i="267"/>
  <c r="AP29" i="267"/>
  <c r="Z29" i="267"/>
  <c r="AV29" i="267"/>
  <c r="AF29" i="267"/>
  <c r="AJ31" i="267"/>
  <c r="T31" i="267"/>
  <c r="AN31" i="267"/>
  <c r="X31" i="267"/>
  <c r="AR31" i="267"/>
  <c r="AB31" i="267"/>
  <c r="AP32" i="267"/>
  <c r="AM34" i="267"/>
  <c r="W34" i="267"/>
  <c r="AQ34" i="267"/>
  <c r="AA34" i="267"/>
  <c r="AW34" i="267"/>
  <c r="AG34" i="267"/>
  <c r="AC35" i="267"/>
  <c r="AJ40" i="267"/>
  <c r="T40" i="267"/>
  <c r="AN40" i="267"/>
  <c r="X40" i="267"/>
  <c r="AR40" i="267"/>
  <c r="AB40" i="267"/>
  <c r="AO28" i="267"/>
  <c r="Y28" i="267"/>
  <c r="V41" i="267"/>
  <c r="AL41" i="267"/>
  <c r="Z41" i="267"/>
  <c r="AP41" i="267"/>
  <c r="AO45" i="267"/>
  <c r="Y45" i="267"/>
  <c r="AK52" i="267"/>
  <c r="U52" i="267"/>
  <c r="AS52" i="267"/>
  <c r="AC52" i="267"/>
  <c r="AM58" i="267"/>
  <c r="W58" i="267"/>
  <c r="AW58" i="267"/>
  <c r="AG58" i="267"/>
  <c r="AI6" i="267"/>
  <c r="AI75" i="267"/>
  <c r="R9" i="267"/>
  <c r="S10" i="267"/>
  <c r="R13" i="267"/>
  <c r="AF14" i="267"/>
  <c r="AM14" i="267"/>
  <c r="AK16" i="267"/>
  <c r="U16" i="267"/>
  <c r="AO16" i="267"/>
  <c r="Y16" i="267"/>
  <c r="AS16" i="267"/>
  <c r="AC16" i="267"/>
  <c r="S19" i="267"/>
  <c r="R22" i="267"/>
  <c r="AK24" i="267"/>
  <c r="U24" i="267"/>
  <c r="AO24" i="267"/>
  <c r="Y24" i="267"/>
  <c r="AS24" i="267"/>
  <c r="AC24" i="267"/>
  <c r="S27" i="267"/>
  <c r="R30" i="267"/>
  <c r="AK32" i="267"/>
  <c r="U32" i="267"/>
  <c r="AO32" i="267"/>
  <c r="Y32" i="267"/>
  <c r="AS32" i="267"/>
  <c r="AC32" i="267"/>
  <c r="X35" i="267"/>
  <c r="AN35" i="267"/>
  <c r="AB35" i="267"/>
  <c r="AR35" i="267"/>
  <c r="R35" i="267"/>
  <c r="AO35" i="267"/>
  <c r="V37" i="267"/>
  <c r="AL37" i="267"/>
  <c r="W37" i="267"/>
  <c r="AP37" i="267"/>
  <c r="AW38" i="267"/>
  <c r="AM39" i="267"/>
  <c r="W39" i="267"/>
  <c r="AW39" i="267"/>
  <c r="AG39" i="267"/>
  <c r="AA39" i="267"/>
  <c r="AV41" i="267"/>
  <c r="AL42" i="267"/>
  <c r="V42" i="267"/>
  <c r="AP42" i="267"/>
  <c r="Z42" i="267"/>
  <c r="AV42" i="267"/>
  <c r="AF42" i="267"/>
  <c r="U44" i="267"/>
  <c r="AK44" i="267"/>
  <c r="Y44" i="267"/>
  <c r="AO44" i="267"/>
  <c r="AR39" i="267"/>
  <c r="AW42" i="267"/>
  <c r="AM43" i="267"/>
  <c r="W43" i="267"/>
  <c r="AQ43" i="267"/>
  <c r="AA43" i="267"/>
  <c r="AW43" i="267"/>
  <c r="AG43" i="267"/>
  <c r="AL57" i="267"/>
  <c r="V57" i="267"/>
  <c r="AP57" i="267"/>
  <c r="Z57" i="267"/>
  <c r="AV57" i="267"/>
  <c r="AF57" i="267"/>
  <c r="AG35" i="267"/>
  <c r="AS36" i="267"/>
  <c r="Y37" i="267"/>
  <c r="AN39" i="267"/>
  <c r="AS40" i="267"/>
  <c r="AK41" i="267"/>
  <c r="U41" i="267"/>
  <c r="AO41" i="267"/>
  <c r="Y41" i="267"/>
  <c r="AS41" i="267"/>
  <c r="AC41" i="267"/>
  <c r="AQ42" i="267"/>
  <c r="AJ44" i="267"/>
  <c r="T44" i="267"/>
  <c r="AN44" i="267"/>
  <c r="X44" i="267"/>
  <c r="AR44" i="267"/>
  <c r="AB44" i="267"/>
  <c r="AV45" i="267"/>
  <c r="AL46" i="267"/>
  <c r="V46" i="267"/>
  <c r="AP46" i="267"/>
  <c r="Z46" i="267"/>
  <c r="AV46" i="267"/>
  <c r="AF46" i="267"/>
  <c r="AJ47" i="267"/>
  <c r="T47" i="267"/>
  <c r="AN47" i="267"/>
  <c r="X47" i="267"/>
  <c r="AR47" i="267"/>
  <c r="AB47" i="267"/>
  <c r="AM54" i="267"/>
  <c r="W54" i="267"/>
  <c r="AQ54" i="267"/>
  <c r="AA54" i="267"/>
  <c r="AW54" i="267"/>
  <c r="AG54" i="267"/>
  <c r="AO47" i="267"/>
  <c r="AK56" i="267"/>
  <c r="U56" i="267"/>
  <c r="AO56" i="267"/>
  <c r="Y56" i="267"/>
  <c r="AS56" i="267"/>
  <c r="AC56" i="267"/>
  <c r="AK48" i="267"/>
  <c r="U48" i="267"/>
  <c r="AO48" i="267"/>
  <c r="Y48" i="267"/>
  <c r="AS48" i="267"/>
  <c r="AC48" i="267"/>
  <c r="AM50" i="267"/>
  <c r="W50" i="267"/>
  <c r="AQ50" i="267"/>
  <c r="AA50" i="267"/>
  <c r="AW50" i="267"/>
  <c r="AG50" i="267"/>
  <c r="AL53" i="267"/>
  <c r="V53" i="267"/>
  <c r="AP53" i="267"/>
  <c r="Z53" i="267"/>
  <c r="AV53" i="267"/>
  <c r="AF53" i="267"/>
  <c r="AJ55" i="267"/>
  <c r="T55" i="267"/>
  <c r="AN55" i="267"/>
  <c r="X55" i="267"/>
  <c r="AR55" i="267"/>
  <c r="AB55" i="267"/>
  <c r="U57" i="267"/>
  <c r="Y57" i="267"/>
  <c r="AC57" i="267"/>
  <c r="V58" i="267"/>
  <c r="Z58" i="267"/>
  <c r="AF58" i="267"/>
  <c r="R75" i="276"/>
  <c r="R75" i="281"/>
  <c r="R75" i="284"/>
  <c r="R75" i="285"/>
  <c r="AI75" i="286"/>
  <c r="R75" i="268"/>
  <c r="AI75" i="274"/>
  <c r="AI10" i="280"/>
  <c r="AI14" i="280"/>
  <c r="AI18" i="280"/>
  <c r="AI22" i="280"/>
  <c r="AI26" i="280"/>
  <c r="AI30" i="280"/>
  <c r="AI11" i="280"/>
  <c r="AI15" i="280"/>
  <c r="AI19" i="280"/>
  <c r="AI23" i="280"/>
  <c r="AI27" i="280"/>
  <c r="AI31" i="280"/>
  <c r="AI35" i="280"/>
  <c r="AI39" i="280"/>
  <c r="AI43" i="280"/>
  <c r="AI47" i="280"/>
  <c r="AI51" i="280"/>
  <c r="AI55" i="280"/>
  <c r="AI59" i="280"/>
  <c r="AI12" i="280"/>
  <c r="AI20" i="280"/>
  <c r="AI28" i="280"/>
  <c r="AI34" i="280"/>
  <c r="AI40" i="280"/>
  <c r="AI45" i="280"/>
  <c r="AI50" i="280"/>
  <c r="AI56" i="280"/>
  <c r="AI8" i="280"/>
  <c r="AI13" i="280"/>
  <c r="AI21" i="280"/>
  <c r="AI29" i="280"/>
  <c r="AI36" i="280"/>
  <c r="AI41" i="280"/>
  <c r="AI46" i="280"/>
  <c r="AI52" i="280"/>
  <c r="AI57" i="280"/>
  <c r="AI24" i="280"/>
  <c r="AI37" i="280"/>
  <c r="AI48" i="280"/>
  <c r="AI58" i="280"/>
  <c r="AI75" i="280"/>
  <c r="AI16" i="280"/>
  <c r="AI32" i="280"/>
  <c r="AI42" i="280"/>
  <c r="AI53" i="280"/>
  <c r="AI9" i="280"/>
  <c r="AI25" i="280"/>
  <c r="AI38" i="280"/>
  <c r="AI49" i="280"/>
  <c r="AI60" i="280"/>
  <c r="AI17" i="280"/>
  <c r="AI33" i="280"/>
  <c r="AI44" i="280"/>
  <c r="AI54" i="280"/>
  <c r="AI75" i="271"/>
  <c r="AI75" i="272"/>
  <c r="AI75" i="277"/>
  <c r="AI75" i="281"/>
  <c r="AI75" i="284"/>
  <c r="R75" i="280"/>
  <c r="AI75" i="273"/>
  <c r="R75" i="272"/>
  <c r="R75" i="267"/>
  <c r="R75" i="271"/>
  <c r="AI60" i="276"/>
  <c r="AI59" i="276"/>
  <c r="AI60" i="277"/>
  <c r="AI59" i="277"/>
  <c r="AI59" i="279"/>
  <c r="AI60" i="279"/>
  <c r="AI59" i="285"/>
  <c r="AI60" i="285"/>
  <c r="AI51" i="278"/>
  <c r="AI59" i="278"/>
  <c r="AI60" i="278"/>
  <c r="AI33" i="274"/>
  <c r="AI59" i="274"/>
  <c r="AI60" i="274"/>
  <c r="AI60" i="286"/>
  <c r="AI59" i="286"/>
  <c r="AI31" i="268"/>
  <c r="AI59" i="268"/>
  <c r="AI60" i="268"/>
  <c r="AI55" i="273"/>
  <c r="AI59" i="273"/>
  <c r="AI60" i="273"/>
  <c r="AI58" i="272"/>
  <c r="AI60" i="272"/>
  <c r="AI59" i="272"/>
  <c r="AI59" i="281"/>
  <c r="AI60" i="281"/>
  <c r="AI45" i="284"/>
  <c r="AI60" i="284"/>
  <c r="AI59" i="284"/>
  <c r="AI60" i="267"/>
  <c r="AI59" i="267"/>
  <c r="AI59" i="271"/>
  <c r="AI60" i="271"/>
  <c r="AI59" i="282"/>
  <c r="AI60" i="282"/>
  <c r="AI60" i="283"/>
  <c r="AI59" i="283"/>
  <c r="AI54" i="275"/>
  <c r="AI60" i="275"/>
  <c r="AI59" i="275"/>
  <c r="AB5" i="310"/>
  <c r="L5" i="310"/>
  <c r="I5" i="310"/>
  <c r="M5" i="310"/>
  <c r="N5" i="310"/>
  <c r="G5" i="310"/>
  <c r="E14" i="310"/>
  <c r="AU58" i="268"/>
  <c r="AE58" i="268"/>
  <c r="AD58" i="268"/>
  <c r="AT58" i="268"/>
  <c r="AI19" i="273"/>
  <c r="AI40" i="273"/>
  <c r="AI8" i="278"/>
  <c r="AI41" i="274"/>
  <c r="AI36" i="268"/>
  <c r="AI14" i="268"/>
  <c r="AI41" i="284"/>
  <c r="AI34" i="284"/>
  <c r="AI24" i="284"/>
  <c r="AI26" i="284"/>
  <c r="AI19" i="284"/>
  <c r="AI35" i="268"/>
  <c r="AI58" i="275"/>
  <c r="AI29" i="278"/>
  <c r="AI8" i="284"/>
  <c r="AI51" i="284"/>
  <c r="AI57" i="284"/>
  <c r="AI18" i="284"/>
  <c r="AI11" i="284"/>
  <c r="AI12" i="268"/>
  <c r="AI22" i="268"/>
  <c r="AI43" i="278"/>
  <c r="AI55" i="284"/>
  <c r="AI38" i="273"/>
  <c r="AI42" i="273"/>
  <c r="AI56" i="273"/>
  <c r="AI28" i="273"/>
  <c r="AI43" i="273"/>
  <c r="AI29" i="273"/>
  <c r="AI13" i="273"/>
  <c r="AI50" i="273"/>
  <c r="AI41" i="273"/>
  <c r="AI49" i="284"/>
  <c r="AI25" i="284"/>
  <c r="AI39" i="284"/>
  <c r="AI17" i="284"/>
  <c r="AI30" i="272"/>
  <c r="AI15" i="272"/>
  <c r="AI47" i="272"/>
  <c r="AI18" i="272"/>
  <c r="AI55" i="272"/>
  <c r="AI36" i="272"/>
  <c r="AI24" i="273"/>
  <c r="AI8" i="273"/>
  <c r="AI14" i="273"/>
  <c r="AI17" i="273"/>
  <c r="AI32" i="273"/>
  <c r="AI26" i="273"/>
  <c r="AI39" i="273"/>
  <c r="AI15" i="273"/>
  <c r="AI30" i="273"/>
  <c r="AI46" i="273"/>
  <c r="AI45" i="273"/>
  <c r="AI44" i="273"/>
  <c r="AI47" i="273"/>
  <c r="AI54" i="273"/>
  <c r="AI12" i="284"/>
  <c r="AI35" i="284"/>
  <c r="AI29" i="284"/>
  <c r="AI42" i="284"/>
  <c r="AI28" i="284"/>
  <c r="AI50" i="284"/>
  <c r="AI43" i="284"/>
  <c r="AI48" i="284"/>
  <c r="AI54" i="284"/>
  <c r="AI23" i="284"/>
  <c r="AI22" i="284"/>
  <c r="AI14" i="284"/>
  <c r="AI27" i="284"/>
  <c r="AI27" i="273"/>
  <c r="AI12" i="273"/>
  <c r="AI10" i="273"/>
  <c r="AI21" i="273"/>
  <c r="AI22" i="273"/>
  <c r="AI11" i="273"/>
  <c r="AI34" i="273"/>
  <c r="AI49" i="273"/>
  <c r="AI57" i="273"/>
  <c r="AI48" i="273"/>
  <c r="AI51" i="273"/>
  <c r="AI58" i="273"/>
  <c r="AI16" i="284"/>
  <c r="AI33" i="284"/>
  <c r="AI53" i="284"/>
  <c r="AI32" i="284"/>
  <c r="AI40" i="284"/>
  <c r="AI46" i="284"/>
  <c r="AI52" i="284"/>
  <c r="AI58" i="284"/>
  <c r="AI9" i="284"/>
  <c r="AI10" i="284"/>
  <c r="AI38" i="284"/>
  <c r="AI16" i="273"/>
  <c r="AI33" i="273"/>
  <c r="AI53" i="273"/>
  <c r="AI25" i="273"/>
  <c r="AI9" i="273"/>
  <c r="AI23" i="273"/>
  <c r="AI31" i="273"/>
  <c r="AI35" i="273"/>
  <c r="AI37" i="273"/>
  <c r="AI36" i="273"/>
  <c r="AI52" i="273"/>
  <c r="AI21" i="284"/>
  <c r="AI37" i="284"/>
  <c r="AI20" i="284"/>
  <c r="AI36" i="284"/>
  <c r="AI44" i="284"/>
  <c r="AI47" i="284"/>
  <c r="AI56" i="284"/>
  <c r="AI31" i="284"/>
  <c r="AI30" i="284"/>
  <c r="AI13" i="284"/>
  <c r="AI15" i="284"/>
  <c r="AI55" i="274"/>
  <c r="AI10" i="274"/>
  <c r="AI27" i="274"/>
  <c r="AI30" i="274"/>
  <c r="AI37" i="278"/>
  <c r="AI53" i="278"/>
  <c r="AI48" i="278"/>
  <c r="AI17" i="268"/>
  <c r="AI10" i="268"/>
  <c r="AI33" i="268"/>
  <c r="AI53" i="268"/>
  <c r="AI28" i="268"/>
  <c r="AI47" i="268"/>
  <c r="AI13" i="278"/>
  <c r="AI28" i="278"/>
  <c r="AI55" i="278"/>
  <c r="AI49" i="268"/>
  <c r="AI54" i="268"/>
  <c r="AI13" i="268"/>
  <c r="AI15" i="278"/>
  <c r="AI45" i="278"/>
  <c r="AI10" i="275"/>
  <c r="AI28" i="274"/>
  <c r="AI31" i="274"/>
  <c r="AI34" i="274"/>
  <c r="AI45" i="274"/>
  <c r="AI50" i="274"/>
  <c r="AI9" i="274"/>
  <c r="AI20" i="275"/>
  <c r="AI20" i="274"/>
  <c r="AI16" i="274"/>
  <c r="AI11" i="274"/>
  <c r="AI14" i="274"/>
  <c r="AI49" i="274"/>
  <c r="AI52" i="274"/>
  <c r="AI13" i="274"/>
  <c r="AI44" i="275"/>
  <c r="AI15" i="274"/>
  <c r="AI18" i="274"/>
  <c r="AI38" i="274"/>
  <c r="AI56" i="274"/>
  <c r="AI25" i="274"/>
  <c r="AI57" i="275"/>
  <c r="AI55" i="275"/>
  <c r="AI25" i="275"/>
  <c r="AI31" i="275"/>
  <c r="AI42" i="275"/>
  <c r="AI48" i="275"/>
  <c r="AI52" i="275"/>
  <c r="AI11" i="275"/>
  <c r="AI8" i="275"/>
  <c r="AI56" i="275"/>
  <c r="AI32" i="275"/>
  <c r="AI13" i="275"/>
  <c r="AI36" i="275"/>
  <c r="AI26" i="275"/>
  <c r="AI8" i="274"/>
  <c r="AI39" i="274"/>
  <c r="AI57" i="274"/>
  <c r="AI29" i="274"/>
  <c r="AI21" i="274"/>
  <c r="AI19" i="274"/>
  <c r="AI40" i="274"/>
  <c r="AI22" i="274"/>
  <c r="AI35" i="274"/>
  <c r="AI42" i="274"/>
  <c r="AI53" i="274"/>
  <c r="AI47" i="274"/>
  <c r="AI54" i="274"/>
  <c r="AI17" i="274"/>
  <c r="AI24" i="274"/>
  <c r="AI49" i="275"/>
  <c r="AI19" i="275"/>
  <c r="AI17" i="275"/>
  <c r="AI53" i="275"/>
  <c r="AI14" i="275"/>
  <c r="AI34" i="275"/>
  <c r="AI21" i="275"/>
  <c r="AI40" i="275"/>
  <c r="AI12" i="275"/>
  <c r="AI29" i="275"/>
  <c r="AI23" i="275"/>
  <c r="AI39" i="275"/>
  <c r="AI47" i="275"/>
  <c r="AI50" i="275"/>
  <c r="AI22" i="275"/>
  <c r="AI28" i="275"/>
  <c r="AI45" i="275"/>
  <c r="AI35" i="275"/>
  <c r="AI46" i="275"/>
  <c r="AI36" i="274"/>
  <c r="AI12" i="274"/>
  <c r="AI44" i="274"/>
  <c r="AI23" i="274"/>
  <c r="AI46" i="274"/>
  <c r="AI26" i="274"/>
  <c r="AI43" i="274"/>
  <c r="AI37" i="274"/>
  <c r="AI48" i="274"/>
  <c r="AI51" i="274"/>
  <c r="AI58" i="274"/>
  <c r="AI32" i="274"/>
  <c r="AI18" i="275"/>
  <c r="AI15" i="275"/>
  <c r="AI38" i="275"/>
  <c r="AI9" i="275"/>
  <c r="AI24" i="275"/>
  <c r="AI41" i="275"/>
  <c r="AI16" i="275"/>
  <c r="AI30" i="275"/>
  <c r="AI27" i="275"/>
  <c r="AI43" i="275"/>
  <c r="AI51" i="275"/>
  <c r="AI11" i="268"/>
  <c r="AI39" i="268"/>
  <c r="AI35" i="278"/>
  <c r="AI16" i="278"/>
  <c r="AI52" i="278"/>
  <c r="AI32" i="268"/>
  <c r="AI48" i="268"/>
  <c r="AI58" i="268"/>
  <c r="AI23" i="268"/>
  <c r="AI31" i="278"/>
  <c r="AI17" i="278"/>
  <c r="AI33" i="278"/>
  <c r="AI40" i="278"/>
  <c r="AI54" i="278"/>
  <c r="AI34" i="268"/>
  <c r="AI26" i="268"/>
  <c r="AI15" i="268"/>
  <c r="AI25" i="268"/>
  <c r="AI20" i="268"/>
  <c r="AI41" i="268"/>
  <c r="AI44" i="268"/>
  <c r="AI43" i="268"/>
  <c r="AI52" i="268"/>
  <c r="AI55" i="268"/>
  <c r="AI30" i="268"/>
  <c r="AI9" i="268"/>
  <c r="AI45" i="268"/>
  <c r="AI18" i="278"/>
  <c r="AI14" i="278"/>
  <c r="AI41" i="278"/>
  <c r="AI34" i="278"/>
  <c r="AI27" i="278"/>
  <c r="AI42" i="278"/>
  <c r="AI21" i="278"/>
  <c r="AI49" i="278"/>
  <c r="AI20" i="278"/>
  <c r="AI36" i="278"/>
  <c r="AI44" i="278"/>
  <c r="AI47" i="278"/>
  <c r="AI56" i="278"/>
  <c r="AI58" i="278"/>
  <c r="AI37" i="268"/>
  <c r="AI18" i="268"/>
  <c r="AI16" i="268"/>
  <c r="AI40" i="268"/>
  <c r="AI51" i="268"/>
  <c r="AI30" i="278"/>
  <c r="AI23" i="278"/>
  <c r="AI22" i="278"/>
  <c r="AI12" i="278"/>
  <c r="AI11" i="278"/>
  <c r="AI32" i="278"/>
  <c r="AI46" i="278"/>
  <c r="AI8" i="268"/>
  <c r="AI19" i="268"/>
  <c r="AI38" i="268"/>
  <c r="AI27" i="268"/>
  <c r="AI29" i="268"/>
  <c r="AI24" i="268"/>
  <c r="AI42" i="268"/>
  <c r="AI57" i="268"/>
  <c r="AI46" i="268"/>
  <c r="AI56" i="268"/>
  <c r="AI50" i="268"/>
  <c r="AI21" i="268"/>
  <c r="AI19" i="278"/>
  <c r="AI9" i="278"/>
  <c r="AI26" i="278"/>
  <c r="AI10" i="278"/>
  <c r="AI25" i="278"/>
  <c r="AI50" i="278"/>
  <c r="AI24" i="278"/>
  <c r="AI38" i="278"/>
  <c r="AI39" i="278"/>
  <c r="AI57" i="278"/>
  <c r="AI8" i="286"/>
  <c r="AI12" i="286"/>
  <c r="AI9" i="286"/>
  <c r="AI10" i="286"/>
  <c r="AI11" i="286"/>
  <c r="AI38" i="272"/>
  <c r="AI37" i="272"/>
  <c r="AI13" i="272"/>
  <c r="AI54" i="272"/>
  <c r="AI31" i="272"/>
  <c r="AI23" i="272"/>
  <c r="AI28" i="272"/>
  <c r="AI21" i="272"/>
  <c r="AI35" i="272"/>
  <c r="AI48" i="272"/>
  <c r="AI20" i="272"/>
  <c r="AI45" i="272"/>
  <c r="AI9" i="272"/>
  <c r="AI8" i="272"/>
  <c r="AI22" i="272"/>
  <c r="AI29" i="272"/>
  <c r="AI43" i="272"/>
  <c r="AI56" i="272"/>
  <c r="AI11" i="272"/>
  <c r="AI10" i="272"/>
  <c r="AI40" i="272"/>
  <c r="AI16" i="272"/>
  <c r="AI32" i="272"/>
  <c r="AI19" i="272"/>
  <c r="AI41" i="272"/>
  <c r="AI34" i="272"/>
  <c r="AI25" i="272"/>
  <c r="AI44" i="272"/>
  <c r="AI39" i="272"/>
  <c r="AI57" i="272"/>
  <c r="AI52" i="272"/>
  <c r="AI50" i="272"/>
  <c r="AI24" i="272"/>
  <c r="AI14" i="272"/>
  <c r="AI53" i="272"/>
  <c r="AI12" i="272"/>
  <c r="AI27" i="272"/>
  <c r="AI26" i="272"/>
  <c r="AI17" i="272"/>
  <c r="AI33" i="272"/>
  <c r="AI49" i="272"/>
  <c r="AI46" i="272"/>
  <c r="AI42" i="272"/>
  <c r="AI51" i="272"/>
  <c r="AI37" i="275"/>
  <c r="AI33" i="275"/>
  <c r="AI58" i="286"/>
  <c r="AI54" i="286"/>
  <c r="AI50" i="286"/>
  <c r="AI55" i="286"/>
  <c r="AI51" i="286"/>
  <c r="AI56" i="286"/>
  <c r="AI52" i="286"/>
  <c r="AI48" i="286"/>
  <c r="AI57" i="286"/>
  <c r="AI44" i="286"/>
  <c r="AI40" i="286"/>
  <c r="AI36" i="286"/>
  <c r="AI45" i="286"/>
  <c r="AI41" i="286"/>
  <c r="AI43" i="286"/>
  <c r="AI42" i="286"/>
  <c r="AI35" i="286"/>
  <c r="AI31" i="286"/>
  <c r="AI27" i="286"/>
  <c r="AI23" i="286"/>
  <c r="AI19" i="286"/>
  <c r="AI53" i="286"/>
  <c r="AI37" i="286"/>
  <c r="AI32" i="286"/>
  <c r="AI28" i="286"/>
  <c r="AI24" i="286"/>
  <c r="AI20" i="286"/>
  <c r="AI49" i="286"/>
  <c r="AI38" i="286"/>
  <c r="AI30" i="286"/>
  <c r="AI29" i="286"/>
  <c r="AI22" i="286"/>
  <c r="AI21" i="286"/>
  <c r="AI18" i="286"/>
  <c r="AI14" i="286"/>
  <c r="AI17" i="286"/>
  <c r="AI47" i="286"/>
  <c r="AI15" i="286"/>
  <c r="AI34" i="286"/>
  <c r="AI33" i="286"/>
  <c r="AI26" i="286"/>
  <c r="AI25" i="286"/>
  <c r="AI16" i="286"/>
  <c r="AI46" i="286"/>
  <c r="AI39" i="286"/>
  <c r="AI13" i="286"/>
  <c r="AI56" i="285"/>
  <c r="AI52" i="285"/>
  <c r="AI48" i="285"/>
  <c r="AI47" i="285"/>
  <c r="AI46" i="285"/>
  <c r="AI58" i="285"/>
  <c r="AI57" i="285"/>
  <c r="AI44" i="285"/>
  <c r="AI49" i="285"/>
  <c r="AI43" i="285"/>
  <c r="AI42" i="285"/>
  <c r="AI41" i="285"/>
  <c r="AI39" i="285"/>
  <c r="AI35" i="285"/>
  <c r="AI55" i="285"/>
  <c r="AI54" i="285"/>
  <c r="AI50" i="285"/>
  <c r="AI40" i="285"/>
  <c r="AI36" i="285"/>
  <c r="AI53" i="285"/>
  <c r="AI38" i="285"/>
  <c r="AI32" i="285"/>
  <c r="AI28" i="285"/>
  <c r="AI24" i="285"/>
  <c r="AI20" i="285"/>
  <c r="AI16" i="285"/>
  <c r="AI51" i="285"/>
  <c r="AI37" i="285"/>
  <c r="AI29" i="285"/>
  <c r="AI25" i="285"/>
  <c r="AI21" i="285"/>
  <c r="AI17" i="285"/>
  <c r="AI13" i="285"/>
  <c r="AI45" i="285"/>
  <c r="AI30" i="285"/>
  <c r="AI22" i="285"/>
  <c r="AI14" i="285"/>
  <c r="AI9" i="285"/>
  <c r="AI27" i="285"/>
  <c r="AI19" i="285"/>
  <c r="AI10" i="285"/>
  <c r="AI34" i="285"/>
  <c r="AI31" i="285"/>
  <c r="AI23" i="285"/>
  <c r="AI15" i="285"/>
  <c r="AI12" i="285"/>
  <c r="AI8" i="285"/>
  <c r="AI33" i="285"/>
  <c r="AI26" i="285"/>
  <c r="AI18" i="285"/>
  <c r="AI11" i="285"/>
  <c r="AI58" i="283"/>
  <c r="AI54" i="283"/>
  <c r="AI50" i="283"/>
  <c r="AI55" i="283"/>
  <c r="AI51" i="283"/>
  <c r="AI56" i="283"/>
  <c r="AI52" i="283"/>
  <c r="AI48" i="283"/>
  <c r="AI53" i="283"/>
  <c r="AI42" i="283"/>
  <c r="AI38" i="283"/>
  <c r="AI43" i="283"/>
  <c r="AI39" i="283"/>
  <c r="AI49" i="283"/>
  <c r="AI46" i="283"/>
  <c r="AI45" i="283"/>
  <c r="AI44" i="283"/>
  <c r="AI37" i="283"/>
  <c r="AI34" i="283"/>
  <c r="AI30" i="283"/>
  <c r="AI26" i="283"/>
  <c r="AI31" i="283"/>
  <c r="AI27" i="283"/>
  <c r="AI36" i="283"/>
  <c r="AI35" i="283"/>
  <c r="AI29" i="283"/>
  <c r="AI25" i="283"/>
  <c r="AI23" i="283"/>
  <c r="AI19" i="283"/>
  <c r="AI15" i="283"/>
  <c r="AI11" i="283"/>
  <c r="AI17" i="283"/>
  <c r="AI41" i="283"/>
  <c r="AI32" i="283"/>
  <c r="AI47" i="283"/>
  <c r="AI40" i="283"/>
  <c r="AI28" i="283"/>
  <c r="AI24" i="283"/>
  <c r="AI20" i="283"/>
  <c r="AI16" i="283"/>
  <c r="AI12" i="283"/>
  <c r="AI8" i="283"/>
  <c r="AI57" i="283"/>
  <c r="AI33" i="283"/>
  <c r="AI21" i="283"/>
  <c r="AI13" i="283"/>
  <c r="AI9" i="283"/>
  <c r="AI22" i="283"/>
  <c r="AI18" i="283"/>
  <c r="AI14" i="283"/>
  <c r="AI10" i="283"/>
  <c r="AI58" i="282"/>
  <c r="AI54" i="282"/>
  <c r="AI50" i="282"/>
  <c r="AI46" i="282"/>
  <c r="AI55" i="282"/>
  <c r="AI51" i="282"/>
  <c r="AI47" i="282"/>
  <c r="AI56" i="282"/>
  <c r="AI48" i="282"/>
  <c r="AI44" i="282"/>
  <c r="AI40" i="282"/>
  <c r="AI36" i="282"/>
  <c r="AI32" i="282"/>
  <c r="AI28" i="282"/>
  <c r="AI24" i="282"/>
  <c r="AI43" i="282"/>
  <c r="AI42" i="282"/>
  <c r="AI41" i="282"/>
  <c r="AI27" i="282"/>
  <c r="AI26" i="282"/>
  <c r="AI25" i="282"/>
  <c r="AI21" i="282"/>
  <c r="AI17" i="282"/>
  <c r="AI13" i="282"/>
  <c r="AI9" i="282"/>
  <c r="AI39" i="282"/>
  <c r="AI38" i="282"/>
  <c r="AI37" i="282"/>
  <c r="AI23" i="282"/>
  <c r="AI22" i="282"/>
  <c r="AI18" i="282"/>
  <c r="AI57" i="282"/>
  <c r="AI53" i="282"/>
  <c r="AI52" i="282"/>
  <c r="AI35" i="282"/>
  <c r="AI33" i="282"/>
  <c r="AI30" i="282"/>
  <c r="AI29" i="282"/>
  <c r="AI16" i="282"/>
  <c r="AI15" i="282"/>
  <c r="AI14" i="282"/>
  <c r="AI8" i="282"/>
  <c r="AI34" i="282"/>
  <c r="AI12" i="282"/>
  <c r="AI11" i="282"/>
  <c r="AI10" i="282"/>
  <c r="AI31" i="282"/>
  <c r="AI20" i="282"/>
  <c r="AI49" i="282"/>
  <c r="AI45" i="282"/>
  <c r="AI19" i="282"/>
  <c r="AI58" i="281"/>
  <c r="AI54" i="281"/>
  <c r="AI50" i="281"/>
  <c r="AI46" i="281"/>
  <c r="AI55" i="281"/>
  <c r="AI51" i="281"/>
  <c r="AI56" i="281"/>
  <c r="AI52" i="281"/>
  <c r="AI48" i="281"/>
  <c r="AI53" i="281"/>
  <c r="AI49" i="281"/>
  <c r="AI47" i="281"/>
  <c r="AI43" i="281"/>
  <c r="AI39" i="281"/>
  <c r="AI35" i="281"/>
  <c r="AI31" i="281"/>
  <c r="AI27" i="281"/>
  <c r="AI57" i="281"/>
  <c r="AI44" i="281"/>
  <c r="AI40" i="281"/>
  <c r="AI36" i="281"/>
  <c r="AI32" i="281"/>
  <c r="AI28" i="281"/>
  <c r="AI42" i="281"/>
  <c r="AI41" i="281"/>
  <c r="AI34" i="281"/>
  <c r="AI33" i="281"/>
  <c r="AI25" i="281"/>
  <c r="AI21" i="281"/>
  <c r="AI17" i="281"/>
  <c r="AI13" i="281"/>
  <c r="AI9" i="281"/>
  <c r="AI29" i="281"/>
  <c r="AI26" i="281"/>
  <c r="AI22" i="281"/>
  <c r="AI18" i="281"/>
  <c r="AI14" i="281"/>
  <c r="AI10" i="281"/>
  <c r="AI45" i="281"/>
  <c r="AI38" i="281"/>
  <c r="AI37" i="281"/>
  <c r="AI30" i="281"/>
  <c r="AI24" i="281"/>
  <c r="AI23" i="281"/>
  <c r="AI16" i="281"/>
  <c r="AI15" i="281"/>
  <c r="AI8" i="281"/>
  <c r="AI20" i="281"/>
  <c r="AI19" i="281"/>
  <c r="AI12" i="281"/>
  <c r="AI11" i="281"/>
  <c r="AI58" i="279"/>
  <c r="AI54" i="279"/>
  <c r="AI50" i="279"/>
  <c r="AI55" i="279"/>
  <c r="AI51" i="279"/>
  <c r="AI47" i="279"/>
  <c r="AI56" i="279"/>
  <c r="AI52" i="279"/>
  <c r="AI48" i="279"/>
  <c r="AI43" i="279"/>
  <c r="AI39" i="279"/>
  <c r="AI35" i="279"/>
  <c r="AI53" i="279"/>
  <c r="AI44" i="279"/>
  <c r="AI40" i="279"/>
  <c r="AI36" i="279"/>
  <c r="AI42" i="279"/>
  <c r="AI41" i="279"/>
  <c r="AI31" i="279"/>
  <c r="AI27" i="279"/>
  <c r="AI23" i="279"/>
  <c r="AI19" i="279"/>
  <c r="AI15" i="279"/>
  <c r="AI32" i="279"/>
  <c r="AI28" i="279"/>
  <c r="AI24" i="279"/>
  <c r="AI20" i="279"/>
  <c r="AI16" i="279"/>
  <c r="AI38" i="279"/>
  <c r="AI34" i="279"/>
  <c r="AI33" i="279"/>
  <c r="AI26" i="279"/>
  <c r="AI25" i="279"/>
  <c r="AI18" i="279"/>
  <c r="AI17" i="279"/>
  <c r="AI10" i="279"/>
  <c r="AI57" i="279"/>
  <c r="AI49" i="279"/>
  <c r="AI46" i="279"/>
  <c r="AI37" i="279"/>
  <c r="AI30" i="279"/>
  <c r="AI29" i="279"/>
  <c r="AI22" i="279"/>
  <c r="AI21" i="279"/>
  <c r="AI14" i="279"/>
  <c r="AI13" i="279"/>
  <c r="AI12" i="279"/>
  <c r="AI8" i="279"/>
  <c r="AI45" i="279"/>
  <c r="AI11" i="279"/>
  <c r="AI9" i="279"/>
  <c r="AI58" i="277"/>
  <c r="AI54" i="277"/>
  <c r="AI50" i="277"/>
  <c r="AI55" i="277"/>
  <c r="AI51" i="277"/>
  <c r="AI56" i="277"/>
  <c r="AI52" i="277"/>
  <c r="AI48" i="277"/>
  <c r="AI49" i="277"/>
  <c r="AI46" i="277"/>
  <c r="AI43" i="277"/>
  <c r="AI39" i="277"/>
  <c r="AI57" i="277"/>
  <c r="AI53" i="277"/>
  <c r="AI44" i="277"/>
  <c r="AI40" i="277"/>
  <c r="AI36" i="277"/>
  <c r="AI34" i="277"/>
  <c r="AI30" i="277"/>
  <c r="AI26" i="277"/>
  <c r="AI22" i="277"/>
  <c r="AI18" i="277"/>
  <c r="AI42" i="277"/>
  <c r="AI41" i="277"/>
  <c r="AI35" i="277"/>
  <c r="AI31" i="277"/>
  <c r="AI27" i="277"/>
  <c r="AI23" i="277"/>
  <c r="AI37" i="277"/>
  <c r="AI19" i="277"/>
  <c r="AI13" i="277"/>
  <c r="AI9" i="277"/>
  <c r="AI29" i="277"/>
  <c r="AI28" i="277"/>
  <c r="AI20" i="277"/>
  <c r="AI12" i="277"/>
  <c r="AI47" i="277"/>
  <c r="AI33" i="277"/>
  <c r="AI32" i="277"/>
  <c r="AI25" i="277"/>
  <c r="AI24" i="277"/>
  <c r="AI17" i="277"/>
  <c r="AI16" i="277"/>
  <c r="AI14" i="277"/>
  <c r="AI10" i="277"/>
  <c r="AI45" i="277"/>
  <c r="AI38" i="277"/>
  <c r="AI15" i="277"/>
  <c r="AI11" i="277"/>
  <c r="AI21" i="277"/>
  <c r="AI8" i="277"/>
  <c r="AI58" i="276"/>
  <c r="AI54" i="276"/>
  <c r="AI50" i="276"/>
  <c r="AI46" i="276"/>
  <c r="AI55" i="276"/>
  <c r="AI51" i="276"/>
  <c r="AI47" i="276"/>
  <c r="AI56" i="276"/>
  <c r="AI52" i="276"/>
  <c r="AI48" i="276"/>
  <c r="AI53" i="276"/>
  <c r="AI45" i="276"/>
  <c r="AI41" i="276"/>
  <c r="AI37" i="276"/>
  <c r="AI33" i="276"/>
  <c r="AI57" i="276"/>
  <c r="AI42" i="276"/>
  <c r="AI38" i="276"/>
  <c r="AI34" i="276"/>
  <c r="AI49" i="276"/>
  <c r="AI40" i="276"/>
  <c r="AI39" i="276"/>
  <c r="AI35" i="276"/>
  <c r="AI30" i="276"/>
  <c r="AI26" i="276"/>
  <c r="AI22" i="276"/>
  <c r="AI18" i="276"/>
  <c r="AI14" i="276"/>
  <c r="AI10" i="276"/>
  <c r="AI32" i="276"/>
  <c r="AI27" i="276"/>
  <c r="AI23" i="276"/>
  <c r="AI19" i="276"/>
  <c r="AI15" i="276"/>
  <c r="AI9" i="276"/>
  <c r="AI31" i="276"/>
  <c r="AI28" i="276"/>
  <c r="AI21" i="276"/>
  <c r="AI20" i="276"/>
  <c r="AI13" i="276"/>
  <c r="AI12" i="276"/>
  <c r="AI11" i="276"/>
  <c r="AI44" i="276"/>
  <c r="AI36" i="276"/>
  <c r="AI25" i="276"/>
  <c r="AI24" i="276"/>
  <c r="AI17" i="276"/>
  <c r="AI16" i="276"/>
  <c r="AI8" i="276"/>
  <c r="AI43" i="276"/>
  <c r="AI29" i="276"/>
  <c r="AI58" i="271"/>
  <c r="AI54" i="271"/>
  <c r="AI50" i="271"/>
  <c r="AI55" i="271"/>
  <c r="AI51" i="271"/>
  <c r="AI47" i="271"/>
  <c r="AI56" i="271"/>
  <c r="AI52" i="271"/>
  <c r="AI48" i="271"/>
  <c r="AI49" i="271"/>
  <c r="AI45" i="271"/>
  <c r="AI41" i="271"/>
  <c r="AI37" i="271"/>
  <c r="AI57" i="271"/>
  <c r="AI53" i="271"/>
  <c r="AI42" i="271"/>
  <c r="AI38" i="271"/>
  <c r="AI44" i="271"/>
  <c r="AI43" i="271"/>
  <c r="AI36" i="271"/>
  <c r="AI31" i="271"/>
  <c r="AI27" i="271"/>
  <c r="AI23" i="271"/>
  <c r="AI19" i="271"/>
  <c r="AI15" i="271"/>
  <c r="AI35" i="271"/>
  <c r="AI32" i="271"/>
  <c r="AI28" i="271"/>
  <c r="AI24" i="271"/>
  <c r="AI20" i="271"/>
  <c r="AI13" i="271"/>
  <c r="AI9" i="271"/>
  <c r="AI40" i="271"/>
  <c r="AI34" i="271"/>
  <c r="AI33" i="271"/>
  <c r="AI26" i="271"/>
  <c r="AI25" i="271"/>
  <c r="AI18" i="271"/>
  <c r="AI17" i="271"/>
  <c r="AI16" i="271"/>
  <c r="AI10" i="271"/>
  <c r="AI8" i="271"/>
  <c r="AI46" i="271"/>
  <c r="AI30" i="271"/>
  <c r="AI29" i="271"/>
  <c r="AI22" i="271"/>
  <c r="AI21" i="271"/>
  <c r="AI14" i="271"/>
  <c r="AI12" i="271"/>
  <c r="AI11" i="271"/>
  <c r="AI39" i="271"/>
  <c r="AI58" i="267"/>
  <c r="AI54" i="267"/>
  <c r="AI50" i="267"/>
  <c r="AI46" i="267"/>
  <c r="AI55" i="267"/>
  <c r="AI51" i="267"/>
  <c r="AI47" i="267"/>
  <c r="AI56" i="267"/>
  <c r="AI52" i="267"/>
  <c r="AI48" i="267"/>
  <c r="AI53" i="267"/>
  <c r="AI43" i="267"/>
  <c r="AI39" i="267"/>
  <c r="AI35" i="267"/>
  <c r="AI57" i="267"/>
  <c r="AI44" i="267"/>
  <c r="AI40" i="267"/>
  <c r="AI45" i="267"/>
  <c r="AI34" i="267"/>
  <c r="AI30" i="267"/>
  <c r="AI26" i="267"/>
  <c r="AI22" i="267"/>
  <c r="AI18" i="267"/>
  <c r="AI31" i="267"/>
  <c r="AI27" i="267"/>
  <c r="AI23" i="267"/>
  <c r="AI19" i="267"/>
  <c r="AI15" i="267"/>
  <c r="AI42" i="267"/>
  <c r="AI28" i="267"/>
  <c r="AI20" i="267"/>
  <c r="AI11" i="267"/>
  <c r="AI41" i="267"/>
  <c r="AI38" i="267"/>
  <c r="AI24" i="267"/>
  <c r="AI37" i="267"/>
  <c r="AI29" i="267"/>
  <c r="AI21" i="267"/>
  <c r="AI14" i="267"/>
  <c r="AI13" i="267"/>
  <c r="AI10" i="267"/>
  <c r="AI49" i="267"/>
  <c r="AI33" i="267"/>
  <c r="AI25" i="267"/>
  <c r="AI17" i="267"/>
  <c r="AI12" i="267"/>
  <c r="AI8" i="267"/>
  <c r="AI36" i="267"/>
  <c r="AI32" i="267"/>
  <c r="AI16" i="267"/>
  <c r="AI9" i="267"/>
  <c r="L14" i="310"/>
  <c r="S3" i="264"/>
  <c r="R3" i="264"/>
  <c r="P6" i="264"/>
  <c r="P7" i="264"/>
  <c r="P8" i="264"/>
  <c r="P9" i="264"/>
  <c r="P10" i="264"/>
  <c r="P11" i="264"/>
  <c r="P12" i="264"/>
  <c r="P13" i="264"/>
  <c r="P14" i="264"/>
  <c r="P15" i="264"/>
  <c r="P16" i="264"/>
  <c r="P17" i="264"/>
  <c r="P18" i="264"/>
  <c r="P19" i="264"/>
  <c r="P20" i="264"/>
  <c r="P21" i="264"/>
  <c r="P22" i="264"/>
  <c r="P23" i="264"/>
  <c r="P24" i="264"/>
  <c r="P25" i="264"/>
  <c r="P26" i="264"/>
  <c r="P27" i="264"/>
  <c r="P28" i="264"/>
  <c r="P29" i="264"/>
  <c r="P30" i="264"/>
  <c r="P31" i="264"/>
  <c r="P32" i="264"/>
  <c r="P33" i="264"/>
  <c r="P34" i="264"/>
  <c r="P35" i="264"/>
  <c r="P36" i="264"/>
  <c r="P37" i="264"/>
  <c r="P38" i="264"/>
  <c r="P39" i="264"/>
  <c r="P40" i="264"/>
  <c r="P41" i="264"/>
  <c r="P42" i="264"/>
  <c r="P43" i="264"/>
  <c r="P44" i="264"/>
  <c r="P45" i="264"/>
  <c r="P46" i="264"/>
  <c r="P47" i="264"/>
  <c r="P48" i="264"/>
  <c r="P49" i="264"/>
  <c r="P50" i="264"/>
  <c r="P51" i="264"/>
  <c r="P52" i="264"/>
  <c r="P53" i="264"/>
  <c r="M6" i="264"/>
  <c r="M7" i="264"/>
  <c r="M8" i="264"/>
  <c r="M9" i="264"/>
  <c r="M10" i="264"/>
  <c r="M11" i="264"/>
  <c r="M12" i="264"/>
  <c r="M13" i="264"/>
  <c r="M14" i="264"/>
  <c r="M15" i="264"/>
  <c r="M16" i="264"/>
  <c r="M17" i="264"/>
  <c r="M18" i="264"/>
  <c r="M19" i="264"/>
  <c r="M20" i="264"/>
  <c r="M21" i="264"/>
  <c r="M22" i="264"/>
  <c r="M23" i="264"/>
  <c r="M24" i="264"/>
  <c r="M25" i="264"/>
  <c r="M26" i="264"/>
  <c r="M27" i="264"/>
  <c r="M28" i="264"/>
  <c r="M29" i="264"/>
  <c r="M30" i="264"/>
  <c r="M31" i="264"/>
  <c r="M32" i="264"/>
  <c r="M33" i="264"/>
  <c r="M34" i="264"/>
  <c r="M35" i="264"/>
  <c r="M36" i="264"/>
  <c r="M37" i="264"/>
  <c r="M38" i="264"/>
  <c r="M39" i="264"/>
  <c r="M40" i="264"/>
  <c r="M41" i="264"/>
  <c r="M42" i="264"/>
  <c r="M43" i="264"/>
  <c r="M44" i="264"/>
  <c r="M45" i="264"/>
  <c r="M46" i="264"/>
  <c r="M47" i="264"/>
  <c r="M48" i="264"/>
  <c r="M49" i="264"/>
  <c r="M50" i="264"/>
  <c r="M51" i="264"/>
  <c r="M52" i="264"/>
  <c r="M53" i="264"/>
  <c r="L6" i="264"/>
  <c r="L7" i="264"/>
  <c r="L8" i="264"/>
  <c r="L9" i="264"/>
  <c r="L10" i="264"/>
  <c r="L11" i="264"/>
  <c r="L12" i="264"/>
  <c r="L13" i="264"/>
  <c r="L14" i="264"/>
  <c r="L15" i="264"/>
  <c r="L16" i="264"/>
  <c r="L17" i="264"/>
  <c r="L18" i="264"/>
  <c r="L19" i="264"/>
  <c r="L20" i="264"/>
  <c r="L21" i="264"/>
  <c r="L22" i="264"/>
  <c r="L23" i="264"/>
  <c r="L24" i="264"/>
  <c r="L25" i="264"/>
  <c r="L26" i="264"/>
  <c r="L27" i="264"/>
  <c r="L28" i="264"/>
  <c r="L29" i="264"/>
  <c r="L30" i="264"/>
  <c r="L31" i="264"/>
  <c r="L32" i="264"/>
  <c r="L33" i="264"/>
  <c r="L34" i="264"/>
  <c r="L35" i="264"/>
  <c r="L36" i="264"/>
  <c r="L37" i="264"/>
  <c r="L38" i="264"/>
  <c r="L39" i="264"/>
  <c r="L40" i="264"/>
  <c r="L41" i="264"/>
  <c r="L42" i="264"/>
  <c r="L43" i="264"/>
  <c r="L44" i="264"/>
  <c r="L45" i="264"/>
  <c r="L46" i="264"/>
  <c r="L47" i="264"/>
  <c r="L48" i="264"/>
  <c r="L49" i="264"/>
  <c r="L50" i="264"/>
  <c r="L51" i="264"/>
  <c r="L52" i="264"/>
  <c r="L53" i="264"/>
  <c r="K6" i="264"/>
  <c r="K7" i="264"/>
  <c r="K8" i="264"/>
  <c r="K9" i="264"/>
  <c r="K10" i="264"/>
  <c r="K11" i="264"/>
  <c r="K12" i="264"/>
  <c r="K13" i="264"/>
  <c r="K14" i="264"/>
  <c r="K15" i="264"/>
  <c r="K16" i="264"/>
  <c r="K17" i="264"/>
  <c r="K18" i="264"/>
  <c r="K19" i="264"/>
  <c r="K20" i="264"/>
  <c r="K21" i="264"/>
  <c r="K22" i="264"/>
  <c r="K23" i="264"/>
  <c r="K24" i="264"/>
  <c r="K25" i="264"/>
  <c r="K26" i="264"/>
  <c r="K27" i="264"/>
  <c r="K28" i="264"/>
  <c r="K29" i="264"/>
  <c r="K30" i="264"/>
  <c r="K31" i="264"/>
  <c r="K32" i="264"/>
  <c r="K33" i="264"/>
  <c r="K34" i="264"/>
  <c r="K35" i="264"/>
  <c r="K36" i="264"/>
  <c r="K37" i="264"/>
  <c r="K38" i="264"/>
  <c r="K39" i="264"/>
  <c r="K40" i="264"/>
  <c r="K41" i="264"/>
  <c r="K42" i="264"/>
  <c r="K43" i="264"/>
  <c r="K44" i="264"/>
  <c r="K45" i="264"/>
  <c r="K46" i="264"/>
  <c r="K47" i="264"/>
  <c r="K48" i="264"/>
  <c r="K49" i="264"/>
  <c r="K50" i="264"/>
  <c r="K51" i="264"/>
  <c r="K52" i="264"/>
  <c r="K53" i="264"/>
  <c r="J6" i="264"/>
  <c r="J7" i="264"/>
  <c r="J8" i="264"/>
  <c r="J9" i="264"/>
  <c r="J10" i="264"/>
  <c r="J11" i="264"/>
  <c r="J12" i="264"/>
  <c r="J13" i="264"/>
  <c r="J14" i="264"/>
  <c r="J15" i="264"/>
  <c r="J16" i="264"/>
  <c r="J17" i="264"/>
  <c r="J18" i="264"/>
  <c r="J19" i="264"/>
  <c r="J20" i="264"/>
  <c r="J21" i="264"/>
  <c r="J22" i="264"/>
  <c r="J23" i="264"/>
  <c r="J24" i="264"/>
  <c r="J25" i="264"/>
  <c r="J26" i="264"/>
  <c r="J27" i="264"/>
  <c r="J28" i="264"/>
  <c r="J29" i="264"/>
  <c r="J30" i="264"/>
  <c r="J31" i="264"/>
  <c r="J32" i="264"/>
  <c r="J33" i="264"/>
  <c r="J34" i="264"/>
  <c r="J35" i="264"/>
  <c r="J36" i="264"/>
  <c r="J37" i="264"/>
  <c r="J38" i="264"/>
  <c r="J39" i="264"/>
  <c r="J40" i="264"/>
  <c r="J41" i="264"/>
  <c r="J42" i="264"/>
  <c r="J43" i="264"/>
  <c r="J44" i="264"/>
  <c r="J45" i="264"/>
  <c r="J46" i="264"/>
  <c r="J47" i="264"/>
  <c r="J48" i="264"/>
  <c r="J49" i="264"/>
  <c r="J50" i="264"/>
  <c r="J51" i="264"/>
  <c r="J52" i="264"/>
  <c r="J53" i="264"/>
  <c r="I6" i="264"/>
  <c r="I7" i="264"/>
  <c r="I8" i="264"/>
  <c r="I9" i="264"/>
  <c r="I10" i="264"/>
  <c r="I11" i="264"/>
  <c r="I12" i="264"/>
  <c r="I13" i="264"/>
  <c r="I14" i="264"/>
  <c r="I15" i="264"/>
  <c r="I16" i="264"/>
  <c r="I17" i="264"/>
  <c r="I18" i="264"/>
  <c r="I19" i="264"/>
  <c r="I20" i="264"/>
  <c r="I21" i="264"/>
  <c r="I22" i="264"/>
  <c r="I23" i="264"/>
  <c r="I24" i="264"/>
  <c r="I25" i="264"/>
  <c r="I26" i="264"/>
  <c r="I27" i="264"/>
  <c r="I28" i="264"/>
  <c r="I29" i="264"/>
  <c r="I30" i="264"/>
  <c r="I31" i="264"/>
  <c r="I32" i="264"/>
  <c r="I33" i="264"/>
  <c r="I34" i="264"/>
  <c r="I35" i="264"/>
  <c r="I36" i="264"/>
  <c r="I37" i="264"/>
  <c r="I38" i="264"/>
  <c r="I39" i="264"/>
  <c r="I40" i="264"/>
  <c r="I41" i="264"/>
  <c r="I42" i="264"/>
  <c r="I43" i="264"/>
  <c r="I44" i="264"/>
  <c r="I45" i="264"/>
  <c r="I46" i="264"/>
  <c r="I47" i="264"/>
  <c r="I48" i="264"/>
  <c r="I49" i="264"/>
  <c r="I50" i="264"/>
  <c r="I51" i="264"/>
  <c r="I52" i="264"/>
  <c r="I53" i="264"/>
  <c r="H6" i="264"/>
  <c r="H7" i="264"/>
  <c r="H8" i="264"/>
  <c r="H9" i="264"/>
  <c r="H10" i="264"/>
  <c r="H11" i="264"/>
  <c r="H12" i="264"/>
  <c r="H13" i="264"/>
  <c r="H14" i="264"/>
  <c r="H15" i="264"/>
  <c r="H16" i="264"/>
  <c r="H17" i="264"/>
  <c r="H18" i="264"/>
  <c r="H19" i="264"/>
  <c r="H20" i="264"/>
  <c r="H21" i="264"/>
  <c r="H22" i="264"/>
  <c r="H23" i="264"/>
  <c r="H24" i="264"/>
  <c r="H25" i="264"/>
  <c r="H26" i="264"/>
  <c r="H27" i="264"/>
  <c r="H28" i="264"/>
  <c r="H29" i="264"/>
  <c r="H30" i="264"/>
  <c r="H31" i="264"/>
  <c r="H32" i="264"/>
  <c r="H33" i="264"/>
  <c r="H34" i="264"/>
  <c r="H35" i="264"/>
  <c r="H36" i="264"/>
  <c r="H37" i="264"/>
  <c r="H38" i="264"/>
  <c r="H39" i="264"/>
  <c r="H40" i="264"/>
  <c r="H41" i="264"/>
  <c r="H42" i="264"/>
  <c r="H43" i="264"/>
  <c r="H44" i="264"/>
  <c r="H45" i="264"/>
  <c r="H46" i="264"/>
  <c r="H47" i="264"/>
  <c r="H48" i="264"/>
  <c r="H49" i="264"/>
  <c r="H50" i="264"/>
  <c r="H51" i="264"/>
  <c r="H52" i="264"/>
  <c r="H53" i="264"/>
  <c r="G26" i="264"/>
  <c r="G27" i="264"/>
  <c r="G28" i="264"/>
  <c r="G29" i="264"/>
  <c r="G30" i="264"/>
  <c r="G31" i="264"/>
  <c r="G32" i="264"/>
  <c r="G33" i="264"/>
  <c r="G34" i="264"/>
  <c r="G35" i="264"/>
  <c r="G36" i="264"/>
  <c r="G37" i="264"/>
  <c r="G38" i="264"/>
  <c r="G39" i="264"/>
  <c r="G40" i="264"/>
  <c r="G41" i="264"/>
  <c r="G42" i="264"/>
  <c r="G43" i="264"/>
  <c r="G44" i="264"/>
  <c r="G45" i="264"/>
  <c r="G46" i="264"/>
  <c r="G47" i="264"/>
  <c r="G48" i="264"/>
  <c r="G49" i="264"/>
  <c r="G50" i="264"/>
  <c r="G51" i="264"/>
  <c r="G52" i="264"/>
  <c r="G53" i="264"/>
  <c r="F26" i="264"/>
  <c r="F27" i="264"/>
  <c r="F28" i="264"/>
  <c r="F29" i="264"/>
  <c r="F30" i="264"/>
  <c r="F31" i="264"/>
  <c r="F32" i="264"/>
  <c r="F33" i="264"/>
  <c r="F34" i="264"/>
  <c r="F35" i="264"/>
  <c r="F36" i="264"/>
  <c r="F37" i="264"/>
  <c r="F38" i="264"/>
  <c r="F39" i="264"/>
  <c r="F40" i="264"/>
  <c r="F41" i="264"/>
  <c r="F42" i="264"/>
  <c r="F43" i="264"/>
  <c r="F44" i="264"/>
  <c r="F45" i="264"/>
  <c r="F46" i="264"/>
  <c r="F47" i="264"/>
  <c r="F48" i="264"/>
  <c r="F49" i="264"/>
  <c r="F50" i="264"/>
  <c r="F51" i="264"/>
  <c r="F52" i="264"/>
  <c r="F53" i="264"/>
  <c r="E26" i="264"/>
  <c r="E27" i="264"/>
  <c r="E28" i="264"/>
  <c r="E29" i="264"/>
  <c r="E30" i="264"/>
  <c r="E31" i="264"/>
  <c r="E32" i="264"/>
  <c r="E33" i="264"/>
  <c r="E34" i="264"/>
  <c r="E35" i="264"/>
  <c r="E36" i="264"/>
  <c r="E37" i="264"/>
  <c r="E38" i="264"/>
  <c r="E39" i="264"/>
  <c r="E40" i="264"/>
  <c r="E41" i="264"/>
  <c r="E42" i="264"/>
  <c r="E43" i="264"/>
  <c r="E44" i="264"/>
  <c r="E45" i="264"/>
  <c r="E46" i="264"/>
  <c r="E47" i="264"/>
  <c r="E48" i="264"/>
  <c r="E49" i="264"/>
  <c r="E50" i="264"/>
  <c r="E51" i="264"/>
  <c r="E52" i="264"/>
  <c r="E53" i="264"/>
  <c r="C23" i="264"/>
  <c r="D23" i="264"/>
  <c r="C24" i="264"/>
  <c r="D24" i="264"/>
  <c r="C25" i="264"/>
  <c r="D25" i="264"/>
  <c r="E24" i="264"/>
  <c r="F25" i="264"/>
  <c r="D26" i="264"/>
  <c r="D27" i="264"/>
  <c r="D28" i="264"/>
  <c r="D29" i="264"/>
  <c r="D30" i="264"/>
  <c r="D31" i="264"/>
  <c r="D32" i="264"/>
  <c r="D33" i="264"/>
  <c r="D34" i="264"/>
  <c r="D35" i="264"/>
  <c r="D36" i="264"/>
  <c r="D37" i="264"/>
  <c r="D38" i="264"/>
  <c r="D39" i="264"/>
  <c r="D40" i="264"/>
  <c r="D41" i="264"/>
  <c r="D42" i="264"/>
  <c r="D43" i="264"/>
  <c r="D44" i="264"/>
  <c r="D45" i="264"/>
  <c r="D46" i="264"/>
  <c r="D47" i="264"/>
  <c r="D48" i="264"/>
  <c r="D49" i="264"/>
  <c r="D50" i="264"/>
  <c r="D51" i="264"/>
  <c r="D52" i="264"/>
  <c r="D53" i="264"/>
  <c r="C26" i="264"/>
  <c r="C27" i="264"/>
  <c r="C28" i="264"/>
  <c r="C29" i="264"/>
  <c r="C30" i="264"/>
  <c r="C31" i="264"/>
  <c r="C32" i="264"/>
  <c r="C33" i="264"/>
  <c r="C34" i="264"/>
  <c r="C35" i="264"/>
  <c r="C36" i="264"/>
  <c r="C37" i="264"/>
  <c r="C38" i="264"/>
  <c r="C39" i="264"/>
  <c r="C40" i="264"/>
  <c r="C41" i="264"/>
  <c r="C42" i="264"/>
  <c r="C43" i="264"/>
  <c r="C44" i="264"/>
  <c r="C45" i="264"/>
  <c r="C46" i="264"/>
  <c r="C47" i="264"/>
  <c r="C48" i="264"/>
  <c r="C49" i="264"/>
  <c r="C50" i="264"/>
  <c r="C51" i="264"/>
  <c r="C52" i="264"/>
  <c r="C53" i="264"/>
  <c r="P5" i="264"/>
  <c r="M5" i="264"/>
  <c r="L5" i="264"/>
  <c r="K5" i="264"/>
  <c r="J5" i="264"/>
  <c r="I5" i="264"/>
  <c r="H5" i="264"/>
  <c r="Y5" i="264"/>
  <c r="G25" i="264"/>
  <c r="E25" i="264"/>
  <c r="G24" i="264"/>
  <c r="F24" i="264"/>
  <c r="G23" i="264"/>
  <c r="F23" i="264"/>
  <c r="E23" i="264"/>
  <c r="G22" i="264"/>
  <c r="F22" i="264"/>
  <c r="E22" i="264"/>
  <c r="D22" i="264"/>
  <c r="C22" i="264"/>
  <c r="G21" i="264"/>
  <c r="F21" i="264"/>
  <c r="E21" i="264"/>
  <c r="D21" i="264"/>
  <c r="C21" i="264"/>
  <c r="G20" i="264"/>
  <c r="F20" i="264"/>
  <c r="E20" i="264"/>
  <c r="D20" i="264"/>
  <c r="C20" i="264"/>
  <c r="G19" i="264"/>
  <c r="F19" i="264"/>
  <c r="E19" i="264"/>
  <c r="D19" i="264"/>
  <c r="C19" i="264"/>
  <c r="G18" i="264"/>
  <c r="F18" i="264"/>
  <c r="E18" i="264"/>
  <c r="D18" i="264"/>
  <c r="C18" i="264"/>
  <c r="G17" i="264"/>
  <c r="F17" i="264"/>
  <c r="E17" i="264"/>
  <c r="D17" i="264"/>
  <c r="C17" i="264"/>
  <c r="G16" i="264"/>
  <c r="F16" i="264"/>
  <c r="E16" i="264"/>
  <c r="D16" i="264"/>
  <c r="C16" i="264"/>
  <c r="G15" i="264"/>
  <c r="F15" i="264"/>
  <c r="E15" i="264"/>
  <c r="D15" i="264"/>
  <c r="C15" i="264"/>
  <c r="G14" i="264"/>
  <c r="F14" i="264"/>
  <c r="E14" i="264"/>
  <c r="D14" i="264"/>
  <c r="C14" i="264"/>
  <c r="G13" i="264"/>
  <c r="F13" i="264"/>
  <c r="E13" i="264"/>
  <c r="D13" i="264"/>
  <c r="C13" i="264"/>
  <c r="G12" i="264"/>
  <c r="F12" i="264"/>
  <c r="E12" i="264"/>
  <c r="D12" i="264"/>
  <c r="C12" i="264"/>
  <c r="G11" i="264"/>
  <c r="F11" i="264"/>
  <c r="E11" i="264"/>
  <c r="D11" i="264"/>
  <c r="C11" i="264"/>
  <c r="G10" i="264"/>
  <c r="F10" i="264"/>
  <c r="E10" i="264"/>
  <c r="D10" i="264"/>
  <c r="C10" i="264"/>
  <c r="G9" i="264"/>
  <c r="F9" i="264"/>
  <c r="E9" i="264"/>
  <c r="D9" i="264"/>
  <c r="C9" i="264"/>
  <c r="G8" i="264"/>
  <c r="F8" i="264"/>
  <c r="E8" i="264"/>
  <c r="D8" i="264"/>
  <c r="C8" i="264"/>
  <c r="G7" i="264"/>
  <c r="F7" i="264"/>
  <c r="E7" i="264"/>
  <c r="D7" i="264"/>
  <c r="C7" i="264"/>
  <c r="G6" i="264"/>
  <c r="F6" i="264"/>
  <c r="E6" i="264"/>
  <c r="D6" i="264"/>
  <c r="C6" i="264"/>
  <c r="AJ6" i="264"/>
  <c r="G5" i="264"/>
  <c r="F5" i="264"/>
  <c r="E5" i="264"/>
  <c r="V5" i="264"/>
  <c r="D5" i="264"/>
  <c r="C5" i="264"/>
  <c r="AJ5" i="264"/>
  <c r="AC22" i="310"/>
  <c r="AC23" i="310"/>
  <c r="Z22" i="310"/>
  <c r="Z23" i="310"/>
  <c r="AB10" i="310"/>
  <c r="AM5" i="264"/>
  <c r="W5" i="264"/>
  <c r="AJ8" i="264"/>
  <c r="T8" i="264"/>
  <c r="AM9" i="264"/>
  <c r="W9" i="264"/>
  <c r="AK11" i="264"/>
  <c r="U11" i="264"/>
  <c r="AM13" i="264"/>
  <c r="W13" i="264"/>
  <c r="AK15" i="264"/>
  <c r="U15" i="264"/>
  <c r="AM17" i="264"/>
  <c r="W17" i="264"/>
  <c r="AK19" i="264"/>
  <c r="U19" i="264"/>
  <c r="AN20" i="264"/>
  <c r="X20" i="264"/>
  <c r="AL22" i="264"/>
  <c r="V22" i="264"/>
  <c r="AW5" i="264"/>
  <c r="AG5" i="264"/>
  <c r="AJ46" i="264"/>
  <c r="T46" i="264"/>
  <c r="AJ34" i="264"/>
  <c r="T34" i="264"/>
  <c r="AJ30" i="264"/>
  <c r="T30" i="264"/>
  <c r="AK46" i="264"/>
  <c r="U46" i="264"/>
  <c r="AK38" i="264"/>
  <c r="U38" i="264"/>
  <c r="AK30" i="264"/>
  <c r="U30" i="264"/>
  <c r="AK26" i="264"/>
  <c r="U26" i="264"/>
  <c r="AL50" i="264"/>
  <c r="V50" i="264"/>
  <c r="AL42" i="264"/>
  <c r="V42" i="264"/>
  <c r="AL34" i="264"/>
  <c r="V34" i="264"/>
  <c r="AM50" i="264"/>
  <c r="W50" i="264"/>
  <c r="AM42" i="264"/>
  <c r="W42" i="264"/>
  <c r="AM34" i="264"/>
  <c r="W34" i="264"/>
  <c r="AN50" i="264"/>
  <c r="X50" i="264"/>
  <c r="AN42" i="264"/>
  <c r="X42" i="264"/>
  <c r="AN34" i="264"/>
  <c r="X34" i="264"/>
  <c r="AN26" i="264"/>
  <c r="X26" i="264"/>
  <c r="AO46" i="264"/>
  <c r="Y46" i="264"/>
  <c r="AO34" i="264"/>
  <c r="Y34" i="264"/>
  <c r="AO26" i="264"/>
  <c r="Y26" i="264"/>
  <c r="AO18" i="264"/>
  <c r="Y18" i="264"/>
  <c r="AO6" i="264"/>
  <c r="Y6" i="264"/>
  <c r="AP46" i="264"/>
  <c r="Z46" i="264"/>
  <c r="AP34" i="264"/>
  <c r="Z34" i="264"/>
  <c r="AP26" i="264"/>
  <c r="Z26" i="264"/>
  <c r="AP18" i="264"/>
  <c r="Z18" i="264"/>
  <c r="AP6" i="264"/>
  <c r="Z6" i="264"/>
  <c r="AA42" i="264"/>
  <c r="AQ42" i="264"/>
  <c r="AQ30" i="264"/>
  <c r="AA30" i="264"/>
  <c r="AQ22" i="264"/>
  <c r="AA22" i="264"/>
  <c r="AQ10" i="264"/>
  <c r="AA10" i="264"/>
  <c r="AQ6" i="264"/>
  <c r="AA6" i="264"/>
  <c r="AR46" i="264"/>
  <c r="AB46" i="264"/>
  <c r="AR34" i="264"/>
  <c r="AB34" i="264"/>
  <c r="AR26" i="264"/>
  <c r="AB26" i="264"/>
  <c r="AR18" i="264"/>
  <c r="AB18" i="264"/>
  <c r="AR6" i="264"/>
  <c r="AB6" i="264"/>
  <c r="AS46" i="264"/>
  <c r="AC46" i="264"/>
  <c r="AS34" i="264"/>
  <c r="AC34" i="264"/>
  <c r="AS26" i="264"/>
  <c r="AC26" i="264"/>
  <c r="AS14" i="264"/>
  <c r="AC14" i="264"/>
  <c r="AS10" i="264"/>
  <c r="AC10" i="264"/>
  <c r="AT50" i="264"/>
  <c r="AD50" i="264"/>
  <c r="AT42" i="264"/>
  <c r="AD42" i="264"/>
  <c r="AT34" i="264"/>
  <c r="AD34" i="264"/>
  <c r="AT22" i="264"/>
  <c r="AD22" i="264"/>
  <c r="AT14" i="264"/>
  <c r="AD14" i="264"/>
  <c r="AW50" i="264"/>
  <c r="AG50" i="264"/>
  <c r="AW42" i="264"/>
  <c r="AG42" i="264"/>
  <c r="AW30" i="264"/>
  <c r="AG30" i="264"/>
  <c r="AW22" i="264"/>
  <c r="AG22" i="264"/>
  <c r="AW10" i="264"/>
  <c r="AG10" i="264"/>
  <c r="AK8" i="264"/>
  <c r="U8" i="264"/>
  <c r="AL11" i="264"/>
  <c r="V11" i="264"/>
  <c r="AM14" i="264"/>
  <c r="W14" i="264"/>
  <c r="AJ17" i="264"/>
  <c r="T17" i="264"/>
  <c r="AM18" i="264"/>
  <c r="W18" i="264"/>
  <c r="AN21" i="264"/>
  <c r="X21" i="264"/>
  <c r="AR5" i="264"/>
  <c r="AB5" i="264"/>
  <c r="AJ45" i="264"/>
  <c r="T45" i="264"/>
  <c r="AJ29" i="264"/>
  <c r="T29" i="264"/>
  <c r="AK41" i="264"/>
  <c r="U41" i="264"/>
  <c r="AK29" i="264"/>
  <c r="U29" i="264"/>
  <c r="AL49" i="264"/>
  <c r="V49" i="264"/>
  <c r="AL37" i="264"/>
  <c r="V37" i="264"/>
  <c r="AM45" i="264"/>
  <c r="W45" i="264"/>
  <c r="AN53" i="264"/>
  <c r="X53" i="264"/>
  <c r="AN41" i="264"/>
  <c r="X41" i="264"/>
  <c r="AO49" i="264"/>
  <c r="Y49" i="264"/>
  <c r="AO33" i="264"/>
  <c r="Y33" i="264"/>
  <c r="AO17" i="264"/>
  <c r="Y17" i="264"/>
  <c r="AP53" i="264"/>
  <c r="Z53" i="264"/>
  <c r="AP37" i="264"/>
  <c r="Z37" i="264"/>
  <c r="AP25" i="264"/>
  <c r="Z25" i="264"/>
  <c r="AQ53" i="264"/>
  <c r="AA53" i="264"/>
  <c r="AQ41" i="264"/>
  <c r="AA41" i="264"/>
  <c r="AQ25" i="264"/>
  <c r="AA25" i="264"/>
  <c r="AQ13" i="264"/>
  <c r="AA13" i="264"/>
  <c r="AR49" i="264"/>
  <c r="AB49" i="264"/>
  <c r="AR33" i="264"/>
  <c r="AB33" i="264"/>
  <c r="AR13" i="264"/>
  <c r="AB13" i="264"/>
  <c r="AC49" i="264"/>
  <c r="AS49" i="264"/>
  <c r="AS37" i="264"/>
  <c r="AC37" i="264"/>
  <c r="AS21" i="264"/>
  <c r="AC21" i="264"/>
  <c r="AT53" i="264"/>
  <c r="AD53" i="264"/>
  <c r="AT41" i="264"/>
  <c r="AD41" i="264"/>
  <c r="AT25" i="264"/>
  <c r="AD25" i="264"/>
  <c r="AT9" i="264"/>
  <c r="AD9" i="264"/>
  <c r="AW41" i="264"/>
  <c r="AG41" i="264"/>
  <c r="AW21" i="264"/>
  <c r="AG21" i="264"/>
  <c r="AW9" i="264"/>
  <c r="AG9" i="264"/>
  <c r="AM7" i="264"/>
  <c r="W7" i="264"/>
  <c r="AK9" i="264"/>
  <c r="U9" i="264"/>
  <c r="AJ10" i="264"/>
  <c r="T10" i="264"/>
  <c r="AM11" i="264"/>
  <c r="W11" i="264"/>
  <c r="AL12" i="264"/>
  <c r="V12" i="264"/>
  <c r="AJ14" i="264"/>
  <c r="T14" i="264"/>
  <c r="AM15" i="264"/>
  <c r="W15" i="264"/>
  <c r="AL16" i="264"/>
  <c r="V16" i="264"/>
  <c r="AJ18" i="264"/>
  <c r="T18" i="264"/>
  <c r="AN18" i="264"/>
  <c r="X18" i="264"/>
  <c r="AM19" i="264"/>
  <c r="W19" i="264"/>
  <c r="AK21" i="264"/>
  <c r="U21" i="264"/>
  <c r="AJ22" i="264"/>
  <c r="T22" i="264"/>
  <c r="AN22" i="264"/>
  <c r="X22" i="264"/>
  <c r="AM24" i="264"/>
  <c r="W24" i="264"/>
  <c r="AS5" i="264"/>
  <c r="AC5" i="264"/>
  <c r="AJ48" i="264"/>
  <c r="T48" i="264"/>
  <c r="AJ40" i="264"/>
  <c r="T40" i="264"/>
  <c r="AJ36" i="264"/>
  <c r="T36" i="264"/>
  <c r="AJ28" i="264"/>
  <c r="T28" i="264"/>
  <c r="AK52" i="264"/>
  <c r="U52" i="264"/>
  <c r="AK48" i="264"/>
  <c r="U48" i="264"/>
  <c r="AK40" i="264"/>
  <c r="U40" i="264"/>
  <c r="AK36" i="264"/>
  <c r="U36" i="264"/>
  <c r="AK28" i="264"/>
  <c r="U28" i="264"/>
  <c r="AL24" i="264"/>
  <c r="V24" i="264"/>
  <c r="AJ24" i="264"/>
  <c r="T24" i="264"/>
  <c r="AL48" i="264"/>
  <c r="V48" i="264"/>
  <c r="AL44" i="264"/>
  <c r="V44" i="264"/>
  <c r="V40" i="264"/>
  <c r="AL40" i="264"/>
  <c r="AL32" i="264"/>
  <c r="V32" i="264"/>
  <c r="AL28" i="264"/>
  <c r="V28" i="264"/>
  <c r="AM52" i="264"/>
  <c r="W52" i="264"/>
  <c r="AM44" i="264"/>
  <c r="W44" i="264"/>
  <c r="AM40" i="264"/>
  <c r="W40" i="264"/>
  <c r="AM36" i="264"/>
  <c r="W36" i="264"/>
  <c r="AM32" i="264"/>
  <c r="W32" i="264"/>
  <c r="AM28" i="264"/>
  <c r="W28" i="264"/>
  <c r="AN48" i="264"/>
  <c r="X48" i="264"/>
  <c r="AN44" i="264"/>
  <c r="X44" i="264"/>
  <c r="AN40" i="264"/>
  <c r="X40" i="264"/>
  <c r="AN36" i="264"/>
  <c r="X36" i="264"/>
  <c r="AN32" i="264"/>
  <c r="X32" i="264"/>
  <c r="AN28" i="264"/>
  <c r="X28" i="264"/>
  <c r="AO52" i="264"/>
  <c r="Y52" i="264"/>
  <c r="AO48" i="264"/>
  <c r="Y48" i="264"/>
  <c r="AO44" i="264"/>
  <c r="Y44" i="264"/>
  <c r="AO40" i="264"/>
  <c r="Y40" i="264"/>
  <c r="AO36" i="264"/>
  <c r="Y36" i="264"/>
  <c r="AO32" i="264"/>
  <c r="Y32" i="264"/>
  <c r="AO28" i="264"/>
  <c r="Y28" i="264"/>
  <c r="AO24" i="264"/>
  <c r="Y24" i="264"/>
  <c r="AO16" i="264"/>
  <c r="Y16" i="264"/>
  <c r="AO12" i="264"/>
  <c r="Y12" i="264"/>
  <c r="AO8" i="264"/>
  <c r="Y8" i="264"/>
  <c r="AP52" i="264"/>
  <c r="Z52" i="264"/>
  <c r="AP48" i="264"/>
  <c r="Z48" i="264"/>
  <c r="AP44" i="264"/>
  <c r="Z44" i="264"/>
  <c r="AP40" i="264"/>
  <c r="Z40" i="264"/>
  <c r="AP36" i="264"/>
  <c r="Z36" i="264"/>
  <c r="AP32" i="264"/>
  <c r="Z32" i="264"/>
  <c r="AP28" i="264"/>
  <c r="Z28" i="264"/>
  <c r="AP24" i="264"/>
  <c r="Z24" i="264"/>
  <c r="AP20" i="264"/>
  <c r="Z20" i="264"/>
  <c r="AP16" i="264"/>
  <c r="Z16" i="264"/>
  <c r="AP12" i="264"/>
  <c r="Z12" i="264"/>
  <c r="AP8" i="264"/>
  <c r="Z8" i="264"/>
  <c r="AQ52" i="264"/>
  <c r="AA52" i="264"/>
  <c r="AA48" i="264"/>
  <c r="AQ48" i="264"/>
  <c r="AQ44" i="264"/>
  <c r="AA44" i="264"/>
  <c r="AQ40" i="264"/>
  <c r="AA40" i="264"/>
  <c r="AQ36" i="264"/>
  <c r="AA36" i="264"/>
  <c r="AQ32" i="264"/>
  <c r="AA32" i="264"/>
  <c r="AQ28" i="264"/>
  <c r="AA28" i="264"/>
  <c r="AQ24" i="264"/>
  <c r="AA24" i="264"/>
  <c r="U6" i="264"/>
  <c r="AK6" i="264"/>
  <c r="AJ7" i="264"/>
  <c r="T7" i="264"/>
  <c r="AN7" i="264"/>
  <c r="X7" i="264"/>
  <c r="AM8" i="264"/>
  <c r="W8" i="264"/>
  <c r="AL9" i="264"/>
  <c r="V9" i="264"/>
  <c r="AK10" i="264"/>
  <c r="U10" i="264"/>
  <c r="AJ11" i="264"/>
  <c r="T11" i="264"/>
  <c r="AN11" i="264"/>
  <c r="X11" i="264"/>
  <c r="AM12" i="264"/>
  <c r="W12" i="264"/>
  <c r="AL13" i="264"/>
  <c r="V13" i="264"/>
  <c r="AK14" i="264"/>
  <c r="U14" i="264"/>
  <c r="AJ15" i="264"/>
  <c r="T15" i="264"/>
  <c r="AN15" i="264"/>
  <c r="X15" i="264"/>
  <c r="AM16" i="264"/>
  <c r="W16" i="264"/>
  <c r="AL17" i="264"/>
  <c r="V17" i="264"/>
  <c r="AK18" i="264"/>
  <c r="U18" i="264"/>
  <c r="AJ19" i="264"/>
  <c r="T19" i="264"/>
  <c r="AN19" i="264"/>
  <c r="X19" i="264"/>
  <c r="AM20" i="264"/>
  <c r="W20" i="264"/>
  <c r="AL21" i="264"/>
  <c r="V21" i="264"/>
  <c r="AK22" i="264"/>
  <c r="U22" i="264"/>
  <c r="AL23" i="264"/>
  <c r="V23" i="264"/>
  <c r="AN24" i="264"/>
  <c r="X24" i="264"/>
  <c r="AP5" i="264"/>
  <c r="Z5" i="264"/>
  <c r="AT5" i="264"/>
  <c r="AD5" i="264"/>
  <c r="AJ51" i="264"/>
  <c r="T51" i="264"/>
  <c r="AJ47" i="264"/>
  <c r="T47" i="264"/>
  <c r="AJ43" i="264"/>
  <c r="T43" i="264"/>
  <c r="T39" i="264"/>
  <c r="AJ39" i="264"/>
  <c r="AJ35" i="264"/>
  <c r="T35" i="264"/>
  <c r="AJ31" i="264"/>
  <c r="T31" i="264"/>
  <c r="AJ27" i="264"/>
  <c r="T27" i="264"/>
  <c r="AK51" i="264"/>
  <c r="U51" i="264"/>
  <c r="U47" i="264"/>
  <c r="AK47" i="264"/>
  <c r="AK43" i="264"/>
  <c r="U43" i="264"/>
  <c r="AK39" i="264"/>
  <c r="U39" i="264"/>
  <c r="AK35" i="264"/>
  <c r="U35" i="264"/>
  <c r="AK31" i="264"/>
  <c r="U31" i="264"/>
  <c r="AK27" i="264"/>
  <c r="U27" i="264"/>
  <c r="AK25" i="264"/>
  <c r="U25" i="264"/>
  <c r="AK23" i="264"/>
  <c r="U23" i="264"/>
  <c r="AL51" i="264"/>
  <c r="V51" i="264"/>
  <c r="AL47" i="264"/>
  <c r="V47" i="264"/>
  <c r="AL43" i="264"/>
  <c r="V43" i="264"/>
  <c r="AL39" i="264"/>
  <c r="V39" i="264"/>
  <c r="AL35" i="264"/>
  <c r="V35" i="264"/>
  <c r="AL31" i="264"/>
  <c r="V31" i="264"/>
  <c r="AL27" i="264"/>
  <c r="V27" i="264"/>
  <c r="AM51" i="264"/>
  <c r="W51" i="264"/>
  <c r="AM47" i="264"/>
  <c r="W47" i="264"/>
  <c r="AM43" i="264"/>
  <c r="W43" i="264"/>
  <c r="AM39" i="264"/>
  <c r="W39" i="264"/>
  <c r="AM35" i="264"/>
  <c r="W35" i="264"/>
  <c r="AM31" i="264"/>
  <c r="W31" i="264"/>
  <c r="AM27" i="264"/>
  <c r="W27" i="264"/>
  <c r="AN51" i="264"/>
  <c r="X51" i="264"/>
  <c r="AN47" i="264"/>
  <c r="X47" i="264"/>
  <c r="AN43" i="264"/>
  <c r="X43" i="264"/>
  <c r="AN39" i="264"/>
  <c r="X39" i="264"/>
  <c r="AN35" i="264"/>
  <c r="X35" i="264"/>
  <c r="AN31" i="264"/>
  <c r="X31" i="264"/>
  <c r="AN27" i="264"/>
  <c r="X27" i="264"/>
  <c r="AO51" i="264"/>
  <c r="Y51" i="264"/>
  <c r="AO47" i="264"/>
  <c r="Y47" i="264"/>
  <c r="AO43" i="264"/>
  <c r="Y43" i="264"/>
  <c r="AO39" i="264"/>
  <c r="Y39" i="264"/>
  <c r="AO35" i="264"/>
  <c r="Y35" i="264"/>
  <c r="AO31" i="264"/>
  <c r="Y31" i="264"/>
  <c r="AO27" i="264"/>
  <c r="Y27" i="264"/>
  <c r="AO23" i="264"/>
  <c r="Y23" i="264"/>
  <c r="AO19" i="264"/>
  <c r="Y19" i="264"/>
  <c r="AO15" i="264"/>
  <c r="Y15" i="264"/>
  <c r="AO11" i="264"/>
  <c r="Y11" i="264"/>
  <c r="AO7" i="264"/>
  <c r="Y7" i="264"/>
  <c r="AP51" i="264"/>
  <c r="Z51" i="264"/>
  <c r="AP47" i="264"/>
  <c r="Z47" i="264"/>
  <c r="AP43" i="264"/>
  <c r="Z43" i="264"/>
  <c r="AP39" i="264"/>
  <c r="Z39" i="264"/>
  <c r="AP35" i="264"/>
  <c r="Z35" i="264"/>
  <c r="AP31" i="264"/>
  <c r="Z31" i="264"/>
  <c r="AP27" i="264"/>
  <c r="Z27" i="264"/>
  <c r="AP23" i="264"/>
  <c r="Z23" i="264"/>
  <c r="AP19" i="264"/>
  <c r="Z19" i="264"/>
  <c r="AP15" i="264"/>
  <c r="Z15" i="264"/>
  <c r="AP11" i="264"/>
  <c r="Z11" i="264"/>
  <c r="AP7" i="264"/>
  <c r="Z7" i="264"/>
  <c r="AQ51" i="264"/>
  <c r="AA51" i="264"/>
  <c r="AQ47" i="264"/>
  <c r="AA47" i="264"/>
  <c r="AQ43" i="264"/>
  <c r="AA43" i="264"/>
  <c r="AQ39" i="264"/>
  <c r="AA39" i="264"/>
  <c r="AQ35" i="264"/>
  <c r="AA35" i="264"/>
  <c r="AQ31" i="264"/>
  <c r="AA31" i="264"/>
  <c r="AQ27" i="264"/>
  <c r="AA27" i="264"/>
  <c r="AA23" i="264"/>
  <c r="AQ23" i="264"/>
  <c r="AQ19" i="264"/>
  <c r="AA19" i="264"/>
  <c r="AQ15" i="264"/>
  <c r="AA15" i="264"/>
  <c r="AQ11" i="264"/>
  <c r="AA11" i="264"/>
  <c r="AA7" i="264"/>
  <c r="AQ7" i="264"/>
  <c r="AR51" i="264"/>
  <c r="AB51" i="264"/>
  <c r="AR47" i="264"/>
  <c r="AB47" i="264"/>
  <c r="AR43" i="264"/>
  <c r="AB43" i="264"/>
  <c r="AR39" i="264"/>
  <c r="AB39" i="264"/>
  <c r="AB35" i="264"/>
  <c r="AR35" i="264"/>
  <c r="AR31" i="264"/>
  <c r="AB31" i="264"/>
  <c r="AR27" i="264"/>
  <c r="AB27" i="264"/>
  <c r="AR23" i="264"/>
  <c r="AB23" i="264"/>
  <c r="AR19" i="264"/>
  <c r="AB19" i="264"/>
  <c r="AR15" i="264"/>
  <c r="AB15" i="264"/>
  <c r="AR11" i="264"/>
  <c r="AB11" i="264"/>
  <c r="AR7" i="264"/>
  <c r="AB7" i="264"/>
  <c r="AS51" i="264"/>
  <c r="AC51" i="264"/>
  <c r="AS47" i="264"/>
  <c r="AC47" i="264"/>
  <c r="AC43" i="264"/>
  <c r="AS43" i="264"/>
  <c r="AS39" i="264"/>
  <c r="AC39" i="264"/>
  <c r="AS35" i="264"/>
  <c r="AC35" i="264"/>
  <c r="AS31" i="264"/>
  <c r="AC31" i="264"/>
  <c r="AS27" i="264"/>
  <c r="AC27" i="264"/>
  <c r="AS23" i="264"/>
  <c r="AC23" i="264"/>
  <c r="AS19" i="264"/>
  <c r="AC19" i="264"/>
  <c r="AS15" i="264"/>
  <c r="AC15" i="264"/>
  <c r="AS11" i="264"/>
  <c r="AC11" i="264"/>
  <c r="AS7" i="264"/>
  <c r="AC7" i="264"/>
  <c r="AT51" i="264"/>
  <c r="AD51" i="264"/>
  <c r="AT47" i="264"/>
  <c r="AD47" i="264"/>
  <c r="AT43" i="264"/>
  <c r="AD43" i="264"/>
  <c r="AT39" i="264"/>
  <c r="AD39" i="264"/>
  <c r="AT35" i="264"/>
  <c r="AD35" i="264"/>
  <c r="AT31" i="264"/>
  <c r="AD31" i="264"/>
  <c r="AT27" i="264"/>
  <c r="AD27" i="264"/>
  <c r="AT23" i="264"/>
  <c r="AD23" i="264"/>
  <c r="AT19" i="264"/>
  <c r="AD19" i="264"/>
  <c r="AT15" i="264"/>
  <c r="AD15" i="264"/>
  <c r="AT11" i="264"/>
  <c r="AD11" i="264"/>
  <c r="AT7" i="264"/>
  <c r="AD7" i="264"/>
  <c r="AW51" i="264"/>
  <c r="AG51" i="264"/>
  <c r="AW47" i="264"/>
  <c r="AG47" i="264"/>
  <c r="AG43" i="264"/>
  <c r="AW43" i="264"/>
  <c r="AW39" i="264"/>
  <c r="AG39" i="264"/>
  <c r="AW35" i="264"/>
  <c r="AG35" i="264"/>
  <c r="AW31" i="264"/>
  <c r="AG31" i="264"/>
  <c r="AW27" i="264"/>
  <c r="AG27" i="264"/>
  <c r="AW23" i="264"/>
  <c r="AG23" i="264"/>
  <c r="AW19" i="264"/>
  <c r="AG19" i="264"/>
  <c r="AW15" i="264"/>
  <c r="AG15" i="264"/>
  <c r="AW11" i="264"/>
  <c r="AG11" i="264"/>
  <c r="AW7" i="264"/>
  <c r="AG7" i="264"/>
  <c r="AK7" i="264"/>
  <c r="U7" i="264"/>
  <c r="AN8" i="264"/>
  <c r="X8" i="264"/>
  <c r="AL10" i="264"/>
  <c r="V10" i="264"/>
  <c r="AN12" i="264"/>
  <c r="X12" i="264"/>
  <c r="AL14" i="264"/>
  <c r="V14" i="264"/>
  <c r="AN16" i="264"/>
  <c r="X16" i="264"/>
  <c r="AL18" i="264"/>
  <c r="V18" i="264"/>
  <c r="AM21" i="264"/>
  <c r="W21" i="264"/>
  <c r="AM23" i="264"/>
  <c r="W23" i="264"/>
  <c r="AQ5" i="264"/>
  <c r="AA5" i="264"/>
  <c r="AJ50" i="264"/>
  <c r="T50" i="264"/>
  <c r="AJ38" i="264"/>
  <c r="T38" i="264"/>
  <c r="AJ26" i="264"/>
  <c r="T26" i="264"/>
  <c r="AK42" i="264"/>
  <c r="U42" i="264"/>
  <c r="AJ25" i="264"/>
  <c r="T25" i="264"/>
  <c r="AL46" i="264"/>
  <c r="V46" i="264"/>
  <c r="AL38" i="264"/>
  <c r="V38" i="264"/>
  <c r="AL30" i="264"/>
  <c r="V30" i="264"/>
  <c r="W46" i="264"/>
  <c r="AM46" i="264"/>
  <c r="AM38" i="264"/>
  <c r="W38" i="264"/>
  <c r="AM26" i="264"/>
  <c r="W26" i="264"/>
  <c r="AN46" i="264"/>
  <c r="X46" i="264"/>
  <c r="AN38" i="264"/>
  <c r="X38" i="264"/>
  <c r="AO50" i="264"/>
  <c r="Y50" i="264"/>
  <c r="AO42" i="264"/>
  <c r="Y42" i="264"/>
  <c r="AO30" i="264"/>
  <c r="Y30" i="264"/>
  <c r="AO22" i="264"/>
  <c r="Y22" i="264"/>
  <c r="AO10" i="264"/>
  <c r="Y10" i="264"/>
  <c r="AP50" i="264"/>
  <c r="Z50" i="264"/>
  <c r="AP42" i="264"/>
  <c r="Z42" i="264"/>
  <c r="AP30" i="264"/>
  <c r="Z30" i="264"/>
  <c r="AP22" i="264"/>
  <c r="Z22" i="264"/>
  <c r="AP10" i="264"/>
  <c r="Z10" i="264"/>
  <c r="AQ50" i="264"/>
  <c r="AA50" i="264"/>
  <c r="AQ46" i="264"/>
  <c r="AA46" i="264"/>
  <c r="AQ34" i="264"/>
  <c r="AA34" i="264"/>
  <c r="AQ26" i="264"/>
  <c r="AA26" i="264"/>
  <c r="AQ18" i="264"/>
  <c r="AA18" i="264"/>
  <c r="AR50" i="264"/>
  <c r="AB50" i="264"/>
  <c r="AR42" i="264"/>
  <c r="AB42" i="264"/>
  <c r="AR30" i="264"/>
  <c r="AB30" i="264"/>
  <c r="AR22" i="264"/>
  <c r="AB22" i="264"/>
  <c r="AR10" i="264"/>
  <c r="AB10" i="264"/>
  <c r="AS50" i="264"/>
  <c r="AC50" i="264"/>
  <c r="AS38" i="264"/>
  <c r="AC38" i="264"/>
  <c r="AS30" i="264"/>
  <c r="AC30" i="264"/>
  <c r="AS22" i="264"/>
  <c r="AC22" i="264"/>
  <c r="AS6" i="264"/>
  <c r="AC6" i="264"/>
  <c r="AT38" i="264"/>
  <c r="AD38" i="264"/>
  <c r="AT30" i="264"/>
  <c r="AD30" i="264"/>
  <c r="AT18" i="264"/>
  <c r="AD18" i="264"/>
  <c r="AT10" i="264"/>
  <c r="AD10" i="264"/>
  <c r="AW46" i="264"/>
  <c r="AG46" i="264"/>
  <c r="AW34" i="264"/>
  <c r="AG34" i="264"/>
  <c r="AW26" i="264"/>
  <c r="AG26" i="264"/>
  <c r="AW14" i="264"/>
  <c r="AG14" i="264"/>
  <c r="AM6" i="264"/>
  <c r="W6" i="264"/>
  <c r="AJ9" i="264"/>
  <c r="T9" i="264"/>
  <c r="AM10" i="264"/>
  <c r="W10" i="264"/>
  <c r="AJ13" i="264"/>
  <c r="T13" i="264"/>
  <c r="AL15" i="264"/>
  <c r="V15" i="264"/>
  <c r="AL19" i="264"/>
  <c r="V19" i="264"/>
  <c r="AJ21" i="264"/>
  <c r="T21" i="264"/>
  <c r="AN23" i="264"/>
  <c r="X23" i="264"/>
  <c r="AJ49" i="264"/>
  <c r="T49" i="264"/>
  <c r="AJ37" i="264"/>
  <c r="T37" i="264"/>
  <c r="U53" i="264"/>
  <c r="AK53" i="264"/>
  <c r="U45" i="264"/>
  <c r="AK45" i="264"/>
  <c r="AK33" i="264"/>
  <c r="U33" i="264"/>
  <c r="AK24" i="264"/>
  <c r="U24" i="264"/>
  <c r="AL41" i="264"/>
  <c r="V41" i="264"/>
  <c r="AL29" i="264"/>
  <c r="V29" i="264"/>
  <c r="AM49" i="264"/>
  <c r="W49" i="264"/>
  <c r="AM37" i="264"/>
  <c r="W37" i="264"/>
  <c r="AM29" i="264"/>
  <c r="W29" i="264"/>
  <c r="AN45" i="264"/>
  <c r="X45" i="264"/>
  <c r="AN33" i="264"/>
  <c r="X33" i="264"/>
  <c r="AO53" i="264"/>
  <c r="Y53" i="264"/>
  <c r="AO41" i="264"/>
  <c r="Y41" i="264"/>
  <c r="AO29" i="264"/>
  <c r="Y29" i="264"/>
  <c r="AO21" i="264"/>
  <c r="Y21" i="264"/>
  <c r="AO9" i="264"/>
  <c r="Y9" i="264"/>
  <c r="AP45" i="264"/>
  <c r="Z45" i="264"/>
  <c r="AP29" i="264"/>
  <c r="Z29" i="264"/>
  <c r="AP17" i="264"/>
  <c r="Z17" i="264"/>
  <c r="AP9" i="264"/>
  <c r="Z9" i="264"/>
  <c r="AQ45" i="264"/>
  <c r="AA45" i="264"/>
  <c r="AQ33" i="264"/>
  <c r="AA33" i="264"/>
  <c r="AQ21" i="264"/>
  <c r="AA21" i="264"/>
  <c r="AR53" i="264"/>
  <c r="AB53" i="264"/>
  <c r="AR41" i="264"/>
  <c r="AB41" i="264"/>
  <c r="AR29" i="264"/>
  <c r="AB29" i="264"/>
  <c r="AR21" i="264"/>
  <c r="AB21" i="264"/>
  <c r="AR9" i="264"/>
  <c r="AB9" i="264"/>
  <c r="AS45" i="264"/>
  <c r="AC45" i="264"/>
  <c r="AS33" i="264"/>
  <c r="AC33" i="264"/>
  <c r="AS25" i="264"/>
  <c r="AC25" i="264"/>
  <c r="AS9" i="264"/>
  <c r="AC9" i="264"/>
  <c r="AT45" i="264"/>
  <c r="AD45" i="264"/>
  <c r="AT33" i="264"/>
  <c r="AD33" i="264"/>
  <c r="AT21" i="264"/>
  <c r="AD21" i="264"/>
  <c r="AT13" i="264"/>
  <c r="AD13" i="264"/>
  <c r="AG49" i="264"/>
  <c r="AW49" i="264"/>
  <c r="AW37" i="264"/>
  <c r="AG37" i="264"/>
  <c r="AW29" i="264"/>
  <c r="AG29" i="264"/>
  <c r="AW17" i="264"/>
  <c r="AG17" i="264"/>
  <c r="AL6" i="264"/>
  <c r="V6" i="264"/>
  <c r="AJ12" i="264"/>
  <c r="T12" i="264"/>
  <c r="AJ16" i="264"/>
  <c r="T16" i="264"/>
  <c r="AJ20" i="264"/>
  <c r="T20" i="264"/>
  <c r="AL25" i="264"/>
  <c r="V25" i="264"/>
  <c r="AJ42" i="264"/>
  <c r="T42" i="264"/>
  <c r="AK50" i="264"/>
  <c r="U50" i="264"/>
  <c r="AK34" i="264"/>
  <c r="U34" i="264"/>
  <c r="AJ23" i="264"/>
  <c r="T23" i="264"/>
  <c r="AL26" i="264"/>
  <c r="V26" i="264"/>
  <c r="AM30" i="264"/>
  <c r="W30" i="264"/>
  <c r="AN30" i="264"/>
  <c r="X30" i="264"/>
  <c r="AO38" i="264"/>
  <c r="Y38" i="264"/>
  <c r="Y14" i="264"/>
  <c r="AO14" i="264"/>
  <c r="AP38" i="264"/>
  <c r="Z38" i="264"/>
  <c r="AP14" i="264"/>
  <c r="Z14" i="264"/>
  <c r="AQ38" i="264"/>
  <c r="AA38" i="264"/>
  <c r="AQ14" i="264"/>
  <c r="AA14" i="264"/>
  <c r="AR38" i="264"/>
  <c r="AB38" i="264"/>
  <c r="AR14" i="264"/>
  <c r="AB14" i="264"/>
  <c r="AS42" i="264"/>
  <c r="AC42" i="264"/>
  <c r="AS18" i="264"/>
  <c r="AC18" i="264"/>
  <c r="AT46" i="264"/>
  <c r="AD46" i="264"/>
  <c r="AT26" i="264"/>
  <c r="AD26" i="264"/>
  <c r="AT6" i="264"/>
  <c r="AD6" i="264"/>
  <c r="AW38" i="264"/>
  <c r="AG38" i="264"/>
  <c r="AW18" i="264"/>
  <c r="AG18" i="264"/>
  <c r="AW6" i="264"/>
  <c r="AG6" i="264"/>
  <c r="AN5" i="264"/>
  <c r="X5" i="264"/>
  <c r="AL7" i="264"/>
  <c r="V7" i="264"/>
  <c r="AN9" i="264"/>
  <c r="X9" i="264"/>
  <c r="U12" i="264"/>
  <c r="AK12" i="264"/>
  <c r="AN13" i="264"/>
  <c r="X13" i="264"/>
  <c r="AK16" i="264"/>
  <c r="U16" i="264"/>
  <c r="AN17" i="264"/>
  <c r="X17" i="264"/>
  <c r="AK20" i="264"/>
  <c r="U20" i="264"/>
  <c r="AM22" i="264"/>
  <c r="W22" i="264"/>
  <c r="AN25" i="264"/>
  <c r="X25" i="264"/>
  <c r="AJ53" i="264"/>
  <c r="T53" i="264"/>
  <c r="AJ41" i="264"/>
  <c r="T41" i="264"/>
  <c r="AJ33" i="264"/>
  <c r="T33" i="264"/>
  <c r="AK49" i="264"/>
  <c r="U49" i="264"/>
  <c r="AK37" i="264"/>
  <c r="U37" i="264"/>
  <c r="AM25" i="264"/>
  <c r="W25" i="264"/>
  <c r="AL53" i="264"/>
  <c r="V53" i="264"/>
  <c r="AL45" i="264"/>
  <c r="V45" i="264"/>
  <c r="AL33" i="264"/>
  <c r="V33" i="264"/>
  <c r="AM53" i="264"/>
  <c r="W53" i="264"/>
  <c r="AM41" i="264"/>
  <c r="W41" i="264"/>
  <c r="AM33" i="264"/>
  <c r="W33" i="264"/>
  <c r="AN49" i="264"/>
  <c r="X49" i="264"/>
  <c r="X37" i="264"/>
  <c r="AN37" i="264"/>
  <c r="AN29" i="264"/>
  <c r="X29" i="264"/>
  <c r="AO45" i="264"/>
  <c r="Y45" i="264"/>
  <c r="AO37" i="264"/>
  <c r="Y37" i="264"/>
  <c r="AO25" i="264"/>
  <c r="Y25" i="264"/>
  <c r="AO13" i="264"/>
  <c r="Y13" i="264"/>
  <c r="AP49" i="264"/>
  <c r="Z49" i="264"/>
  <c r="AP41" i="264"/>
  <c r="Z41" i="264"/>
  <c r="AP33" i="264"/>
  <c r="Z33" i="264"/>
  <c r="AP21" i="264"/>
  <c r="Z21" i="264"/>
  <c r="AP13" i="264"/>
  <c r="Z13" i="264"/>
  <c r="AQ49" i="264"/>
  <c r="AA49" i="264"/>
  <c r="AQ37" i="264"/>
  <c r="AA37" i="264"/>
  <c r="AQ29" i="264"/>
  <c r="AA29" i="264"/>
  <c r="AQ17" i="264"/>
  <c r="AA17" i="264"/>
  <c r="AQ9" i="264"/>
  <c r="AA9" i="264"/>
  <c r="AR45" i="264"/>
  <c r="AB45" i="264"/>
  <c r="AR37" i="264"/>
  <c r="AB37" i="264"/>
  <c r="AR25" i="264"/>
  <c r="AB25" i="264"/>
  <c r="AR17" i="264"/>
  <c r="AB17" i="264"/>
  <c r="AS53" i="264"/>
  <c r="AC53" i="264"/>
  <c r="AC41" i="264"/>
  <c r="AS41" i="264"/>
  <c r="AS29" i="264"/>
  <c r="AC29" i="264"/>
  <c r="AS17" i="264"/>
  <c r="AC17" i="264"/>
  <c r="AS13" i="264"/>
  <c r="AC13" i="264"/>
  <c r="AT49" i="264"/>
  <c r="AD49" i="264"/>
  <c r="AT37" i="264"/>
  <c r="AD37" i="264"/>
  <c r="AT29" i="264"/>
  <c r="AD29" i="264"/>
  <c r="AT17" i="264"/>
  <c r="AD17" i="264"/>
  <c r="AW53" i="264"/>
  <c r="AG53" i="264"/>
  <c r="AW45" i="264"/>
  <c r="AG45" i="264"/>
  <c r="AW33" i="264"/>
  <c r="AG33" i="264"/>
  <c r="AW25" i="264"/>
  <c r="AG25" i="264"/>
  <c r="AW13" i="264"/>
  <c r="AG13" i="264"/>
  <c r="AN6" i="264"/>
  <c r="X6" i="264"/>
  <c r="AL8" i="264"/>
  <c r="V8" i="264"/>
  <c r="AN10" i="264"/>
  <c r="X10" i="264"/>
  <c r="AK13" i="264"/>
  <c r="U13" i="264"/>
  <c r="AN14" i="264"/>
  <c r="X14" i="264"/>
  <c r="AK17" i="264"/>
  <c r="U17" i="264"/>
  <c r="AL20" i="264"/>
  <c r="V20" i="264"/>
  <c r="AJ52" i="264"/>
  <c r="T52" i="264"/>
  <c r="AJ44" i="264"/>
  <c r="T44" i="264"/>
  <c r="AJ32" i="264"/>
  <c r="T32" i="264"/>
  <c r="AK44" i="264"/>
  <c r="U44" i="264"/>
  <c r="AK32" i="264"/>
  <c r="U32" i="264"/>
  <c r="AL52" i="264"/>
  <c r="V52" i="264"/>
  <c r="AL36" i="264"/>
  <c r="V36" i="264"/>
  <c r="W48" i="264"/>
  <c r="AM48" i="264"/>
  <c r="AN52" i="264"/>
  <c r="X52" i="264"/>
  <c r="AO20" i="264"/>
  <c r="Y20" i="264"/>
  <c r="AQ20" i="264"/>
  <c r="AA20" i="264"/>
  <c r="AQ16" i="264"/>
  <c r="AA16" i="264"/>
  <c r="AQ12" i="264"/>
  <c r="AA12" i="264"/>
  <c r="AQ8" i="264"/>
  <c r="AA8" i="264"/>
  <c r="AR52" i="264"/>
  <c r="AB52" i="264"/>
  <c r="AR48" i="264"/>
  <c r="AB48" i="264"/>
  <c r="AR44" i="264"/>
  <c r="AB44" i="264"/>
  <c r="AR40" i="264"/>
  <c r="AB40" i="264"/>
  <c r="AR36" i="264"/>
  <c r="AB36" i="264"/>
  <c r="AR32" i="264"/>
  <c r="AB32" i="264"/>
  <c r="AR28" i="264"/>
  <c r="AB28" i="264"/>
  <c r="AR24" i="264"/>
  <c r="AB24" i="264"/>
  <c r="AR20" i="264"/>
  <c r="AB20" i="264"/>
  <c r="AR16" i="264"/>
  <c r="AB16" i="264"/>
  <c r="AR12" i="264"/>
  <c r="AB12" i="264"/>
  <c r="AR8" i="264"/>
  <c r="AB8" i="264"/>
  <c r="AS52" i="264"/>
  <c r="AC52" i="264"/>
  <c r="AS48" i="264"/>
  <c r="AC48" i="264"/>
  <c r="AS44" i="264"/>
  <c r="AC44" i="264"/>
  <c r="AS40" i="264"/>
  <c r="AC40" i="264"/>
  <c r="AS36" i="264"/>
  <c r="AC36" i="264"/>
  <c r="AS32" i="264"/>
  <c r="AC32" i="264"/>
  <c r="AS28" i="264"/>
  <c r="AC28" i="264"/>
  <c r="AS24" i="264"/>
  <c r="AC24" i="264"/>
  <c r="AS20" i="264"/>
  <c r="AC20" i="264"/>
  <c r="AS16" i="264"/>
  <c r="AC16" i="264"/>
  <c r="AS12" i="264"/>
  <c r="AC12" i="264"/>
  <c r="AS8" i="264"/>
  <c r="AC8" i="264"/>
  <c r="AT52" i="264"/>
  <c r="AD52" i="264"/>
  <c r="AT48" i="264"/>
  <c r="AD48" i="264"/>
  <c r="AT44" i="264"/>
  <c r="AD44" i="264"/>
  <c r="AT40" i="264"/>
  <c r="AD40" i="264"/>
  <c r="AD36" i="264"/>
  <c r="AT36" i="264"/>
  <c r="AT32" i="264"/>
  <c r="AD32" i="264"/>
  <c r="AT28" i="264"/>
  <c r="AD28" i="264"/>
  <c r="AT24" i="264"/>
  <c r="AD24" i="264"/>
  <c r="AT20" i="264"/>
  <c r="AD20" i="264"/>
  <c r="AT16" i="264"/>
  <c r="AD16" i="264"/>
  <c r="AT12" i="264"/>
  <c r="AD12" i="264"/>
  <c r="AT8" i="264"/>
  <c r="AD8" i="264"/>
  <c r="AW52" i="264"/>
  <c r="AG52" i="264"/>
  <c r="AW48" i="264"/>
  <c r="AG48" i="264"/>
  <c r="AW44" i="264"/>
  <c r="AG44" i="264"/>
  <c r="AW40" i="264"/>
  <c r="AG40" i="264"/>
  <c r="AW36" i="264"/>
  <c r="AG36" i="264"/>
  <c r="AW32" i="264"/>
  <c r="AG32" i="264"/>
  <c r="AW28" i="264"/>
  <c r="AG28" i="264"/>
  <c r="AW24" i="264"/>
  <c r="AG24" i="264"/>
  <c r="AW20" i="264"/>
  <c r="AG20" i="264"/>
  <c r="AW16" i="264"/>
  <c r="AG16" i="264"/>
  <c r="AW12" i="264"/>
  <c r="AG12" i="264"/>
  <c r="AW8" i="264"/>
  <c r="AG8" i="264"/>
  <c r="S39" i="264"/>
  <c r="S55" i="264"/>
  <c r="S54" i="264"/>
  <c r="R35" i="264"/>
  <c r="R54" i="264"/>
  <c r="R55" i="264"/>
  <c r="R11" i="264"/>
  <c r="S46" i="264"/>
  <c r="S44" i="264"/>
  <c r="R27" i="264"/>
  <c r="R5" i="264"/>
  <c r="R24" i="264"/>
  <c r="R51" i="264"/>
  <c r="S52" i="264"/>
  <c r="S25" i="264"/>
  <c r="R47" i="264"/>
  <c r="R31" i="264"/>
  <c r="S49" i="264"/>
  <c r="S38" i="264"/>
  <c r="R43" i="264"/>
  <c r="R39" i="264"/>
  <c r="S29" i="264"/>
  <c r="S41" i="264"/>
  <c r="S36" i="264"/>
  <c r="S50" i="264"/>
  <c r="S45" i="264"/>
  <c r="S40" i="264"/>
  <c r="S53" i="264"/>
  <c r="S48" i="264"/>
  <c r="S42" i="264"/>
  <c r="S37" i="264"/>
  <c r="T5" i="264"/>
  <c r="AK5" i="264"/>
  <c r="U5" i="264"/>
  <c r="S33" i="264"/>
  <c r="S51" i="264"/>
  <c r="S47" i="264"/>
  <c r="S43" i="264"/>
  <c r="AI3" i="264"/>
  <c r="T6" i="264"/>
  <c r="AO5" i="264"/>
  <c r="AL5" i="264"/>
  <c r="R50" i="264"/>
  <c r="R46" i="264"/>
  <c r="R42" i="264"/>
  <c r="R38" i="264"/>
  <c r="R34" i="264"/>
  <c r="R30" i="264"/>
  <c r="R26" i="264"/>
  <c r="S32" i="264"/>
  <c r="S28" i="264"/>
  <c r="R53" i="264"/>
  <c r="R49" i="264"/>
  <c r="R45" i="264"/>
  <c r="R41" i="264"/>
  <c r="R37" i="264"/>
  <c r="R33" i="264"/>
  <c r="R29" i="264"/>
  <c r="S35" i="264"/>
  <c r="S31" i="264"/>
  <c r="S27" i="264"/>
  <c r="R7" i="264"/>
  <c r="R52" i="264"/>
  <c r="R48" i="264"/>
  <c r="R44" i="264"/>
  <c r="R40" i="264"/>
  <c r="R36" i="264"/>
  <c r="R32" i="264"/>
  <c r="R28" i="264"/>
  <c r="S34" i="264"/>
  <c r="S30" i="264"/>
  <c r="S26" i="264"/>
  <c r="R23" i="264"/>
  <c r="R15" i="264"/>
  <c r="R19" i="264"/>
  <c r="S8" i="264"/>
  <c r="S12" i="264"/>
  <c r="S20" i="264"/>
  <c r="R6" i="264"/>
  <c r="S7" i="264"/>
  <c r="R10" i="264"/>
  <c r="S11" i="264"/>
  <c r="R14" i="264"/>
  <c r="S15" i="264"/>
  <c r="R18" i="264"/>
  <c r="S19" i="264"/>
  <c r="R22" i="264"/>
  <c r="S23" i="264"/>
  <c r="S16" i="264"/>
  <c r="S6" i="264"/>
  <c r="R9" i="264"/>
  <c r="S10" i="264"/>
  <c r="R13" i="264"/>
  <c r="S14" i="264"/>
  <c r="R17" i="264"/>
  <c r="S18" i="264"/>
  <c r="R21" i="264"/>
  <c r="S22" i="264"/>
  <c r="R25" i="264"/>
  <c r="S24" i="264"/>
  <c r="S5" i="264"/>
  <c r="R8" i="264"/>
  <c r="S9" i="264"/>
  <c r="R12" i="264"/>
  <c r="S13" i="264"/>
  <c r="R16" i="264"/>
  <c r="S17" i="264"/>
  <c r="R20" i="264"/>
  <c r="S21" i="264"/>
  <c r="AI54" i="264"/>
  <c r="AI55" i="264"/>
  <c r="AI6" i="264"/>
  <c r="AI10" i="264"/>
  <c r="AI14" i="264"/>
  <c r="AI18" i="264"/>
  <c r="AI22" i="264"/>
  <c r="AI26" i="264"/>
  <c r="AI30" i="264"/>
  <c r="AI34" i="264"/>
  <c r="AI38" i="264"/>
  <c r="AI42" i="264"/>
  <c r="AI46" i="264"/>
  <c r="AI50" i="264"/>
  <c r="AI5" i="264"/>
  <c r="AI7" i="264"/>
  <c r="AI11" i="264"/>
  <c r="AI15" i="264"/>
  <c r="AI19" i="264"/>
  <c r="AI23" i="264"/>
  <c r="AI27" i="264"/>
  <c r="AI31" i="264"/>
  <c r="AI35" i="264"/>
  <c r="AI39" i="264"/>
  <c r="AI43" i="264"/>
  <c r="AI47" i="264"/>
  <c r="AI51" i="264"/>
  <c r="AI8" i="264"/>
  <c r="AI12" i="264"/>
  <c r="AI16" i="264"/>
  <c r="AI20" i="264"/>
  <c r="AI24" i="264"/>
  <c r="AI28" i="264"/>
  <c r="AI32" i="264"/>
  <c r="AI36" i="264"/>
  <c r="AI40" i="264"/>
  <c r="AI44" i="264"/>
  <c r="AI48" i="264"/>
  <c r="AI52" i="264"/>
  <c r="AI9" i="264"/>
  <c r="AI25" i="264"/>
  <c r="AI41" i="264"/>
  <c r="AI13" i="264"/>
  <c r="AI29" i="264"/>
  <c r="AI45" i="264"/>
  <c r="AI17" i="264"/>
  <c r="AI49" i="264"/>
  <c r="AI21" i="264"/>
  <c r="AI53" i="264"/>
  <c r="AI33" i="264"/>
  <c r="AI37" i="264"/>
  <c r="D22" i="310"/>
  <c r="E22" i="310"/>
  <c r="L9" i="310"/>
  <c r="M9" i="310"/>
  <c r="N9" i="310"/>
  <c r="E9" i="310"/>
  <c r="I9" i="310"/>
  <c r="G9" i="310"/>
  <c r="L6" i="310"/>
  <c r="M6" i="310"/>
  <c r="N6" i="310"/>
  <c r="E6" i="310"/>
  <c r="G6" i="310"/>
  <c r="I6" i="310"/>
  <c r="M17" i="310"/>
  <c r="N17" i="310"/>
  <c r="E17" i="310"/>
  <c r="G17" i="310"/>
  <c r="L17" i="310"/>
  <c r="I17" i="310"/>
  <c r="AB14" i="310"/>
  <c r="AA22" i="310"/>
  <c r="M11" i="310"/>
  <c r="N11" i="310"/>
  <c r="L11" i="310"/>
  <c r="E11" i="310"/>
  <c r="I11" i="310"/>
  <c r="G11" i="310"/>
  <c r="X22" i="310"/>
  <c r="E15" i="310"/>
  <c r="L15" i="310"/>
  <c r="M15" i="310"/>
  <c r="N15" i="310"/>
  <c r="I15" i="310"/>
  <c r="G15" i="310"/>
  <c r="AB17" i="310"/>
  <c r="E16" i="310"/>
  <c r="L16" i="310"/>
  <c r="M16" i="310"/>
  <c r="N16" i="310"/>
  <c r="G16" i="310"/>
  <c r="I16" i="310"/>
  <c r="M14" i="310"/>
  <c r="H22" i="310"/>
  <c r="I22" i="310"/>
  <c r="I14" i="310"/>
  <c r="M3" i="310"/>
  <c r="N3" i="310"/>
  <c r="E3" i="310"/>
  <c r="G3" i="310"/>
  <c r="I3" i="310"/>
  <c r="AB8" i="310"/>
  <c r="C3" i="311"/>
  <c r="E3" i="311"/>
  <c r="G14" i="310"/>
  <c r="F22" i="310"/>
  <c r="G22" i="310"/>
  <c r="AB4" i="310"/>
  <c r="AB7" i="310"/>
  <c r="AB16" i="310"/>
  <c r="C5" i="311"/>
  <c r="E5" i="311"/>
  <c r="I4" i="310"/>
  <c r="L4" i="310"/>
  <c r="M4" i="310"/>
  <c r="N4" i="310"/>
  <c r="G4" i="310"/>
  <c r="E4" i="310"/>
  <c r="AB13" i="310"/>
  <c r="E8" i="310"/>
  <c r="G8" i="310"/>
  <c r="M8" i="310"/>
  <c r="N8" i="310"/>
  <c r="I8" i="310"/>
  <c r="L8" i="310"/>
  <c r="L10" i="310"/>
  <c r="G10" i="310"/>
  <c r="E10" i="310"/>
  <c r="M10" i="310"/>
  <c r="N10" i="310"/>
  <c r="I10" i="310"/>
  <c r="E2" i="310"/>
  <c r="I2" i="310"/>
  <c r="G2" i="310"/>
  <c r="M2" i="310"/>
  <c r="N2" i="310"/>
  <c r="L2" i="310"/>
  <c r="P22" i="310"/>
  <c r="P23" i="310"/>
  <c r="AB6" i="310"/>
  <c r="AB11" i="310"/>
  <c r="AB2" i="310"/>
  <c r="AB3" i="310"/>
  <c r="AB15" i="310"/>
  <c r="AB12" i="310"/>
  <c r="L13" i="310"/>
  <c r="I13" i="310"/>
  <c r="M13" i="310"/>
  <c r="N13" i="310"/>
  <c r="E13" i="310"/>
  <c r="G13" i="310"/>
  <c r="AB18" i="310"/>
  <c r="AB9" i="310"/>
  <c r="AB19" i="310"/>
  <c r="C4" i="311"/>
  <c r="E4" i="311"/>
  <c r="M18" i="310"/>
  <c r="N18" i="310"/>
  <c r="G18" i="310"/>
  <c r="L18" i="310"/>
  <c r="I18" i="310"/>
  <c r="E18" i="310"/>
  <c r="AB20" i="310"/>
  <c r="G7" i="310"/>
  <c r="L7" i="310"/>
  <c r="M7" i="310"/>
  <c r="N7" i="310"/>
  <c r="E7" i="310"/>
  <c r="I7" i="310"/>
  <c r="E20" i="310"/>
  <c r="I20" i="310"/>
  <c r="L20" i="310"/>
  <c r="M20" i="310"/>
  <c r="N20" i="310"/>
  <c r="G20" i="310"/>
  <c r="E19" i="310"/>
  <c r="M19" i="310"/>
  <c r="N19" i="310"/>
  <c r="L19" i="310"/>
  <c r="G19" i="310"/>
  <c r="I19" i="310"/>
  <c r="G12" i="310"/>
  <c r="L12" i="310"/>
  <c r="M12" i="310"/>
  <c r="N12" i="310"/>
  <c r="E12" i="310"/>
  <c r="I12" i="310"/>
  <c r="N14" i="310"/>
  <c r="AA23" i="310"/>
  <c r="G5" i="311"/>
  <c r="K22" i="310"/>
  <c r="L22" i="310"/>
  <c r="G3" i="311"/>
  <c r="M22" i="310"/>
  <c r="N23" i="310"/>
  <c r="X23" i="310"/>
  <c r="AB22" i="310"/>
  <c r="AB23" i="310"/>
  <c r="E23" i="310"/>
  <c r="I3" i="311"/>
  <c r="L3" i="310"/>
  <c r="I23" i="310"/>
  <c r="G23" i="310"/>
  <c r="I4" i="311"/>
  <c r="G4" i="311"/>
  <c r="I5" i="311"/>
  <c r="L23" i="310"/>
  <c r="N22" i="310"/>
</calcChain>
</file>

<file path=xl/sharedStrings.xml><?xml version="1.0" encoding="utf-8"?>
<sst xmlns="http://schemas.openxmlformats.org/spreadsheetml/2006/main" count="1267" uniqueCount="181">
  <si>
    <t>De quoi s'agit-il ?</t>
  </si>
  <si>
    <t>Il s'agit de trois tableaux par page :</t>
  </si>
  <si>
    <t xml:space="preserve">Le premier est l'application de la clé de répartition Impériali ne tenant compte que des votes valables
  (c'est-à-dire hors votes blancs et nuls ainsi que les bulletins non-déposés). </t>
  </si>
  <si>
    <t>Le deuxième tableau tient compte de tous les votes. (votes blancs et nuls, et bulletins non-déposés)</t>
  </si>
  <si>
    <t>Le troisième tableau regroupe les votes non-valables.</t>
  </si>
  <si>
    <t>Pourquoi ces tableaux ?</t>
  </si>
  <si>
    <t>Ces tableaux permettent de voir commune par commune à quelle(s) liste(s) profite(nt)</t>
  </si>
  <si>
    <t>Bonne lecture</t>
  </si>
  <si>
    <t>Chiffres
électoraux</t>
  </si>
  <si>
    <t xml:space="preserve">Bonjour à vous qui allez lire ces tableaux de distribution des sièges dans les communes de Wallonie
lors des élections communales de 2018 </t>
  </si>
  <si>
    <t>Inscrits</t>
  </si>
  <si>
    <t>Déposés</t>
  </si>
  <si>
    <t>Valables</t>
  </si>
  <si>
    <t>Sièges</t>
  </si>
  <si>
    <t>Non-déposés</t>
  </si>
  <si>
    <t>Blancs &amp; Nuls</t>
  </si>
  <si>
    <t>Non-valables</t>
  </si>
  <si>
    <t>Bulletins
déposés</t>
  </si>
  <si>
    <t>Bulletins
Non-déposés</t>
  </si>
  <si>
    <t>Blancs
et nuls</t>
  </si>
  <si>
    <t>Votes
valables</t>
  </si>
  <si>
    <t>Votes
non-valables</t>
  </si>
  <si>
    <t>Nbre
Sièges</t>
  </si>
  <si>
    <t>TOTAUX</t>
  </si>
  <si>
    <t>%
Votes
Non-valables</t>
  </si>
  <si>
    <t>%
Votes
Blancs et nuls</t>
  </si>
  <si>
    <t>%
Votes
Valables</t>
  </si>
  <si>
    <t>%
Bulletins
Non-déposés</t>
  </si>
  <si>
    <t>%
Bulletins
déposés</t>
  </si>
  <si>
    <t>les votes considérés comme non-valables par la loi électorale.</t>
  </si>
  <si>
    <t>Majorité absolue</t>
  </si>
  <si>
    <t>MOYENNES</t>
  </si>
  <si>
    <t>Elections
communales2018</t>
  </si>
  <si>
    <t>%
Votes
Blancs
et nuls</t>
  </si>
  <si>
    <t>%
Bulletins
Absentéisme
électoral</t>
  </si>
  <si>
    <t>%
Inscrits</t>
  </si>
  <si>
    <t>%
Votes
Non-valables
&amp;
Absentéisme
électoral</t>
  </si>
  <si>
    <t>%
Votes
Blancs
Selon Opening
the opaque
blank box
1/3</t>
  </si>
  <si>
    <t>ANDERLECHT</t>
  </si>
  <si>
    <t>AUDERGHEM</t>
  </si>
  <si>
    <t>BRUXELLES</t>
  </si>
  <si>
    <t>BERCHEM-SAINTE-AGATHE</t>
  </si>
  <si>
    <t>ETTERBEEK</t>
  </si>
  <si>
    <t>EVERE</t>
  </si>
  <si>
    <t>FOREST</t>
  </si>
  <si>
    <t>GANSHOREN</t>
  </si>
  <si>
    <t>IXELLES</t>
  </si>
  <si>
    <t>JETTE</t>
  </si>
  <si>
    <t>KOEKELBERG</t>
  </si>
  <si>
    <t>MOLENBEEK-SAINT-JEAN</t>
  </si>
  <si>
    <t>SAINT-GILLES</t>
  </si>
  <si>
    <t>SAINT-JOSSE-TEN-NOODE</t>
  </si>
  <si>
    <t>SCHAERBEEK</t>
  </si>
  <si>
    <t>UCCLE</t>
  </si>
  <si>
    <t>WATERMAEL-BOITSFORT</t>
  </si>
  <si>
    <t>WOLUWE-SAINT-LAMBERT</t>
  </si>
  <si>
    <t>WOLUWE-SAINT-PIERRE</t>
  </si>
  <si>
    <t>Ecolo-Groen</t>
  </si>
  <si>
    <t>VLAAMS BELANG</t>
  </si>
  <si>
    <t>N-VA</t>
  </si>
  <si>
    <t>PTB*PVDA</t>
  </si>
  <si>
    <t>DéFI</t>
  </si>
  <si>
    <t>PS-sp.a-cdH</t>
  </si>
  <si>
    <t>CD&amp;V Plus</t>
  </si>
  <si>
    <t>MR-Open Vld-IC</t>
  </si>
  <si>
    <t>LA DROITE</t>
  </si>
  <si>
    <t>NATION</t>
  </si>
  <si>
    <t>% Coalition</t>
  </si>
  <si>
    <t>% Majorité</t>
  </si>
  <si>
    <t>Impériali</t>
  </si>
  <si>
    <t>Impériali
+ proportionnelle</t>
  </si>
  <si>
    <t>D'Hondt</t>
  </si>
  <si>
    <t>D'Hondt
+ proportionnelle</t>
  </si>
  <si>
    <t>Proportionnelle
pure</t>
  </si>
  <si>
    <t>Nombre de sièges à distribuer :</t>
  </si>
  <si>
    <t>Est-ce une liste unique en majorité absolue en termes de sièges ?</t>
  </si>
  <si>
    <t>Nombre d'inscrits :</t>
  </si>
  <si>
    <t>Est-ce une liste unique en majorité absolue en termes de voix ?</t>
  </si>
  <si>
    <t>Nombre de bulletins déposés :</t>
  </si>
  <si>
    <t>La majorité est-elle formée par une coalition ?</t>
  </si>
  <si>
    <t>Nombre de votes valables :</t>
  </si>
  <si>
    <t>Quelle est la proportion de l'électorat représentée par la majorité ?</t>
  </si>
  <si>
    <t>New Key</t>
  </si>
  <si>
    <t>LISTE CITOYENNE 1160</t>
  </si>
  <si>
    <t>Liste du Bourgmestre</t>
  </si>
  <si>
    <t>PS</t>
  </si>
  <si>
    <t>MR-OpenVLD</t>
  </si>
  <si>
    <t>SAMEN</t>
  </si>
  <si>
    <t>PP Parti Populaire</t>
  </si>
  <si>
    <t>ECOLO-GROEN</t>
  </si>
  <si>
    <t>PS-sp.a+</t>
  </si>
  <si>
    <t>Open MR</t>
  </si>
  <si>
    <t>LBR</t>
  </si>
  <si>
    <t>CDH-CD&amp;V+</t>
  </si>
  <si>
    <t>MR-VLD</t>
  </si>
  <si>
    <t>Change.Brussels</t>
  </si>
  <si>
    <t>PLAN B</t>
  </si>
  <si>
    <t>CITOYEN D'EUROPE M3E</t>
  </si>
  <si>
    <t>ISLAM</t>
  </si>
  <si>
    <t>SALEM</t>
  </si>
  <si>
    <t>Alternative CDH</t>
  </si>
  <si>
    <t>LB-LISTE BOURGMESTRE</t>
  </si>
  <si>
    <t>VOLT BELGIË-BELGIQUE</t>
  </si>
  <si>
    <t>HUMANISTES EVEROIS</t>
  </si>
  <si>
    <t>MR</t>
  </si>
  <si>
    <t>LISTE DU BOURGMESTRE</t>
  </si>
  <si>
    <t>CDH</t>
  </si>
  <si>
    <t>Forest En Mieux</t>
  </si>
  <si>
    <t>Chrétien</t>
  </si>
  <si>
    <t>PROGANSHOREN</t>
  </si>
  <si>
    <t>ENSEMBLE-SAMEN#CARTHÉ</t>
  </si>
  <si>
    <t>OBJECTIF XL</t>
  </si>
  <si>
    <t>ECOLO - GROEN</t>
  </si>
  <si>
    <t>PS - sp.a</t>
  </si>
  <si>
    <t>Liste La Bourgmestre</t>
  </si>
  <si>
    <t>LBJETTE</t>
  </si>
  <si>
    <t>Les Démocrates</t>
  </si>
  <si>
    <t>ALTERNATIVE Humaniste</t>
  </si>
  <si>
    <t>LB</t>
  </si>
  <si>
    <t>ECOLO SAMEN</t>
  </si>
  <si>
    <t>PS sp.a</t>
  </si>
  <si>
    <t>Groen</t>
  </si>
  <si>
    <t>LISTE BOURGMESTRE (LB)</t>
  </si>
  <si>
    <t>Molenbeek act</t>
  </si>
  <si>
    <t>CDH + CD&amp;V</t>
  </si>
  <si>
    <t>B.U.B.</t>
  </si>
  <si>
    <t>GAUCHES COMMUNES</t>
  </si>
  <si>
    <t>QQVF</t>
  </si>
  <si>
    <t>CDH + Indépendant</t>
  </si>
  <si>
    <t>MR Open Vld</t>
  </si>
  <si>
    <t>LISTE COMMUNALE</t>
  </si>
  <si>
    <t>LISTE BOURGMESTRE</t>
  </si>
  <si>
    <t>PS-sp.a</t>
  </si>
  <si>
    <t>MR &amp; CITOYENS</t>
  </si>
  <si>
    <t>UCCLE EN AVANT</t>
  </si>
  <si>
    <t>GÉNÉRATIONS Humanistes</t>
  </si>
  <si>
    <t>PS-SP.A Cause Commune</t>
  </si>
  <si>
    <t>MR-GM</t>
  </si>
  <si>
    <t>X²YZ</t>
  </si>
  <si>
    <t>NOSVOTES</t>
  </si>
  <si>
    <t>WolHu</t>
  </si>
  <si>
    <t>MR+</t>
  </si>
  <si>
    <t>DEMOS</t>
  </si>
  <si>
    <t>DéFI pour Woluwe1150</t>
  </si>
  <si>
    <t>PS+sp.a</t>
  </si>
  <si>
    <t>OPEN MR</t>
  </si>
  <si>
    <t>x</t>
  </si>
  <si>
    <t>&gt;40 sièges
56,37% / Inscrits</t>
  </si>
  <si>
    <t>&gt;35 sièges &lt;40
29,14% / Inscrits</t>
  </si>
  <si>
    <t>&gt;0 sièges &lt;35
14,49% / Inscrits</t>
  </si>
  <si>
    <t>Ce tableau est correct si dans l'onglet RÉSULTATS les communes sont classées selon l'ordre décroissant des sièges à pourvoir.</t>
  </si>
  <si>
    <t>Nbr
Listes</t>
  </si>
  <si>
    <t>Nbr
Liste
unique
Majorité
Absolue
Sièges</t>
  </si>
  <si>
    <t>% Voix
Majorités
Absolues
Sièges</t>
  </si>
  <si>
    <t xml:space="preserve">
Nbr
Liste
unique
Majorité
Absolue
Voix</t>
  </si>
  <si>
    <t>Communes</t>
  </si>
  <si>
    <t>SAINT-JOSS-TEN-NOODE</t>
  </si>
  <si>
    <t>SCHARBEEK</t>
  </si>
  <si>
    <t>WATERMAEL-BOISFORT</t>
  </si>
  <si>
    <t>Listes</t>
  </si>
  <si>
    <t>Comparaison Impériali/D'Hondt</t>
  </si>
  <si>
    <t>IMPÉRIALI</t>
  </si>
  <si>
    <t>D'HONDT</t>
  </si>
  <si>
    <t>PROPORTIONNELLE PURE</t>
  </si>
  <si>
    <t>Coalition</t>
  </si>
  <si>
    <t>Nombre d'inscrits</t>
  </si>
  <si>
    <t>Bulletins déposés</t>
  </si>
  <si>
    <t>Votes valables</t>
  </si>
  <si>
    <t>Nombre de sièges</t>
  </si>
  <si>
    <t>Liste unique
Majorité
absolue</t>
  </si>
  <si>
    <t>Liste unique
Majorité
absolue
nombre de voix</t>
  </si>
  <si>
    <t>Nbr voix
Coalition</t>
  </si>
  <si>
    <t>Comparaison
Clef Impériali
-
Clef D'Hondt</t>
  </si>
  <si>
    <t>Nbr
Coalitions</t>
  </si>
  <si>
    <t>% Voix
Coalition</t>
  </si>
  <si>
    <t>Nbr Sièges
Votes
Blancs et nuls</t>
  </si>
  <si>
    <t>Nbr
Majorités
Absolues
Post
Distribution
Sièges</t>
  </si>
  <si>
    <t>Nbr
Communes
impactées
Post
Distribution
Sièges</t>
  </si>
  <si>
    <t>Nbr Sièges
Bulletins
Non-déposés</t>
  </si>
  <si>
    <t>Nbr
Sièges
Votes
non-valable
&amp;
Absentéisme
électoral</t>
  </si>
  <si>
    <t>Nbr
Coalition
Majorité
Absolue
Voix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</si>
</sst>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u/>
      <sz val="11"/>
      <color theme="10"/>
      <name val="Calibri"/>
      <family val="2"/>
      <charset val="1"/>
    </font>
    <font>
      <b/>
      <sz val="8"/>
      <color rgb="FF000000"/>
      <name val="Verdana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11"/>
      <color rgb="FF000000"/>
      <name val="Calibri"/>
      <family val="2"/>
    </font>
    <font>
      <b/>
      <u/>
      <sz val="18"/>
      <color rgb="FF000000"/>
      <name val="Calibri"/>
      <family val="2"/>
    </font>
    <font>
      <sz val="12"/>
      <name val="Calibri"/>
      <family val="2"/>
    </font>
    <font>
      <b/>
      <sz val="12"/>
      <color theme="6" tint="-0.499984740745262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indexed="55"/>
      <name val="Calibri"/>
      <family val="2"/>
    </font>
    <font>
      <sz val="11"/>
      <color indexed="55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CD5B5"/>
        <bgColor rgb="FFFFC7CE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6">
    <xf numFmtId="0" fontId="0" fillId="0" borderId="0" xfId="0"/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1" fillId="0" borderId="0" xfId="0" applyFont="1"/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1" xfId="0" applyBorder="1"/>
    <xf numFmtId="1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1" applyFill="1" applyBorder="1" applyAlignment="1">
      <alignment vertical="center" wrapText="1"/>
    </xf>
    <xf numFmtId="2" fontId="0" fillId="0" borderId="1" xfId="0" applyNumberFormat="1" applyBorder="1" applyAlignment="1">
      <alignment horizontal="center"/>
    </xf>
    <xf numFmtId="0" fontId="6" fillId="4" borderId="9" xfId="0" applyFont="1" applyFill="1" applyBorder="1" applyAlignment="1">
      <alignment horizontal="center" wrapText="1"/>
    </xf>
    <xf numFmtId="2" fontId="0" fillId="0" borderId="0" xfId="0" applyNumberFormat="1"/>
    <xf numFmtId="0" fontId="0" fillId="0" borderId="2" xfId="0" applyBorder="1"/>
    <xf numFmtId="0" fontId="0" fillId="0" borderId="3" xfId="0" applyBorder="1"/>
    <xf numFmtId="2" fontId="0" fillId="0" borderId="3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11" xfId="0" applyBorder="1"/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2" fontId="6" fillId="5" borderId="4" xfId="0" applyNumberFormat="1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8" fillId="0" borderId="0" xfId="0" applyFont="1" applyAlignment="1">
      <alignment horizont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1" fontId="10" fillId="6" borderId="25" xfId="0" applyNumberFormat="1" applyFont="1" applyFill="1" applyBorder="1" applyAlignment="1">
      <alignment horizontal="center" vertical="center"/>
    </xf>
    <xf numFmtId="1" fontId="10" fillId="6" borderId="26" xfId="0" applyNumberFormat="1" applyFont="1" applyFill="1" applyBorder="1" applyAlignment="1">
      <alignment horizontal="center" vertical="center"/>
    </xf>
    <xf numFmtId="1" fontId="10" fillId="6" borderId="24" xfId="0" applyNumberFormat="1" applyFont="1" applyFill="1" applyBorder="1" applyAlignment="1">
      <alignment horizontal="center" vertical="center"/>
    </xf>
    <xf numFmtId="0" fontId="11" fillId="7" borderId="23" xfId="0" applyFont="1" applyFill="1" applyBorder="1" applyAlignment="1">
      <alignment horizontal="center" vertical="center" wrapText="1"/>
    </xf>
    <xf numFmtId="0" fontId="11" fillId="7" borderId="24" xfId="0" applyFont="1" applyFill="1" applyBorder="1" applyAlignment="1">
      <alignment horizontal="center" vertical="center" wrapText="1"/>
    </xf>
    <xf numFmtId="1" fontId="11" fillId="7" borderId="25" xfId="0" applyNumberFormat="1" applyFont="1" applyFill="1" applyBorder="1" applyAlignment="1">
      <alignment horizontal="center" vertical="center"/>
    </xf>
    <xf numFmtId="1" fontId="11" fillId="7" borderId="26" xfId="0" applyNumberFormat="1" applyFont="1" applyFill="1" applyBorder="1" applyAlignment="1">
      <alignment horizontal="center" vertical="center"/>
    </xf>
    <xf numFmtId="1" fontId="11" fillId="7" borderId="2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8" borderId="23" xfId="0" applyFont="1" applyFill="1" applyBorder="1" applyAlignment="1">
      <alignment horizontal="center" vertical="center"/>
    </xf>
    <xf numFmtId="0" fontId="13" fillId="8" borderId="24" xfId="0" applyFont="1" applyFill="1" applyBorder="1" applyAlignment="1">
      <alignment horizontal="center" vertical="center"/>
    </xf>
    <xf numFmtId="0" fontId="13" fillId="8" borderId="25" xfId="0" applyFont="1" applyFill="1" applyBorder="1" applyAlignment="1">
      <alignment horizontal="center" vertical="center"/>
    </xf>
    <xf numFmtId="0" fontId="13" fillId="8" borderId="26" xfId="0" applyFont="1" applyFill="1" applyBorder="1" applyAlignment="1">
      <alignment horizontal="center" vertical="center"/>
    </xf>
    <xf numFmtId="0" fontId="12" fillId="8" borderId="23" xfId="0" applyFont="1" applyFill="1" applyBorder="1" applyAlignment="1">
      <alignment horizontal="center" vertical="center" wrapText="1"/>
    </xf>
    <xf numFmtId="1" fontId="13" fillId="8" borderId="25" xfId="0" applyNumberFormat="1" applyFont="1" applyFill="1" applyBorder="1" applyAlignment="1">
      <alignment horizontal="center" vertical="center"/>
    </xf>
    <xf numFmtId="1" fontId="13" fillId="8" borderId="24" xfId="0" applyNumberFormat="1" applyFont="1" applyFill="1" applyBorder="1" applyAlignment="1">
      <alignment horizontal="center" vertical="center"/>
    </xf>
    <xf numFmtId="0" fontId="12" fillId="9" borderId="23" xfId="0" applyFont="1" applyFill="1" applyBorder="1" applyAlignment="1">
      <alignment horizontal="center" vertical="center"/>
    </xf>
    <xf numFmtId="0" fontId="13" fillId="9" borderId="24" xfId="0" applyFont="1" applyFill="1" applyBorder="1" applyAlignment="1">
      <alignment horizontal="center" vertical="center"/>
    </xf>
    <xf numFmtId="0" fontId="13" fillId="9" borderId="25" xfId="0" applyFont="1" applyFill="1" applyBorder="1" applyAlignment="1">
      <alignment horizontal="center" vertical="center"/>
    </xf>
    <xf numFmtId="0" fontId="13" fillId="9" borderId="26" xfId="0" applyFont="1" applyFill="1" applyBorder="1" applyAlignment="1">
      <alignment horizontal="center" vertical="center"/>
    </xf>
    <xf numFmtId="0" fontId="12" fillId="9" borderId="23" xfId="0" applyFont="1" applyFill="1" applyBorder="1" applyAlignment="1">
      <alignment horizontal="center" vertical="center" wrapText="1"/>
    </xf>
    <xf numFmtId="1" fontId="13" fillId="9" borderId="25" xfId="0" applyNumberFormat="1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 wrapText="1"/>
    </xf>
    <xf numFmtId="0" fontId="13" fillId="5" borderId="22" xfId="0" applyFont="1" applyFill="1" applyBorder="1" applyAlignment="1">
      <alignment horizontal="center" vertical="center"/>
    </xf>
    <xf numFmtId="1" fontId="13" fillId="5" borderId="21" xfId="0" applyNumberFormat="1" applyFont="1" applyFill="1" applyBorder="1" applyAlignment="1">
      <alignment horizontal="center" vertical="center"/>
    </xf>
    <xf numFmtId="1" fontId="13" fillId="5" borderId="2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 wrapText="1"/>
    </xf>
    <xf numFmtId="1" fontId="13" fillId="9" borderId="26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wrapText="1"/>
    </xf>
    <xf numFmtId="2" fontId="0" fillId="0" borderId="1" xfId="0" applyNumberFormat="1" applyBorder="1"/>
    <xf numFmtId="0" fontId="6" fillId="11" borderId="9" xfId="0" applyFont="1" applyFill="1" applyBorder="1" applyAlignment="1">
      <alignment horizontal="center" wrapText="1"/>
    </xf>
    <xf numFmtId="2" fontId="0" fillId="0" borderId="1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0" xfId="0" applyNumberFormat="1"/>
    <xf numFmtId="0" fontId="0" fillId="14" borderId="1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6" fillId="15" borderId="9" xfId="0" applyFont="1" applyFill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2" borderId="1" xfId="0" applyNumberFormat="1" applyFont="1" applyFill="1" applyBorder="1" applyAlignment="1">
      <alignment horizontal="center" wrapText="1"/>
    </xf>
    <xf numFmtId="49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14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8" fillId="0" borderId="1" xfId="0" applyFon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6" fillId="16" borderId="9" xfId="0" applyFont="1" applyFill="1" applyBorder="1" applyAlignment="1">
      <alignment horizontal="center" wrapText="1"/>
    </xf>
    <xf numFmtId="0" fontId="6" fillId="9" borderId="9" xfId="0" applyFont="1" applyFill="1" applyBorder="1" applyAlignment="1">
      <alignment horizontal="center" wrapText="1"/>
    </xf>
    <xf numFmtId="2" fontId="0" fillId="0" borderId="28" xfId="0" applyNumberFormat="1" applyBorder="1" applyAlignment="1">
      <alignment horizontal="center"/>
    </xf>
    <xf numFmtId="1" fontId="6" fillId="5" borderId="3" xfId="0" applyNumberFormat="1" applyFont="1" applyFill="1" applyBorder="1" applyAlignment="1">
      <alignment horizontal="center"/>
    </xf>
    <xf numFmtId="1" fontId="6" fillId="5" borderId="4" xfId="0" applyNumberFormat="1" applyFont="1" applyFill="1" applyBorder="1" applyAlignment="1">
      <alignment horizontal="center"/>
    </xf>
    <xf numFmtId="2" fontId="6" fillId="5" borderId="20" xfId="0" applyNumberFormat="1" applyFont="1" applyFill="1" applyBorder="1" applyAlignment="1">
      <alignment horizontal="center"/>
    </xf>
    <xf numFmtId="0" fontId="6" fillId="5" borderId="12" xfId="0" applyFont="1" applyFill="1" applyBorder="1" applyAlignment="1">
      <alignment vertical="center" wrapText="1"/>
    </xf>
    <xf numFmtId="0" fontId="6" fillId="5" borderId="14" xfId="0" applyFont="1" applyFill="1" applyBorder="1"/>
    <xf numFmtId="1" fontId="6" fillId="9" borderId="3" xfId="0" applyNumberFormat="1" applyFont="1" applyFill="1" applyBorder="1" applyAlignment="1">
      <alignment horizontal="center"/>
    </xf>
    <xf numFmtId="2" fontId="6" fillId="9" borderId="4" xfId="0" applyNumberFormat="1" applyFont="1" applyFill="1" applyBorder="1" applyAlignment="1">
      <alignment horizontal="center"/>
    </xf>
    <xf numFmtId="1" fontId="6" fillId="16" borderId="3" xfId="0" applyNumberFormat="1" applyFont="1" applyFill="1" applyBorder="1" applyAlignment="1">
      <alignment horizontal="center"/>
    </xf>
    <xf numFmtId="2" fontId="6" fillId="16" borderId="4" xfId="0" applyNumberFormat="1" applyFont="1" applyFill="1" applyBorder="1" applyAlignment="1">
      <alignment horizontal="center"/>
    </xf>
    <xf numFmtId="1" fontId="6" fillId="6" borderId="3" xfId="0" applyNumberFormat="1" applyFont="1" applyFill="1" applyBorder="1" applyAlignment="1">
      <alignment horizontal="center"/>
    </xf>
    <xf numFmtId="2" fontId="6" fillId="6" borderId="4" xfId="0" applyNumberFormat="1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 wrapText="1"/>
    </xf>
    <xf numFmtId="1" fontId="6" fillId="15" borderId="3" xfId="0" applyNumberFormat="1" applyFont="1" applyFill="1" applyBorder="1" applyAlignment="1">
      <alignment horizontal="center"/>
    </xf>
    <xf numFmtId="1" fontId="6" fillId="15" borderId="30" xfId="0" applyNumberFormat="1" applyFont="1" applyFill="1" applyBorder="1" applyAlignment="1">
      <alignment horizontal="center"/>
    </xf>
    <xf numFmtId="2" fontId="6" fillId="15" borderId="4" xfId="0" applyNumberFormat="1" applyFont="1" applyFill="1" applyBorder="1" applyAlignment="1">
      <alignment horizontal="center"/>
    </xf>
    <xf numFmtId="1" fontId="6" fillId="15" borderId="5" xfId="0" applyNumberFormat="1" applyFont="1" applyFill="1" applyBorder="1" applyAlignment="1">
      <alignment horizontal="center"/>
    </xf>
    <xf numFmtId="1" fontId="6" fillId="17" borderId="3" xfId="0" applyNumberFormat="1" applyFont="1" applyFill="1" applyBorder="1" applyAlignment="1">
      <alignment horizontal="center"/>
    </xf>
    <xf numFmtId="1" fontId="6" fillId="17" borderId="30" xfId="0" applyNumberFormat="1" applyFont="1" applyFill="1" applyBorder="1" applyAlignment="1">
      <alignment horizontal="center"/>
    </xf>
    <xf numFmtId="2" fontId="6" fillId="17" borderId="4" xfId="0" applyNumberFormat="1" applyFont="1" applyFill="1" applyBorder="1" applyAlignment="1">
      <alignment horizontal="center"/>
    </xf>
    <xf numFmtId="1" fontId="6" fillId="17" borderId="5" xfId="0" applyNumberFormat="1" applyFont="1" applyFill="1" applyBorder="1" applyAlignment="1">
      <alignment horizontal="center"/>
    </xf>
    <xf numFmtId="0" fontId="4" fillId="0" borderId="7" xfId="1" applyBorder="1"/>
    <xf numFmtId="0" fontId="4" fillId="0" borderId="10" xfId="1" applyBorder="1"/>
    <xf numFmtId="2" fontId="0" fillId="0" borderId="3" xfId="0" applyNumberFormat="1" applyBorder="1"/>
    <xf numFmtId="0" fontId="4" fillId="0" borderId="8" xfId="1" applyBorder="1"/>
    <xf numFmtId="0" fontId="0" fillId="0" borderId="29" xfId="0" applyBorder="1"/>
    <xf numFmtId="0" fontId="0" fillId="0" borderId="4" xfId="0" applyBorder="1"/>
    <xf numFmtId="2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2" fontId="0" fillId="0" borderId="4" xfId="0" applyNumberFormat="1" applyBorder="1"/>
    <xf numFmtId="1" fontId="0" fillId="0" borderId="31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</cellXfs>
  <cellStyles count="2">
    <cellStyle name="Lien hypertexte" xfId="1" builtinId="8"/>
    <cellStyle name="Normal" xfId="0" builtinId="0"/>
  </cellStyles>
  <dxfs count="2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FFC7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EFC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/>
              <a:t>Election communale</a:t>
            </a:r>
            <a:r>
              <a:rPr lang="fr-BE" baseline="0"/>
              <a:t> Région Bruxelloise 2018</a:t>
            </a:r>
            <a:endParaRPr lang="fr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Tableaux!$B$3</c:f>
              <c:strCache>
                <c:ptCount val="1"/>
                <c:pt idx="0">
                  <c:v>&gt;40 sièges
56,37% / Inscrits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Tableaux!$C$2:$J$2</c:f>
              <c:strCache>
                <c:ptCount val="7"/>
                <c:pt idx="0">
                  <c:v>%
Votes
Blancs
et nuls</c:v>
                </c:pt>
                <c:pt idx="2">
                  <c:v>%
Votes
Blancs
Selon Opening
the opaque
blank box
1/3</c:v>
                </c:pt>
                <c:pt idx="4">
                  <c:v>%
Bulletins
Absentéisme
électoral</c:v>
                </c:pt>
                <c:pt idx="6">
                  <c:v>%
Votes
Non-valables
&amp;
Absentéisme
électoral</c:v>
                </c:pt>
              </c:strCache>
            </c:strRef>
          </c:cat>
          <c:val>
            <c:numRef>
              <c:f>Tableaux!$C$3:$J$3</c:f>
              <c:numCache>
                <c:formatCode>0.00</c:formatCode>
                <c:ptCount val="8"/>
                <c:pt idx="0">
                  <c:v>4.5036958405207743</c:v>
                </c:pt>
                <c:pt idx="2">
                  <c:v>1.5012319468402582</c:v>
                </c:pt>
                <c:pt idx="4">
                  <c:v>13.532162008164413</c:v>
                </c:pt>
                <c:pt idx="6">
                  <c:v>18.078006821889367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3-4031-B581-46B0D20E3490}"/>
            </c:ext>
          </c:extLst>
        </c:ser>
        <c:ser>
          <c:idx val="1"/>
          <c:order val="1"/>
          <c:tx>
            <c:strRef>
              <c:f>Tableaux!$B$4</c:f>
              <c:strCache>
                <c:ptCount val="1"/>
                <c:pt idx="0">
                  <c:v>&gt;35 sièges &lt;40
29,14% / Inscrits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Tableaux!$C$2:$J$2</c:f>
              <c:strCache>
                <c:ptCount val="7"/>
                <c:pt idx="0">
                  <c:v>%
Votes
Blancs
et nuls</c:v>
                </c:pt>
                <c:pt idx="2">
                  <c:v>%
Votes
Blancs
Selon Opening
the opaque
blank box
1/3</c:v>
                </c:pt>
                <c:pt idx="4">
                  <c:v>%
Bulletins
Absentéisme
électoral</c:v>
                </c:pt>
                <c:pt idx="6">
                  <c:v>%
Votes
Non-valables
&amp;
Absentéisme
électoral</c:v>
                </c:pt>
              </c:strCache>
            </c:strRef>
          </c:cat>
          <c:val>
            <c:numRef>
              <c:f>Tableaux!$C$4:$J$4</c:f>
              <c:numCache>
                <c:formatCode>0.00</c:formatCode>
                <c:ptCount val="8"/>
                <c:pt idx="0">
                  <c:v>5.0778411606016824</c:v>
                </c:pt>
                <c:pt idx="2">
                  <c:v>1.6926137202005609</c:v>
                </c:pt>
                <c:pt idx="4">
                  <c:v>16.418471406736767</c:v>
                </c:pt>
                <c:pt idx="6">
                  <c:v>21.49631256733845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3-4031-B581-46B0D20E3490}"/>
            </c:ext>
          </c:extLst>
        </c:ser>
        <c:ser>
          <c:idx val="2"/>
          <c:order val="2"/>
          <c:tx>
            <c:strRef>
              <c:f>Tableaux!$B$5</c:f>
              <c:strCache>
                <c:ptCount val="1"/>
                <c:pt idx="0">
                  <c:v>&gt;0 sièges &lt;35
14,49% / Inscrits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Tableaux!$C$2:$J$2</c:f>
              <c:strCache>
                <c:ptCount val="7"/>
                <c:pt idx="0">
                  <c:v>%
Votes
Blancs
et nuls</c:v>
                </c:pt>
                <c:pt idx="2">
                  <c:v>%
Votes
Blancs
Selon Opening
the opaque
blank box
1/3</c:v>
                </c:pt>
                <c:pt idx="4">
                  <c:v>%
Bulletins
Absentéisme
électoral</c:v>
                </c:pt>
                <c:pt idx="6">
                  <c:v>%
Votes
Non-valables
&amp;
Absentéisme
électoral</c:v>
                </c:pt>
              </c:strCache>
            </c:strRef>
          </c:cat>
          <c:val>
            <c:numRef>
              <c:f>Tableaux!$C$5:$J$5</c:f>
              <c:numCache>
                <c:formatCode>0.00</c:formatCode>
                <c:ptCount val="8"/>
                <c:pt idx="0">
                  <c:v>6.1547707427440166</c:v>
                </c:pt>
                <c:pt idx="2">
                  <c:v>2.051590247581339</c:v>
                </c:pt>
                <c:pt idx="4">
                  <c:v>14.116025029165341</c:v>
                </c:pt>
                <c:pt idx="6">
                  <c:v>20.270795771909356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3-4031-B581-46B0D20E3490}"/>
            </c:ext>
          </c:extLst>
        </c:ser>
        <c:ser>
          <c:idx val="3"/>
          <c:order val="3"/>
          <c:tx>
            <c:strRef>
              <c:f>Tableaux!$B$6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Tableaux!$C$2:$J$2</c:f>
              <c:strCache>
                <c:ptCount val="7"/>
                <c:pt idx="0">
                  <c:v>%
Votes
Blancs
et nuls</c:v>
                </c:pt>
                <c:pt idx="2">
                  <c:v>%
Votes
Blancs
Selon Opening
the opaque
blank box
1/3</c:v>
                </c:pt>
                <c:pt idx="4">
                  <c:v>%
Bulletins
Absentéisme
électoral</c:v>
                </c:pt>
                <c:pt idx="6">
                  <c:v>%
Votes
Non-valables
&amp;
Absentéisme
électoral</c:v>
                </c:pt>
              </c:strCache>
            </c:strRef>
          </c:cat>
          <c:val>
            <c:numRef>
              <c:f>Tableaux!$C$6:$J$6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233-4031-B581-46B0D20E3490}"/>
            </c:ext>
          </c:extLst>
        </c:ser>
        <c:ser>
          <c:idx val="4"/>
          <c:order val="4"/>
          <c:tx>
            <c:strRef>
              <c:f>Tableaux!$B$7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Tableaux!$C$2:$J$2</c:f>
              <c:strCache>
                <c:ptCount val="7"/>
                <c:pt idx="0">
                  <c:v>%
Votes
Blancs
et nuls</c:v>
                </c:pt>
                <c:pt idx="2">
                  <c:v>%
Votes
Blancs
Selon Opening
the opaque
blank box
1/3</c:v>
                </c:pt>
                <c:pt idx="4">
                  <c:v>%
Bulletins
Absentéisme
électoral</c:v>
                </c:pt>
                <c:pt idx="6">
                  <c:v>%
Votes
Non-valables
&amp;
Absentéisme
électoral</c:v>
                </c:pt>
              </c:strCache>
            </c:strRef>
          </c:cat>
          <c:val>
            <c:numRef>
              <c:f>Tableaux!$C$7:$J$7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F233-4031-B581-46B0D20E3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643600"/>
        <c:axId val="429638352"/>
      </c:barChart>
      <c:catAx>
        <c:axId val="42964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9638352"/>
        <c:crosses val="autoZero"/>
        <c:auto val="1"/>
        <c:lblAlgn val="ctr"/>
        <c:lblOffset val="100"/>
        <c:noMultiLvlLbl val="0"/>
      </c:catAx>
      <c:valAx>
        <c:axId val="42963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964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&#201;SULTAT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19050</xdr:rowOff>
    </xdr:from>
    <xdr:to>
      <xdr:col>10</xdr:col>
      <xdr:colOff>397425</xdr:colOff>
      <xdr:row>14</xdr:row>
      <xdr:rowOff>20550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115</xdr:row>
      <xdr:rowOff>-1</xdr:rowOff>
    </xdr:from>
    <xdr:to>
      <xdr:col>30</xdr:col>
      <xdr:colOff>0</xdr:colOff>
      <xdr:row>116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2E4E84-5B89-4D3E-8E41-216556948FC0}"/>
            </a:ext>
          </a:extLst>
        </xdr:cNvPr>
        <xdr:cNvSpPr/>
      </xdr:nvSpPr>
      <xdr:spPr>
        <a:xfrm>
          <a:off x="7277100" y="20440649"/>
          <a:ext cx="64293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115</xdr:row>
      <xdr:rowOff>-1</xdr:rowOff>
    </xdr:from>
    <xdr:to>
      <xdr:col>30</xdr:col>
      <xdr:colOff>0</xdr:colOff>
      <xdr:row>116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18A0C1-25D8-4F47-8EE5-565E31D7C346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B59ED0-D0C0-4147-B79A-A57D42799014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2122CD-069E-4E3C-B4B4-71CF86FA5BBE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F2FB7D-A20B-4A7B-A0BC-2DC44CF7F0C1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0B305D-A43D-4445-8394-0F87EF9038AB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BAF263-F9BD-4056-AEF8-D5FF2AE47E25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EDE6AE-398C-49E5-8B0E-C7A60BB9677B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9C4D30-239A-4FD2-96C8-8D4F98545D51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81CFC9-FAA7-4E4C-B699-04A085283922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08680C-EAEC-44DF-8AFE-7992318A0831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85FBB1-DFBC-4D6B-A723-063AF7947CB3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29A85B-0057-4FC7-9E05-9BE56F230657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86D71D-95D2-4DC0-929D-F8D82253F2DB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785F19-EFE0-4F5B-8F9D-B361644A87E1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359D2B-9E86-41FB-AE38-7093AC127AB2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A18188-5528-4F96-B5B0-502F890B8342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884974-A38C-4F4B-8BF5-C7A8D485D3D7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116</xdr:row>
      <xdr:rowOff>-1</xdr:rowOff>
    </xdr:from>
    <xdr:to>
      <xdr:col>30</xdr:col>
      <xdr:colOff>0</xdr:colOff>
      <xdr:row>117</xdr:row>
      <xdr:rowOff>-1</xdr:rowOff>
    </xdr:to>
    <xdr:sp macro="" textlink="">
      <xdr:nvSpPr>
        <xdr:cNvPr id="2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6F3936-03CB-4CAF-BD58-26FDCEA063EA}"/>
            </a:ext>
          </a:extLst>
        </xdr:cNvPr>
        <xdr:cNvSpPr/>
      </xdr:nvSpPr>
      <xdr:spPr>
        <a:xfrm>
          <a:off x="18640425" y="24269699"/>
          <a:ext cx="6581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2000" b="1"/>
            <a:t>Retour à la feuille des résultats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ciencesPo\TFFDemocratieParticipative\Pack%20de%20fonctions%20XL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_vide"/>
      <sheetName val="Pack de fonctions XLP"/>
    </sheetNames>
    <definedNames>
      <definedName name="NB_SI_COULEU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29"/>
  <sheetViews>
    <sheetView topLeftCell="A10" zoomScaleNormal="100" workbookViewId="0"/>
  </sheetViews>
  <sheetFormatPr baseColWidth="10" defaultColWidth="9.140625" defaultRowHeight="15" x14ac:dyDescent="0.25"/>
  <cols>
    <col min="1" max="1025" width="8.7109375" customWidth="1"/>
  </cols>
  <sheetData>
    <row r="1" spans="1:20" ht="6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0" ht="37.35" customHeight="1" x14ac:dyDescent="0.35">
      <c r="A2" s="1"/>
      <c r="B2" s="90" t="s">
        <v>9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</row>
    <row r="3" spans="1:20" ht="7.5" customHeight="1" x14ac:dyDescent="0.35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20" ht="23.25" x14ac:dyDescent="0.35">
      <c r="A4" s="1"/>
      <c r="B4" s="93" t="s">
        <v>0</v>
      </c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</row>
    <row r="5" spans="1:20" ht="7.5" customHeight="1" x14ac:dyDescent="0.3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20" s="4" customFormat="1" ht="23.25" x14ac:dyDescent="0.35">
      <c r="A6" s="3"/>
      <c r="B6" s="91" t="s">
        <v>1</v>
      </c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T6"/>
    </row>
    <row r="7" spans="1:20" s="4" customFormat="1" ht="7.5" customHeight="1" x14ac:dyDescent="0.35">
      <c r="A7" s="3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T7"/>
    </row>
    <row r="8" spans="1:20" s="4" customFormat="1" ht="22.15" customHeight="1" x14ac:dyDescent="0.35">
      <c r="A8" s="3"/>
      <c r="B8" s="94" t="s">
        <v>2</v>
      </c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T8"/>
    </row>
    <row r="9" spans="1:20" s="4" customFormat="1" ht="23.25" x14ac:dyDescent="0.35">
      <c r="A9" s="3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T9"/>
    </row>
    <row r="10" spans="1:20" s="4" customFormat="1" ht="7.5" customHeight="1" x14ac:dyDescent="0.35">
      <c r="A10" s="3"/>
      <c r="C10" s="3"/>
      <c r="D10" s="3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T10"/>
    </row>
    <row r="11" spans="1:20" s="4" customFormat="1" ht="23.25" x14ac:dyDescent="0.35">
      <c r="A11" s="3"/>
      <c r="B11" s="95" t="s">
        <v>3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T11"/>
    </row>
    <row r="12" spans="1:20" ht="7.5" customHeight="1" x14ac:dyDescent="0.35">
      <c r="A12" s="1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</row>
    <row r="13" spans="1:20" ht="23.25" customHeight="1" x14ac:dyDescent="0.25">
      <c r="A13" s="1"/>
      <c r="B13" s="92" t="s">
        <v>4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1:20" ht="7.5" customHeight="1" x14ac:dyDescent="0.35">
      <c r="A14" s="1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20" ht="23.25" x14ac:dyDescent="0.35">
      <c r="A15" s="1"/>
      <c r="B15" s="93" t="s">
        <v>5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</row>
    <row r="16" spans="1:20" ht="7.5" customHeight="1" x14ac:dyDescent="0.35">
      <c r="A16" s="1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</row>
    <row r="17" spans="1:18" ht="23.25" x14ac:dyDescent="0.35">
      <c r="A17" s="1"/>
      <c r="B17" s="89" t="s">
        <v>6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</row>
    <row r="18" spans="1:18" ht="23.25" x14ac:dyDescent="0.35">
      <c r="A18" s="1"/>
      <c r="B18" s="89" t="s">
        <v>29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8" ht="7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8" ht="22.15" customHeight="1" x14ac:dyDescent="0.35">
      <c r="A20" s="1"/>
      <c r="B20" s="90" t="s">
        <v>7</v>
      </c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</row>
    <row r="21" spans="1:1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</sheetData>
  <mergeCells count="12">
    <mergeCell ref="B2:R2"/>
    <mergeCell ref="B4:R4"/>
    <mergeCell ref="B6:Q6"/>
    <mergeCell ref="B8:R9"/>
    <mergeCell ref="B11:R11"/>
    <mergeCell ref="B18:Q18"/>
    <mergeCell ref="B20:R20"/>
    <mergeCell ref="B12:Q12"/>
    <mergeCell ref="B13:R13"/>
    <mergeCell ref="B15:R15"/>
    <mergeCell ref="B16:Q16"/>
    <mergeCell ref="B17:Q17"/>
  </mergeCells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AW71"/>
  <sheetViews>
    <sheetView topLeftCell="AK1" workbookViewId="0"/>
  </sheetViews>
  <sheetFormatPr baseColWidth="10" defaultColWidth="9.140625" defaultRowHeight="15" x14ac:dyDescent="0.25"/>
  <cols>
    <col min="1" max="1" width="2.140625" customWidth="1"/>
    <col min="2" max="16" width="13.5703125" customWidth="1"/>
    <col min="17" max="17" width="2.140625" customWidth="1"/>
    <col min="18" max="19" width="13.5703125" customWidth="1"/>
    <col min="20" max="21" width="9.28515625" bestFit="1" customWidth="1"/>
    <col min="22" max="23" width="9.28515625" customWidth="1"/>
    <col min="24" max="30" width="9.28515625" bestFit="1" customWidth="1"/>
    <col min="31" max="33" width="9.5703125" bestFit="1" customWidth="1"/>
    <col min="34" max="34" width="2.140625" customWidth="1"/>
    <col min="35" max="35" width="12.7109375" style="12" bestFit="1" customWidth="1"/>
    <col min="36" max="41" width="9.28515625" bestFit="1" customWidth="1"/>
    <col min="42" max="43" width="9.28515625" customWidth="1"/>
    <col min="44" max="46" width="9.28515625" bestFit="1" customWidth="1"/>
    <col min="47" max="49" width="9.5703125" bestFit="1" customWidth="1"/>
  </cols>
  <sheetData>
    <row r="2" spans="2:49" x14ac:dyDescent="0.25">
      <c r="B2" s="7"/>
      <c r="C2" s="11"/>
      <c r="D2" s="8"/>
      <c r="E2" s="11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R2" s="8" t="s">
        <v>15</v>
      </c>
      <c r="S2" s="8" t="s">
        <v>14</v>
      </c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I2" s="11" t="s">
        <v>16</v>
      </c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</row>
    <row r="3" spans="2:49" ht="30" x14ac:dyDescent="0.25">
      <c r="B3" s="9" t="s">
        <v>8</v>
      </c>
      <c r="C3" s="11"/>
      <c r="D3" s="8"/>
      <c r="E3" s="11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R3" s="8">
        <f>C63</f>
        <v>0</v>
      </c>
      <c r="S3" s="8">
        <f>C61-C62</f>
        <v>0</v>
      </c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I3" s="8">
        <f>R3+S3</f>
        <v>0</v>
      </c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</row>
    <row r="4" spans="2:49" x14ac:dyDescent="0.25">
      <c r="B4" s="9" t="s">
        <v>13</v>
      </c>
      <c r="C4" s="11" t="e">
        <f ca="1">[1]!NB_SI_COULEUR(C5:C55,13551615)</f>
        <v>#NAME?</v>
      </c>
      <c r="D4" s="11" t="e">
        <f ca="1">[1]!NB_SI_COULEUR(D5:D55,13551615)</f>
        <v>#NAME?</v>
      </c>
      <c r="E4" s="11" t="e">
        <f ca="1">[1]!NB_SI_COULEUR(E5:E55,13551615)</f>
        <v>#NAME?</v>
      </c>
      <c r="F4" s="11" t="e">
        <f ca="1">[1]!NB_SI_COULEUR(F5:F55,13551615)</f>
        <v>#NAME?</v>
      </c>
      <c r="G4" s="11" t="e">
        <f ca="1">[1]!NB_SI_COULEUR(G5:G55,13551615)</f>
        <v>#NAME?</v>
      </c>
      <c r="H4" s="11" t="e">
        <f ca="1">[1]!NB_SI_COULEUR(H5:H55,13551615)</f>
        <v>#NAME?</v>
      </c>
      <c r="I4" s="11" t="e">
        <f ca="1">[1]!NB_SI_COULEUR(I5:I55,13551615)</f>
        <v>#NAME?</v>
      </c>
      <c r="J4" s="11" t="e">
        <f ca="1">[1]!NB_SI_COULEUR(J5:J55,13551615)</f>
        <v>#NAME?</v>
      </c>
      <c r="K4" s="11" t="e">
        <f ca="1">[1]!NB_SI_COULEUR(K5:K55,13551615)</f>
        <v>#NAME?</v>
      </c>
      <c r="L4" s="11" t="e">
        <f ca="1">[1]!NB_SI_COULEUR(L5:L55,13551615)</f>
        <v>#NAME?</v>
      </c>
      <c r="M4" s="11" t="e">
        <f ca="1">[1]!NB_SI_COULEUR(M5:M55,13551615)</f>
        <v>#NAME?</v>
      </c>
      <c r="N4" s="11" t="e">
        <f ca="1">[1]!NB_SI_COULEUR(N5:N55,13551615)</f>
        <v>#NAME?</v>
      </c>
      <c r="O4" s="11" t="e">
        <f ca="1">[1]!NB_SI_COULEUR(O5:O55,13551615)</f>
        <v>#NAME?</v>
      </c>
      <c r="P4" s="11" t="e">
        <f ca="1">[1]!NB_SI_COULEUR(P5:P55,13551615)</f>
        <v>#NAME?</v>
      </c>
      <c r="Q4">
        <v>0</v>
      </c>
      <c r="R4" s="8" t="e">
        <f ca="1">[1]!NB_SI_COULEUR(R5:R55,13551615)</f>
        <v>#NAME?</v>
      </c>
      <c r="S4" s="8" t="e">
        <f ca="1">[1]!NB_SI_COULEUR(S5:S55,13551615)</f>
        <v>#NAME?</v>
      </c>
      <c r="T4" s="8" t="e">
        <f ca="1">[1]!NB_SI_COULEUR(T5:T55,13551615)</f>
        <v>#NAME?</v>
      </c>
      <c r="U4" s="8" t="e">
        <f ca="1">[1]!NB_SI_COULEUR(U5:U55,13551615)</f>
        <v>#NAME?</v>
      </c>
      <c r="V4" s="8" t="e">
        <f ca="1">[1]!NB_SI_COULEUR(V5:V55,13551615)</f>
        <v>#NAME?</v>
      </c>
      <c r="W4" s="8" t="e">
        <f ca="1">[1]!NB_SI_COULEUR(W5:W55,13551615)</f>
        <v>#NAME?</v>
      </c>
      <c r="X4" s="8" t="e">
        <f ca="1">[1]!NB_SI_COULEUR(X5:X55,13551615)</f>
        <v>#NAME?</v>
      </c>
      <c r="Y4" s="8" t="e">
        <f ca="1">[1]!NB_SI_COULEUR(Y5:Y55,13551615)</f>
        <v>#NAME?</v>
      </c>
      <c r="Z4" s="8" t="e">
        <f ca="1">[1]!NB_SI_COULEUR(Z5:Z55,13551615)</f>
        <v>#NAME?</v>
      </c>
      <c r="AA4" s="8" t="e">
        <f ca="1">[1]!NB_SI_COULEUR(AA5:AA55,13551615)</f>
        <v>#NAME?</v>
      </c>
      <c r="AB4" s="8" t="e">
        <f ca="1">[1]!NB_SI_COULEUR(AB5:AB55,13551615)</f>
        <v>#NAME?</v>
      </c>
      <c r="AC4" s="8" t="e">
        <f ca="1">[1]!NB_SI_COULEUR(AC5:AC55,13551615)</f>
        <v>#NAME?</v>
      </c>
      <c r="AD4" s="8" t="e">
        <f ca="1">[1]!NB_SI_COULEUR(AD5:AD55,13551615)</f>
        <v>#NAME?</v>
      </c>
      <c r="AE4" s="8" t="e">
        <f ca="1">[1]!NB_SI_COULEUR(AE5:AE55,13551615)</f>
        <v>#NAME?</v>
      </c>
      <c r="AF4" s="8" t="e">
        <f ca="1">[1]!NB_SI_COULEUR(AF5:AF55,13551615)</f>
        <v>#NAME?</v>
      </c>
      <c r="AG4" s="8" t="e">
        <f ca="1">[1]!NB_SI_COULEUR(AG5:AG55,13551615)</f>
        <v>#NAME?</v>
      </c>
      <c r="AH4">
        <v>0</v>
      </c>
      <c r="AI4" s="8" t="e">
        <f ca="1">[1]!NB_SI_COULEUR(AI5:AI55,13551615)</f>
        <v>#NAME?</v>
      </c>
      <c r="AJ4" s="8" t="e">
        <f ca="1">[1]!NB_SI_COULEUR(AJ5:AJ55,13551615)</f>
        <v>#NAME?</v>
      </c>
      <c r="AK4" s="8" t="e">
        <f ca="1">[1]!NB_SI_COULEUR(AK5:AK55,13551615)</f>
        <v>#NAME?</v>
      </c>
      <c r="AL4" s="8" t="e">
        <f ca="1">[1]!NB_SI_COULEUR(AL5:AL55,13551615)</f>
        <v>#NAME?</v>
      </c>
      <c r="AM4" s="8" t="e">
        <f ca="1">[1]!NB_SI_COULEUR(AM5:AM55,13551615)</f>
        <v>#NAME?</v>
      </c>
      <c r="AN4" s="8" t="e">
        <f ca="1">[1]!NB_SI_COULEUR(AN5:AN55,13551615)</f>
        <v>#NAME?</v>
      </c>
      <c r="AO4" s="8" t="e">
        <f ca="1">[1]!NB_SI_COULEUR(AO5:AO55,13551615)</f>
        <v>#NAME?</v>
      </c>
      <c r="AP4" s="8" t="e">
        <f ca="1">[1]!NB_SI_COULEUR(AP5:AP55,13551615)</f>
        <v>#NAME?</v>
      </c>
      <c r="AQ4" s="8" t="e">
        <f ca="1">[1]!NB_SI_COULEUR(AQ5:AQ55,13551615)</f>
        <v>#NAME?</v>
      </c>
      <c r="AR4" s="8" t="e">
        <f ca="1">[1]!NB_SI_COULEUR(AR5:AR55,13551615)</f>
        <v>#NAME?</v>
      </c>
      <c r="AS4" s="8" t="e">
        <f ca="1">[1]!NB_SI_COULEUR(AS5:AS55,13551615)</f>
        <v>#NAME?</v>
      </c>
      <c r="AT4" s="8" t="e">
        <f ca="1">[1]!NB_SI_COULEUR(AT5:AT55,13551615)</f>
        <v>#NAME?</v>
      </c>
      <c r="AU4" s="8" t="e">
        <f ca="1">[1]!NB_SI_COULEUR(AU5:AU55,13551615)</f>
        <v>#NAME?</v>
      </c>
      <c r="AV4" s="8" t="e">
        <f ca="1">[1]!NB_SI_COULEUR(AV5:AV55,13551615)</f>
        <v>#NAME?</v>
      </c>
      <c r="AW4" s="8" t="e">
        <f ca="1">[1]!NB_SI_COULEUR(AW5:AW55,13551615)</f>
        <v>#NAME?</v>
      </c>
    </row>
    <row r="5" spans="2:49" x14ac:dyDescent="0.25">
      <c r="B5" s="7">
        <v>2</v>
      </c>
      <c r="C5" s="8">
        <f>$C$3/B5</f>
        <v>0</v>
      </c>
      <c r="D5" s="8">
        <f t="shared" ref="D5:D55" si="0">$D$3/B5</f>
        <v>0</v>
      </c>
      <c r="E5" s="8">
        <f>$E$3/B5</f>
        <v>0</v>
      </c>
      <c r="F5" s="8">
        <f t="shared" ref="F5:F55" si="1">$F$3/B5</f>
        <v>0</v>
      </c>
      <c r="G5" s="8">
        <f t="shared" ref="G5:G55" si="2">$G$3/B5</f>
        <v>0</v>
      </c>
      <c r="H5" s="8">
        <f>$H$3/B5</f>
        <v>0</v>
      </c>
      <c r="I5" s="8">
        <f>$I$3/B5</f>
        <v>0</v>
      </c>
      <c r="J5" s="8">
        <f>$J$3/B5</f>
        <v>0</v>
      </c>
      <c r="K5" s="8">
        <f>$K$3/B5</f>
        <v>0</v>
      </c>
      <c r="L5" s="8">
        <f>$L$3/B5</f>
        <v>0</v>
      </c>
      <c r="M5" s="8">
        <f>$M$3/B5</f>
        <v>0</v>
      </c>
      <c r="N5" s="8">
        <f>$N$3/B5</f>
        <v>0</v>
      </c>
      <c r="O5" s="8">
        <f>$O$3/B5</f>
        <v>0</v>
      </c>
      <c r="P5" s="8">
        <f>$P$3/B5</f>
        <v>0</v>
      </c>
      <c r="R5" s="8">
        <f>$R$3/B5</f>
        <v>0</v>
      </c>
      <c r="S5" s="8">
        <f>$S$3/B5</f>
        <v>0</v>
      </c>
      <c r="T5" s="8">
        <f t="shared" ref="T5:AG6" si="3">C5</f>
        <v>0</v>
      </c>
      <c r="U5" s="8">
        <f t="shared" si="3"/>
        <v>0</v>
      </c>
      <c r="V5" s="8">
        <f t="shared" si="3"/>
        <v>0</v>
      </c>
      <c r="W5" s="8">
        <f t="shared" si="3"/>
        <v>0</v>
      </c>
      <c r="X5" s="8">
        <f t="shared" si="3"/>
        <v>0</v>
      </c>
      <c r="Y5" s="8">
        <f t="shared" si="3"/>
        <v>0</v>
      </c>
      <c r="Z5" s="8">
        <f t="shared" si="3"/>
        <v>0</v>
      </c>
      <c r="AA5" s="8">
        <f t="shared" si="3"/>
        <v>0</v>
      </c>
      <c r="AB5" s="8">
        <f t="shared" si="3"/>
        <v>0</v>
      </c>
      <c r="AC5" s="8">
        <f t="shared" si="3"/>
        <v>0</v>
      </c>
      <c r="AD5" s="8">
        <f t="shared" si="3"/>
        <v>0</v>
      </c>
      <c r="AE5" s="8">
        <f t="shared" si="3"/>
        <v>0</v>
      </c>
      <c r="AF5" s="8">
        <f t="shared" si="3"/>
        <v>0</v>
      </c>
      <c r="AG5" s="8">
        <f t="shared" si="3"/>
        <v>0</v>
      </c>
      <c r="AI5" s="8">
        <f>$AI$3/B5</f>
        <v>0</v>
      </c>
      <c r="AJ5" s="8">
        <f t="shared" ref="AJ5:AW5" si="4">C5</f>
        <v>0</v>
      </c>
      <c r="AK5" s="8">
        <f t="shared" si="4"/>
        <v>0</v>
      </c>
      <c r="AL5" s="8">
        <f t="shared" si="4"/>
        <v>0</v>
      </c>
      <c r="AM5" s="8">
        <f t="shared" si="4"/>
        <v>0</v>
      </c>
      <c r="AN5" s="8">
        <f t="shared" si="4"/>
        <v>0</v>
      </c>
      <c r="AO5" s="8">
        <f t="shared" si="4"/>
        <v>0</v>
      </c>
      <c r="AP5" s="8">
        <f t="shared" si="4"/>
        <v>0</v>
      </c>
      <c r="AQ5" s="8">
        <f t="shared" si="4"/>
        <v>0</v>
      </c>
      <c r="AR5" s="8">
        <f t="shared" si="4"/>
        <v>0</v>
      </c>
      <c r="AS5" s="8">
        <f t="shared" si="4"/>
        <v>0</v>
      </c>
      <c r="AT5" s="8">
        <f t="shared" si="4"/>
        <v>0</v>
      </c>
      <c r="AU5" s="8">
        <f t="shared" si="4"/>
        <v>0</v>
      </c>
      <c r="AV5" s="8">
        <f t="shared" si="4"/>
        <v>0</v>
      </c>
      <c r="AW5" s="8">
        <f t="shared" si="4"/>
        <v>0</v>
      </c>
    </row>
    <row r="6" spans="2:49" x14ac:dyDescent="0.25">
      <c r="B6" s="7">
        <v>3</v>
      </c>
      <c r="C6" s="8">
        <f t="shared" ref="C6:C55" si="5">$C$3/B6</f>
        <v>0</v>
      </c>
      <c r="D6" s="8">
        <f t="shared" si="0"/>
        <v>0</v>
      </c>
      <c r="E6" s="8">
        <f t="shared" ref="E6:E55" si="6">$E$3/B6</f>
        <v>0</v>
      </c>
      <c r="F6" s="8">
        <f t="shared" si="1"/>
        <v>0</v>
      </c>
      <c r="G6" s="8">
        <f t="shared" si="2"/>
        <v>0</v>
      </c>
      <c r="H6" s="8">
        <f t="shared" ref="H6:H55" si="7">$H$3/B6</f>
        <v>0</v>
      </c>
      <c r="I6" s="8">
        <f t="shared" ref="I6:I55" si="8">$I$3/B6</f>
        <v>0</v>
      </c>
      <c r="J6" s="8">
        <f t="shared" ref="J6:J50" si="9">$J$3/B6</f>
        <v>0</v>
      </c>
      <c r="K6" s="8">
        <f t="shared" ref="K6:K55" si="10">$K$3/B6</f>
        <v>0</v>
      </c>
      <c r="L6" s="8">
        <f t="shared" ref="L6:L55" si="11">$L$3/B6</f>
        <v>0</v>
      </c>
      <c r="M6" s="8">
        <f t="shared" ref="M6:M55" si="12">$M$3/B6</f>
        <v>0</v>
      </c>
      <c r="N6" s="8">
        <f t="shared" ref="N6:N55" si="13">$N$3/B6</f>
        <v>0</v>
      </c>
      <c r="O6" s="8">
        <f t="shared" ref="O6:O55" si="14">$O$3/B6</f>
        <v>0</v>
      </c>
      <c r="P6" s="8">
        <f t="shared" ref="P6:P55" si="15">$P$3/B6</f>
        <v>0</v>
      </c>
      <c r="R6" s="8">
        <f t="shared" ref="R6:R55" si="16">$R$3/B6</f>
        <v>0</v>
      </c>
      <c r="S6" s="8">
        <f t="shared" ref="S6:S55" si="17">$S$3/B6</f>
        <v>0</v>
      </c>
      <c r="T6" s="8">
        <f t="shared" si="3"/>
        <v>0</v>
      </c>
      <c r="U6" s="8">
        <f t="shared" si="3"/>
        <v>0</v>
      </c>
      <c r="V6" s="8">
        <f t="shared" si="3"/>
        <v>0</v>
      </c>
      <c r="W6" s="8">
        <f t="shared" si="3"/>
        <v>0</v>
      </c>
      <c r="X6" s="8">
        <f t="shared" si="3"/>
        <v>0</v>
      </c>
      <c r="Y6" s="8">
        <f t="shared" si="3"/>
        <v>0</v>
      </c>
      <c r="Z6" s="8">
        <f t="shared" si="3"/>
        <v>0</v>
      </c>
      <c r="AA6" s="8">
        <f t="shared" si="3"/>
        <v>0</v>
      </c>
      <c r="AB6" s="8">
        <f t="shared" si="3"/>
        <v>0</v>
      </c>
      <c r="AC6" s="8">
        <f t="shared" si="3"/>
        <v>0</v>
      </c>
      <c r="AD6" s="8">
        <f t="shared" si="3"/>
        <v>0</v>
      </c>
      <c r="AE6" s="8">
        <f t="shared" si="3"/>
        <v>0</v>
      </c>
      <c r="AF6" s="8">
        <f t="shared" si="3"/>
        <v>0</v>
      </c>
      <c r="AG6" s="8">
        <f t="shared" si="3"/>
        <v>0</v>
      </c>
      <c r="AI6" s="8">
        <f t="shared" ref="AI6:AI55" si="18">$AI$3/B6</f>
        <v>0</v>
      </c>
      <c r="AJ6" s="8">
        <f t="shared" ref="AJ6:AJ55" si="19">C6</f>
        <v>0</v>
      </c>
      <c r="AK6" s="8">
        <f t="shared" ref="AK6:AK55" si="20">D6</f>
        <v>0</v>
      </c>
      <c r="AL6" s="8">
        <f t="shared" ref="AL6:AL55" si="21">E6</f>
        <v>0</v>
      </c>
      <c r="AM6" s="8">
        <f t="shared" ref="AM6:AM55" si="22">F6</f>
        <v>0</v>
      </c>
      <c r="AN6" s="8">
        <f t="shared" ref="AN6:AN55" si="23">G6</f>
        <v>0</v>
      </c>
      <c r="AO6" s="8">
        <f t="shared" ref="AO6:AO55" si="24">H6</f>
        <v>0</v>
      </c>
      <c r="AP6" s="8">
        <f t="shared" ref="AP6:AP55" si="25">I6</f>
        <v>0</v>
      </c>
      <c r="AQ6" s="8">
        <f t="shared" ref="AQ6:AQ55" si="26">J6</f>
        <v>0</v>
      </c>
      <c r="AR6" s="8">
        <f t="shared" ref="AR6:AR55" si="27">K6</f>
        <v>0</v>
      </c>
      <c r="AS6" s="8">
        <f t="shared" ref="AS6:AS55" si="28">L6</f>
        <v>0</v>
      </c>
      <c r="AT6" s="8">
        <f t="shared" ref="AT6:AT55" si="29">M6</f>
        <v>0</v>
      </c>
      <c r="AU6" s="8">
        <f t="shared" ref="AU6:AU55" si="30">N6</f>
        <v>0</v>
      </c>
      <c r="AV6" s="8">
        <f t="shared" ref="AV6:AV55" si="31">O6</f>
        <v>0</v>
      </c>
      <c r="AW6" s="8">
        <f t="shared" ref="AW6:AW55" si="32">P6</f>
        <v>0</v>
      </c>
    </row>
    <row r="7" spans="2:49" x14ac:dyDescent="0.25">
      <c r="B7" s="7">
        <v>4</v>
      </c>
      <c r="C7" s="8">
        <f t="shared" si="5"/>
        <v>0</v>
      </c>
      <c r="D7" s="8">
        <f t="shared" si="0"/>
        <v>0</v>
      </c>
      <c r="E7" s="8">
        <f t="shared" si="6"/>
        <v>0</v>
      </c>
      <c r="F7" s="8">
        <f t="shared" si="1"/>
        <v>0</v>
      </c>
      <c r="G7" s="8">
        <f t="shared" si="2"/>
        <v>0</v>
      </c>
      <c r="H7" s="8">
        <f t="shared" si="7"/>
        <v>0</v>
      </c>
      <c r="I7" s="8">
        <f t="shared" si="8"/>
        <v>0</v>
      </c>
      <c r="J7" s="8">
        <f t="shared" si="9"/>
        <v>0</v>
      </c>
      <c r="K7" s="8">
        <f t="shared" si="10"/>
        <v>0</v>
      </c>
      <c r="L7" s="8">
        <f t="shared" si="11"/>
        <v>0</v>
      </c>
      <c r="M7" s="8">
        <f t="shared" si="12"/>
        <v>0</v>
      </c>
      <c r="N7" s="8">
        <f t="shared" si="13"/>
        <v>0</v>
      </c>
      <c r="O7" s="8">
        <f t="shared" si="14"/>
        <v>0</v>
      </c>
      <c r="P7" s="8">
        <f t="shared" si="15"/>
        <v>0</v>
      </c>
      <c r="R7" s="8">
        <f t="shared" si="16"/>
        <v>0</v>
      </c>
      <c r="S7" s="8">
        <f t="shared" si="17"/>
        <v>0</v>
      </c>
      <c r="T7" s="8">
        <f t="shared" ref="T7:T55" si="33">C7</f>
        <v>0</v>
      </c>
      <c r="U7" s="8">
        <f t="shared" ref="U7:U55" si="34">D7</f>
        <v>0</v>
      </c>
      <c r="V7" s="8">
        <f t="shared" ref="V7:V55" si="35">E7</f>
        <v>0</v>
      </c>
      <c r="W7" s="8">
        <f t="shared" ref="W7:W55" si="36">F7</f>
        <v>0</v>
      </c>
      <c r="X7" s="8">
        <f t="shared" ref="X7:X55" si="37">G7</f>
        <v>0</v>
      </c>
      <c r="Y7" s="8">
        <f t="shared" ref="Y7:Y55" si="38">H7</f>
        <v>0</v>
      </c>
      <c r="Z7" s="8">
        <f t="shared" ref="Z7:Z55" si="39">I7</f>
        <v>0</v>
      </c>
      <c r="AA7" s="8">
        <f t="shared" ref="AA7:AA55" si="40">J7</f>
        <v>0</v>
      </c>
      <c r="AB7" s="8">
        <f t="shared" ref="AB7:AB55" si="41">K7</f>
        <v>0</v>
      </c>
      <c r="AC7" s="8">
        <f t="shared" ref="AC7:AC55" si="42">L7</f>
        <v>0</v>
      </c>
      <c r="AD7" s="8">
        <f t="shared" ref="AD7:AD55" si="43">M7</f>
        <v>0</v>
      </c>
      <c r="AE7" s="8">
        <f t="shared" ref="AE7:AE55" si="44">N7</f>
        <v>0</v>
      </c>
      <c r="AF7" s="8">
        <f t="shared" ref="AF7:AF55" si="45">O7</f>
        <v>0</v>
      </c>
      <c r="AG7" s="8">
        <f t="shared" ref="AG7:AG55" si="46">P7</f>
        <v>0</v>
      </c>
      <c r="AI7" s="8">
        <f t="shared" si="18"/>
        <v>0</v>
      </c>
      <c r="AJ7" s="8">
        <f t="shared" si="19"/>
        <v>0</v>
      </c>
      <c r="AK7" s="8">
        <f t="shared" si="20"/>
        <v>0</v>
      </c>
      <c r="AL7" s="8">
        <f t="shared" si="21"/>
        <v>0</v>
      </c>
      <c r="AM7" s="8">
        <f t="shared" si="22"/>
        <v>0</v>
      </c>
      <c r="AN7" s="8">
        <f t="shared" si="23"/>
        <v>0</v>
      </c>
      <c r="AO7" s="8">
        <f t="shared" si="24"/>
        <v>0</v>
      </c>
      <c r="AP7" s="8">
        <f t="shared" si="25"/>
        <v>0</v>
      </c>
      <c r="AQ7" s="8">
        <f t="shared" si="26"/>
        <v>0</v>
      </c>
      <c r="AR7" s="8">
        <f t="shared" si="27"/>
        <v>0</v>
      </c>
      <c r="AS7" s="8">
        <f t="shared" si="28"/>
        <v>0</v>
      </c>
      <c r="AT7" s="8">
        <f t="shared" si="29"/>
        <v>0</v>
      </c>
      <c r="AU7" s="8">
        <f t="shared" si="30"/>
        <v>0</v>
      </c>
      <c r="AV7" s="8">
        <f t="shared" si="31"/>
        <v>0</v>
      </c>
      <c r="AW7" s="8">
        <f t="shared" si="32"/>
        <v>0</v>
      </c>
    </row>
    <row r="8" spans="2:49" x14ac:dyDescent="0.25">
      <c r="B8" s="7">
        <v>5</v>
      </c>
      <c r="C8" s="8">
        <f t="shared" si="5"/>
        <v>0</v>
      </c>
      <c r="D8" s="8">
        <f t="shared" si="0"/>
        <v>0</v>
      </c>
      <c r="E8" s="8">
        <f t="shared" si="6"/>
        <v>0</v>
      </c>
      <c r="F8" s="8">
        <f t="shared" si="1"/>
        <v>0</v>
      </c>
      <c r="G8" s="8">
        <f t="shared" si="2"/>
        <v>0</v>
      </c>
      <c r="H8" s="8">
        <f t="shared" si="7"/>
        <v>0</v>
      </c>
      <c r="I8" s="8">
        <f t="shared" si="8"/>
        <v>0</v>
      </c>
      <c r="J8" s="8">
        <f t="shared" si="9"/>
        <v>0</v>
      </c>
      <c r="K8" s="8">
        <f t="shared" si="10"/>
        <v>0</v>
      </c>
      <c r="L8" s="8">
        <f t="shared" si="11"/>
        <v>0</v>
      </c>
      <c r="M8" s="8">
        <f t="shared" si="12"/>
        <v>0</v>
      </c>
      <c r="N8" s="8">
        <f t="shared" si="13"/>
        <v>0</v>
      </c>
      <c r="O8" s="8">
        <f t="shared" si="14"/>
        <v>0</v>
      </c>
      <c r="P8" s="8">
        <f t="shared" si="15"/>
        <v>0</v>
      </c>
      <c r="R8" s="8">
        <f t="shared" si="16"/>
        <v>0</v>
      </c>
      <c r="S8" s="8">
        <f t="shared" si="17"/>
        <v>0</v>
      </c>
      <c r="T8" s="8">
        <f t="shared" si="33"/>
        <v>0</v>
      </c>
      <c r="U8" s="8">
        <f t="shared" si="34"/>
        <v>0</v>
      </c>
      <c r="V8" s="8">
        <f t="shared" si="35"/>
        <v>0</v>
      </c>
      <c r="W8" s="8">
        <f t="shared" si="36"/>
        <v>0</v>
      </c>
      <c r="X8" s="8">
        <f t="shared" si="37"/>
        <v>0</v>
      </c>
      <c r="Y8" s="8">
        <f t="shared" si="38"/>
        <v>0</v>
      </c>
      <c r="Z8" s="8">
        <f t="shared" si="39"/>
        <v>0</v>
      </c>
      <c r="AA8" s="8">
        <f t="shared" si="40"/>
        <v>0</v>
      </c>
      <c r="AB8" s="8">
        <f t="shared" si="41"/>
        <v>0</v>
      </c>
      <c r="AC8" s="8">
        <f t="shared" si="42"/>
        <v>0</v>
      </c>
      <c r="AD8" s="8">
        <f t="shared" si="43"/>
        <v>0</v>
      </c>
      <c r="AE8" s="8">
        <f t="shared" si="44"/>
        <v>0</v>
      </c>
      <c r="AF8" s="8">
        <f t="shared" si="45"/>
        <v>0</v>
      </c>
      <c r="AG8" s="8">
        <f t="shared" si="46"/>
        <v>0</v>
      </c>
      <c r="AI8" s="8">
        <f t="shared" si="18"/>
        <v>0</v>
      </c>
      <c r="AJ8" s="8">
        <f t="shared" si="19"/>
        <v>0</v>
      </c>
      <c r="AK8" s="8">
        <f t="shared" si="20"/>
        <v>0</v>
      </c>
      <c r="AL8" s="8">
        <f t="shared" si="21"/>
        <v>0</v>
      </c>
      <c r="AM8" s="8">
        <f t="shared" si="22"/>
        <v>0</v>
      </c>
      <c r="AN8" s="8">
        <f t="shared" si="23"/>
        <v>0</v>
      </c>
      <c r="AO8" s="8">
        <f t="shared" si="24"/>
        <v>0</v>
      </c>
      <c r="AP8" s="8">
        <f t="shared" si="25"/>
        <v>0</v>
      </c>
      <c r="AQ8" s="8">
        <f t="shared" si="26"/>
        <v>0</v>
      </c>
      <c r="AR8" s="8">
        <f t="shared" si="27"/>
        <v>0</v>
      </c>
      <c r="AS8" s="8">
        <f t="shared" si="28"/>
        <v>0</v>
      </c>
      <c r="AT8" s="8">
        <f t="shared" si="29"/>
        <v>0</v>
      </c>
      <c r="AU8" s="8">
        <f t="shared" si="30"/>
        <v>0</v>
      </c>
      <c r="AV8" s="8">
        <f t="shared" si="31"/>
        <v>0</v>
      </c>
      <c r="AW8" s="8">
        <f t="shared" si="32"/>
        <v>0</v>
      </c>
    </row>
    <row r="9" spans="2:49" x14ac:dyDescent="0.25">
      <c r="B9" s="7">
        <v>6</v>
      </c>
      <c r="C9" s="8">
        <f t="shared" si="5"/>
        <v>0</v>
      </c>
      <c r="D9" s="8">
        <f t="shared" si="0"/>
        <v>0</v>
      </c>
      <c r="E9" s="8">
        <f t="shared" si="6"/>
        <v>0</v>
      </c>
      <c r="F9" s="8">
        <f t="shared" si="1"/>
        <v>0</v>
      </c>
      <c r="G9" s="8">
        <f t="shared" si="2"/>
        <v>0</v>
      </c>
      <c r="H9" s="8">
        <f t="shared" si="7"/>
        <v>0</v>
      </c>
      <c r="I9" s="8">
        <f t="shared" si="8"/>
        <v>0</v>
      </c>
      <c r="J9" s="8">
        <f t="shared" si="9"/>
        <v>0</v>
      </c>
      <c r="K9" s="8">
        <f t="shared" si="10"/>
        <v>0</v>
      </c>
      <c r="L9" s="8">
        <f t="shared" si="11"/>
        <v>0</v>
      </c>
      <c r="M9" s="8">
        <f t="shared" si="12"/>
        <v>0</v>
      </c>
      <c r="N9" s="8">
        <f t="shared" si="13"/>
        <v>0</v>
      </c>
      <c r="O9" s="8">
        <f t="shared" si="14"/>
        <v>0</v>
      </c>
      <c r="P9" s="8">
        <f t="shared" si="15"/>
        <v>0</v>
      </c>
      <c r="R9" s="8">
        <f t="shared" si="16"/>
        <v>0</v>
      </c>
      <c r="S9" s="8">
        <f t="shared" si="17"/>
        <v>0</v>
      </c>
      <c r="T9" s="8">
        <f t="shared" si="33"/>
        <v>0</v>
      </c>
      <c r="U9" s="8">
        <f t="shared" si="34"/>
        <v>0</v>
      </c>
      <c r="V9" s="8">
        <f t="shared" si="35"/>
        <v>0</v>
      </c>
      <c r="W9" s="8">
        <f t="shared" si="36"/>
        <v>0</v>
      </c>
      <c r="X9" s="8">
        <f t="shared" si="37"/>
        <v>0</v>
      </c>
      <c r="Y9" s="8">
        <f t="shared" si="38"/>
        <v>0</v>
      </c>
      <c r="Z9" s="8">
        <f t="shared" si="39"/>
        <v>0</v>
      </c>
      <c r="AA9" s="8">
        <f t="shared" si="40"/>
        <v>0</v>
      </c>
      <c r="AB9" s="8">
        <f t="shared" si="41"/>
        <v>0</v>
      </c>
      <c r="AC9" s="8">
        <f t="shared" si="42"/>
        <v>0</v>
      </c>
      <c r="AD9" s="8">
        <f t="shared" si="43"/>
        <v>0</v>
      </c>
      <c r="AE9" s="8">
        <f t="shared" si="44"/>
        <v>0</v>
      </c>
      <c r="AF9" s="8">
        <f t="shared" si="45"/>
        <v>0</v>
      </c>
      <c r="AG9" s="8">
        <f t="shared" si="46"/>
        <v>0</v>
      </c>
      <c r="AI9" s="8">
        <f t="shared" si="18"/>
        <v>0</v>
      </c>
      <c r="AJ9" s="8">
        <f t="shared" si="19"/>
        <v>0</v>
      </c>
      <c r="AK9" s="8">
        <f t="shared" si="20"/>
        <v>0</v>
      </c>
      <c r="AL9" s="8">
        <f t="shared" si="21"/>
        <v>0</v>
      </c>
      <c r="AM9" s="8">
        <f t="shared" si="22"/>
        <v>0</v>
      </c>
      <c r="AN9" s="8">
        <f t="shared" si="23"/>
        <v>0</v>
      </c>
      <c r="AO9" s="8">
        <f t="shared" si="24"/>
        <v>0</v>
      </c>
      <c r="AP9" s="8">
        <f t="shared" si="25"/>
        <v>0</v>
      </c>
      <c r="AQ9" s="8">
        <f t="shared" si="26"/>
        <v>0</v>
      </c>
      <c r="AR9" s="8">
        <f t="shared" si="27"/>
        <v>0</v>
      </c>
      <c r="AS9" s="8">
        <f t="shared" si="28"/>
        <v>0</v>
      </c>
      <c r="AT9" s="8">
        <f t="shared" si="29"/>
        <v>0</v>
      </c>
      <c r="AU9" s="8">
        <f t="shared" si="30"/>
        <v>0</v>
      </c>
      <c r="AV9" s="8">
        <f t="shared" si="31"/>
        <v>0</v>
      </c>
      <c r="AW9" s="8">
        <f t="shared" si="32"/>
        <v>0</v>
      </c>
    </row>
    <row r="10" spans="2:49" x14ac:dyDescent="0.25">
      <c r="B10" s="7">
        <v>7</v>
      </c>
      <c r="C10" s="8">
        <f t="shared" si="5"/>
        <v>0</v>
      </c>
      <c r="D10" s="8">
        <f t="shared" si="0"/>
        <v>0</v>
      </c>
      <c r="E10" s="8">
        <f t="shared" si="6"/>
        <v>0</v>
      </c>
      <c r="F10" s="8">
        <f t="shared" si="1"/>
        <v>0</v>
      </c>
      <c r="G10" s="8">
        <f t="shared" si="2"/>
        <v>0</v>
      </c>
      <c r="H10" s="8">
        <f t="shared" si="7"/>
        <v>0</v>
      </c>
      <c r="I10" s="8">
        <f t="shared" si="8"/>
        <v>0</v>
      </c>
      <c r="J10" s="8">
        <f t="shared" si="9"/>
        <v>0</v>
      </c>
      <c r="K10" s="8">
        <f t="shared" si="10"/>
        <v>0</v>
      </c>
      <c r="L10" s="8">
        <f t="shared" si="11"/>
        <v>0</v>
      </c>
      <c r="M10" s="8">
        <f t="shared" si="12"/>
        <v>0</v>
      </c>
      <c r="N10" s="8">
        <f t="shared" si="13"/>
        <v>0</v>
      </c>
      <c r="O10" s="8">
        <f t="shared" si="14"/>
        <v>0</v>
      </c>
      <c r="P10" s="8">
        <f t="shared" si="15"/>
        <v>0</v>
      </c>
      <c r="R10" s="8">
        <f t="shared" si="16"/>
        <v>0</v>
      </c>
      <c r="S10" s="8">
        <f t="shared" si="17"/>
        <v>0</v>
      </c>
      <c r="T10" s="8">
        <f t="shared" si="33"/>
        <v>0</v>
      </c>
      <c r="U10" s="8">
        <f t="shared" si="34"/>
        <v>0</v>
      </c>
      <c r="V10" s="8">
        <f t="shared" si="35"/>
        <v>0</v>
      </c>
      <c r="W10" s="8">
        <f t="shared" si="36"/>
        <v>0</v>
      </c>
      <c r="X10" s="8">
        <f t="shared" si="37"/>
        <v>0</v>
      </c>
      <c r="Y10" s="8">
        <f t="shared" si="38"/>
        <v>0</v>
      </c>
      <c r="Z10" s="8">
        <f t="shared" si="39"/>
        <v>0</v>
      </c>
      <c r="AA10" s="8">
        <f t="shared" si="40"/>
        <v>0</v>
      </c>
      <c r="AB10" s="8">
        <f t="shared" si="41"/>
        <v>0</v>
      </c>
      <c r="AC10" s="8">
        <f t="shared" si="42"/>
        <v>0</v>
      </c>
      <c r="AD10" s="8">
        <f t="shared" si="43"/>
        <v>0</v>
      </c>
      <c r="AE10" s="8">
        <f t="shared" si="44"/>
        <v>0</v>
      </c>
      <c r="AF10" s="8">
        <f t="shared" si="45"/>
        <v>0</v>
      </c>
      <c r="AG10" s="8">
        <f t="shared" si="46"/>
        <v>0</v>
      </c>
      <c r="AI10" s="8">
        <f t="shared" si="18"/>
        <v>0</v>
      </c>
      <c r="AJ10" s="8">
        <f t="shared" si="19"/>
        <v>0</v>
      </c>
      <c r="AK10" s="8">
        <f t="shared" si="20"/>
        <v>0</v>
      </c>
      <c r="AL10" s="8">
        <f t="shared" si="21"/>
        <v>0</v>
      </c>
      <c r="AM10" s="8">
        <f t="shared" si="22"/>
        <v>0</v>
      </c>
      <c r="AN10" s="8">
        <f t="shared" si="23"/>
        <v>0</v>
      </c>
      <c r="AO10" s="8">
        <f t="shared" si="24"/>
        <v>0</v>
      </c>
      <c r="AP10" s="8">
        <f t="shared" si="25"/>
        <v>0</v>
      </c>
      <c r="AQ10" s="8">
        <f t="shared" si="26"/>
        <v>0</v>
      </c>
      <c r="AR10" s="8">
        <f t="shared" si="27"/>
        <v>0</v>
      </c>
      <c r="AS10" s="8">
        <f t="shared" si="28"/>
        <v>0</v>
      </c>
      <c r="AT10" s="8">
        <f t="shared" si="29"/>
        <v>0</v>
      </c>
      <c r="AU10" s="8">
        <f t="shared" si="30"/>
        <v>0</v>
      </c>
      <c r="AV10" s="8">
        <f t="shared" si="31"/>
        <v>0</v>
      </c>
      <c r="AW10" s="8">
        <f t="shared" si="32"/>
        <v>0</v>
      </c>
    </row>
    <row r="11" spans="2:49" x14ac:dyDescent="0.25">
      <c r="B11" s="7">
        <v>8</v>
      </c>
      <c r="C11" s="8">
        <f t="shared" si="5"/>
        <v>0</v>
      </c>
      <c r="D11" s="8">
        <f t="shared" si="0"/>
        <v>0</v>
      </c>
      <c r="E11" s="8">
        <f t="shared" si="6"/>
        <v>0</v>
      </c>
      <c r="F11" s="8">
        <f t="shared" si="1"/>
        <v>0</v>
      </c>
      <c r="G11" s="8">
        <f t="shared" si="2"/>
        <v>0</v>
      </c>
      <c r="H11" s="8">
        <f t="shared" si="7"/>
        <v>0</v>
      </c>
      <c r="I11" s="8">
        <f t="shared" si="8"/>
        <v>0</v>
      </c>
      <c r="J11" s="8">
        <f t="shared" si="9"/>
        <v>0</v>
      </c>
      <c r="K11" s="8">
        <f t="shared" si="10"/>
        <v>0</v>
      </c>
      <c r="L11" s="8">
        <f t="shared" si="11"/>
        <v>0</v>
      </c>
      <c r="M11" s="8">
        <f t="shared" si="12"/>
        <v>0</v>
      </c>
      <c r="N11" s="8">
        <f t="shared" si="13"/>
        <v>0</v>
      </c>
      <c r="O11" s="8">
        <f t="shared" si="14"/>
        <v>0</v>
      </c>
      <c r="P11" s="8">
        <f t="shared" si="15"/>
        <v>0</v>
      </c>
      <c r="R11" s="8">
        <f t="shared" si="16"/>
        <v>0</v>
      </c>
      <c r="S11" s="8">
        <f t="shared" si="17"/>
        <v>0</v>
      </c>
      <c r="T11" s="8">
        <f t="shared" si="33"/>
        <v>0</v>
      </c>
      <c r="U11" s="8">
        <f t="shared" si="34"/>
        <v>0</v>
      </c>
      <c r="V11" s="8">
        <f t="shared" si="35"/>
        <v>0</v>
      </c>
      <c r="W11" s="8">
        <f t="shared" si="36"/>
        <v>0</v>
      </c>
      <c r="X11" s="8">
        <f t="shared" si="37"/>
        <v>0</v>
      </c>
      <c r="Y11" s="8">
        <f t="shared" si="38"/>
        <v>0</v>
      </c>
      <c r="Z11" s="8">
        <f t="shared" si="39"/>
        <v>0</v>
      </c>
      <c r="AA11" s="8">
        <f t="shared" si="40"/>
        <v>0</v>
      </c>
      <c r="AB11" s="8">
        <f t="shared" si="41"/>
        <v>0</v>
      </c>
      <c r="AC11" s="8">
        <f t="shared" si="42"/>
        <v>0</v>
      </c>
      <c r="AD11" s="8">
        <f t="shared" si="43"/>
        <v>0</v>
      </c>
      <c r="AE11" s="8">
        <f t="shared" si="44"/>
        <v>0</v>
      </c>
      <c r="AF11" s="8">
        <f t="shared" si="45"/>
        <v>0</v>
      </c>
      <c r="AG11" s="8">
        <f t="shared" si="46"/>
        <v>0</v>
      </c>
      <c r="AI11" s="8">
        <f t="shared" si="18"/>
        <v>0</v>
      </c>
      <c r="AJ11" s="8">
        <f t="shared" si="19"/>
        <v>0</v>
      </c>
      <c r="AK11" s="8">
        <f t="shared" si="20"/>
        <v>0</v>
      </c>
      <c r="AL11" s="8">
        <f t="shared" si="21"/>
        <v>0</v>
      </c>
      <c r="AM11" s="8">
        <f t="shared" si="22"/>
        <v>0</v>
      </c>
      <c r="AN11" s="8">
        <f t="shared" si="23"/>
        <v>0</v>
      </c>
      <c r="AO11" s="8">
        <f t="shared" si="24"/>
        <v>0</v>
      </c>
      <c r="AP11" s="8">
        <f t="shared" si="25"/>
        <v>0</v>
      </c>
      <c r="AQ11" s="8">
        <f t="shared" si="26"/>
        <v>0</v>
      </c>
      <c r="AR11" s="8">
        <f t="shared" si="27"/>
        <v>0</v>
      </c>
      <c r="AS11" s="8">
        <f t="shared" si="28"/>
        <v>0</v>
      </c>
      <c r="AT11" s="8">
        <f t="shared" si="29"/>
        <v>0</v>
      </c>
      <c r="AU11" s="8">
        <f t="shared" si="30"/>
        <v>0</v>
      </c>
      <c r="AV11" s="8">
        <f t="shared" si="31"/>
        <v>0</v>
      </c>
      <c r="AW11" s="8">
        <f t="shared" si="32"/>
        <v>0</v>
      </c>
    </row>
    <row r="12" spans="2:49" x14ac:dyDescent="0.25">
      <c r="B12" s="7">
        <v>9</v>
      </c>
      <c r="C12" s="8">
        <f t="shared" si="5"/>
        <v>0</v>
      </c>
      <c r="D12" s="8">
        <f t="shared" si="0"/>
        <v>0</v>
      </c>
      <c r="E12" s="8">
        <f t="shared" si="6"/>
        <v>0</v>
      </c>
      <c r="F12" s="8">
        <f t="shared" si="1"/>
        <v>0</v>
      </c>
      <c r="G12" s="8">
        <f t="shared" si="2"/>
        <v>0</v>
      </c>
      <c r="H12" s="8">
        <f t="shared" si="7"/>
        <v>0</v>
      </c>
      <c r="I12" s="8">
        <f t="shared" si="8"/>
        <v>0</v>
      </c>
      <c r="J12" s="8">
        <f t="shared" si="9"/>
        <v>0</v>
      </c>
      <c r="K12" s="8">
        <f t="shared" si="10"/>
        <v>0</v>
      </c>
      <c r="L12" s="8">
        <f t="shared" si="11"/>
        <v>0</v>
      </c>
      <c r="M12" s="8">
        <f t="shared" si="12"/>
        <v>0</v>
      </c>
      <c r="N12" s="8">
        <f t="shared" si="13"/>
        <v>0</v>
      </c>
      <c r="O12" s="8">
        <f t="shared" si="14"/>
        <v>0</v>
      </c>
      <c r="P12" s="8">
        <f t="shared" si="15"/>
        <v>0</v>
      </c>
      <c r="R12" s="8">
        <f t="shared" si="16"/>
        <v>0</v>
      </c>
      <c r="S12" s="8">
        <f t="shared" si="17"/>
        <v>0</v>
      </c>
      <c r="T12" s="8">
        <f t="shared" si="33"/>
        <v>0</v>
      </c>
      <c r="U12" s="8">
        <f t="shared" si="34"/>
        <v>0</v>
      </c>
      <c r="V12" s="8">
        <f t="shared" si="35"/>
        <v>0</v>
      </c>
      <c r="W12" s="8">
        <f t="shared" si="36"/>
        <v>0</v>
      </c>
      <c r="X12" s="8">
        <f t="shared" si="37"/>
        <v>0</v>
      </c>
      <c r="Y12" s="8">
        <f t="shared" si="38"/>
        <v>0</v>
      </c>
      <c r="Z12" s="8">
        <f t="shared" si="39"/>
        <v>0</v>
      </c>
      <c r="AA12" s="8">
        <f t="shared" si="40"/>
        <v>0</v>
      </c>
      <c r="AB12" s="8">
        <f t="shared" si="41"/>
        <v>0</v>
      </c>
      <c r="AC12" s="8">
        <f t="shared" si="42"/>
        <v>0</v>
      </c>
      <c r="AD12" s="8">
        <f t="shared" si="43"/>
        <v>0</v>
      </c>
      <c r="AE12" s="8">
        <f t="shared" si="44"/>
        <v>0</v>
      </c>
      <c r="AF12" s="8">
        <f t="shared" si="45"/>
        <v>0</v>
      </c>
      <c r="AG12" s="8">
        <f t="shared" si="46"/>
        <v>0</v>
      </c>
      <c r="AI12" s="8">
        <f t="shared" si="18"/>
        <v>0</v>
      </c>
      <c r="AJ12" s="8">
        <f t="shared" si="19"/>
        <v>0</v>
      </c>
      <c r="AK12" s="8">
        <f t="shared" si="20"/>
        <v>0</v>
      </c>
      <c r="AL12" s="8">
        <f t="shared" si="21"/>
        <v>0</v>
      </c>
      <c r="AM12" s="8">
        <f t="shared" si="22"/>
        <v>0</v>
      </c>
      <c r="AN12" s="8">
        <f t="shared" si="23"/>
        <v>0</v>
      </c>
      <c r="AO12" s="8">
        <f t="shared" si="24"/>
        <v>0</v>
      </c>
      <c r="AP12" s="8">
        <f t="shared" si="25"/>
        <v>0</v>
      </c>
      <c r="AQ12" s="8">
        <f t="shared" si="26"/>
        <v>0</v>
      </c>
      <c r="AR12" s="8">
        <f t="shared" si="27"/>
        <v>0</v>
      </c>
      <c r="AS12" s="8">
        <f t="shared" si="28"/>
        <v>0</v>
      </c>
      <c r="AT12" s="8">
        <f t="shared" si="29"/>
        <v>0</v>
      </c>
      <c r="AU12" s="8">
        <f t="shared" si="30"/>
        <v>0</v>
      </c>
      <c r="AV12" s="8">
        <f t="shared" si="31"/>
        <v>0</v>
      </c>
      <c r="AW12" s="8">
        <f t="shared" si="32"/>
        <v>0</v>
      </c>
    </row>
    <row r="13" spans="2:49" x14ac:dyDescent="0.25">
      <c r="B13" s="7">
        <v>10</v>
      </c>
      <c r="C13" s="8">
        <f t="shared" si="5"/>
        <v>0</v>
      </c>
      <c r="D13" s="8">
        <f t="shared" si="0"/>
        <v>0</v>
      </c>
      <c r="E13" s="8">
        <f t="shared" si="6"/>
        <v>0</v>
      </c>
      <c r="F13" s="8">
        <f t="shared" si="1"/>
        <v>0</v>
      </c>
      <c r="G13" s="8">
        <f t="shared" si="2"/>
        <v>0</v>
      </c>
      <c r="H13" s="8">
        <f t="shared" si="7"/>
        <v>0</v>
      </c>
      <c r="I13" s="8">
        <f t="shared" si="8"/>
        <v>0</v>
      </c>
      <c r="J13" s="8">
        <f t="shared" si="9"/>
        <v>0</v>
      </c>
      <c r="K13" s="8">
        <f t="shared" si="10"/>
        <v>0</v>
      </c>
      <c r="L13" s="8">
        <f t="shared" si="11"/>
        <v>0</v>
      </c>
      <c r="M13" s="8">
        <f t="shared" si="12"/>
        <v>0</v>
      </c>
      <c r="N13" s="8">
        <f t="shared" si="13"/>
        <v>0</v>
      </c>
      <c r="O13" s="8">
        <f t="shared" si="14"/>
        <v>0</v>
      </c>
      <c r="P13" s="8">
        <f t="shared" si="15"/>
        <v>0</v>
      </c>
      <c r="R13" s="8">
        <f t="shared" si="16"/>
        <v>0</v>
      </c>
      <c r="S13" s="8">
        <f t="shared" si="17"/>
        <v>0</v>
      </c>
      <c r="T13" s="8">
        <f t="shared" si="33"/>
        <v>0</v>
      </c>
      <c r="U13" s="8">
        <f t="shared" si="34"/>
        <v>0</v>
      </c>
      <c r="V13" s="8">
        <f t="shared" si="35"/>
        <v>0</v>
      </c>
      <c r="W13" s="8">
        <f t="shared" si="36"/>
        <v>0</v>
      </c>
      <c r="X13" s="8">
        <f t="shared" si="37"/>
        <v>0</v>
      </c>
      <c r="Y13" s="8">
        <f t="shared" si="38"/>
        <v>0</v>
      </c>
      <c r="Z13" s="8">
        <f t="shared" si="39"/>
        <v>0</v>
      </c>
      <c r="AA13" s="8">
        <f t="shared" si="40"/>
        <v>0</v>
      </c>
      <c r="AB13" s="8">
        <f t="shared" si="41"/>
        <v>0</v>
      </c>
      <c r="AC13" s="8">
        <f t="shared" si="42"/>
        <v>0</v>
      </c>
      <c r="AD13" s="8">
        <f t="shared" si="43"/>
        <v>0</v>
      </c>
      <c r="AE13" s="8">
        <f t="shared" si="44"/>
        <v>0</v>
      </c>
      <c r="AF13" s="8">
        <f t="shared" si="45"/>
        <v>0</v>
      </c>
      <c r="AG13" s="8">
        <f t="shared" si="46"/>
        <v>0</v>
      </c>
      <c r="AI13" s="8">
        <f t="shared" si="18"/>
        <v>0</v>
      </c>
      <c r="AJ13" s="8">
        <f t="shared" si="19"/>
        <v>0</v>
      </c>
      <c r="AK13" s="8">
        <f t="shared" si="20"/>
        <v>0</v>
      </c>
      <c r="AL13" s="8">
        <f t="shared" si="21"/>
        <v>0</v>
      </c>
      <c r="AM13" s="8">
        <f t="shared" si="22"/>
        <v>0</v>
      </c>
      <c r="AN13" s="8">
        <f t="shared" si="23"/>
        <v>0</v>
      </c>
      <c r="AO13" s="8">
        <f t="shared" si="24"/>
        <v>0</v>
      </c>
      <c r="AP13" s="8">
        <f t="shared" si="25"/>
        <v>0</v>
      </c>
      <c r="AQ13" s="8">
        <f t="shared" si="26"/>
        <v>0</v>
      </c>
      <c r="AR13" s="8">
        <f t="shared" si="27"/>
        <v>0</v>
      </c>
      <c r="AS13" s="8">
        <f t="shared" si="28"/>
        <v>0</v>
      </c>
      <c r="AT13" s="8">
        <f t="shared" si="29"/>
        <v>0</v>
      </c>
      <c r="AU13" s="8">
        <f t="shared" si="30"/>
        <v>0</v>
      </c>
      <c r="AV13" s="8">
        <f t="shared" si="31"/>
        <v>0</v>
      </c>
      <c r="AW13" s="8">
        <f t="shared" si="32"/>
        <v>0</v>
      </c>
    </row>
    <row r="14" spans="2:49" x14ac:dyDescent="0.25">
      <c r="B14" s="7">
        <v>11</v>
      </c>
      <c r="C14" s="8">
        <f t="shared" si="5"/>
        <v>0</v>
      </c>
      <c r="D14" s="8">
        <f t="shared" si="0"/>
        <v>0</v>
      </c>
      <c r="E14" s="8">
        <f t="shared" si="6"/>
        <v>0</v>
      </c>
      <c r="F14" s="8">
        <f t="shared" si="1"/>
        <v>0</v>
      </c>
      <c r="G14" s="8">
        <f t="shared" si="2"/>
        <v>0</v>
      </c>
      <c r="H14" s="8">
        <f t="shared" si="7"/>
        <v>0</v>
      </c>
      <c r="I14" s="8">
        <f t="shared" si="8"/>
        <v>0</v>
      </c>
      <c r="J14" s="8">
        <f t="shared" si="9"/>
        <v>0</v>
      </c>
      <c r="K14" s="8">
        <f t="shared" si="10"/>
        <v>0</v>
      </c>
      <c r="L14" s="8">
        <f t="shared" si="11"/>
        <v>0</v>
      </c>
      <c r="M14" s="8">
        <f t="shared" si="12"/>
        <v>0</v>
      </c>
      <c r="N14" s="8">
        <f t="shared" si="13"/>
        <v>0</v>
      </c>
      <c r="O14" s="8">
        <f t="shared" si="14"/>
        <v>0</v>
      </c>
      <c r="P14" s="8">
        <f t="shared" si="15"/>
        <v>0</v>
      </c>
      <c r="R14" s="8">
        <f t="shared" si="16"/>
        <v>0</v>
      </c>
      <c r="S14" s="8">
        <f t="shared" si="17"/>
        <v>0</v>
      </c>
      <c r="T14" s="8">
        <f t="shared" si="33"/>
        <v>0</v>
      </c>
      <c r="U14" s="8">
        <f t="shared" si="34"/>
        <v>0</v>
      </c>
      <c r="V14" s="8">
        <f t="shared" si="35"/>
        <v>0</v>
      </c>
      <c r="W14" s="8">
        <f t="shared" si="36"/>
        <v>0</v>
      </c>
      <c r="X14" s="8">
        <f t="shared" si="37"/>
        <v>0</v>
      </c>
      <c r="Y14" s="8">
        <f t="shared" si="38"/>
        <v>0</v>
      </c>
      <c r="Z14" s="8">
        <f t="shared" si="39"/>
        <v>0</v>
      </c>
      <c r="AA14" s="8">
        <f t="shared" si="40"/>
        <v>0</v>
      </c>
      <c r="AB14" s="8">
        <f t="shared" si="41"/>
        <v>0</v>
      </c>
      <c r="AC14" s="8">
        <f t="shared" si="42"/>
        <v>0</v>
      </c>
      <c r="AD14" s="8">
        <f t="shared" si="43"/>
        <v>0</v>
      </c>
      <c r="AE14" s="8">
        <f t="shared" si="44"/>
        <v>0</v>
      </c>
      <c r="AF14" s="8">
        <f t="shared" si="45"/>
        <v>0</v>
      </c>
      <c r="AG14" s="8">
        <f t="shared" si="46"/>
        <v>0</v>
      </c>
      <c r="AI14" s="8">
        <f t="shared" si="18"/>
        <v>0</v>
      </c>
      <c r="AJ14" s="8">
        <f t="shared" si="19"/>
        <v>0</v>
      </c>
      <c r="AK14" s="8">
        <f t="shared" si="20"/>
        <v>0</v>
      </c>
      <c r="AL14" s="8">
        <f t="shared" si="21"/>
        <v>0</v>
      </c>
      <c r="AM14" s="8">
        <f t="shared" si="22"/>
        <v>0</v>
      </c>
      <c r="AN14" s="8">
        <f t="shared" si="23"/>
        <v>0</v>
      </c>
      <c r="AO14" s="8">
        <f t="shared" si="24"/>
        <v>0</v>
      </c>
      <c r="AP14" s="8">
        <f t="shared" si="25"/>
        <v>0</v>
      </c>
      <c r="AQ14" s="8">
        <f t="shared" si="26"/>
        <v>0</v>
      </c>
      <c r="AR14" s="8">
        <f t="shared" si="27"/>
        <v>0</v>
      </c>
      <c r="AS14" s="8">
        <f t="shared" si="28"/>
        <v>0</v>
      </c>
      <c r="AT14" s="8">
        <f t="shared" si="29"/>
        <v>0</v>
      </c>
      <c r="AU14" s="8">
        <f t="shared" si="30"/>
        <v>0</v>
      </c>
      <c r="AV14" s="8">
        <f t="shared" si="31"/>
        <v>0</v>
      </c>
      <c r="AW14" s="8">
        <f t="shared" si="32"/>
        <v>0</v>
      </c>
    </row>
    <row r="15" spans="2:49" x14ac:dyDescent="0.25">
      <c r="B15" s="7">
        <v>12</v>
      </c>
      <c r="C15" s="8">
        <f t="shared" si="5"/>
        <v>0</v>
      </c>
      <c r="D15" s="8">
        <f t="shared" si="0"/>
        <v>0</v>
      </c>
      <c r="E15" s="8">
        <f t="shared" si="6"/>
        <v>0</v>
      </c>
      <c r="F15" s="8">
        <f t="shared" si="1"/>
        <v>0</v>
      </c>
      <c r="G15" s="8">
        <f t="shared" si="2"/>
        <v>0</v>
      </c>
      <c r="H15" s="8">
        <f t="shared" si="7"/>
        <v>0</v>
      </c>
      <c r="I15" s="8">
        <f t="shared" si="8"/>
        <v>0</v>
      </c>
      <c r="J15" s="8">
        <f t="shared" si="9"/>
        <v>0</v>
      </c>
      <c r="K15" s="8">
        <f t="shared" si="10"/>
        <v>0</v>
      </c>
      <c r="L15" s="8">
        <f t="shared" si="11"/>
        <v>0</v>
      </c>
      <c r="M15" s="8">
        <f t="shared" si="12"/>
        <v>0</v>
      </c>
      <c r="N15" s="8">
        <f t="shared" si="13"/>
        <v>0</v>
      </c>
      <c r="O15" s="8">
        <f t="shared" si="14"/>
        <v>0</v>
      </c>
      <c r="P15" s="8">
        <f t="shared" si="15"/>
        <v>0</v>
      </c>
      <c r="R15" s="8">
        <f t="shared" si="16"/>
        <v>0</v>
      </c>
      <c r="S15" s="8">
        <f t="shared" si="17"/>
        <v>0</v>
      </c>
      <c r="T15" s="8">
        <f t="shared" si="33"/>
        <v>0</v>
      </c>
      <c r="U15" s="8">
        <f t="shared" si="34"/>
        <v>0</v>
      </c>
      <c r="V15" s="8">
        <f t="shared" si="35"/>
        <v>0</v>
      </c>
      <c r="W15" s="8">
        <f t="shared" si="36"/>
        <v>0</v>
      </c>
      <c r="X15" s="8">
        <f t="shared" si="37"/>
        <v>0</v>
      </c>
      <c r="Y15" s="8">
        <f t="shared" si="38"/>
        <v>0</v>
      </c>
      <c r="Z15" s="8">
        <f t="shared" si="39"/>
        <v>0</v>
      </c>
      <c r="AA15" s="8">
        <f t="shared" si="40"/>
        <v>0</v>
      </c>
      <c r="AB15" s="8">
        <f t="shared" si="41"/>
        <v>0</v>
      </c>
      <c r="AC15" s="8">
        <f t="shared" si="42"/>
        <v>0</v>
      </c>
      <c r="AD15" s="8">
        <f t="shared" si="43"/>
        <v>0</v>
      </c>
      <c r="AE15" s="8">
        <f t="shared" si="44"/>
        <v>0</v>
      </c>
      <c r="AF15" s="8">
        <f t="shared" si="45"/>
        <v>0</v>
      </c>
      <c r="AG15" s="8">
        <f t="shared" si="46"/>
        <v>0</v>
      </c>
      <c r="AI15" s="8">
        <f t="shared" si="18"/>
        <v>0</v>
      </c>
      <c r="AJ15" s="8">
        <f t="shared" si="19"/>
        <v>0</v>
      </c>
      <c r="AK15" s="8">
        <f t="shared" si="20"/>
        <v>0</v>
      </c>
      <c r="AL15" s="8">
        <f t="shared" si="21"/>
        <v>0</v>
      </c>
      <c r="AM15" s="8">
        <f t="shared" si="22"/>
        <v>0</v>
      </c>
      <c r="AN15" s="8">
        <f t="shared" si="23"/>
        <v>0</v>
      </c>
      <c r="AO15" s="8">
        <f t="shared" si="24"/>
        <v>0</v>
      </c>
      <c r="AP15" s="8">
        <f t="shared" si="25"/>
        <v>0</v>
      </c>
      <c r="AQ15" s="8">
        <f t="shared" si="26"/>
        <v>0</v>
      </c>
      <c r="AR15" s="8">
        <f t="shared" si="27"/>
        <v>0</v>
      </c>
      <c r="AS15" s="8">
        <f t="shared" si="28"/>
        <v>0</v>
      </c>
      <c r="AT15" s="8">
        <f t="shared" si="29"/>
        <v>0</v>
      </c>
      <c r="AU15" s="8">
        <f t="shared" si="30"/>
        <v>0</v>
      </c>
      <c r="AV15" s="8">
        <f t="shared" si="31"/>
        <v>0</v>
      </c>
      <c r="AW15" s="8">
        <f t="shared" si="32"/>
        <v>0</v>
      </c>
    </row>
    <row r="16" spans="2:49" x14ac:dyDescent="0.25">
      <c r="B16" s="7">
        <v>13</v>
      </c>
      <c r="C16" s="8">
        <f t="shared" si="5"/>
        <v>0</v>
      </c>
      <c r="D16" s="8">
        <f t="shared" si="0"/>
        <v>0</v>
      </c>
      <c r="E16" s="8">
        <f t="shared" si="6"/>
        <v>0</v>
      </c>
      <c r="F16" s="8">
        <f t="shared" si="1"/>
        <v>0</v>
      </c>
      <c r="G16" s="8">
        <f t="shared" si="2"/>
        <v>0</v>
      </c>
      <c r="H16" s="8">
        <f t="shared" si="7"/>
        <v>0</v>
      </c>
      <c r="I16" s="8">
        <f t="shared" si="8"/>
        <v>0</v>
      </c>
      <c r="J16" s="8">
        <f t="shared" si="9"/>
        <v>0</v>
      </c>
      <c r="K16" s="8">
        <f t="shared" si="10"/>
        <v>0</v>
      </c>
      <c r="L16" s="8">
        <f t="shared" si="11"/>
        <v>0</v>
      </c>
      <c r="M16" s="8">
        <f t="shared" si="12"/>
        <v>0</v>
      </c>
      <c r="N16" s="8">
        <f t="shared" si="13"/>
        <v>0</v>
      </c>
      <c r="O16" s="8">
        <f t="shared" si="14"/>
        <v>0</v>
      </c>
      <c r="P16" s="8">
        <f t="shared" si="15"/>
        <v>0</v>
      </c>
      <c r="R16" s="8">
        <f t="shared" si="16"/>
        <v>0</v>
      </c>
      <c r="S16" s="8">
        <f t="shared" si="17"/>
        <v>0</v>
      </c>
      <c r="T16" s="8">
        <f t="shared" si="33"/>
        <v>0</v>
      </c>
      <c r="U16" s="8">
        <f t="shared" si="34"/>
        <v>0</v>
      </c>
      <c r="V16" s="8">
        <f t="shared" si="35"/>
        <v>0</v>
      </c>
      <c r="W16" s="8">
        <f t="shared" si="36"/>
        <v>0</v>
      </c>
      <c r="X16" s="8">
        <f t="shared" si="37"/>
        <v>0</v>
      </c>
      <c r="Y16" s="8">
        <f t="shared" si="38"/>
        <v>0</v>
      </c>
      <c r="Z16" s="8">
        <f t="shared" si="39"/>
        <v>0</v>
      </c>
      <c r="AA16" s="8">
        <f t="shared" si="40"/>
        <v>0</v>
      </c>
      <c r="AB16" s="8">
        <f t="shared" si="41"/>
        <v>0</v>
      </c>
      <c r="AC16" s="8">
        <f t="shared" si="42"/>
        <v>0</v>
      </c>
      <c r="AD16" s="8">
        <f t="shared" si="43"/>
        <v>0</v>
      </c>
      <c r="AE16" s="8">
        <f t="shared" si="44"/>
        <v>0</v>
      </c>
      <c r="AF16" s="8">
        <f t="shared" si="45"/>
        <v>0</v>
      </c>
      <c r="AG16" s="8">
        <f t="shared" si="46"/>
        <v>0</v>
      </c>
      <c r="AI16" s="8">
        <f t="shared" si="18"/>
        <v>0</v>
      </c>
      <c r="AJ16" s="8">
        <f t="shared" si="19"/>
        <v>0</v>
      </c>
      <c r="AK16" s="8">
        <f t="shared" si="20"/>
        <v>0</v>
      </c>
      <c r="AL16" s="8">
        <f t="shared" si="21"/>
        <v>0</v>
      </c>
      <c r="AM16" s="8">
        <f t="shared" si="22"/>
        <v>0</v>
      </c>
      <c r="AN16" s="8">
        <f t="shared" si="23"/>
        <v>0</v>
      </c>
      <c r="AO16" s="8">
        <f t="shared" si="24"/>
        <v>0</v>
      </c>
      <c r="AP16" s="8">
        <f t="shared" si="25"/>
        <v>0</v>
      </c>
      <c r="AQ16" s="8">
        <f t="shared" si="26"/>
        <v>0</v>
      </c>
      <c r="AR16" s="8">
        <f t="shared" si="27"/>
        <v>0</v>
      </c>
      <c r="AS16" s="8">
        <f t="shared" si="28"/>
        <v>0</v>
      </c>
      <c r="AT16" s="8">
        <f t="shared" si="29"/>
        <v>0</v>
      </c>
      <c r="AU16" s="8">
        <f t="shared" si="30"/>
        <v>0</v>
      </c>
      <c r="AV16" s="8">
        <f t="shared" si="31"/>
        <v>0</v>
      </c>
      <c r="AW16" s="8">
        <f t="shared" si="32"/>
        <v>0</v>
      </c>
    </row>
    <row r="17" spans="2:49" x14ac:dyDescent="0.25">
      <c r="B17" s="7">
        <v>14</v>
      </c>
      <c r="C17" s="8">
        <f t="shared" si="5"/>
        <v>0</v>
      </c>
      <c r="D17" s="8">
        <f t="shared" si="0"/>
        <v>0</v>
      </c>
      <c r="E17" s="8">
        <f t="shared" si="6"/>
        <v>0</v>
      </c>
      <c r="F17" s="8">
        <f t="shared" si="1"/>
        <v>0</v>
      </c>
      <c r="G17" s="8">
        <f t="shared" si="2"/>
        <v>0</v>
      </c>
      <c r="H17" s="8">
        <f t="shared" si="7"/>
        <v>0</v>
      </c>
      <c r="I17" s="8">
        <f t="shared" si="8"/>
        <v>0</v>
      </c>
      <c r="J17" s="8">
        <f t="shared" si="9"/>
        <v>0</v>
      </c>
      <c r="K17" s="8">
        <f t="shared" si="10"/>
        <v>0</v>
      </c>
      <c r="L17" s="8">
        <f t="shared" si="11"/>
        <v>0</v>
      </c>
      <c r="M17" s="8">
        <f t="shared" si="12"/>
        <v>0</v>
      </c>
      <c r="N17" s="8">
        <f t="shared" si="13"/>
        <v>0</v>
      </c>
      <c r="O17" s="8">
        <f t="shared" si="14"/>
        <v>0</v>
      </c>
      <c r="P17" s="8">
        <f t="shared" si="15"/>
        <v>0</v>
      </c>
      <c r="R17" s="8">
        <f t="shared" si="16"/>
        <v>0</v>
      </c>
      <c r="S17" s="8">
        <f t="shared" si="17"/>
        <v>0</v>
      </c>
      <c r="T17" s="8">
        <f t="shared" si="33"/>
        <v>0</v>
      </c>
      <c r="U17" s="8">
        <f t="shared" si="34"/>
        <v>0</v>
      </c>
      <c r="V17" s="8">
        <f t="shared" si="35"/>
        <v>0</v>
      </c>
      <c r="W17" s="8">
        <f t="shared" si="36"/>
        <v>0</v>
      </c>
      <c r="X17" s="8">
        <f t="shared" si="37"/>
        <v>0</v>
      </c>
      <c r="Y17" s="8">
        <f t="shared" si="38"/>
        <v>0</v>
      </c>
      <c r="Z17" s="8">
        <f t="shared" si="39"/>
        <v>0</v>
      </c>
      <c r="AA17" s="8">
        <f t="shared" si="40"/>
        <v>0</v>
      </c>
      <c r="AB17" s="8">
        <f t="shared" si="41"/>
        <v>0</v>
      </c>
      <c r="AC17" s="8">
        <f t="shared" si="42"/>
        <v>0</v>
      </c>
      <c r="AD17" s="8">
        <f t="shared" si="43"/>
        <v>0</v>
      </c>
      <c r="AE17" s="8">
        <f t="shared" si="44"/>
        <v>0</v>
      </c>
      <c r="AF17" s="8">
        <f t="shared" si="45"/>
        <v>0</v>
      </c>
      <c r="AG17" s="8">
        <f t="shared" si="46"/>
        <v>0</v>
      </c>
      <c r="AI17" s="8">
        <f t="shared" si="18"/>
        <v>0</v>
      </c>
      <c r="AJ17" s="8">
        <f t="shared" si="19"/>
        <v>0</v>
      </c>
      <c r="AK17" s="8">
        <f t="shared" si="20"/>
        <v>0</v>
      </c>
      <c r="AL17" s="8">
        <f t="shared" si="21"/>
        <v>0</v>
      </c>
      <c r="AM17" s="8">
        <f t="shared" si="22"/>
        <v>0</v>
      </c>
      <c r="AN17" s="8">
        <f t="shared" si="23"/>
        <v>0</v>
      </c>
      <c r="AO17" s="8">
        <f t="shared" si="24"/>
        <v>0</v>
      </c>
      <c r="AP17" s="8">
        <f t="shared" si="25"/>
        <v>0</v>
      </c>
      <c r="AQ17" s="8">
        <f t="shared" si="26"/>
        <v>0</v>
      </c>
      <c r="AR17" s="8">
        <f t="shared" si="27"/>
        <v>0</v>
      </c>
      <c r="AS17" s="8">
        <f t="shared" si="28"/>
        <v>0</v>
      </c>
      <c r="AT17" s="8">
        <f t="shared" si="29"/>
        <v>0</v>
      </c>
      <c r="AU17" s="8">
        <f t="shared" si="30"/>
        <v>0</v>
      </c>
      <c r="AV17" s="8">
        <f t="shared" si="31"/>
        <v>0</v>
      </c>
      <c r="AW17" s="8">
        <f t="shared" si="32"/>
        <v>0</v>
      </c>
    </row>
    <row r="18" spans="2:49" x14ac:dyDescent="0.25">
      <c r="B18" s="7">
        <v>15</v>
      </c>
      <c r="C18" s="8">
        <f t="shared" si="5"/>
        <v>0</v>
      </c>
      <c r="D18" s="8">
        <f t="shared" si="0"/>
        <v>0</v>
      </c>
      <c r="E18" s="8">
        <f t="shared" si="6"/>
        <v>0</v>
      </c>
      <c r="F18" s="8">
        <f t="shared" si="1"/>
        <v>0</v>
      </c>
      <c r="G18" s="8">
        <f t="shared" si="2"/>
        <v>0</v>
      </c>
      <c r="H18" s="8">
        <f t="shared" si="7"/>
        <v>0</v>
      </c>
      <c r="I18" s="8">
        <f t="shared" si="8"/>
        <v>0</v>
      </c>
      <c r="J18" s="8">
        <f t="shared" si="9"/>
        <v>0</v>
      </c>
      <c r="K18" s="8">
        <f t="shared" si="10"/>
        <v>0</v>
      </c>
      <c r="L18" s="8">
        <f t="shared" si="11"/>
        <v>0</v>
      </c>
      <c r="M18" s="8">
        <f t="shared" si="12"/>
        <v>0</v>
      </c>
      <c r="N18" s="8">
        <f t="shared" si="13"/>
        <v>0</v>
      </c>
      <c r="O18" s="8">
        <f t="shared" si="14"/>
        <v>0</v>
      </c>
      <c r="P18" s="8">
        <f t="shared" si="15"/>
        <v>0</v>
      </c>
      <c r="R18" s="8">
        <f t="shared" si="16"/>
        <v>0</v>
      </c>
      <c r="S18" s="8">
        <f t="shared" si="17"/>
        <v>0</v>
      </c>
      <c r="T18" s="8">
        <f t="shared" si="33"/>
        <v>0</v>
      </c>
      <c r="U18" s="8">
        <f t="shared" si="34"/>
        <v>0</v>
      </c>
      <c r="V18" s="8">
        <f t="shared" si="35"/>
        <v>0</v>
      </c>
      <c r="W18" s="8">
        <f t="shared" si="36"/>
        <v>0</v>
      </c>
      <c r="X18" s="8">
        <f t="shared" si="37"/>
        <v>0</v>
      </c>
      <c r="Y18" s="8">
        <f t="shared" si="38"/>
        <v>0</v>
      </c>
      <c r="Z18" s="8">
        <f t="shared" si="39"/>
        <v>0</v>
      </c>
      <c r="AA18" s="8">
        <f t="shared" si="40"/>
        <v>0</v>
      </c>
      <c r="AB18" s="8">
        <f t="shared" si="41"/>
        <v>0</v>
      </c>
      <c r="AC18" s="8">
        <f t="shared" si="42"/>
        <v>0</v>
      </c>
      <c r="AD18" s="8">
        <f t="shared" si="43"/>
        <v>0</v>
      </c>
      <c r="AE18" s="8">
        <f t="shared" si="44"/>
        <v>0</v>
      </c>
      <c r="AF18" s="8">
        <f t="shared" si="45"/>
        <v>0</v>
      </c>
      <c r="AG18" s="8">
        <f t="shared" si="46"/>
        <v>0</v>
      </c>
      <c r="AI18" s="8">
        <f t="shared" si="18"/>
        <v>0</v>
      </c>
      <c r="AJ18" s="8">
        <f t="shared" si="19"/>
        <v>0</v>
      </c>
      <c r="AK18" s="8">
        <f t="shared" si="20"/>
        <v>0</v>
      </c>
      <c r="AL18" s="8">
        <f t="shared" si="21"/>
        <v>0</v>
      </c>
      <c r="AM18" s="8">
        <f t="shared" si="22"/>
        <v>0</v>
      </c>
      <c r="AN18" s="8">
        <f t="shared" si="23"/>
        <v>0</v>
      </c>
      <c r="AO18" s="8">
        <f t="shared" si="24"/>
        <v>0</v>
      </c>
      <c r="AP18" s="8">
        <f t="shared" si="25"/>
        <v>0</v>
      </c>
      <c r="AQ18" s="8">
        <f t="shared" si="26"/>
        <v>0</v>
      </c>
      <c r="AR18" s="8">
        <f t="shared" si="27"/>
        <v>0</v>
      </c>
      <c r="AS18" s="8">
        <f t="shared" si="28"/>
        <v>0</v>
      </c>
      <c r="AT18" s="8">
        <f t="shared" si="29"/>
        <v>0</v>
      </c>
      <c r="AU18" s="8">
        <f t="shared" si="30"/>
        <v>0</v>
      </c>
      <c r="AV18" s="8">
        <f t="shared" si="31"/>
        <v>0</v>
      </c>
      <c r="AW18" s="8">
        <f t="shared" si="32"/>
        <v>0</v>
      </c>
    </row>
    <row r="19" spans="2:49" x14ac:dyDescent="0.25">
      <c r="B19" s="7">
        <v>16</v>
      </c>
      <c r="C19" s="8">
        <f t="shared" si="5"/>
        <v>0</v>
      </c>
      <c r="D19" s="8">
        <f t="shared" si="0"/>
        <v>0</v>
      </c>
      <c r="E19" s="8">
        <f t="shared" si="6"/>
        <v>0</v>
      </c>
      <c r="F19" s="8">
        <f t="shared" si="1"/>
        <v>0</v>
      </c>
      <c r="G19" s="8">
        <f t="shared" si="2"/>
        <v>0</v>
      </c>
      <c r="H19" s="8">
        <f t="shared" si="7"/>
        <v>0</v>
      </c>
      <c r="I19" s="8">
        <f t="shared" si="8"/>
        <v>0</v>
      </c>
      <c r="J19" s="8">
        <f t="shared" si="9"/>
        <v>0</v>
      </c>
      <c r="K19" s="8">
        <f t="shared" si="10"/>
        <v>0</v>
      </c>
      <c r="L19" s="8">
        <f t="shared" si="11"/>
        <v>0</v>
      </c>
      <c r="M19" s="8">
        <f t="shared" si="12"/>
        <v>0</v>
      </c>
      <c r="N19" s="8">
        <f t="shared" si="13"/>
        <v>0</v>
      </c>
      <c r="O19" s="8">
        <f t="shared" si="14"/>
        <v>0</v>
      </c>
      <c r="P19" s="8">
        <f t="shared" si="15"/>
        <v>0</v>
      </c>
      <c r="R19" s="8">
        <f t="shared" si="16"/>
        <v>0</v>
      </c>
      <c r="S19" s="8">
        <f t="shared" si="17"/>
        <v>0</v>
      </c>
      <c r="T19" s="8">
        <f t="shared" si="33"/>
        <v>0</v>
      </c>
      <c r="U19" s="8">
        <f t="shared" si="34"/>
        <v>0</v>
      </c>
      <c r="V19" s="8">
        <f t="shared" si="35"/>
        <v>0</v>
      </c>
      <c r="W19" s="8">
        <f t="shared" si="36"/>
        <v>0</v>
      </c>
      <c r="X19" s="8">
        <f t="shared" si="37"/>
        <v>0</v>
      </c>
      <c r="Y19" s="8">
        <f t="shared" si="38"/>
        <v>0</v>
      </c>
      <c r="Z19" s="8">
        <f t="shared" si="39"/>
        <v>0</v>
      </c>
      <c r="AA19" s="8">
        <f t="shared" si="40"/>
        <v>0</v>
      </c>
      <c r="AB19" s="8">
        <f t="shared" si="41"/>
        <v>0</v>
      </c>
      <c r="AC19" s="8">
        <f t="shared" si="42"/>
        <v>0</v>
      </c>
      <c r="AD19" s="8">
        <f t="shared" si="43"/>
        <v>0</v>
      </c>
      <c r="AE19" s="8">
        <f t="shared" si="44"/>
        <v>0</v>
      </c>
      <c r="AF19" s="8">
        <f t="shared" si="45"/>
        <v>0</v>
      </c>
      <c r="AG19" s="8">
        <f t="shared" si="46"/>
        <v>0</v>
      </c>
      <c r="AI19" s="8">
        <f t="shared" si="18"/>
        <v>0</v>
      </c>
      <c r="AJ19" s="8">
        <f t="shared" si="19"/>
        <v>0</v>
      </c>
      <c r="AK19" s="8">
        <f t="shared" si="20"/>
        <v>0</v>
      </c>
      <c r="AL19" s="8">
        <f t="shared" si="21"/>
        <v>0</v>
      </c>
      <c r="AM19" s="8">
        <f t="shared" si="22"/>
        <v>0</v>
      </c>
      <c r="AN19" s="8">
        <f t="shared" si="23"/>
        <v>0</v>
      </c>
      <c r="AO19" s="8">
        <f t="shared" si="24"/>
        <v>0</v>
      </c>
      <c r="AP19" s="8">
        <f t="shared" si="25"/>
        <v>0</v>
      </c>
      <c r="AQ19" s="8">
        <f t="shared" si="26"/>
        <v>0</v>
      </c>
      <c r="AR19" s="8">
        <f t="shared" si="27"/>
        <v>0</v>
      </c>
      <c r="AS19" s="8">
        <f t="shared" si="28"/>
        <v>0</v>
      </c>
      <c r="AT19" s="8">
        <f t="shared" si="29"/>
        <v>0</v>
      </c>
      <c r="AU19" s="8">
        <f t="shared" si="30"/>
        <v>0</v>
      </c>
      <c r="AV19" s="8">
        <f t="shared" si="31"/>
        <v>0</v>
      </c>
      <c r="AW19" s="8">
        <f t="shared" si="32"/>
        <v>0</v>
      </c>
    </row>
    <row r="20" spans="2:49" x14ac:dyDescent="0.25">
      <c r="B20" s="7">
        <v>17</v>
      </c>
      <c r="C20" s="8">
        <f t="shared" si="5"/>
        <v>0</v>
      </c>
      <c r="D20" s="8">
        <f t="shared" si="0"/>
        <v>0</v>
      </c>
      <c r="E20" s="8">
        <f t="shared" si="6"/>
        <v>0</v>
      </c>
      <c r="F20" s="8">
        <f t="shared" si="1"/>
        <v>0</v>
      </c>
      <c r="G20" s="8">
        <f t="shared" si="2"/>
        <v>0</v>
      </c>
      <c r="H20" s="8">
        <f t="shared" si="7"/>
        <v>0</v>
      </c>
      <c r="I20" s="8">
        <f t="shared" si="8"/>
        <v>0</v>
      </c>
      <c r="J20" s="8">
        <f t="shared" si="9"/>
        <v>0</v>
      </c>
      <c r="K20" s="8">
        <f t="shared" si="10"/>
        <v>0</v>
      </c>
      <c r="L20" s="8">
        <f t="shared" si="11"/>
        <v>0</v>
      </c>
      <c r="M20" s="8">
        <f t="shared" si="12"/>
        <v>0</v>
      </c>
      <c r="N20" s="8">
        <f t="shared" si="13"/>
        <v>0</v>
      </c>
      <c r="O20" s="8">
        <f t="shared" si="14"/>
        <v>0</v>
      </c>
      <c r="P20" s="8">
        <f t="shared" si="15"/>
        <v>0</v>
      </c>
      <c r="R20" s="8">
        <f t="shared" si="16"/>
        <v>0</v>
      </c>
      <c r="S20" s="8">
        <f t="shared" si="17"/>
        <v>0</v>
      </c>
      <c r="T20" s="8">
        <f t="shared" si="33"/>
        <v>0</v>
      </c>
      <c r="U20" s="8">
        <f t="shared" si="34"/>
        <v>0</v>
      </c>
      <c r="V20" s="8">
        <f t="shared" si="35"/>
        <v>0</v>
      </c>
      <c r="W20" s="8">
        <f t="shared" si="36"/>
        <v>0</v>
      </c>
      <c r="X20" s="8">
        <f t="shared" si="37"/>
        <v>0</v>
      </c>
      <c r="Y20" s="8">
        <f t="shared" si="38"/>
        <v>0</v>
      </c>
      <c r="Z20" s="8">
        <f t="shared" si="39"/>
        <v>0</v>
      </c>
      <c r="AA20" s="8">
        <f t="shared" si="40"/>
        <v>0</v>
      </c>
      <c r="AB20" s="8">
        <f t="shared" si="41"/>
        <v>0</v>
      </c>
      <c r="AC20" s="8">
        <f t="shared" si="42"/>
        <v>0</v>
      </c>
      <c r="AD20" s="8">
        <f t="shared" si="43"/>
        <v>0</v>
      </c>
      <c r="AE20" s="8">
        <f t="shared" si="44"/>
        <v>0</v>
      </c>
      <c r="AF20" s="8">
        <f t="shared" si="45"/>
        <v>0</v>
      </c>
      <c r="AG20" s="8">
        <f t="shared" si="46"/>
        <v>0</v>
      </c>
      <c r="AI20" s="8">
        <f t="shared" si="18"/>
        <v>0</v>
      </c>
      <c r="AJ20" s="8">
        <f t="shared" si="19"/>
        <v>0</v>
      </c>
      <c r="AK20" s="8">
        <f t="shared" si="20"/>
        <v>0</v>
      </c>
      <c r="AL20" s="8">
        <f t="shared" si="21"/>
        <v>0</v>
      </c>
      <c r="AM20" s="8">
        <f t="shared" si="22"/>
        <v>0</v>
      </c>
      <c r="AN20" s="8">
        <f t="shared" si="23"/>
        <v>0</v>
      </c>
      <c r="AO20" s="8">
        <f t="shared" si="24"/>
        <v>0</v>
      </c>
      <c r="AP20" s="8">
        <f t="shared" si="25"/>
        <v>0</v>
      </c>
      <c r="AQ20" s="8">
        <f t="shared" si="26"/>
        <v>0</v>
      </c>
      <c r="AR20" s="8">
        <f t="shared" si="27"/>
        <v>0</v>
      </c>
      <c r="AS20" s="8">
        <f t="shared" si="28"/>
        <v>0</v>
      </c>
      <c r="AT20" s="8">
        <f t="shared" si="29"/>
        <v>0</v>
      </c>
      <c r="AU20" s="8">
        <f t="shared" si="30"/>
        <v>0</v>
      </c>
      <c r="AV20" s="8">
        <f t="shared" si="31"/>
        <v>0</v>
      </c>
      <c r="AW20" s="8">
        <f t="shared" si="32"/>
        <v>0</v>
      </c>
    </row>
    <row r="21" spans="2:49" x14ac:dyDescent="0.25">
      <c r="B21" s="7">
        <v>18</v>
      </c>
      <c r="C21" s="8">
        <f t="shared" si="5"/>
        <v>0</v>
      </c>
      <c r="D21" s="8">
        <f t="shared" si="0"/>
        <v>0</v>
      </c>
      <c r="E21" s="8">
        <f t="shared" si="6"/>
        <v>0</v>
      </c>
      <c r="F21" s="8">
        <f t="shared" si="1"/>
        <v>0</v>
      </c>
      <c r="G21" s="8">
        <f t="shared" si="2"/>
        <v>0</v>
      </c>
      <c r="H21" s="8">
        <f t="shared" si="7"/>
        <v>0</v>
      </c>
      <c r="I21" s="8">
        <f t="shared" si="8"/>
        <v>0</v>
      </c>
      <c r="J21" s="8">
        <f t="shared" si="9"/>
        <v>0</v>
      </c>
      <c r="K21" s="8">
        <f t="shared" si="10"/>
        <v>0</v>
      </c>
      <c r="L21" s="8">
        <f t="shared" si="11"/>
        <v>0</v>
      </c>
      <c r="M21" s="8">
        <f t="shared" si="12"/>
        <v>0</v>
      </c>
      <c r="N21" s="8">
        <f t="shared" si="13"/>
        <v>0</v>
      </c>
      <c r="O21" s="8">
        <f t="shared" si="14"/>
        <v>0</v>
      </c>
      <c r="P21" s="8">
        <f t="shared" si="15"/>
        <v>0</v>
      </c>
      <c r="R21" s="8">
        <f t="shared" si="16"/>
        <v>0</v>
      </c>
      <c r="S21" s="8">
        <f t="shared" si="17"/>
        <v>0</v>
      </c>
      <c r="T21" s="8">
        <f t="shared" si="33"/>
        <v>0</v>
      </c>
      <c r="U21" s="8">
        <f t="shared" si="34"/>
        <v>0</v>
      </c>
      <c r="V21" s="8">
        <f t="shared" si="35"/>
        <v>0</v>
      </c>
      <c r="W21" s="8">
        <f t="shared" si="36"/>
        <v>0</v>
      </c>
      <c r="X21" s="8">
        <f t="shared" si="37"/>
        <v>0</v>
      </c>
      <c r="Y21" s="8">
        <f t="shared" si="38"/>
        <v>0</v>
      </c>
      <c r="Z21" s="8">
        <f t="shared" si="39"/>
        <v>0</v>
      </c>
      <c r="AA21" s="8">
        <f t="shared" si="40"/>
        <v>0</v>
      </c>
      <c r="AB21" s="8">
        <f t="shared" si="41"/>
        <v>0</v>
      </c>
      <c r="AC21" s="8">
        <f t="shared" si="42"/>
        <v>0</v>
      </c>
      <c r="AD21" s="8">
        <f t="shared" si="43"/>
        <v>0</v>
      </c>
      <c r="AE21" s="8">
        <f t="shared" si="44"/>
        <v>0</v>
      </c>
      <c r="AF21" s="8">
        <f t="shared" si="45"/>
        <v>0</v>
      </c>
      <c r="AG21" s="8">
        <f t="shared" si="46"/>
        <v>0</v>
      </c>
      <c r="AI21" s="8">
        <f t="shared" si="18"/>
        <v>0</v>
      </c>
      <c r="AJ21" s="8">
        <f t="shared" si="19"/>
        <v>0</v>
      </c>
      <c r="AK21" s="8">
        <f t="shared" si="20"/>
        <v>0</v>
      </c>
      <c r="AL21" s="8">
        <f t="shared" si="21"/>
        <v>0</v>
      </c>
      <c r="AM21" s="8">
        <f t="shared" si="22"/>
        <v>0</v>
      </c>
      <c r="AN21" s="8">
        <f t="shared" si="23"/>
        <v>0</v>
      </c>
      <c r="AO21" s="8">
        <f t="shared" si="24"/>
        <v>0</v>
      </c>
      <c r="AP21" s="8">
        <f t="shared" si="25"/>
        <v>0</v>
      </c>
      <c r="AQ21" s="8">
        <f t="shared" si="26"/>
        <v>0</v>
      </c>
      <c r="AR21" s="8">
        <f t="shared" si="27"/>
        <v>0</v>
      </c>
      <c r="AS21" s="8">
        <f t="shared" si="28"/>
        <v>0</v>
      </c>
      <c r="AT21" s="8">
        <f t="shared" si="29"/>
        <v>0</v>
      </c>
      <c r="AU21" s="8">
        <f t="shared" si="30"/>
        <v>0</v>
      </c>
      <c r="AV21" s="8">
        <f t="shared" si="31"/>
        <v>0</v>
      </c>
      <c r="AW21" s="8">
        <f t="shared" si="32"/>
        <v>0</v>
      </c>
    </row>
    <row r="22" spans="2:49" x14ac:dyDescent="0.25">
      <c r="B22" s="7">
        <v>19</v>
      </c>
      <c r="C22" s="8">
        <f t="shared" si="5"/>
        <v>0</v>
      </c>
      <c r="D22" s="8">
        <f t="shared" si="0"/>
        <v>0</v>
      </c>
      <c r="E22" s="8">
        <f t="shared" si="6"/>
        <v>0</v>
      </c>
      <c r="F22" s="8">
        <f t="shared" si="1"/>
        <v>0</v>
      </c>
      <c r="G22" s="8">
        <f t="shared" si="2"/>
        <v>0</v>
      </c>
      <c r="H22" s="8">
        <f t="shared" si="7"/>
        <v>0</v>
      </c>
      <c r="I22" s="8">
        <f t="shared" si="8"/>
        <v>0</v>
      </c>
      <c r="J22" s="8">
        <f t="shared" si="9"/>
        <v>0</v>
      </c>
      <c r="K22" s="8">
        <f t="shared" si="10"/>
        <v>0</v>
      </c>
      <c r="L22" s="8">
        <f t="shared" si="11"/>
        <v>0</v>
      </c>
      <c r="M22" s="8">
        <f t="shared" si="12"/>
        <v>0</v>
      </c>
      <c r="N22" s="8">
        <f t="shared" si="13"/>
        <v>0</v>
      </c>
      <c r="O22" s="8">
        <f t="shared" si="14"/>
        <v>0</v>
      </c>
      <c r="P22" s="8">
        <f t="shared" si="15"/>
        <v>0</v>
      </c>
      <c r="R22" s="8">
        <f t="shared" si="16"/>
        <v>0</v>
      </c>
      <c r="S22" s="8">
        <f t="shared" si="17"/>
        <v>0</v>
      </c>
      <c r="T22" s="8">
        <f t="shared" si="33"/>
        <v>0</v>
      </c>
      <c r="U22" s="8">
        <f t="shared" si="34"/>
        <v>0</v>
      </c>
      <c r="V22" s="8">
        <f t="shared" si="35"/>
        <v>0</v>
      </c>
      <c r="W22" s="8">
        <f t="shared" si="36"/>
        <v>0</v>
      </c>
      <c r="X22" s="8">
        <f t="shared" si="37"/>
        <v>0</v>
      </c>
      <c r="Y22" s="8">
        <f t="shared" si="38"/>
        <v>0</v>
      </c>
      <c r="Z22" s="8">
        <f t="shared" si="39"/>
        <v>0</v>
      </c>
      <c r="AA22" s="8">
        <f t="shared" si="40"/>
        <v>0</v>
      </c>
      <c r="AB22" s="8">
        <f t="shared" si="41"/>
        <v>0</v>
      </c>
      <c r="AC22" s="8">
        <f t="shared" si="42"/>
        <v>0</v>
      </c>
      <c r="AD22" s="8">
        <f t="shared" si="43"/>
        <v>0</v>
      </c>
      <c r="AE22" s="8">
        <f t="shared" si="44"/>
        <v>0</v>
      </c>
      <c r="AF22" s="8">
        <f t="shared" si="45"/>
        <v>0</v>
      </c>
      <c r="AG22" s="8">
        <f t="shared" si="46"/>
        <v>0</v>
      </c>
      <c r="AI22" s="8">
        <f t="shared" si="18"/>
        <v>0</v>
      </c>
      <c r="AJ22" s="8">
        <f t="shared" si="19"/>
        <v>0</v>
      </c>
      <c r="AK22" s="8">
        <f t="shared" si="20"/>
        <v>0</v>
      </c>
      <c r="AL22" s="8">
        <f t="shared" si="21"/>
        <v>0</v>
      </c>
      <c r="AM22" s="8">
        <f t="shared" si="22"/>
        <v>0</v>
      </c>
      <c r="AN22" s="8">
        <f t="shared" si="23"/>
        <v>0</v>
      </c>
      <c r="AO22" s="8">
        <f t="shared" si="24"/>
        <v>0</v>
      </c>
      <c r="AP22" s="8">
        <f t="shared" si="25"/>
        <v>0</v>
      </c>
      <c r="AQ22" s="8">
        <f t="shared" si="26"/>
        <v>0</v>
      </c>
      <c r="AR22" s="8">
        <f t="shared" si="27"/>
        <v>0</v>
      </c>
      <c r="AS22" s="8">
        <f t="shared" si="28"/>
        <v>0</v>
      </c>
      <c r="AT22" s="8">
        <f t="shared" si="29"/>
        <v>0</v>
      </c>
      <c r="AU22" s="8">
        <f t="shared" si="30"/>
        <v>0</v>
      </c>
      <c r="AV22" s="8">
        <f t="shared" si="31"/>
        <v>0</v>
      </c>
      <c r="AW22" s="8">
        <f t="shared" si="32"/>
        <v>0</v>
      </c>
    </row>
    <row r="23" spans="2:49" x14ac:dyDescent="0.25">
      <c r="B23" s="7">
        <v>20</v>
      </c>
      <c r="C23" s="8">
        <f t="shared" si="5"/>
        <v>0</v>
      </c>
      <c r="D23" s="8">
        <f t="shared" si="0"/>
        <v>0</v>
      </c>
      <c r="E23" s="8">
        <f t="shared" si="6"/>
        <v>0</v>
      </c>
      <c r="F23" s="8">
        <f t="shared" si="1"/>
        <v>0</v>
      </c>
      <c r="G23" s="8">
        <f t="shared" si="2"/>
        <v>0</v>
      </c>
      <c r="H23" s="8">
        <f t="shared" si="7"/>
        <v>0</v>
      </c>
      <c r="I23" s="8">
        <f t="shared" si="8"/>
        <v>0</v>
      </c>
      <c r="J23" s="8">
        <f t="shared" si="9"/>
        <v>0</v>
      </c>
      <c r="K23" s="8">
        <f t="shared" si="10"/>
        <v>0</v>
      </c>
      <c r="L23" s="8">
        <f t="shared" si="11"/>
        <v>0</v>
      </c>
      <c r="M23" s="8">
        <f t="shared" si="12"/>
        <v>0</v>
      </c>
      <c r="N23" s="8">
        <f t="shared" si="13"/>
        <v>0</v>
      </c>
      <c r="O23" s="8">
        <f t="shared" si="14"/>
        <v>0</v>
      </c>
      <c r="P23" s="8">
        <f t="shared" si="15"/>
        <v>0</v>
      </c>
      <c r="R23" s="8">
        <f t="shared" si="16"/>
        <v>0</v>
      </c>
      <c r="S23" s="8">
        <f t="shared" si="17"/>
        <v>0</v>
      </c>
      <c r="T23" s="8">
        <f t="shared" si="33"/>
        <v>0</v>
      </c>
      <c r="U23" s="8">
        <f t="shared" si="34"/>
        <v>0</v>
      </c>
      <c r="V23" s="8">
        <f t="shared" si="35"/>
        <v>0</v>
      </c>
      <c r="W23" s="8">
        <f t="shared" si="36"/>
        <v>0</v>
      </c>
      <c r="X23" s="8">
        <f t="shared" si="37"/>
        <v>0</v>
      </c>
      <c r="Y23" s="8">
        <f t="shared" si="38"/>
        <v>0</v>
      </c>
      <c r="Z23" s="8">
        <f t="shared" si="39"/>
        <v>0</v>
      </c>
      <c r="AA23" s="8">
        <f t="shared" si="40"/>
        <v>0</v>
      </c>
      <c r="AB23" s="8">
        <f t="shared" si="41"/>
        <v>0</v>
      </c>
      <c r="AC23" s="8">
        <f t="shared" si="42"/>
        <v>0</v>
      </c>
      <c r="AD23" s="8">
        <f t="shared" si="43"/>
        <v>0</v>
      </c>
      <c r="AE23" s="8">
        <f t="shared" si="44"/>
        <v>0</v>
      </c>
      <c r="AF23" s="8">
        <f t="shared" si="45"/>
        <v>0</v>
      </c>
      <c r="AG23" s="8">
        <f t="shared" si="46"/>
        <v>0</v>
      </c>
      <c r="AI23" s="8">
        <f t="shared" si="18"/>
        <v>0</v>
      </c>
      <c r="AJ23" s="8">
        <f t="shared" si="19"/>
        <v>0</v>
      </c>
      <c r="AK23" s="8">
        <f t="shared" si="20"/>
        <v>0</v>
      </c>
      <c r="AL23" s="8">
        <f t="shared" si="21"/>
        <v>0</v>
      </c>
      <c r="AM23" s="8">
        <f t="shared" si="22"/>
        <v>0</v>
      </c>
      <c r="AN23" s="8">
        <f t="shared" si="23"/>
        <v>0</v>
      </c>
      <c r="AO23" s="8">
        <f t="shared" si="24"/>
        <v>0</v>
      </c>
      <c r="AP23" s="8">
        <f t="shared" si="25"/>
        <v>0</v>
      </c>
      <c r="AQ23" s="8">
        <f t="shared" si="26"/>
        <v>0</v>
      </c>
      <c r="AR23" s="8">
        <f t="shared" si="27"/>
        <v>0</v>
      </c>
      <c r="AS23" s="8">
        <f t="shared" si="28"/>
        <v>0</v>
      </c>
      <c r="AT23" s="8">
        <f t="shared" si="29"/>
        <v>0</v>
      </c>
      <c r="AU23" s="8">
        <f t="shared" si="30"/>
        <v>0</v>
      </c>
      <c r="AV23" s="8">
        <f t="shared" si="31"/>
        <v>0</v>
      </c>
      <c r="AW23" s="8">
        <f t="shared" si="32"/>
        <v>0</v>
      </c>
    </row>
    <row r="24" spans="2:49" x14ac:dyDescent="0.25">
      <c r="B24" s="7">
        <v>21</v>
      </c>
      <c r="C24" s="8">
        <f t="shared" si="5"/>
        <v>0</v>
      </c>
      <c r="D24" s="8">
        <f t="shared" si="0"/>
        <v>0</v>
      </c>
      <c r="E24" s="8">
        <f t="shared" si="6"/>
        <v>0</v>
      </c>
      <c r="F24" s="8">
        <f t="shared" si="1"/>
        <v>0</v>
      </c>
      <c r="G24" s="8">
        <f t="shared" si="2"/>
        <v>0</v>
      </c>
      <c r="H24" s="8">
        <f t="shared" si="7"/>
        <v>0</v>
      </c>
      <c r="I24" s="8">
        <f t="shared" si="8"/>
        <v>0</v>
      </c>
      <c r="J24" s="8">
        <f t="shared" si="9"/>
        <v>0</v>
      </c>
      <c r="K24" s="8">
        <f t="shared" si="10"/>
        <v>0</v>
      </c>
      <c r="L24" s="8">
        <f t="shared" si="11"/>
        <v>0</v>
      </c>
      <c r="M24" s="8">
        <f t="shared" si="12"/>
        <v>0</v>
      </c>
      <c r="N24" s="8">
        <f t="shared" si="13"/>
        <v>0</v>
      </c>
      <c r="O24" s="8">
        <f t="shared" si="14"/>
        <v>0</v>
      </c>
      <c r="P24" s="8">
        <f t="shared" si="15"/>
        <v>0</v>
      </c>
      <c r="R24" s="8">
        <f t="shared" si="16"/>
        <v>0</v>
      </c>
      <c r="S24" s="8">
        <f t="shared" si="17"/>
        <v>0</v>
      </c>
      <c r="T24" s="8">
        <f t="shared" si="33"/>
        <v>0</v>
      </c>
      <c r="U24" s="8">
        <f t="shared" si="34"/>
        <v>0</v>
      </c>
      <c r="V24" s="8">
        <f t="shared" si="35"/>
        <v>0</v>
      </c>
      <c r="W24" s="8">
        <f t="shared" si="36"/>
        <v>0</v>
      </c>
      <c r="X24" s="8">
        <f t="shared" si="37"/>
        <v>0</v>
      </c>
      <c r="Y24" s="8">
        <f t="shared" si="38"/>
        <v>0</v>
      </c>
      <c r="Z24" s="8">
        <f t="shared" si="39"/>
        <v>0</v>
      </c>
      <c r="AA24" s="8">
        <f t="shared" si="40"/>
        <v>0</v>
      </c>
      <c r="AB24" s="8">
        <f t="shared" si="41"/>
        <v>0</v>
      </c>
      <c r="AC24" s="8">
        <f t="shared" si="42"/>
        <v>0</v>
      </c>
      <c r="AD24" s="8">
        <f t="shared" si="43"/>
        <v>0</v>
      </c>
      <c r="AE24" s="8">
        <f t="shared" si="44"/>
        <v>0</v>
      </c>
      <c r="AF24" s="8">
        <f t="shared" si="45"/>
        <v>0</v>
      </c>
      <c r="AG24" s="8">
        <f t="shared" si="46"/>
        <v>0</v>
      </c>
      <c r="AI24" s="8">
        <f t="shared" si="18"/>
        <v>0</v>
      </c>
      <c r="AJ24" s="8">
        <f t="shared" si="19"/>
        <v>0</v>
      </c>
      <c r="AK24" s="8">
        <f t="shared" si="20"/>
        <v>0</v>
      </c>
      <c r="AL24" s="8">
        <f t="shared" si="21"/>
        <v>0</v>
      </c>
      <c r="AM24" s="8">
        <f t="shared" si="22"/>
        <v>0</v>
      </c>
      <c r="AN24" s="8">
        <f t="shared" si="23"/>
        <v>0</v>
      </c>
      <c r="AO24" s="8">
        <f t="shared" si="24"/>
        <v>0</v>
      </c>
      <c r="AP24" s="8">
        <f t="shared" si="25"/>
        <v>0</v>
      </c>
      <c r="AQ24" s="8">
        <f t="shared" si="26"/>
        <v>0</v>
      </c>
      <c r="AR24" s="8">
        <f t="shared" si="27"/>
        <v>0</v>
      </c>
      <c r="AS24" s="8">
        <f t="shared" si="28"/>
        <v>0</v>
      </c>
      <c r="AT24" s="8">
        <f t="shared" si="29"/>
        <v>0</v>
      </c>
      <c r="AU24" s="8">
        <f t="shared" si="30"/>
        <v>0</v>
      </c>
      <c r="AV24" s="8">
        <f t="shared" si="31"/>
        <v>0</v>
      </c>
      <c r="AW24" s="8">
        <f t="shared" si="32"/>
        <v>0</v>
      </c>
    </row>
    <row r="25" spans="2:49" x14ac:dyDescent="0.25">
      <c r="B25" s="7">
        <v>22</v>
      </c>
      <c r="C25" s="8">
        <f t="shared" si="5"/>
        <v>0</v>
      </c>
      <c r="D25" s="8">
        <f t="shared" si="0"/>
        <v>0</v>
      </c>
      <c r="E25" s="8">
        <f t="shared" si="6"/>
        <v>0</v>
      </c>
      <c r="F25" s="8">
        <f t="shared" si="1"/>
        <v>0</v>
      </c>
      <c r="G25" s="8">
        <f t="shared" si="2"/>
        <v>0</v>
      </c>
      <c r="H25" s="8">
        <f t="shared" si="7"/>
        <v>0</v>
      </c>
      <c r="I25" s="8">
        <f t="shared" si="8"/>
        <v>0</v>
      </c>
      <c r="J25" s="8">
        <f t="shared" si="9"/>
        <v>0</v>
      </c>
      <c r="K25" s="8">
        <f t="shared" si="10"/>
        <v>0</v>
      </c>
      <c r="L25" s="8">
        <f t="shared" si="11"/>
        <v>0</v>
      </c>
      <c r="M25" s="8">
        <f t="shared" si="12"/>
        <v>0</v>
      </c>
      <c r="N25" s="8">
        <f t="shared" si="13"/>
        <v>0</v>
      </c>
      <c r="O25" s="8">
        <f t="shared" si="14"/>
        <v>0</v>
      </c>
      <c r="P25" s="8">
        <f t="shared" si="15"/>
        <v>0</v>
      </c>
      <c r="R25" s="8">
        <f t="shared" si="16"/>
        <v>0</v>
      </c>
      <c r="S25" s="8">
        <f t="shared" si="17"/>
        <v>0</v>
      </c>
      <c r="T25" s="8">
        <f t="shared" si="33"/>
        <v>0</v>
      </c>
      <c r="U25" s="8">
        <f t="shared" si="34"/>
        <v>0</v>
      </c>
      <c r="V25" s="8">
        <f t="shared" si="35"/>
        <v>0</v>
      </c>
      <c r="W25" s="8">
        <f t="shared" si="36"/>
        <v>0</v>
      </c>
      <c r="X25" s="8">
        <f t="shared" si="37"/>
        <v>0</v>
      </c>
      <c r="Y25" s="8">
        <f t="shared" si="38"/>
        <v>0</v>
      </c>
      <c r="Z25" s="8">
        <f t="shared" si="39"/>
        <v>0</v>
      </c>
      <c r="AA25" s="8">
        <f t="shared" si="40"/>
        <v>0</v>
      </c>
      <c r="AB25" s="8">
        <f t="shared" si="41"/>
        <v>0</v>
      </c>
      <c r="AC25" s="8">
        <f t="shared" si="42"/>
        <v>0</v>
      </c>
      <c r="AD25" s="8">
        <f t="shared" si="43"/>
        <v>0</v>
      </c>
      <c r="AE25" s="8">
        <f t="shared" si="44"/>
        <v>0</v>
      </c>
      <c r="AF25" s="8">
        <f t="shared" si="45"/>
        <v>0</v>
      </c>
      <c r="AG25" s="8">
        <f t="shared" si="46"/>
        <v>0</v>
      </c>
      <c r="AI25" s="8">
        <f t="shared" si="18"/>
        <v>0</v>
      </c>
      <c r="AJ25" s="8">
        <f t="shared" si="19"/>
        <v>0</v>
      </c>
      <c r="AK25" s="8">
        <f t="shared" si="20"/>
        <v>0</v>
      </c>
      <c r="AL25" s="8">
        <f t="shared" si="21"/>
        <v>0</v>
      </c>
      <c r="AM25" s="8">
        <f t="shared" si="22"/>
        <v>0</v>
      </c>
      <c r="AN25" s="8">
        <f t="shared" si="23"/>
        <v>0</v>
      </c>
      <c r="AO25" s="8">
        <f t="shared" si="24"/>
        <v>0</v>
      </c>
      <c r="AP25" s="8">
        <f t="shared" si="25"/>
        <v>0</v>
      </c>
      <c r="AQ25" s="8">
        <f t="shared" si="26"/>
        <v>0</v>
      </c>
      <c r="AR25" s="8">
        <f t="shared" si="27"/>
        <v>0</v>
      </c>
      <c r="AS25" s="8">
        <f t="shared" si="28"/>
        <v>0</v>
      </c>
      <c r="AT25" s="8">
        <f t="shared" si="29"/>
        <v>0</v>
      </c>
      <c r="AU25" s="8">
        <f t="shared" si="30"/>
        <v>0</v>
      </c>
      <c r="AV25" s="8">
        <f t="shared" si="31"/>
        <v>0</v>
      </c>
      <c r="AW25" s="8">
        <f t="shared" si="32"/>
        <v>0</v>
      </c>
    </row>
    <row r="26" spans="2:49" x14ac:dyDescent="0.25">
      <c r="B26" s="7">
        <v>23</v>
      </c>
      <c r="C26" s="8">
        <f t="shared" si="5"/>
        <v>0</v>
      </c>
      <c r="D26" s="8">
        <f t="shared" si="0"/>
        <v>0</v>
      </c>
      <c r="E26" s="8">
        <f t="shared" si="6"/>
        <v>0</v>
      </c>
      <c r="F26" s="8">
        <f t="shared" si="1"/>
        <v>0</v>
      </c>
      <c r="G26" s="8">
        <f t="shared" si="2"/>
        <v>0</v>
      </c>
      <c r="H26" s="8">
        <f t="shared" si="7"/>
        <v>0</v>
      </c>
      <c r="I26" s="8">
        <f t="shared" si="8"/>
        <v>0</v>
      </c>
      <c r="J26" s="8">
        <f t="shared" si="9"/>
        <v>0</v>
      </c>
      <c r="K26" s="8">
        <f t="shared" si="10"/>
        <v>0</v>
      </c>
      <c r="L26" s="8">
        <f t="shared" si="11"/>
        <v>0</v>
      </c>
      <c r="M26" s="8">
        <f t="shared" si="12"/>
        <v>0</v>
      </c>
      <c r="N26" s="8">
        <f t="shared" si="13"/>
        <v>0</v>
      </c>
      <c r="O26" s="8">
        <f t="shared" si="14"/>
        <v>0</v>
      </c>
      <c r="P26" s="8">
        <f t="shared" si="15"/>
        <v>0</v>
      </c>
      <c r="R26" s="8">
        <f t="shared" si="16"/>
        <v>0</v>
      </c>
      <c r="S26" s="8">
        <f t="shared" si="17"/>
        <v>0</v>
      </c>
      <c r="T26" s="8">
        <f t="shared" si="33"/>
        <v>0</v>
      </c>
      <c r="U26" s="8">
        <f t="shared" si="34"/>
        <v>0</v>
      </c>
      <c r="V26" s="8">
        <f t="shared" si="35"/>
        <v>0</v>
      </c>
      <c r="W26" s="8">
        <f t="shared" si="36"/>
        <v>0</v>
      </c>
      <c r="X26" s="8">
        <f t="shared" si="37"/>
        <v>0</v>
      </c>
      <c r="Y26" s="8">
        <f t="shared" si="38"/>
        <v>0</v>
      </c>
      <c r="Z26" s="8">
        <f t="shared" si="39"/>
        <v>0</v>
      </c>
      <c r="AA26" s="8">
        <f t="shared" si="40"/>
        <v>0</v>
      </c>
      <c r="AB26" s="8">
        <f t="shared" si="41"/>
        <v>0</v>
      </c>
      <c r="AC26" s="8">
        <f t="shared" si="42"/>
        <v>0</v>
      </c>
      <c r="AD26" s="8">
        <f t="shared" si="43"/>
        <v>0</v>
      </c>
      <c r="AE26" s="8">
        <f t="shared" si="44"/>
        <v>0</v>
      </c>
      <c r="AF26" s="8">
        <f t="shared" si="45"/>
        <v>0</v>
      </c>
      <c r="AG26" s="8">
        <f t="shared" si="46"/>
        <v>0</v>
      </c>
      <c r="AI26" s="8">
        <f t="shared" si="18"/>
        <v>0</v>
      </c>
      <c r="AJ26" s="8">
        <f t="shared" si="19"/>
        <v>0</v>
      </c>
      <c r="AK26" s="8">
        <f t="shared" si="20"/>
        <v>0</v>
      </c>
      <c r="AL26" s="8">
        <f t="shared" si="21"/>
        <v>0</v>
      </c>
      <c r="AM26" s="8">
        <f t="shared" si="22"/>
        <v>0</v>
      </c>
      <c r="AN26" s="8">
        <f t="shared" si="23"/>
        <v>0</v>
      </c>
      <c r="AO26" s="8">
        <f t="shared" si="24"/>
        <v>0</v>
      </c>
      <c r="AP26" s="8">
        <f t="shared" si="25"/>
        <v>0</v>
      </c>
      <c r="AQ26" s="8">
        <f t="shared" si="26"/>
        <v>0</v>
      </c>
      <c r="AR26" s="8">
        <f t="shared" si="27"/>
        <v>0</v>
      </c>
      <c r="AS26" s="8">
        <f t="shared" si="28"/>
        <v>0</v>
      </c>
      <c r="AT26" s="8">
        <f t="shared" si="29"/>
        <v>0</v>
      </c>
      <c r="AU26" s="8">
        <f t="shared" si="30"/>
        <v>0</v>
      </c>
      <c r="AV26" s="8">
        <f t="shared" si="31"/>
        <v>0</v>
      </c>
      <c r="AW26" s="8">
        <f t="shared" si="32"/>
        <v>0</v>
      </c>
    </row>
    <row r="27" spans="2:49" x14ac:dyDescent="0.25">
      <c r="B27" s="7">
        <v>24</v>
      </c>
      <c r="C27" s="8">
        <f t="shared" si="5"/>
        <v>0</v>
      </c>
      <c r="D27" s="8">
        <f t="shared" si="0"/>
        <v>0</v>
      </c>
      <c r="E27" s="8">
        <f t="shared" si="6"/>
        <v>0</v>
      </c>
      <c r="F27" s="8">
        <f t="shared" si="1"/>
        <v>0</v>
      </c>
      <c r="G27" s="8">
        <f t="shared" si="2"/>
        <v>0</v>
      </c>
      <c r="H27" s="8">
        <f t="shared" si="7"/>
        <v>0</v>
      </c>
      <c r="I27" s="8">
        <f t="shared" si="8"/>
        <v>0</v>
      </c>
      <c r="J27" s="8">
        <f t="shared" si="9"/>
        <v>0</v>
      </c>
      <c r="K27" s="8">
        <f t="shared" si="10"/>
        <v>0</v>
      </c>
      <c r="L27" s="8">
        <f t="shared" si="11"/>
        <v>0</v>
      </c>
      <c r="M27" s="8">
        <f t="shared" si="12"/>
        <v>0</v>
      </c>
      <c r="N27" s="8">
        <f t="shared" si="13"/>
        <v>0</v>
      </c>
      <c r="O27" s="8">
        <f t="shared" si="14"/>
        <v>0</v>
      </c>
      <c r="P27" s="8">
        <f t="shared" si="15"/>
        <v>0</v>
      </c>
      <c r="R27" s="8">
        <f t="shared" si="16"/>
        <v>0</v>
      </c>
      <c r="S27" s="8">
        <f t="shared" si="17"/>
        <v>0</v>
      </c>
      <c r="T27" s="8">
        <f t="shared" si="33"/>
        <v>0</v>
      </c>
      <c r="U27" s="8">
        <f t="shared" si="34"/>
        <v>0</v>
      </c>
      <c r="V27" s="8">
        <f t="shared" si="35"/>
        <v>0</v>
      </c>
      <c r="W27" s="8">
        <f t="shared" si="36"/>
        <v>0</v>
      </c>
      <c r="X27" s="8">
        <f t="shared" si="37"/>
        <v>0</v>
      </c>
      <c r="Y27" s="8">
        <f t="shared" si="38"/>
        <v>0</v>
      </c>
      <c r="Z27" s="8">
        <f t="shared" si="39"/>
        <v>0</v>
      </c>
      <c r="AA27" s="8">
        <f t="shared" si="40"/>
        <v>0</v>
      </c>
      <c r="AB27" s="8">
        <f t="shared" si="41"/>
        <v>0</v>
      </c>
      <c r="AC27" s="8">
        <f t="shared" si="42"/>
        <v>0</v>
      </c>
      <c r="AD27" s="8">
        <f t="shared" si="43"/>
        <v>0</v>
      </c>
      <c r="AE27" s="8">
        <f t="shared" si="44"/>
        <v>0</v>
      </c>
      <c r="AF27" s="8">
        <f t="shared" si="45"/>
        <v>0</v>
      </c>
      <c r="AG27" s="8">
        <f t="shared" si="46"/>
        <v>0</v>
      </c>
      <c r="AI27" s="8">
        <f t="shared" si="18"/>
        <v>0</v>
      </c>
      <c r="AJ27" s="8">
        <f t="shared" si="19"/>
        <v>0</v>
      </c>
      <c r="AK27" s="8">
        <f t="shared" si="20"/>
        <v>0</v>
      </c>
      <c r="AL27" s="8">
        <f t="shared" si="21"/>
        <v>0</v>
      </c>
      <c r="AM27" s="8">
        <f t="shared" si="22"/>
        <v>0</v>
      </c>
      <c r="AN27" s="8">
        <f t="shared" si="23"/>
        <v>0</v>
      </c>
      <c r="AO27" s="8">
        <f t="shared" si="24"/>
        <v>0</v>
      </c>
      <c r="AP27" s="8">
        <f t="shared" si="25"/>
        <v>0</v>
      </c>
      <c r="AQ27" s="8">
        <f t="shared" si="26"/>
        <v>0</v>
      </c>
      <c r="AR27" s="8">
        <f t="shared" si="27"/>
        <v>0</v>
      </c>
      <c r="AS27" s="8">
        <f t="shared" si="28"/>
        <v>0</v>
      </c>
      <c r="AT27" s="8">
        <f t="shared" si="29"/>
        <v>0</v>
      </c>
      <c r="AU27" s="8">
        <f t="shared" si="30"/>
        <v>0</v>
      </c>
      <c r="AV27" s="8">
        <f t="shared" si="31"/>
        <v>0</v>
      </c>
      <c r="AW27" s="8">
        <f t="shared" si="32"/>
        <v>0</v>
      </c>
    </row>
    <row r="28" spans="2:49" x14ac:dyDescent="0.25">
      <c r="B28" s="7">
        <v>25</v>
      </c>
      <c r="C28" s="8">
        <f t="shared" si="5"/>
        <v>0</v>
      </c>
      <c r="D28" s="8">
        <f t="shared" si="0"/>
        <v>0</v>
      </c>
      <c r="E28" s="8">
        <f t="shared" si="6"/>
        <v>0</v>
      </c>
      <c r="F28" s="8">
        <f t="shared" si="1"/>
        <v>0</v>
      </c>
      <c r="G28" s="8">
        <f t="shared" si="2"/>
        <v>0</v>
      </c>
      <c r="H28" s="8">
        <f t="shared" si="7"/>
        <v>0</v>
      </c>
      <c r="I28" s="8">
        <f t="shared" si="8"/>
        <v>0</v>
      </c>
      <c r="J28" s="8">
        <f t="shared" si="9"/>
        <v>0</v>
      </c>
      <c r="K28" s="8">
        <f t="shared" si="10"/>
        <v>0</v>
      </c>
      <c r="L28" s="8">
        <f t="shared" si="11"/>
        <v>0</v>
      </c>
      <c r="M28" s="8">
        <f t="shared" si="12"/>
        <v>0</v>
      </c>
      <c r="N28" s="8">
        <f t="shared" si="13"/>
        <v>0</v>
      </c>
      <c r="O28" s="8">
        <f t="shared" si="14"/>
        <v>0</v>
      </c>
      <c r="P28" s="8">
        <f t="shared" si="15"/>
        <v>0</v>
      </c>
      <c r="R28" s="8">
        <f t="shared" si="16"/>
        <v>0</v>
      </c>
      <c r="S28" s="8">
        <f t="shared" si="17"/>
        <v>0</v>
      </c>
      <c r="T28" s="8">
        <f t="shared" si="33"/>
        <v>0</v>
      </c>
      <c r="U28" s="8">
        <f t="shared" si="34"/>
        <v>0</v>
      </c>
      <c r="V28" s="8">
        <f t="shared" si="35"/>
        <v>0</v>
      </c>
      <c r="W28" s="8">
        <f t="shared" si="36"/>
        <v>0</v>
      </c>
      <c r="X28" s="8">
        <f t="shared" si="37"/>
        <v>0</v>
      </c>
      <c r="Y28" s="8">
        <f t="shared" si="38"/>
        <v>0</v>
      </c>
      <c r="Z28" s="8">
        <f t="shared" si="39"/>
        <v>0</v>
      </c>
      <c r="AA28" s="8">
        <f t="shared" si="40"/>
        <v>0</v>
      </c>
      <c r="AB28" s="8">
        <f t="shared" si="41"/>
        <v>0</v>
      </c>
      <c r="AC28" s="8">
        <f t="shared" si="42"/>
        <v>0</v>
      </c>
      <c r="AD28" s="8">
        <f t="shared" si="43"/>
        <v>0</v>
      </c>
      <c r="AE28" s="8">
        <f t="shared" si="44"/>
        <v>0</v>
      </c>
      <c r="AF28" s="8">
        <f t="shared" si="45"/>
        <v>0</v>
      </c>
      <c r="AG28" s="8">
        <f t="shared" si="46"/>
        <v>0</v>
      </c>
      <c r="AI28" s="8">
        <f t="shared" si="18"/>
        <v>0</v>
      </c>
      <c r="AJ28" s="8">
        <f t="shared" si="19"/>
        <v>0</v>
      </c>
      <c r="AK28" s="8">
        <f t="shared" si="20"/>
        <v>0</v>
      </c>
      <c r="AL28" s="8">
        <f t="shared" si="21"/>
        <v>0</v>
      </c>
      <c r="AM28" s="8">
        <f t="shared" si="22"/>
        <v>0</v>
      </c>
      <c r="AN28" s="8">
        <f t="shared" si="23"/>
        <v>0</v>
      </c>
      <c r="AO28" s="8">
        <f t="shared" si="24"/>
        <v>0</v>
      </c>
      <c r="AP28" s="8">
        <f t="shared" si="25"/>
        <v>0</v>
      </c>
      <c r="AQ28" s="8">
        <f t="shared" si="26"/>
        <v>0</v>
      </c>
      <c r="AR28" s="8">
        <f t="shared" si="27"/>
        <v>0</v>
      </c>
      <c r="AS28" s="8">
        <f t="shared" si="28"/>
        <v>0</v>
      </c>
      <c r="AT28" s="8">
        <f t="shared" si="29"/>
        <v>0</v>
      </c>
      <c r="AU28" s="8">
        <f t="shared" si="30"/>
        <v>0</v>
      </c>
      <c r="AV28" s="8">
        <f t="shared" si="31"/>
        <v>0</v>
      </c>
      <c r="AW28" s="8">
        <f t="shared" si="32"/>
        <v>0</v>
      </c>
    </row>
    <row r="29" spans="2:49" x14ac:dyDescent="0.25">
      <c r="B29" s="7">
        <v>26</v>
      </c>
      <c r="C29" s="8">
        <f t="shared" si="5"/>
        <v>0</v>
      </c>
      <c r="D29" s="8">
        <f t="shared" si="0"/>
        <v>0</v>
      </c>
      <c r="E29" s="8">
        <f t="shared" si="6"/>
        <v>0</v>
      </c>
      <c r="F29" s="8">
        <f t="shared" si="1"/>
        <v>0</v>
      </c>
      <c r="G29" s="8">
        <f t="shared" si="2"/>
        <v>0</v>
      </c>
      <c r="H29" s="8">
        <f t="shared" si="7"/>
        <v>0</v>
      </c>
      <c r="I29" s="8">
        <f t="shared" si="8"/>
        <v>0</v>
      </c>
      <c r="J29" s="8">
        <f t="shared" si="9"/>
        <v>0</v>
      </c>
      <c r="K29" s="8">
        <f t="shared" si="10"/>
        <v>0</v>
      </c>
      <c r="L29" s="8">
        <f t="shared" si="11"/>
        <v>0</v>
      </c>
      <c r="M29" s="8">
        <f t="shared" si="12"/>
        <v>0</v>
      </c>
      <c r="N29" s="8">
        <f t="shared" si="13"/>
        <v>0</v>
      </c>
      <c r="O29" s="8">
        <f t="shared" si="14"/>
        <v>0</v>
      </c>
      <c r="P29" s="8">
        <f t="shared" si="15"/>
        <v>0</v>
      </c>
      <c r="R29" s="8">
        <f t="shared" si="16"/>
        <v>0</v>
      </c>
      <c r="S29" s="8">
        <f t="shared" si="17"/>
        <v>0</v>
      </c>
      <c r="T29" s="8">
        <f t="shared" si="33"/>
        <v>0</v>
      </c>
      <c r="U29" s="8">
        <f t="shared" si="34"/>
        <v>0</v>
      </c>
      <c r="V29" s="8">
        <f t="shared" si="35"/>
        <v>0</v>
      </c>
      <c r="W29" s="8">
        <f t="shared" si="36"/>
        <v>0</v>
      </c>
      <c r="X29" s="8">
        <f t="shared" si="37"/>
        <v>0</v>
      </c>
      <c r="Y29" s="8">
        <f t="shared" si="38"/>
        <v>0</v>
      </c>
      <c r="Z29" s="8">
        <f t="shared" si="39"/>
        <v>0</v>
      </c>
      <c r="AA29" s="8">
        <f t="shared" si="40"/>
        <v>0</v>
      </c>
      <c r="AB29" s="8">
        <f t="shared" si="41"/>
        <v>0</v>
      </c>
      <c r="AC29" s="8">
        <f t="shared" si="42"/>
        <v>0</v>
      </c>
      <c r="AD29" s="8">
        <f t="shared" si="43"/>
        <v>0</v>
      </c>
      <c r="AE29" s="8">
        <f t="shared" si="44"/>
        <v>0</v>
      </c>
      <c r="AF29" s="8">
        <f t="shared" si="45"/>
        <v>0</v>
      </c>
      <c r="AG29" s="8">
        <f t="shared" si="46"/>
        <v>0</v>
      </c>
      <c r="AI29" s="8">
        <f t="shared" si="18"/>
        <v>0</v>
      </c>
      <c r="AJ29" s="8">
        <f t="shared" si="19"/>
        <v>0</v>
      </c>
      <c r="AK29" s="8">
        <f t="shared" si="20"/>
        <v>0</v>
      </c>
      <c r="AL29" s="8">
        <f t="shared" si="21"/>
        <v>0</v>
      </c>
      <c r="AM29" s="8">
        <f t="shared" si="22"/>
        <v>0</v>
      </c>
      <c r="AN29" s="8">
        <f t="shared" si="23"/>
        <v>0</v>
      </c>
      <c r="AO29" s="8">
        <f t="shared" si="24"/>
        <v>0</v>
      </c>
      <c r="AP29" s="8">
        <f t="shared" si="25"/>
        <v>0</v>
      </c>
      <c r="AQ29" s="8">
        <f t="shared" si="26"/>
        <v>0</v>
      </c>
      <c r="AR29" s="8">
        <f t="shared" si="27"/>
        <v>0</v>
      </c>
      <c r="AS29" s="8">
        <f t="shared" si="28"/>
        <v>0</v>
      </c>
      <c r="AT29" s="8">
        <f t="shared" si="29"/>
        <v>0</v>
      </c>
      <c r="AU29" s="8">
        <f t="shared" si="30"/>
        <v>0</v>
      </c>
      <c r="AV29" s="8">
        <f t="shared" si="31"/>
        <v>0</v>
      </c>
      <c r="AW29" s="8">
        <f t="shared" si="32"/>
        <v>0</v>
      </c>
    </row>
    <row r="30" spans="2:49" x14ac:dyDescent="0.25">
      <c r="B30" s="7">
        <v>27</v>
      </c>
      <c r="C30" s="8">
        <f t="shared" si="5"/>
        <v>0</v>
      </c>
      <c r="D30" s="8">
        <f t="shared" si="0"/>
        <v>0</v>
      </c>
      <c r="E30" s="8">
        <f t="shared" si="6"/>
        <v>0</v>
      </c>
      <c r="F30" s="8">
        <f t="shared" si="1"/>
        <v>0</v>
      </c>
      <c r="G30" s="8">
        <f t="shared" si="2"/>
        <v>0</v>
      </c>
      <c r="H30" s="8">
        <f t="shared" si="7"/>
        <v>0</v>
      </c>
      <c r="I30" s="8">
        <f t="shared" si="8"/>
        <v>0</v>
      </c>
      <c r="J30" s="8">
        <f t="shared" si="9"/>
        <v>0</v>
      </c>
      <c r="K30" s="8">
        <f t="shared" si="10"/>
        <v>0</v>
      </c>
      <c r="L30" s="8">
        <f t="shared" si="11"/>
        <v>0</v>
      </c>
      <c r="M30" s="8">
        <f t="shared" si="12"/>
        <v>0</v>
      </c>
      <c r="N30" s="8">
        <f t="shared" si="13"/>
        <v>0</v>
      </c>
      <c r="O30" s="8">
        <f t="shared" si="14"/>
        <v>0</v>
      </c>
      <c r="P30" s="8">
        <f t="shared" si="15"/>
        <v>0</v>
      </c>
      <c r="R30" s="8">
        <f t="shared" si="16"/>
        <v>0</v>
      </c>
      <c r="S30" s="8">
        <f t="shared" si="17"/>
        <v>0</v>
      </c>
      <c r="T30" s="8">
        <f t="shared" si="33"/>
        <v>0</v>
      </c>
      <c r="U30" s="8">
        <f t="shared" si="34"/>
        <v>0</v>
      </c>
      <c r="V30" s="8">
        <f t="shared" si="35"/>
        <v>0</v>
      </c>
      <c r="W30" s="8">
        <f t="shared" si="36"/>
        <v>0</v>
      </c>
      <c r="X30" s="8">
        <f t="shared" si="37"/>
        <v>0</v>
      </c>
      <c r="Y30" s="8">
        <f t="shared" si="38"/>
        <v>0</v>
      </c>
      <c r="Z30" s="8">
        <f t="shared" si="39"/>
        <v>0</v>
      </c>
      <c r="AA30" s="8">
        <f t="shared" si="40"/>
        <v>0</v>
      </c>
      <c r="AB30" s="8">
        <f t="shared" si="41"/>
        <v>0</v>
      </c>
      <c r="AC30" s="8">
        <f t="shared" si="42"/>
        <v>0</v>
      </c>
      <c r="AD30" s="8">
        <f t="shared" si="43"/>
        <v>0</v>
      </c>
      <c r="AE30" s="8">
        <f t="shared" si="44"/>
        <v>0</v>
      </c>
      <c r="AF30" s="8">
        <f t="shared" si="45"/>
        <v>0</v>
      </c>
      <c r="AG30" s="8">
        <f t="shared" si="46"/>
        <v>0</v>
      </c>
      <c r="AI30" s="8">
        <f t="shared" si="18"/>
        <v>0</v>
      </c>
      <c r="AJ30" s="8">
        <f t="shared" si="19"/>
        <v>0</v>
      </c>
      <c r="AK30" s="8">
        <f t="shared" si="20"/>
        <v>0</v>
      </c>
      <c r="AL30" s="8">
        <f t="shared" si="21"/>
        <v>0</v>
      </c>
      <c r="AM30" s="8">
        <f t="shared" si="22"/>
        <v>0</v>
      </c>
      <c r="AN30" s="8">
        <f t="shared" si="23"/>
        <v>0</v>
      </c>
      <c r="AO30" s="8">
        <f t="shared" si="24"/>
        <v>0</v>
      </c>
      <c r="AP30" s="8">
        <f t="shared" si="25"/>
        <v>0</v>
      </c>
      <c r="AQ30" s="8">
        <f t="shared" si="26"/>
        <v>0</v>
      </c>
      <c r="AR30" s="8">
        <f t="shared" si="27"/>
        <v>0</v>
      </c>
      <c r="AS30" s="8">
        <f t="shared" si="28"/>
        <v>0</v>
      </c>
      <c r="AT30" s="8">
        <f t="shared" si="29"/>
        <v>0</v>
      </c>
      <c r="AU30" s="8">
        <f t="shared" si="30"/>
        <v>0</v>
      </c>
      <c r="AV30" s="8">
        <f t="shared" si="31"/>
        <v>0</v>
      </c>
      <c r="AW30" s="8">
        <f t="shared" si="32"/>
        <v>0</v>
      </c>
    </row>
    <row r="31" spans="2:49" x14ac:dyDescent="0.25">
      <c r="B31" s="7">
        <v>28</v>
      </c>
      <c r="C31" s="8">
        <f t="shared" si="5"/>
        <v>0</v>
      </c>
      <c r="D31" s="8">
        <f t="shared" si="0"/>
        <v>0</v>
      </c>
      <c r="E31" s="8">
        <f t="shared" si="6"/>
        <v>0</v>
      </c>
      <c r="F31" s="8">
        <f t="shared" si="1"/>
        <v>0</v>
      </c>
      <c r="G31" s="8">
        <f t="shared" si="2"/>
        <v>0</v>
      </c>
      <c r="H31" s="8">
        <f t="shared" si="7"/>
        <v>0</v>
      </c>
      <c r="I31" s="8">
        <f t="shared" si="8"/>
        <v>0</v>
      </c>
      <c r="J31" s="8">
        <f t="shared" si="9"/>
        <v>0</v>
      </c>
      <c r="K31" s="8">
        <f t="shared" si="10"/>
        <v>0</v>
      </c>
      <c r="L31" s="8">
        <f t="shared" si="11"/>
        <v>0</v>
      </c>
      <c r="M31" s="8">
        <f t="shared" si="12"/>
        <v>0</v>
      </c>
      <c r="N31" s="8">
        <f t="shared" si="13"/>
        <v>0</v>
      </c>
      <c r="O31" s="8">
        <f t="shared" si="14"/>
        <v>0</v>
      </c>
      <c r="P31" s="8">
        <f t="shared" si="15"/>
        <v>0</v>
      </c>
      <c r="R31" s="8">
        <f t="shared" si="16"/>
        <v>0</v>
      </c>
      <c r="S31" s="8">
        <f t="shared" si="17"/>
        <v>0</v>
      </c>
      <c r="T31" s="8">
        <f t="shared" si="33"/>
        <v>0</v>
      </c>
      <c r="U31" s="8">
        <f t="shared" si="34"/>
        <v>0</v>
      </c>
      <c r="V31" s="8">
        <f t="shared" si="35"/>
        <v>0</v>
      </c>
      <c r="W31" s="8">
        <f t="shared" si="36"/>
        <v>0</v>
      </c>
      <c r="X31" s="8">
        <f t="shared" si="37"/>
        <v>0</v>
      </c>
      <c r="Y31" s="8">
        <f t="shared" si="38"/>
        <v>0</v>
      </c>
      <c r="Z31" s="8">
        <f t="shared" si="39"/>
        <v>0</v>
      </c>
      <c r="AA31" s="8">
        <f t="shared" si="40"/>
        <v>0</v>
      </c>
      <c r="AB31" s="8">
        <f t="shared" si="41"/>
        <v>0</v>
      </c>
      <c r="AC31" s="8">
        <f t="shared" si="42"/>
        <v>0</v>
      </c>
      <c r="AD31" s="8">
        <f t="shared" si="43"/>
        <v>0</v>
      </c>
      <c r="AE31" s="8">
        <f t="shared" si="44"/>
        <v>0</v>
      </c>
      <c r="AF31" s="8">
        <f t="shared" si="45"/>
        <v>0</v>
      </c>
      <c r="AG31" s="8">
        <f t="shared" si="46"/>
        <v>0</v>
      </c>
      <c r="AI31" s="8">
        <f t="shared" si="18"/>
        <v>0</v>
      </c>
      <c r="AJ31" s="8">
        <f t="shared" si="19"/>
        <v>0</v>
      </c>
      <c r="AK31" s="8">
        <f t="shared" si="20"/>
        <v>0</v>
      </c>
      <c r="AL31" s="8">
        <f t="shared" si="21"/>
        <v>0</v>
      </c>
      <c r="AM31" s="8">
        <f t="shared" si="22"/>
        <v>0</v>
      </c>
      <c r="AN31" s="8">
        <f t="shared" si="23"/>
        <v>0</v>
      </c>
      <c r="AO31" s="8">
        <f t="shared" si="24"/>
        <v>0</v>
      </c>
      <c r="AP31" s="8">
        <f t="shared" si="25"/>
        <v>0</v>
      </c>
      <c r="AQ31" s="8">
        <f t="shared" si="26"/>
        <v>0</v>
      </c>
      <c r="AR31" s="8">
        <f t="shared" si="27"/>
        <v>0</v>
      </c>
      <c r="AS31" s="8">
        <f t="shared" si="28"/>
        <v>0</v>
      </c>
      <c r="AT31" s="8">
        <f t="shared" si="29"/>
        <v>0</v>
      </c>
      <c r="AU31" s="8">
        <f t="shared" si="30"/>
        <v>0</v>
      </c>
      <c r="AV31" s="8">
        <f t="shared" si="31"/>
        <v>0</v>
      </c>
      <c r="AW31" s="8">
        <f t="shared" si="32"/>
        <v>0</v>
      </c>
    </row>
    <row r="32" spans="2:49" x14ac:dyDescent="0.25">
      <c r="B32" s="7">
        <v>29</v>
      </c>
      <c r="C32" s="8">
        <f t="shared" si="5"/>
        <v>0</v>
      </c>
      <c r="D32" s="8">
        <f t="shared" si="0"/>
        <v>0</v>
      </c>
      <c r="E32" s="8">
        <f t="shared" si="6"/>
        <v>0</v>
      </c>
      <c r="F32" s="8">
        <f t="shared" si="1"/>
        <v>0</v>
      </c>
      <c r="G32" s="8">
        <f t="shared" si="2"/>
        <v>0</v>
      </c>
      <c r="H32" s="8">
        <f t="shared" si="7"/>
        <v>0</v>
      </c>
      <c r="I32" s="8">
        <f t="shared" si="8"/>
        <v>0</v>
      </c>
      <c r="J32" s="8">
        <f t="shared" si="9"/>
        <v>0</v>
      </c>
      <c r="K32" s="8">
        <f t="shared" si="10"/>
        <v>0</v>
      </c>
      <c r="L32" s="8">
        <f t="shared" si="11"/>
        <v>0</v>
      </c>
      <c r="M32" s="8">
        <f t="shared" si="12"/>
        <v>0</v>
      </c>
      <c r="N32" s="8">
        <f t="shared" si="13"/>
        <v>0</v>
      </c>
      <c r="O32" s="8">
        <f t="shared" si="14"/>
        <v>0</v>
      </c>
      <c r="P32" s="8">
        <f t="shared" si="15"/>
        <v>0</v>
      </c>
      <c r="R32" s="8">
        <f t="shared" si="16"/>
        <v>0</v>
      </c>
      <c r="S32" s="8">
        <f t="shared" si="17"/>
        <v>0</v>
      </c>
      <c r="T32" s="8">
        <f t="shared" si="33"/>
        <v>0</v>
      </c>
      <c r="U32" s="8">
        <f t="shared" si="34"/>
        <v>0</v>
      </c>
      <c r="V32" s="8">
        <f t="shared" si="35"/>
        <v>0</v>
      </c>
      <c r="W32" s="8">
        <f t="shared" si="36"/>
        <v>0</v>
      </c>
      <c r="X32" s="8">
        <f t="shared" si="37"/>
        <v>0</v>
      </c>
      <c r="Y32" s="8">
        <f t="shared" si="38"/>
        <v>0</v>
      </c>
      <c r="Z32" s="8">
        <f t="shared" si="39"/>
        <v>0</v>
      </c>
      <c r="AA32" s="8">
        <f t="shared" si="40"/>
        <v>0</v>
      </c>
      <c r="AB32" s="8">
        <f t="shared" si="41"/>
        <v>0</v>
      </c>
      <c r="AC32" s="8">
        <f t="shared" si="42"/>
        <v>0</v>
      </c>
      <c r="AD32" s="8">
        <f t="shared" si="43"/>
        <v>0</v>
      </c>
      <c r="AE32" s="8">
        <f t="shared" si="44"/>
        <v>0</v>
      </c>
      <c r="AF32" s="8">
        <f t="shared" si="45"/>
        <v>0</v>
      </c>
      <c r="AG32" s="8">
        <f t="shared" si="46"/>
        <v>0</v>
      </c>
      <c r="AI32" s="8">
        <f t="shared" si="18"/>
        <v>0</v>
      </c>
      <c r="AJ32" s="8">
        <f t="shared" si="19"/>
        <v>0</v>
      </c>
      <c r="AK32" s="8">
        <f t="shared" si="20"/>
        <v>0</v>
      </c>
      <c r="AL32" s="8">
        <f t="shared" si="21"/>
        <v>0</v>
      </c>
      <c r="AM32" s="8">
        <f t="shared" si="22"/>
        <v>0</v>
      </c>
      <c r="AN32" s="8">
        <f t="shared" si="23"/>
        <v>0</v>
      </c>
      <c r="AO32" s="8">
        <f t="shared" si="24"/>
        <v>0</v>
      </c>
      <c r="AP32" s="8">
        <f t="shared" si="25"/>
        <v>0</v>
      </c>
      <c r="AQ32" s="8">
        <f t="shared" si="26"/>
        <v>0</v>
      </c>
      <c r="AR32" s="8">
        <f t="shared" si="27"/>
        <v>0</v>
      </c>
      <c r="AS32" s="8">
        <f t="shared" si="28"/>
        <v>0</v>
      </c>
      <c r="AT32" s="8">
        <f t="shared" si="29"/>
        <v>0</v>
      </c>
      <c r="AU32" s="8">
        <f t="shared" si="30"/>
        <v>0</v>
      </c>
      <c r="AV32" s="8">
        <f t="shared" si="31"/>
        <v>0</v>
      </c>
      <c r="AW32" s="8">
        <f t="shared" si="32"/>
        <v>0</v>
      </c>
    </row>
    <row r="33" spans="2:49" x14ac:dyDescent="0.25">
      <c r="B33" s="7">
        <v>30</v>
      </c>
      <c r="C33" s="8">
        <f t="shared" si="5"/>
        <v>0</v>
      </c>
      <c r="D33" s="8">
        <f t="shared" si="0"/>
        <v>0</v>
      </c>
      <c r="E33" s="8">
        <f t="shared" si="6"/>
        <v>0</v>
      </c>
      <c r="F33" s="8">
        <f t="shared" si="1"/>
        <v>0</v>
      </c>
      <c r="G33" s="8">
        <f t="shared" si="2"/>
        <v>0</v>
      </c>
      <c r="H33" s="8">
        <f t="shared" si="7"/>
        <v>0</v>
      </c>
      <c r="I33" s="8">
        <f t="shared" si="8"/>
        <v>0</v>
      </c>
      <c r="J33" s="8">
        <f t="shared" si="9"/>
        <v>0</v>
      </c>
      <c r="K33" s="8">
        <f t="shared" si="10"/>
        <v>0</v>
      </c>
      <c r="L33" s="8">
        <f t="shared" si="11"/>
        <v>0</v>
      </c>
      <c r="M33" s="8">
        <f t="shared" si="12"/>
        <v>0</v>
      </c>
      <c r="N33" s="8">
        <f t="shared" si="13"/>
        <v>0</v>
      </c>
      <c r="O33" s="8">
        <f t="shared" si="14"/>
        <v>0</v>
      </c>
      <c r="P33" s="8">
        <f t="shared" si="15"/>
        <v>0</v>
      </c>
      <c r="R33" s="8">
        <f t="shared" si="16"/>
        <v>0</v>
      </c>
      <c r="S33" s="8">
        <f t="shared" si="17"/>
        <v>0</v>
      </c>
      <c r="T33" s="8">
        <f t="shared" si="33"/>
        <v>0</v>
      </c>
      <c r="U33" s="8">
        <f t="shared" si="34"/>
        <v>0</v>
      </c>
      <c r="V33" s="8">
        <f t="shared" si="35"/>
        <v>0</v>
      </c>
      <c r="W33" s="8">
        <f t="shared" si="36"/>
        <v>0</v>
      </c>
      <c r="X33" s="8">
        <f t="shared" si="37"/>
        <v>0</v>
      </c>
      <c r="Y33" s="8">
        <f t="shared" si="38"/>
        <v>0</v>
      </c>
      <c r="Z33" s="8">
        <f t="shared" si="39"/>
        <v>0</v>
      </c>
      <c r="AA33" s="8">
        <f t="shared" si="40"/>
        <v>0</v>
      </c>
      <c r="AB33" s="8">
        <f t="shared" si="41"/>
        <v>0</v>
      </c>
      <c r="AC33" s="8">
        <f t="shared" si="42"/>
        <v>0</v>
      </c>
      <c r="AD33" s="8">
        <f t="shared" si="43"/>
        <v>0</v>
      </c>
      <c r="AE33" s="8">
        <f t="shared" si="44"/>
        <v>0</v>
      </c>
      <c r="AF33" s="8">
        <f t="shared" si="45"/>
        <v>0</v>
      </c>
      <c r="AG33" s="8">
        <f t="shared" si="46"/>
        <v>0</v>
      </c>
      <c r="AI33" s="8">
        <f t="shared" si="18"/>
        <v>0</v>
      </c>
      <c r="AJ33" s="8">
        <f t="shared" si="19"/>
        <v>0</v>
      </c>
      <c r="AK33" s="8">
        <f t="shared" si="20"/>
        <v>0</v>
      </c>
      <c r="AL33" s="8">
        <f t="shared" si="21"/>
        <v>0</v>
      </c>
      <c r="AM33" s="8">
        <f t="shared" si="22"/>
        <v>0</v>
      </c>
      <c r="AN33" s="8">
        <f t="shared" si="23"/>
        <v>0</v>
      </c>
      <c r="AO33" s="8">
        <f t="shared" si="24"/>
        <v>0</v>
      </c>
      <c r="AP33" s="8">
        <f t="shared" si="25"/>
        <v>0</v>
      </c>
      <c r="AQ33" s="8">
        <f t="shared" si="26"/>
        <v>0</v>
      </c>
      <c r="AR33" s="8">
        <f t="shared" si="27"/>
        <v>0</v>
      </c>
      <c r="AS33" s="8">
        <f t="shared" si="28"/>
        <v>0</v>
      </c>
      <c r="AT33" s="8">
        <f t="shared" si="29"/>
        <v>0</v>
      </c>
      <c r="AU33" s="8">
        <f t="shared" si="30"/>
        <v>0</v>
      </c>
      <c r="AV33" s="8">
        <f t="shared" si="31"/>
        <v>0</v>
      </c>
      <c r="AW33" s="8">
        <f t="shared" si="32"/>
        <v>0</v>
      </c>
    </row>
    <row r="34" spans="2:49" x14ac:dyDescent="0.25">
      <c r="B34" s="7">
        <v>31</v>
      </c>
      <c r="C34" s="8">
        <f t="shared" si="5"/>
        <v>0</v>
      </c>
      <c r="D34" s="8">
        <f t="shared" si="0"/>
        <v>0</v>
      </c>
      <c r="E34" s="8">
        <f t="shared" si="6"/>
        <v>0</v>
      </c>
      <c r="F34" s="8">
        <f t="shared" si="1"/>
        <v>0</v>
      </c>
      <c r="G34" s="8">
        <f t="shared" si="2"/>
        <v>0</v>
      </c>
      <c r="H34" s="8">
        <f t="shared" si="7"/>
        <v>0</v>
      </c>
      <c r="I34" s="8">
        <f t="shared" si="8"/>
        <v>0</v>
      </c>
      <c r="J34" s="8">
        <f t="shared" si="9"/>
        <v>0</v>
      </c>
      <c r="K34" s="8">
        <f t="shared" si="10"/>
        <v>0</v>
      </c>
      <c r="L34" s="8">
        <f t="shared" si="11"/>
        <v>0</v>
      </c>
      <c r="M34" s="8">
        <f t="shared" si="12"/>
        <v>0</v>
      </c>
      <c r="N34" s="8">
        <f t="shared" si="13"/>
        <v>0</v>
      </c>
      <c r="O34" s="8">
        <f t="shared" si="14"/>
        <v>0</v>
      </c>
      <c r="P34" s="8">
        <f t="shared" si="15"/>
        <v>0</v>
      </c>
      <c r="R34" s="8">
        <f t="shared" si="16"/>
        <v>0</v>
      </c>
      <c r="S34" s="8">
        <f t="shared" si="17"/>
        <v>0</v>
      </c>
      <c r="T34" s="8">
        <f t="shared" si="33"/>
        <v>0</v>
      </c>
      <c r="U34" s="8">
        <f t="shared" si="34"/>
        <v>0</v>
      </c>
      <c r="V34" s="8">
        <f t="shared" si="35"/>
        <v>0</v>
      </c>
      <c r="W34" s="8">
        <f t="shared" si="36"/>
        <v>0</v>
      </c>
      <c r="X34" s="8">
        <f t="shared" si="37"/>
        <v>0</v>
      </c>
      <c r="Y34" s="8">
        <f t="shared" si="38"/>
        <v>0</v>
      </c>
      <c r="Z34" s="8">
        <f t="shared" si="39"/>
        <v>0</v>
      </c>
      <c r="AA34" s="8">
        <f t="shared" si="40"/>
        <v>0</v>
      </c>
      <c r="AB34" s="8">
        <f t="shared" si="41"/>
        <v>0</v>
      </c>
      <c r="AC34" s="8">
        <f t="shared" si="42"/>
        <v>0</v>
      </c>
      <c r="AD34" s="8">
        <f t="shared" si="43"/>
        <v>0</v>
      </c>
      <c r="AE34" s="8">
        <f t="shared" si="44"/>
        <v>0</v>
      </c>
      <c r="AF34" s="8">
        <f t="shared" si="45"/>
        <v>0</v>
      </c>
      <c r="AG34" s="8">
        <f t="shared" si="46"/>
        <v>0</v>
      </c>
      <c r="AI34" s="8">
        <f t="shared" si="18"/>
        <v>0</v>
      </c>
      <c r="AJ34" s="8">
        <f t="shared" si="19"/>
        <v>0</v>
      </c>
      <c r="AK34" s="8">
        <f t="shared" si="20"/>
        <v>0</v>
      </c>
      <c r="AL34" s="8">
        <f t="shared" si="21"/>
        <v>0</v>
      </c>
      <c r="AM34" s="8">
        <f t="shared" si="22"/>
        <v>0</v>
      </c>
      <c r="AN34" s="8">
        <f t="shared" si="23"/>
        <v>0</v>
      </c>
      <c r="AO34" s="8">
        <f t="shared" si="24"/>
        <v>0</v>
      </c>
      <c r="AP34" s="8">
        <f t="shared" si="25"/>
        <v>0</v>
      </c>
      <c r="AQ34" s="8">
        <f t="shared" si="26"/>
        <v>0</v>
      </c>
      <c r="AR34" s="8">
        <f t="shared" si="27"/>
        <v>0</v>
      </c>
      <c r="AS34" s="8">
        <f t="shared" si="28"/>
        <v>0</v>
      </c>
      <c r="AT34" s="8">
        <f t="shared" si="29"/>
        <v>0</v>
      </c>
      <c r="AU34" s="8">
        <f t="shared" si="30"/>
        <v>0</v>
      </c>
      <c r="AV34" s="8">
        <f t="shared" si="31"/>
        <v>0</v>
      </c>
      <c r="AW34" s="8">
        <f t="shared" si="32"/>
        <v>0</v>
      </c>
    </row>
    <row r="35" spans="2:49" x14ac:dyDescent="0.25">
      <c r="B35" s="7">
        <v>32</v>
      </c>
      <c r="C35" s="8">
        <f t="shared" si="5"/>
        <v>0</v>
      </c>
      <c r="D35" s="8">
        <f t="shared" si="0"/>
        <v>0</v>
      </c>
      <c r="E35" s="8">
        <f t="shared" si="6"/>
        <v>0</v>
      </c>
      <c r="F35" s="8">
        <f t="shared" si="1"/>
        <v>0</v>
      </c>
      <c r="G35" s="8">
        <f t="shared" si="2"/>
        <v>0</v>
      </c>
      <c r="H35" s="8">
        <f t="shared" si="7"/>
        <v>0</v>
      </c>
      <c r="I35" s="8">
        <f t="shared" si="8"/>
        <v>0</v>
      </c>
      <c r="J35" s="8">
        <f t="shared" si="9"/>
        <v>0</v>
      </c>
      <c r="K35" s="8">
        <f t="shared" si="10"/>
        <v>0</v>
      </c>
      <c r="L35" s="8">
        <f t="shared" si="11"/>
        <v>0</v>
      </c>
      <c r="M35" s="8">
        <f t="shared" si="12"/>
        <v>0</v>
      </c>
      <c r="N35" s="8">
        <f t="shared" si="13"/>
        <v>0</v>
      </c>
      <c r="O35" s="8">
        <f t="shared" si="14"/>
        <v>0</v>
      </c>
      <c r="P35" s="8">
        <f t="shared" si="15"/>
        <v>0</v>
      </c>
      <c r="R35" s="8">
        <f t="shared" si="16"/>
        <v>0</v>
      </c>
      <c r="S35" s="8">
        <f t="shared" si="17"/>
        <v>0</v>
      </c>
      <c r="T35" s="8">
        <f t="shared" si="33"/>
        <v>0</v>
      </c>
      <c r="U35" s="8">
        <f t="shared" si="34"/>
        <v>0</v>
      </c>
      <c r="V35" s="8">
        <f t="shared" si="35"/>
        <v>0</v>
      </c>
      <c r="W35" s="8">
        <f t="shared" si="36"/>
        <v>0</v>
      </c>
      <c r="X35" s="8">
        <f t="shared" si="37"/>
        <v>0</v>
      </c>
      <c r="Y35" s="8">
        <f t="shared" si="38"/>
        <v>0</v>
      </c>
      <c r="Z35" s="8">
        <f t="shared" si="39"/>
        <v>0</v>
      </c>
      <c r="AA35" s="8">
        <f t="shared" si="40"/>
        <v>0</v>
      </c>
      <c r="AB35" s="8">
        <f t="shared" si="41"/>
        <v>0</v>
      </c>
      <c r="AC35" s="8">
        <f t="shared" si="42"/>
        <v>0</v>
      </c>
      <c r="AD35" s="8">
        <f t="shared" si="43"/>
        <v>0</v>
      </c>
      <c r="AE35" s="8">
        <f t="shared" si="44"/>
        <v>0</v>
      </c>
      <c r="AF35" s="8">
        <f t="shared" si="45"/>
        <v>0</v>
      </c>
      <c r="AG35" s="8">
        <f t="shared" si="46"/>
        <v>0</v>
      </c>
      <c r="AI35" s="8">
        <f t="shared" si="18"/>
        <v>0</v>
      </c>
      <c r="AJ35" s="8">
        <f t="shared" si="19"/>
        <v>0</v>
      </c>
      <c r="AK35" s="8">
        <f t="shared" si="20"/>
        <v>0</v>
      </c>
      <c r="AL35" s="8">
        <f t="shared" si="21"/>
        <v>0</v>
      </c>
      <c r="AM35" s="8">
        <f t="shared" si="22"/>
        <v>0</v>
      </c>
      <c r="AN35" s="8">
        <f t="shared" si="23"/>
        <v>0</v>
      </c>
      <c r="AO35" s="8">
        <f t="shared" si="24"/>
        <v>0</v>
      </c>
      <c r="AP35" s="8">
        <f t="shared" si="25"/>
        <v>0</v>
      </c>
      <c r="AQ35" s="8">
        <f t="shared" si="26"/>
        <v>0</v>
      </c>
      <c r="AR35" s="8">
        <f t="shared" si="27"/>
        <v>0</v>
      </c>
      <c r="AS35" s="8">
        <f t="shared" si="28"/>
        <v>0</v>
      </c>
      <c r="AT35" s="8">
        <f t="shared" si="29"/>
        <v>0</v>
      </c>
      <c r="AU35" s="8">
        <f t="shared" si="30"/>
        <v>0</v>
      </c>
      <c r="AV35" s="8">
        <f t="shared" si="31"/>
        <v>0</v>
      </c>
      <c r="AW35" s="8">
        <f t="shared" si="32"/>
        <v>0</v>
      </c>
    </row>
    <row r="36" spans="2:49" x14ac:dyDescent="0.25">
      <c r="B36" s="7">
        <v>33</v>
      </c>
      <c r="C36" s="8">
        <f t="shared" si="5"/>
        <v>0</v>
      </c>
      <c r="D36" s="8">
        <f t="shared" si="0"/>
        <v>0</v>
      </c>
      <c r="E36" s="8">
        <f t="shared" si="6"/>
        <v>0</v>
      </c>
      <c r="F36" s="8">
        <f t="shared" si="1"/>
        <v>0</v>
      </c>
      <c r="G36" s="8">
        <f t="shared" si="2"/>
        <v>0</v>
      </c>
      <c r="H36" s="8">
        <f t="shared" si="7"/>
        <v>0</v>
      </c>
      <c r="I36" s="8">
        <f t="shared" si="8"/>
        <v>0</v>
      </c>
      <c r="J36" s="8">
        <f t="shared" si="9"/>
        <v>0</v>
      </c>
      <c r="K36" s="8">
        <f t="shared" si="10"/>
        <v>0</v>
      </c>
      <c r="L36" s="8">
        <f t="shared" si="11"/>
        <v>0</v>
      </c>
      <c r="M36" s="8">
        <f t="shared" si="12"/>
        <v>0</v>
      </c>
      <c r="N36" s="8">
        <f t="shared" si="13"/>
        <v>0</v>
      </c>
      <c r="O36" s="8">
        <f t="shared" si="14"/>
        <v>0</v>
      </c>
      <c r="P36" s="8">
        <f t="shared" si="15"/>
        <v>0</v>
      </c>
      <c r="R36" s="8">
        <f t="shared" si="16"/>
        <v>0</v>
      </c>
      <c r="S36" s="8">
        <f t="shared" si="17"/>
        <v>0</v>
      </c>
      <c r="T36" s="8">
        <f t="shared" si="33"/>
        <v>0</v>
      </c>
      <c r="U36" s="8">
        <f t="shared" si="34"/>
        <v>0</v>
      </c>
      <c r="V36" s="8">
        <f t="shared" si="35"/>
        <v>0</v>
      </c>
      <c r="W36" s="8">
        <f t="shared" si="36"/>
        <v>0</v>
      </c>
      <c r="X36" s="8">
        <f t="shared" si="37"/>
        <v>0</v>
      </c>
      <c r="Y36" s="8">
        <f t="shared" si="38"/>
        <v>0</v>
      </c>
      <c r="Z36" s="8">
        <f t="shared" si="39"/>
        <v>0</v>
      </c>
      <c r="AA36" s="8">
        <f t="shared" si="40"/>
        <v>0</v>
      </c>
      <c r="AB36" s="8">
        <f t="shared" si="41"/>
        <v>0</v>
      </c>
      <c r="AC36" s="8">
        <f t="shared" si="42"/>
        <v>0</v>
      </c>
      <c r="AD36" s="8">
        <f t="shared" si="43"/>
        <v>0</v>
      </c>
      <c r="AE36" s="8">
        <f t="shared" si="44"/>
        <v>0</v>
      </c>
      <c r="AF36" s="8">
        <f t="shared" si="45"/>
        <v>0</v>
      </c>
      <c r="AG36" s="8">
        <f t="shared" si="46"/>
        <v>0</v>
      </c>
      <c r="AI36" s="8">
        <f t="shared" si="18"/>
        <v>0</v>
      </c>
      <c r="AJ36" s="8">
        <f t="shared" si="19"/>
        <v>0</v>
      </c>
      <c r="AK36" s="8">
        <f t="shared" si="20"/>
        <v>0</v>
      </c>
      <c r="AL36" s="8">
        <f t="shared" si="21"/>
        <v>0</v>
      </c>
      <c r="AM36" s="8">
        <f t="shared" si="22"/>
        <v>0</v>
      </c>
      <c r="AN36" s="8">
        <f t="shared" si="23"/>
        <v>0</v>
      </c>
      <c r="AO36" s="8">
        <f t="shared" si="24"/>
        <v>0</v>
      </c>
      <c r="AP36" s="8">
        <f t="shared" si="25"/>
        <v>0</v>
      </c>
      <c r="AQ36" s="8">
        <f t="shared" si="26"/>
        <v>0</v>
      </c>
      <c r="AR36" s="8">
        <f t="shared" si="27"/>
        <v>0</v>
      </c>
      <c r="AS36" s="8">
        <f t="shared" si="28"/>
        <v>0</v>
      </c>
      <c r="AT36" s="8">
        <f t="shared" si="29"/>
        <v>0</v>
      </c>
      <c r="AU36" s="8">
        <f t="shared" si="30"/>
        <v>0</v>
      </c>
      <c r="AV36" s="8">
        <f t="shared" si="31"/>
        <v>0</v>
      </c>
      <c r="AW36" s="8">
        <f t="shared" si="32"/>
        <v>0</v>
      </c>
    </row>
    <row r="37" spans="2:49" x14ac:dyDescent="0.25">
      <c r="B37" s="7">
        <v>34</v>
      </c>
      <c r="C37" s="8">
        <f t="shared" si="5"/>
        <v>0</v>
      </c>
      <c r="D37" s="8">
        <f t="shared" si="0"/>
        <v>0</v>
      </c>
      <c r="E37" s="8">
        <f t="shared" si="6"/>
        <v>0</v>
      </c>
      <c r="F37" s="8">
        <f t="shared" si="1"/>
        <v>0</v>
      </c>
      <c r="G37" s="8">
        <f t="shared" si="2"/>
        <v>0</v>
      </c>
      <c r="H37" s="8">
        <f t="shared" si="7"/>
        <v>0</v>
      </c>
      <c r="I37" s="8">
        <f t="shared" si="8"/>
        <v>0</v>
      </c>
      <c r="J37" s="8">
        <f t="shared" si="9"/>
        <v>0</v>
      </c>
      <c r="K37" s="8">
        <f t="shared" si="10"/>
        <v>0</v>
      </c>
      <c r="L37" s="8">
        <f t="shared" si="11"/>
        <v>0</v>
      </c>
      <c r="M37" s="8">
        <f t="shared" si="12"/>
        <v>0</v>
      </c>
      <c r="N37" s="8">
        <f t="shared" si="13"/>
        <v>0</v>
      </c>
      <c r="O37" s="8">
        <f t="shared" si="14"/>
        <v>0</v>
      </c>
      <c r="P37" s="8">
        <f t="shared" si="15"/>
        <v>0</v>
      </c>
      <c r="R37" s="8">
        <f t="shared" si="16"/>
        <v>0</v>
      </c>
      <c r="S37" s="8">
        <f t="shared" si="17"/>
        <v>0</v>
      </c>
      <c r="T37" s="8">
        <f t="shared" si="33"/>
        <v>0</v>
      </c>
      <c r="U37" s="8">
        <f t="shared" si="34"/>
        <v>0</v>
      </c>
      <c r="V37" s="8">
        <f t="shared" si="35"/>
        <v>0</v>
      </c>
      <c r="W37" s="8">
        <f t="shared" si="36"/>
        <v>0</v>
      </c>
      <c r="X37" s="8">
        <f t="shared" si="37"/>
        <v>0</v>
      </c>
      <c r="Y37" s="8">
        <f t="shared" si="38"/>
        <v>0</v>
      </c>
      <c r="Z37" s="8">
        <f t="shared" si="39"/>
        <v>0</v>
      </c>
      <c r="AA37" s="8">
        <f t="shared" si="40"/>
        <v>0</v>
      </c>
      <c r="AB37" s="8">
        <f t="shared" si="41"/>
        <v>0</v>
      </c>
      <c r="AC37" s="8">
        <f t="shared" si="42"/>
        <v>0</v>
      </c>
      <c r="AD37" s="8">
        <f t="shared" si="43"/>
        <v>0</v>
      </c>
      <c r="AE37" s="8">
        <f t="shared" si="44"/>
        <v>0</v>
      </c>
      <c r="AF37" s="8">
        <f t="shared" si="45"/>
        <v>0</v>
      </c>
      <c r="AG37" s="8">
        <f t="shared" si="46"/>
        <v>0</v>
      </c>
      <c r="AI37" s="8">
        <f t="shared" si="18"/>
        <v>0</v>
      </c>
      <c r="AJ37" s="8">
        <f t="shared" si="19"/>
        <v>0</v>
      </c>
      <c r="AK37" s="8">
        <f t="shared" si="20"/>
        <v>0</v>
      </c>
      <c r="AL37" s="8">
        <f t="shared" si="21"/>
        <v>0</v>
      </c>
      <c r="AM37" s="8">
        <f t="shared" si="22"/>
        <v>0</v>
      </c>
      <c r="AN37" s="8">
        <f t="shared" si="23"/>
        <v>0</v>
      </c>
      <c r="AO37" s="8">
        <f t="shared" si="24"/>
        <v>0</v>
      </c>
      <c r="AP37" s="8">
        <f t="shared" si="25"/>
        <v>0</v>
      </c>
      <c r="AQ37" s="8">
        <f t="shared" si="26"/>
        <v>0</v>
      </c>
      <c r="AR37" s="8">
        <f t="shared" si="27"/>
        <v>0</v>
      </c>
      <c r="AS37" s="8">
        <f t="shared" si="28"/>
        <v>0</v>
      </c>
      <c r="AT37" s="8">
        <f t="shared" si="29"/>
        <v>0</v>
      </c>
      <c r="AU37" s="8">
        <f t="shared" si="30"/>
        <v>0</v>
      </c>
      <c r="AV37" s="8">
        <f t="shared" si="31"/>
        <v>0</v>
      </c>
      <c r="AW37" s="8">
        <f t="shared" si="32"/>
        <v>0</v>
      </c>
    </row>
    <row r="38" spans="2:49" x14ac:dyDescent="0.25">
      <c r="B38" s="7">
        <v>35</v>
      </c>
      <c r="C38" s="8">
        <f t="shared" si="5"/>
        <v>0</v>
      </c>
      <c r="D38" s="8">
        <f t="shared" si="0"/>
        <v>0</v>
      </c>
      <c r="E38" s="8">
        <f t="shared" si="6"/>
        <v>0</v>
      </c>
      <c r="F38" s="8">
        <f t="shared" si="1"/>
        <v>0</v>
      </c>
      <c r="G38" s="8">
        <f t="shared" si="2"/>
        <v>0</v>
      </c>
      <c r="H38" s="8">
        <f t="shared" si="7"/>
        <v>0</v>
      </c>
      <c r="I38" s="8">
        <f t="shared" si="8"/>
        <v>0</v>
      </c>
      <c r="J38" s="8">
        <f t="shared" si="9"/>
        <v>0</v>
      </c>
      <c r="K38" s="8">
        <f t="shared" si="10"/>
        <v>0</v>
      </c>
      <c r="L38" s="8">
        <f t="shared" si="11"/>
        <v>0</v>
      </c>
      <c r="M38" s="8">
        <f t="shared" si="12"/>
        <v>0</v>
      </c>
      <c r="N38" s="8">
        <f t="shared" si="13"/>
        <v>0</v>
      </c>
      <c r="O38" s="8">
        <f t="shared" si="14"/>
        <v>0</v>
      </c>
      <c r="P38" s="8">
        <f t="shared" si="15"/>
        <v>0</v>
      </c>
      <c r="R38" s="8">
        <f t="shared" si="16"/>
        <v>0</v>
      </c>
      <c r="S38" s="8">
        <f t="shared" si="17"/>
        <v>0</v>
      </c>
      <c r="T38" s="8">
        <f t="shared" si="33"/>
        <v>0</v>
      </c>
      <c r="U38" s="8">
        <f t="shared" si="34"/>
        <v>0</v>
      </c>
      <c r="V38" s="8">
        <f t="shared" si="35"/>
        <v>0</v>
      </c>
      <c r="W38" s="8">
        <f t="shared" si="36"/>
        <v>0</v>
      </c>
      <c r="X38" s="8">
        <f t="shared" si="37"/>
        <v>0</v>
      </c>
      <c r="Y38" s="8">
        <f t="shared" si="38"/>
        <v>0</v>
      </c>
      <c r="Z38" s="8">
        <f t="shared" si="39"/>
        <v>0</v>
      </c>
      <c r="AA38" s="8">
        <f t="shared" si="40"/>
        <v>0</v>
      </c>
      <c r="AB38" s="8">
        <f t="shared" si="41"/>
        <v>0</v>
      </c>
      <c r="AC38" s="8">
        <f t="shared" si="42"/>
        <v>0</v>
      </c>
      <c r="AD38" s="8">
        <f t="shared" si="43"/>
        <v>0</v>
      </c>
      <c r="AE38" s="8">
        <f t="shared" si="44"/>
        <v>0</v>
      </c>
      <c r="AF38" s="8">
        <f t="shared" si="45"/>
        <v>0</v>
      </c>
      <c r="AG38" s="8">
        <f t="shared" si="46"/>
        <v>0</v>
      </c>
      <c r="AI38" s="8">
        <f t="shared" si="18"/>
        <v>0</v>
      </c>
      <c r="AJ38" s="8">
        <f t="shared" si="19"/>
        <v>0</v>
      </c>
      <c r="AK38" s="8">
        <f t="shared" si="20"/>
        <v>0</v>
      </c>
      <c r="AL38" s="8">
        <f t="shared" si="21"/>
        <v>0</v>
      </c>
      <c r="AM38" s="8">
        <f t="shared" si="22"/>
        <v>0</v>
      </c>
      <c r="AN38" s="8">
        <f t="shared" si="23"/>
        <v>0</v>
      </c>
      <c r="AO38" s="8">
        <f t="shared" si="24"/>
        <v>0</v>
      </c>
      <c r="AP38" s="8">
        <f t="shared" si="25"/>
        <v>0</v>
      </c>
      <c r="AQ38" s="8">
        <f t="shared" si="26"/>
        <v>0</v>
      </c>
      <c r="AR38" s="8">
        <f t="shared" si="27"/>
        <v>0</v>
      </c>
      <c r="AS38" s="8">
        <f t="shared" si="28"/>
        <v>0</v>
      </c>
      <c r="AT38" s="8">
        <f t="shared" si="29"/>
        <v>0</v>
      </c>
      <c r="AU38" s="8">
        <f t="shared" si="30"/>
        <v>0</v>
      </c>
      <c r="AV38" s="8">
        <f t="shared" si="31"/>
        <v>0</v>
      </c>
      <c r="AW38" s="8">
        <f t="shared" si="32"/>
        <v>0</v>
      </c>
    </row>
    <row r="39" spans="2:49" x14ac:dyDescent="0.25">
      <c r="B39" s="7">
        <v>36</v>
      </c>
      <c r="C39" s="8">
        <f t="shared" si="5"/>
        <v>0</v>
      </c>
      <c r="D39" s="8">
        <f t="shared" si="0"/>
        <v>0</v>
      </c>
      <c r="E39" s="8">
        <f t="shared" si="6"/>
        <v>0</v>
      </c>
      <c r="F39" s="8">
        <f t="shared" si="1"/>
        <v>0</v>
      </c>
      <c r="G39" s="8">
        <f t="shared" si="2"/>
        <v>0</v>
      </c>
      <c r="H39" s="8">
        <f t="shared" si="7"/>
        <v>0</v>
      </c>
      <c r="I39" s="8">
        <f t="shared" si="8"/>
        <v>0</v>
      </c>
      <c r="J39" s="8">
        <f t="shared" si="9"/>
        <v>0</v>
      </c>
      <c r="K39" s="8">
        <f t="shared" si="10"/>
        <v>0</v>
      </c>
      <c r="L39" s="8">
        <f t="shared" si="11"/>
        <v>0</v>
      </c>
      <c r="M39" s="8">
        <f t="shared" si="12"/>
        <v>0</v>
      </c>
      <c r="N39" s="8">
        <f t="shared" si="13"/>
        <v>0</v>
      </c>
      <c r="O39" s="8">
        <f t="shared" si="14"/>
        <v>0</v>
      </c>
      <c r="P39" s="8">
        <f t="shared" si="15"/>
        <v>0</v>
      </c>
      <c r="R39" s="8">
        <f t="shared" si="16"/>
        <v>0</v>
      </c>
      <c r="S39" s="8">
        <f t="shared" si="17"/>
        <v>0</v>
      </c>
      <c r="T39" s="8">
        <f t="shared" si="33"/>
        <v>0</v>
      </c>
      <c r="U39" s="8">
        <f t="shared" si="34"/>
        <v>0</v>
      </c>
      <c r="V39" s="8">
        <f t="shared" si="35"/>
        <v>0</v>
      </c>
      <c r="W39" s="8">
        <f t="shared" si="36"/>
        <v>0</v>
      </c>
      <c r="X39" s="8">
        <f t="shared" si="37"/>
        <v>0</v>
      </c>
      <c r="Y39" s="8">
        <f t="shared" si="38"/>
        <v>0</v>
      </c>
      <c r="Z39" s="8">
        <f t="shared" si="39"/>
        <v>0</v>
      </c>
      <c r="AA39" s="8">
        <f t="shared" si="40"/>
        <v>0</v>
      </c>
      <c r="AB39" s="8">
        <f t="shared" si="41"/>
        <v>0</v>
      </c>
      <c r="AC39" s="8">
        <f t="shared" si="42"/>
        <v>0</v>
      </c>
      <c r="AD39" s="8">
        <f t="shared" si="43"/>
        <v>0</v>
      </c>
      <c r="AE39" s="8">
        <f t="shared" si="44"/>
        <v>0</v>
      </c>
      <c r="AF39" s="8">
        <f t="shared" si="45"/>
        <v>0</v>
      </c>
      <c r="AG39" s="8">
        <f t="shared" si="46"/>
        <v>0</v>
      </c>
      <c r="AI39" s="8">
        <f t="shared" si="18"/>
        <v>0</v>
      </c>
      <c r="AJ39" s="8">
        <f t="shared" si="19"/>
        <v>0</v>
      </c>
      <c r="AK39" s="8">
        <f t="shared" si="20"/>
        <v>0</v>
      </c>
      <c r="AL39" s="8">
        <f t="shared" si="21"/>
        <v>0</v>
      </c>
      <c r="AM39" s="8">
        <f t="shared" si="22"/>
        <v>0</v>
      </c>
      <c r="AN39" s="8">
        <f t="shared" si="23"/>
        <v>0</v>
      </c>
      <c r="AO39" s="8">
        <f t="shared" si="24"/>
        <v>0</v>
      </c>
      <c r="AP39" s="8">
        <f t="shared" si="25"/>
        <v>0</v>
      </c>
      <c r="AQ39" s="8">
        <f t="shared" si="26"/>
        <v>0</v>
      </c>
      <c r="AR39" s="8">
        <f t="shared" si="27"/>
        <v>0</v>
      </c>
      <c r="AS39" s="8">
        <f t="shared" si="28"/>
        <v>0</v>
      </c>
      <c r="AT39" s="8">
        <f t="shared" si="29"/>
        <v>0</v>
      </c>
      <c r="AU39" s="8">
        <f t="shared" si="30"/>
        <v>0</v>
      </c>
      <c r="AV39" s="8">
        <f t="shared" si="31"/>
        <v>0</v>
      </c>
      <c r="AW39" s="8">
        <f t="shared" si="32"/>
        <v>0</v>
      </c>
    </row>
    <row r="40" spans="2:49" x14ac:dyDescent="0.25">
      <c r="B40" s="7">
        <v>37</v>
      </c>
      <c r="C40" s="8">
        <f t="shared" si="5"/>
        <v>0</v>
      </c>
      <c r="D40" s="8">
        <f t="shared" si="0"/>
        <v>0</v>
      </c>
      <c r="E40" s="8">
        <f t="shared" si="6"/>
        <v>0</v>
      </c>
      <c r="F40" s="8">
        <f t="shared" si="1"/>
        <v>0</v>
      </c>
      <c r="G40" s="8">
        <f t="shared" si="2"/>
        <v>0</v>
      </c>
      <c r="H40" s="8">
        <f t="shared" si="7"/>
        <v>0</v>
      </c>
      <c r="I40" s="8">
        <f t="shared" si="8"/>
        <v>0</v>
      </c>
      <c r="J40" s="8">
        <f t="shared" si="9"/>
        <v>0</v>
      </c>
      <c r="K40" s="8">
        <f t="shared" si="10"/>
        <v>0</v>
      </c>
      <c r="L40" s="8">
        <f t="shared" si="11"/>
        <v>0</v>
      </c>
      <c r="M40" s="8">
        <f t="shared" si="12"/>
        <v>0</v>
      </c>
      <c r="N40" s="8">
        <f t="shared" si="13"/>
        <v>0</v>
      </c>
      <c r="O40" s="8">
        <f t="shared" si="14"/>
        <v>0</v>
      </c>
      <c r="P40" s="8">
        <f t="shared" si="15"/>
        <v>0</v>
      </c>
      <c r="R40" s="8">
        <f t="shared" si="16"/>
        <v>0</v>
      </c>
      <c r="S40" s="8">
        <f t="shared" si="17"/>
        <v>0</v>
      </c>
      <c r="T40" s="8">
        <f t="shared" si="33"/>
        <v>0</v>
      </c>
      <c r="U40" s="8">
        <f t="shared" si="34"/>
        <v>0</v>
      </c>
      <c r="V40" s="8">
        <f t="shared" si="35"/>
        <v>0</v>
      </c>
      <c r="W40" s="8">
        <f t="shared" si="36"/>
        <v>0</v>
      </c>
      <c r="X40" s="8">
        <f t="shared" si="37"/>
        <v>0</v>
      </c>
      <c r="Y40" s="8">
        <f t="shared" si="38"/>
        <v>0</v>
      </c>
      <c r="Z40" s="8">
        <f t="shared" si="39"/>
        <v>0</v>
      </c>
      <c r="AA40" s="8">
        <f t="shared" si="40"/>
        <v>0</v>
      </c>
      <c r="AB40" s="8">
        <f t="shared" si="41"/>
        <v>0</v>
      </c>
      <c r="AC40" s="8">
        <f t="shared" si="42"/>
        <v>0</v>
      </c>
      <c r="AD40" s="8">
        <f t="shared" si="43"/>
        <v>0</v>
      </c>
      <c r="AE40" s="8">
        <f t="shared" si="44"/>
        <v>0</v>
      </c>
      <c r="AF40" s="8">
        <f t="shared" si="45"/>
        <v>0</v>
      </c>
      <c r="AG40" s="8">
        <f t="shared" si="46"/>
        <v>0</v>
      </c>
      <c r="AI40" s="8">
        <f t="shared" si="18"/>
        <v>0</v>
      </c>
      <c r="AJ40" s="8">
        <f t="shared" si="19"/>
        <v>0</v>
      </c>
      <c r="AK40" s="8">
        <f t="shared" si="20"/>
        <v>0</v>
      </c>
      <c r="AL40" s="8">
        <f t="shared" si="21"/>
        <v>0</v>
      </c>
      <c r="AM40" s="8">
        <f t="shared" si="22"/>
        <v>0</v>
      </c>
      <c r="AN40" s="8">
        <f t="shared" si="23"/>
        <v>0</v>
      </c>
      <c r="AO40" s="8">
        <f t="shared" si="24"/>
        <v>0</v>
      </c>
      <c r="AP40" s="8">
        <f t="shared" si="25"/>
        <v>0</v>
      </c>
      <c r="AQ40" s="8">
        <f t="shared" si="26"/>
        <v>0</v>
      </c>
      <c r="AR40" s="8">
        <f t="shared" si="27"/>
        <v>0</v>
      </c>
      <c r="AS40" s="8">
        <f t="shared" si="28"/>
        <v>0</v>
      </c>
      <c r="AT40" s="8">
        <f t="shared" si="29"/>
        <v>0</v>
      </c>
      <c r="AU40" s="8">
        <f t="shared" si="30"/>
        <v>0</v>
      </c>
      <c r="AV40" s="8">
        <f t="shared" si="31"/>
        <v>0</v>
      </c>
      <c r="AW40" s="8">
        <f t="shared" si="32"/>
        <v>0</v>
      </c>
    </row>
    <row r="41" spans="2:49" x14ac:dyDescent="0.25">
      <c r="B41" s="7">
        <v>38</v>
      </c>
      <c r="C41" s="8">
        <f t="shared" si="5"/>
        <v>0</v>
      </c>
      <c r="D41" s="8">
        <f t="shared" si="0"/>
        <v>0</v>
      </c>
      <c r="E41" s="8">
        <f t="shared" si="6"/>
        <v>0</v>
      </c>
      <c r="F41" s="8">
        <f t="shared" si="1"/>
        <v>0</v>
      </c>
      <c r="G41" s="8">
        <f t="shared" si="2"/>
        <v>0</v>
      </c>
      <c r="H41" s="8">
        <f t="shared" si="7"/>
        <v>0</v>
      </c>
      <c r="I41" s="8">
        <f t="shared" si="8"/>
        <v>0</v>
      </c>
      <c r="J41" s="8">
        <f t="shared" si="9"/>
        <v>0</v>
      </c>
      <c r="K41" s="8">
        <f t="shared" si="10"/>
        <v>0</v>
      </c>
      <c r="L41" s="8">
        <f t="shared" si="11"/>
        <v>0</v>
      </c>
      <c r="M41" s="8">
        <f t="shared" si="12"/>
        <v>0</v>
      </c>
      <c r="N41" s="8">
        <f t="shared" si="13"/>
        <v>0</v>
      </c>
      <c r="O41" s="8">
        <f t="shared" si="14"/>
        <v>0</v>
      </c>
      <c r="P41" s="8">
        <f t="shared" si="15"/>
        <v>0</v>
      </c>
      <c r="R41" s="8">
        <f t="shared" si="16"/>
        <v>0</v>
      </c>
      <c r="S41" s="8">
        <f t="shared" si="17"/>
        <v>0</v>
      </c>
      <c r="T41" s="8">
        <f t="shared" si="33"/>
        <v>0</v>
      </c>
      <c r="U41" s="8">
        <f t="shared" si="34"/>
        <v>0</v>
      </c>
      <c r="V41" s="8">
        <f t="shared" si="35"/>
        <v>0</v>
      </c>
      <c r="W41" s="8">
        <f t="shared" si="36"/>
        <v>0</v>
      </c>
      <c r="X41" s="8">
        <f t="shared" si="37"/>
        <v>0</v>
      </c>
      <c r="Y41" s="8">
        <f t="shared" si="38"/>
        <v>0</v>
      </c>
      <c r="Z41" s="8">
        <f t="shared" si="39"/>
        <v>0</v>
      </c>
      <c r="AA41" s="8">
        <f t="shared" si="40"/>
        <v>0</v>
      </c>
      <c r="AB41" s="8">
        <f t="shared" si="41"/>
        <v>0</v>
      </c>
      <c r="AC41" s="8">
        <f t="shared" si="42"/>
        <v>0</v>
      </c>
      <c r="AD41" s="8">
        <f t="shared" si="43"/>
        <v>0</v>
      </c>
      <c r="AE41" s="8">
        <f t="shared" si="44"/>
        <v>0</v>
      </c>
      <c r="AF41" s="8">
        <f t="shared" si="45"/>
        <v>0</v>
      </c>
      <c r="AG41" s="8">
        <f t="shared" si="46"/>
        <v>0</v>
      </c>
      <c r="AI41" s="8">
        <f t="shared" si="18"/>
        <v>0</v>
      </c>
      <c r="AJ41" s="8">
        <f t="shared" si="19"/>
        <v>0</v>
      </c>
      <c r="AK41" s="8">
        <f t="shared" si="20"/>
        <v>0</v>
      </c>
      <c r="AL41" s="8">
        <f t="shared" si="21"/>
        <v>0</v>
      </c>
      <c r="AM41" s="8">
        <f t="shared" si="22"/>
        <v>0</v>
      </c>
      <c r="AN41" s="8">
        <f t="shared" si="23"/>
        <v>0</v>
      </c>
      <c r="AO41" s="8">
        <f t="shared" si="24"/>
        <v>0</v>
      </c>
      <c r="AP41" s="8">
        <f t="shared" si="25"/>
        <v>0</v>
      </c>
      <c r="AQ41" s="8">
        <f t="shared" si="26"/>
        <v>0</v>
      </c>
      <c r="AR41" s="8">
        <f t="shared" si="27"/>
        <v>0</v>
      </c>
      <c r="AS41" s="8">
        <f t="shared" si="28"/>
        <v>0</v>
      </c>
      <c r="AT41" s="8">
        <f t="shared" si="29"/>
        <v>0</v>
      </c>
      <c r="AU41" s="8">
        <f t="shared" si="30"/>
        <v>0</v>
      </c>
      <c r="AV41" s="8">
        <f t="shared" si="31"/>
        <v>0</v>
      </c>
      <c r="AW41" s="8">
        <f t="shared" si="32"/>
        <v>0</v>
      </c>
    </row>
    <row r="42" spans="2:49" x14ac:dyDescent="0.25">
      <c r="B42" s="7">
        <v>39</v>
      </c>
      <c r="C42" s="8">
        <f t="shared" si="5"/>
        <v>0</v>
      </c>
      <c r="D42" s="8">
        <f t="shared" si="0"/>
        <v>0</v>
      </c>
      <c r="E42" s="8">
        <f t="shared" si="6"/>
        <v>0</v>
      </c>
      <c r="F42" s="8">
        <f t="shared" si="1"/>
        <v>0</v>
      </c>
      <c r="G42" s="8">
        <f t="shared" si="2"/>
        <v>0</v>
      </c>
      <c r="H42" s="8">
        <f t="shared" si="7"/>
        <v>0</v>
      </c>
      <c r="I42" s="8">
        <f t="shared" si="8"/>
        <v>0</v>
      </c>
      <c r="J42" s="8">
        <f t="shared" si="9"/>
        <v>0</v>
      </c>
      <c r="K42" s="8">
        <f t="shared" si="10"/>
        <v>0</v>
      </c>
      <c r="L42" s="8">
        <f t="shared" si="11"/>
        <v>0</v>
      </c>
      <c r="M42" s="8">
        <f t="shared" si="12"/>
        <v>0</v>
      </c>
      <c r="N42" s="8">
        <f t="shared" si="13"/>
        <v>0</v>
      </c>
      <c r="O42" s="8">
        <f t="shared" si="14"/>
        <v>0</v>
      </c>
      <c r="P42" s="8">
        <f t="shared" si="15"/>
        <v>0</v>
      </c>
      <c r="R42" s="8">
        <f t="shared" si="16"/>
        <v>0</v>
      </c>
      <c r="S42" s="8">
        <f t="shared" si="17"/>
        <v>0</v>
      </c>
      <c r="T42" s="8">
        <f t="shared" si="33"/>
        <v>0</v>
      </c>
      <c r="U42" s="8">
        <f t="shared" si="34"/>
        <v>0</v>
      </c>
      <c r="V42" s="8">
        <f t="shared" si="35"/>
        <v>0</v>
      </c>
      <c r="W42" s="8">
        <f t="shared" si="36"/>
        <v>0</v>
      </c>
      <c r="X42" s="8">
        <f t="shared" si="37"/>
        <v>0</v>
      </c>
      <c r="Y42" s="8">
        <f t="shared" si="38"/>
        <v>0</v>
      </c>
      <c r="Z42" s="8">
        <f t="shared" si="39"/>
        <v>0</v>
      </c>
      <c r="AA42" s="8">
        <f t="shared" si="40"/>
        <v>0</v>
      </c>
      <c r="AB42" s="8">
        <f t="shared" si="41"/>
        <v>0</v>
      </c>
      <c r="AC42" s="8">
        <f t="shared" si="42"/>
        <v>0</v>
      </c>
      <c r="AD42" s="8">
        <f t="shared" si="43"/>
        <v>0</v>
      </c>
      <c r="AE42" s="8">
        <f t="shared" si="44"/>
        <v>0</v>
      </c>
      <c r="AF42" s="8">
        <f t="shared" si="45"/>
        <v>0</v>
      </c>
      <c r="AG42" s="8">
        <f t="shared" si="46"/>
        <v>0</v>
      </c>
      <c r="AI42" s="8">
        <f t="shared" si="18"/>
        <v>0</v>
      </c>
      <c r="AJ42" s="8">
        <f t="shared" si="19"/>
        <v>0</v>
      </c>
      <c r="AK42" s="8">
        <f t="shared" si="20"/>
        <v>0</v>
      </c>
      <c r="AL42" s="8">
        <f t="shared" si="21"/>
        <v>0</v>
      </c>
      <c r="AM42" s="8">
        <f t="shared" si="22"/>
        <v>0</v>
      </c>
      <c r="AN42" s="8">
        <f t="shared" si="23"/>
        <v>0</v>
      </c>
      <c r="AO42" s="8">
        <f t="shared" si="24"/>
        <v>0</v>
      </c>
      <c r="AP42" s="8">
        <f t="shared" si="25"/>
        <v>0</v>
      </c>
      <c r="AQ42" s="8">
        <f t="shared" si="26"/>
        <v>0</v>
      </c>
      <c r="AR42" s="8">
        <f t="shared" si="27"/>
        <v>0</v>
      </c>
      <c r="AS42" s="8">
        <f t="shared" si="28"/>
        <v>0</v>
      </c>
      <c r="AT42" s="8">
        <f t="shared" si="29"/>
        <v>0</v>
      </c>
      <c r="AU42" s="8">
        <f t="shared" si="30"/>
        <v>0</v>
      </c>
      <c r="AV42" s="8">
        <f t="shared" si="31"/>
        <v>0</v>
      </c>
      <c r="AW42" s="8">
        <f t="shared" si="32"/>
        <v>0</v>
      </c>
    </row>
    <row r="43" spans="2:49" x14ac:dyDescent="0.25">
      <c r="B43" s="7">
        <v>40</v>
      </c>
      <c r="C43" s="8">
        <f t="shared" si="5"/>
        <v>0</v>
      </c>
      <c r="D43" s="8">
        <f t="shared" si="0"/>
        <v>0</v>
      </c>
      <c r="E43" s="8">
        <f t="shared" si="6"/>
        <v>0</v>
      </c>
      <c r="F43" s="8">
        <f t="shared" si="1"/>
        <v>0</v>
      </c>
      <c r="G43" s="8">
        <f t="shared" si="2"/>
        <v>0</v>
      </c>
      <c r="H43" s="8">
        <f t="shared" si="7"/>
        <v>0</v>
      </c>
      <c r="I43" s="8">
        <f t="shared" si="8"/>
        <v>0</v>
      </c>
      <c r="J43" s="8">
        <f t="shared" si="9"/>
        <v>0</v>
      </c>
      <c r="K43" s="8">
        <f t="shared" si="10"/>
        <v>0</v>
      </c>
      <c r="L43" s="8">
        <f t="shared" si="11"/>
        <v>0</v>
      </c>
      <c r="M43" s="8">
        <f t="shared" si="12"/>
        <v>0</v>
      </c>
      <c r="N43" s="8">
        <f t="shared" si="13"/>
        <v>0</v>
      </c>
      <c r="O43" s="8">
        <f t="shared" si="14"/>
        <v>0</v>
      </c>
      <c r="P43" s="8">
        <f t="shared" si="15"/>
        <v>0</v>
      </c>
      <c r="R43" s="8">
        <f t="shared" si="16"/>
        <v>0</v>
      </c>
      <c r="S43" s="8">
        <f t="shared" si="17"/>
        <v>0</v>
      </c>
      <c r="T43" s="8">
        <f t="shared" si="33"/>
        <v>0</v>
      </c>
      <c r="U43" s="8">
        <f t="shared" si="34"/>
        <v>0</v>
      </c>
      <c r="V43" s="8">
        <f t="shared" si="35"/>
        <v>0</v>
      </c>
      <c r="W43" s="8">
        <f t="shared" si="36"/>
        <v>0</v>
      </c>
      <c r="X43" s="8">
        <f t="shared" si="37"/>
        <v>0</v>
      </c>
      <c r="Y43" s="8">
        <f t="shared" si="38"/>
        <v>0</v>
      </c>
      <c r="Z43" s="8">
        <f t="shared" si="39"/>
        <v>0</v>
      </c>
      <c r="AA43" s="8">
        <f t="shared" si="40"/>
        <v>0</v>
      </c>
      <c r="AB43" s="8">
        <f t="shared" si="41"/>
        <v>0</v>
      </c>
      <c r="AC43" s="8">
        <f t="shared" si="42"/>
        <v>0</v>
      </c>
      <c r="AD43" s="8">
        <f t="shared" si="43"/>
        <v>0</v>
      </c>
      <c r="AE43" s="8">
        <f t="shared" si="44"/>
        <v>0</v>
      </c>
      <c r="AF43" s="8">
        <f t="shared" si="45"/>
        <v>0</v>
      </c>
      <c r="AG43" s="8">
        <f t="shared" si="46"/>
        <v>0</v>
      </c>
      <c r="AI43" s="8">
        <f t="shared" si="18"/>
        <v>0</v>
      </c>
      <c r="AJ43" s="8">
        <f t="shared" si="19"/>
        <v>0</v>
      </c>
      <c r="AK43" s="8">
        <f t="shared" si="20"/>
        <v>0</v>
      </c>
      <c r="AL43" s="8">
        <f t="shared" si="21"/>
        <v>0</v>
      </c>
      <c r="AM43" s="8">
        <f t="shared" si="22"/>
        <v>0</v>
      </c>
      <c r="AN43" s="8">
        <f t="shared" si="23"/>
        <v>0</v>
      </c>
      <c r="AO43" s="8">
        <f t="shared" si="24"/>
        <v>0</v>
      </c>
      <c r="AP43" s="8">
        <f t="shared" si="25"/>
        <v>0</v>
      </c>
      <c r="AQ43" s="8">
        <f t="shared" si="26"/>
        <v>0</v>
      </c>
      <c r="AR43" s="8">
        <f t="shared" si="27"/>
        <v>0</v>
      </c>
      <c r="AS43" s="8">
        <f t="shared" si="28"/>
        <v>0</v>
      </c>
      <c r="AT43" s="8">
        <f t="shared" si="29"/>
        <v>0</v>
      </c>
      <c r="AU43" s="8">
        <f t="shared" si="30"/>
        <v>0</v>
      </c>
      <c r="AV43" s="8">
        <f t="shared" si="31"/>
        <v>0</v>
      </c>
      <c r="AW43" s="8">
        <f t="shared" si="32"/>
        <v>0</v>
      </c>
    </row>
    <row r="44" spans="2:49" x14ac:dyDescent="0.25">
      <c r="B44" s="7">
        <v>41</v>
      </c>
      <c r="C44" s="8">
        <f t="shared" si="5"/>
        <v>0</v>
      </c>
      <c r="D44" s="8">
        <f t="shared" si="0"/>
        <v>0</v>
      </c>
      <c r="E44" s="8">
        <f t="shared" si="6"/>
        <v>0</v>
      </c>
      <c r="F44" s="8">
        <f t="shared" si="1"/>
        <v>0</v>
      </c>
      <c r="G44" s="8">
        <f t="shared" si="2"/>
        <v>0</v>
      </c>
      <c r="H44" s="8">
        <f t="shared" si="7"/>
        <v>0</v>
      </c>
      <c r="I44" s="8">
        <f t="shared" si="8"/>
        <v>0</v>
      </c>
      <c r="J44" s="8">
        <f t="shared" si="9"/>
        <v>0</v>
      </c>
      <c r="K44" s="8">
        <f t="shared" si="10"/>
        <v>0</v>
      </c>
      <c r="L44" s="8">
        <f t="shared" si="11"/>
        <v>0</v>
      </c>
      <c r="M44" s="8">
        <f t="shared" si="12"/>
        <v>0</v>
      </c>
      <c r="N44" s="8">
        <f t="shared" si="13"/>
        <v>0</v>
      </c>
      <c r="O44" s="8">
        <f t="shared" si="14"/>
        <v>0</v>
      </c>
      <c r="P44" s="8">
        <f t="shared" si="15"/>
        <v>0</v>
      </c>
      <c r="R44" s="8">
        <f t="shared" si="16"/>
        <v>0</v>
      </c>
      <c r="S44" s="8">
        <f t="shared" si="17"/>
        <v>0</v>
      </c>
      <c r="T44" s="8">
        <f t="shared" si="33"/>
        <v>0</v>
      </c>
      <c r="U44" s="8">
        <f t="shared" si="34"/>
        <v>0</v>
      </c>
      <c r="V44" s="8">
        <f t="shared" si="35"/>
        <v>0</v>
      </c>
      <c r="W44" s="8">
        <f t="shared" si="36"/>
        <v>0</v>
      </c>
      <c r="X44" s="8">
        <f t="shared" si="37"/>
        <v>0</v>
      </c>
      <c r="Y44" s="8">
        <f t="shared" si="38"/>
        <v>0</v>
      </c>
      <c r="Z44" s="8">
        <f t="shared" si="39"/>
        <v>0</v>
      </c>
      <c r="AA44" s="8">
        <f t="shared" si="40"/>
        <v>0</v>
      </c>
      <c r="AB44" s="8">
        <f t="shared" si="41"/>
        <v>0</v>
      </c>
      <c r="AC44" s="8">
        <f t="shared" si="42"/>
        <v>0</v>
      </c>
      <c r="AD44" s="8">
        <f t="shared" si="43"/>
        <v>0</v>
      </c>
      <c r="AE44" s="8">
        <f t="shared" si="44"/>
        <v>0</v>
      </c>
      <c r="AF44" s="8">
        <f t="shared" si="45"/>
        <v>0</v>
      </c>
      <c r="AG44" s="8">
        <f t="shared" si="46"/>
        <v>0</v>
      </c>
      <c r="AI44" s="8">
        <f t="shared" si="18"/>
        <v>0</v>
      </c>
      <c r="AJ44" s="8">
        <f t="shared" si="19"/>
        <v>0</v>
      </c>
      <c r="AK44" s="8">
        <f t="shared" si="20"/>
        <v>0</v>
      </c>
      <c r="AL44" s="8">
        <f t="shared" si="21"/>
        <v>0</v>
      </c>
      <c r="AM44" s="8">
        <f t="shared" si="22"/>
        <v>0</v>
      </c>
      <c r="AN44" s="8">
        <f t="shared" si="23"/>
        <v>0</v>
      </c>
      <c r="AO44" s="8">
        <f t="shared" si="24"/>
        <v>0</v>
      </c>
      <c r="AP44" s="8">
        <f t="shared" si="25"/>
        <v>0</v>
      </c>
      <c r="AQ44" s="8">
        <f t="shared" si="26"/>
        <v>0</v>
      </c>
      <c r="AR44" s="8">
        <f t="shared" si="27"/>
        <v>0</v>
      </c>
      <c r="AS44" s="8">
        <f t="shared" si="28"/>
        <v>0</v>
      </c>
      <c r="AT44" s="8">
        <f t="shared" si="29"/>
        <v>0</v>
      </c>
      <c r="AU44" s="8">
        <f t="shared" si="30"/>
        <v>0</v>
      </c>
      <c r="AV44" s="8">
        <f t="shared" si="31"/>
        <v>0</v>
      </c>
      <c r="AW44" s="8">
        <f t="shared" si="32"/>
        <v>0</v>
      </c>
    </row>
    <row r="45" spans="2:49" x14ac:dyDescent="0.25">
      <c r="B45" s="7">
        <v>42</v>
      </c>
      <c r="C45" s="8">
        <f t="shared" si="5"/>
        <v>0</v>
      </c>
      <c r="D45" s="8">
        <f t="shared" si="0"/>
        <v>0</v>
      </c>
      <c r="E45" s="8">
        <f t="shared" si="6"/>
        <v>0</v>
      </c>
      <c r="F45" s="8">
        <f t="shared" si="1"/>
        <v>0</v>
      </c>
      <c r="G45" s="8">
        <f t="shared" si="2"/>
        <v>0</v>
      </c>
      <c r="H45" s="8">
        <f t="shared" si="7"/>
        <v>0</v>
      </c>
      <c r="I45" s="8">
        <f t="shared" si="8"/>
        <v>0</v>
      </c>
      <c r="J45" s="8">
        <f t="shared" si="9"/>
        <v>0</v>
      </c>
      <c r="K45" s="8">
        <f t="shared" si="10"/>
        <v>0</v>
      </c>
      <c r="L45" s="8">
        <f t="shared" si="11"/>
        <v>0</v>
      </c>
      <c r="M45" s="8">
        <f t="shared" si="12"/>
        <v>0</v>
      </c>
      <c r="N45" s="8">
        <f t="shared" si="13"/>
        <v>0</v>
      </c>
      <c r="O45" s="8">
        <f t="shared" si="14"/>
        <v>0</v>
      </c>
      <c r="P45" s="8">
        <f t="shared" si="15"/>
        <v>0</v>
      </c>
      <c r="R45" s="8">
        <f t="shared" si="16"/>
        <v>0</v>
      </c>
      <c r="S45" s="8">
        <f t="shared" si="17"/>
        <v>0</v>
      </c>
      <c r="T45" s="8">
        <f t="shared" si="33"/>
        <v>0</v>
      </c>
      <c r="U45" s="8">
        <f t="shared" si="34"/>
        <v>0</v>
      </c>
      <c r="V45" s="8">
        <f t="shared" si="35"/>
        <v>0</v>
      </c>
      <c r="W45" s="8">
        <f t="shared" si="36"/>
        <v>0</v>
      </c>
      <c r="X45" s="8">
        <f t="shared" si="37"/>
        <v>0</v>
      </c>
      <c r="Y45" s="8">
        <f t="shared" si="38"/>
        <v>0</v>
      </c>
      <c r="Z45" s="8">
        <f t="shared" si="39"/>
        <v>0</v>
      </c>
      <c r="AA45" s="8">
        <f t="shared" si="40"/>
        <v>0</v>
      </c>
      <c r="AB45" s="8">
        <f t="shared" si="41"/>
        <v>0</v>
      </c>
      <c r="AC45" s="8">
        <f t="shared" si="42"/>
        <v>0</v>
      </c>
      <c r="AD45" s="8">
        <f t="shared" si="43"/>
        <v>0</v>
      </c>
      <c r="AE45" s="8">
        <f t="shared" si="44"/>
        <v>0</v>
      </c>
      <c r="AF45" s="8">
        <f t="shared" si="45"/>
        <v>0</v>
      </c>
      <c r="AG45" s="8">
        <f t="shared" si="46"/>
        <v>0</v>
      </c>
      <c r="AI45" s="8">
        <f t="shared" si="18"/>
        <v>0</v>
      </c>
      <c r="AJ45" s="8">
        <f t="shared" si="19"/>
        <v>0</v>
      </c>
      <c r="AK45" s="8">
        <f t="shared" si="20"/>
        <v>0</v>
      </c>
      <c r="AL45" s="8">
        <f t="shared" si="21"/>
        <v>0</v>
      </c>
      <c r="AM45" s="8">
        <f t="shared" si="22"/>
        <v>0</v>
      </c>
      <c r="AN45" s="8">
        <f t="shared" si="23"/>
        <v>0</v>
      </c>
      <c r="AO45" s="8">
        <f t="shared" si="24"/>
        <v>0</v>
      </c>
      <c r="AP45" s="8">
        <f t="shared" si="25"/>
        <v>0</v>
      </c>
      <c r="AQ45" s="8">
        <f t="shared" si="26"/>
        <v>0</v>
      </c>
      <c r="AR45" s="8">
        <f t="shared" si="27"/>
        <v>0</v>
      </c>
      <c r="AS45" s="8">
        <f t="shared" si="28"/>
        <v>0</v>
      </c>
      <c r="AT45" s="8">
        <f t="shared" si="29"/>
        <v>0</v>
      </c>
      <c r="AU45" s="8">
        <f t="shared" si="30"/>
        <v>0</v>
      </c>
      <c r="AV45" s="8">
        <f t="shared" si="31"/>
        <v>0</v>
      </c>
      <c r="AW45" s="8">
        <f t="shared" si="32"/>
        <v>0</v>
      </c>
    </row>
    <row r="46" spans="2:49" x14ac:dyDescent="0.25">
      <c r="B46" s="7">
        <v>43</v>
      </c>
      <c r="C46" s="8">
        <f t="shared" si="5"/>
        <v>0</v>
      </c>
      <c r="D46" s="8">
        <f t="shared" si="0"/>
        <v>0</v>
      </c>
      <c r="E46" s="8">
        <f t="shared" si="6"/>
        <v>0</v>
      </c>
      <c r="F46" s="8">
        <f t="shared" si="1"/>
        <v>0</v>
      </c>
      <c r="G46" s="8">
        <f t="shared" si="2"/>
        <v>0</v>
      </c>
      <c r="H46" s="8">
        <f t="shared" si="7"/>
        <v>0</v>
      </c>
      <c r="I46" s="8">
        <f t="shared" si="8"/>
        <v>0</v>
      </c>
      <c r="J46" s="8">
        <f t="shared" si="9"/>
        <v>0</v>
      </c>
      <c r="K46" s="8">
        <f t="shared" si="10"/>
        <v>0</v>
      </c>
      <c r="L46" s="8">
        <f t="shared" si="11"/>
        <v>0</v>
      </c>
      <c r="M46" s="8">
        <f t="shared" si="12"/>
        <v>0</v>
      </c>
      <c r="N46" s="8">
        <f t="shared" si="13"/>
        <v>0</v>
      </c>
      <c r="O46" s="8">
        <f t="shared" si="14"/>
        <v>0</v>
      </c>
      <c r="P46" s="8">
        <f t="shared" si="15"/>
        <v>0</v>
      </c>
      <c r="R46" s="8">
        <f t="shared" si="16"/>
        <v>0</v>
      </c>
      <c r="S46" s="8">
        <f t="shared" si="17"/>
        <v>0</v>
      </c>
      <c r="T46" s="8">
        <f t="shared" si="33"/>
        <v>0</v>
      </c>
      <c r="U46" s="8">
        <f t="shared" si="34"/>
        <v>0</v>
      </c>
      <c r="V46" s="8">
        <f t="shared" si="35"/>
        <v>0</v>
      </c>
      <c r="W46" s="8">
        <f t="shared" si="36"/>
        <v>0</v>
      </c>
      <c r="X46" s="8">
        <f t="shared" si="37"/>
        <v>0</v>
      </c>
      <c r="Y46" s="8">
        <f t="shared" si="38"/>
        <v>0</v>
      </c>
      <c r="Z46" s="8">
        <f t="shared" si="39"/>
        <v>0</v>
      </c>
      <c r="AA46" s="8">
        <f t="shared" si="40"/>
        <v>0</v>
      </c>
      <c r="AB46" s="8">
        <f t="shared" si="41"/>
        <v>0</v>
      </c>
      <c r="AC46" s="8">
        <f t="shared" si="42"/>
        <v>0</v>
      </c>
      <c r="AD46" s="8">
        <f t="shared" si="43"/>
        <v>0</v>
      </c>
      <c r="AE46" s="8">
        <f t="shared" si="44"/>
        <v>0</v>
      </c>
      <c r="AF46" s="8">
        <f t="shared" si="45"/>
        <v>0</v>
      </c>
      <c r="AG46" s="8">
        <f t="shared" si="46"/>
        <v>0</v>
      </c>
      <c r="AI46" s="8">
        <f t="shared" si="18"/>
        <v>0</v>
      </c>
      <c r="AJ46" s="8">
        <f t="shared" si="19"/>
        <v>0</v>
      </c>
      <c r="AK46" s="8">
        <f t="shared" si="20"/>
        <v>0</v>
      </c>
      <c r="AL46" s="8">
        <f t="shared" si="21"/>
        <v>0</v>
      </c>
      <c r="AM46" s="8">
        <f t="shared" si="22"/>
        <v>0</v>
      </c>
      <c r="AN46" s="8">
        <f t="shared" si="23"/>
        <v>0</v>
      </c>
      <c r="AO46" s="8">
        <f t="shared" si="24"/>
        <v>0</v>
      </c>
      <c r="AP46" s="8">
        <f t="shared" si="25"/>
        <v>0</v>
      </c>
      <c r="AQ46" s="8">
        <f t="shared" si="26"/>
        <v>0</v>
      </c>
      <c r="AR46" s="8">
        <f t="shared" si="27"/>
        <v>0</v>
      </c>
      <c r="AS46" s="8">
        <f t="shared" si="28"/>
        <v>0</v>
      </c>
      <c r="AT46" s="8">
        <f t="shared" si="29"/>
        <v>0</v>
      </c>
      <c r="AU46" s="8">
        <f t="shared" si="30"/>
        <v>0</v>
      </c>
      <c r="AV46" s="8">
        <f t="shared" si="31"/>
        <v>0</v>
      </c>
      <c r="AW46" s="8">
        <f t="shared" si="32"/>
        <v>0</v>
      </c>
    </row>
    <row r="47" spans="2:49" x14ac:dyDescent="0.25">
      <c r="B47" s="7">
        <v>44</v>
      </c>
      <c r="C47" s="8">
        <f t="shared" si="5"/>
        <v>0</v>
      </c>
      <c r="D47" s="8">
        <f t="shared" si="0"/>
        <v>0</v>
      </c>
      <c r="E47" s="8">
        <f t="shared" si="6"/>
        <v>0</v>
      </c>
      <c r="F47" s="8">
        <f t="shared" si="1"/>
        <v>0</v>
      </c>
      <c r="G47" s="8">
        <f t="shared" si="2"/>
        <v>0</v>
      </c>
      <c r="H47" s="8">
        <f t="shared" si="7"/>
        <v>0</v>
      </c>
      <c r="I47" s="8">
        <f t="shared" si="8"/>
        <v>0</v>
      </c>
      <c r="J47" s="8">
        <f t="shared" si="9"/>
        <v>0</v>
      </c>
      <c r="K47" s="8">
        <f t="shared" si="10"/>
        <v>0</v>
      </c>
      <c r="L47" s="8">
        <f t="shared" si="11"/>
        <v>0</v>
      </c>
      <c r="M47" s="8">
        <f t="shared" si="12"/>
        <v>0</v>
      </c>
      <c r="N47" s="8">
        <f t="shared" si="13"/>
        <v>0</v>
      </c>
      <c r="O47" s="8">
        <f t="shared" si="14"/>
        <v>0</v>
      </c>
      <c r="P47" s="8">
        <f t="shared" si="15"/>
        <v>0</v>
      </c>
      <c r="R47" s="8">
        <f t="shared" si="16"/>
        <v>0</v>
      </c>
      <c r="S47" s="8">
        <f t="shared" si="17"/>
        <v>0</v>
      </c>
      <c r="T47" s="8">
        <f t="shared" si="33"/>
        <v>0</v>
      </c>
      <c r="U47" s="8">
        <f t="shared" si="34"/>
        <v>0</v>
      </c>
      <c r="V47" s="8">
        <f t="shared" si="35"/>
        <v>0</v>
      </c>
      <c r="W47" s="8">
        <f t="shared" si="36"/>
        <v>0</v>
      </c>
      <c r="X47" s="8">
        <f t="shared" si="37"/>
        <v>0</v>
      </c>
      <c r="Y47" s="8">
        <f t="shared" si="38"/>
        <v>0</v>
      </c>
      <c r="Z47" s="8">
        <f t="shared" si="39"/>
        <v>0</v>
      </c>
      <c r="AA47" s="8">
        <f t="shared" si="40"/>
        <v>0</v>
      </c>
      <c r="AB47" s="8">
        <f t="shared" si="41"/>
        <v>0</v>
      </c>
      <c r="AC47" s="8">
        <f t="shared" si="42"/>
        <v>0</v>
      </c>
      <c r="AD47" s="8">
        <f t="shared" si="43"/>
        <v>0</v>
      </c>
      <c r="AE47" s="8">
        <f t="shared" si="44"/>
        <v>0</v>
      </c>
      <c r="AF47" s="8">
        <f t="shared" si="45"/>
        <v>0</v>
      </c>
      <c r="AG47" s="8">
        <f t="shared" si="46"/>
        <v>0</v>
      </c>
      <c r="AI47" s="8">
        <f t="shared" si="18"/>
        <v>0</v>
      </c>
      <c r="AJ47" s="8">
        <f t="shared" si="19"/>
        <v>0</v>
      </c>
      <c r="AK47" s="8">
        <f t="shared" si="20"/>
        <v>0</v>
      </c>
      <c r="AL47" s="8">
        <f t="shared" si="21"/>
        <v>0</v>
      </c>
      <c r="AM47" s="8">
        <f t="shared" si="22"/>
        <v>0</v>
      </c>
      <c r="AN47" s="8">
        <f t="shared" si="23"/>
        <v>0</v>
      </c>
      <c r="AO47" s="8">
        <f t="shared" si="24"/>
        <v>0</v>
      </c>
      <c r="AP47" s="8">
        <f t="shared" si="25"/>
        <v>0</v>
      </c>
      <c r="AQ47" s="8">
        <f t="shared" si="26"/>
        <v>0</v>
      </c>
      <c r="AR47" s="8">
        <f t="shared" si="27"/>
        <v>0</v>
      </c>
      <c r="AS47" s="8">
        <f t="shared" si="28"/>
        <v>0</v>
      </c>
      <c r="AT47" s="8">
        <f t="shared" si="29"/>
        <v>0</v>
      </c>
      <c r="AU47" s="8">
        <f t="shared" si="30"/>
        <v>0</v>
      </c>
      <c r="AV47" s="8">
        <f t="shared" si="31"/>
        <v>0</v>
      </c>
      <c r="AW47" s="8">
        <f t="shared" si="32"/>
        <v>0</v>
      </c>
    </row>
    <row r="48" spans="2:49" x14ac:dyDescent="0.25">
      <c r="B48" s="7">
        <v>45</v>
      </c>
      <c r="C48" s="8">
        <f t="shared" si="5"/>
        <v>0</v>
      </c>
      <c r="D48" s="8">
        <f t="shared" si="0"/>
        <v>0</v>
      </c>
      <c r="E48" s="8">
        <f t="shared" si="6"/>
        <v>0</v>
      </c>
      <c r="F48" s="8">
        <f t="shared" si="1"/>
        <v>0</v>
      </c>
      <c r="G48" s="8">
        <f t="shared" si="2"/>
        <v>0</v>
      </c>
      <c r="H48" s="8">
        <f t="shared" si="7"/>
        <v>0</v>
      </c>
      <c r="I48" s="8">
        <f t="shared" si="8"/>
        <v>0</v>
      </c>
      <c r="J48" s="8">
        <f t="shared" si="9"/>
        <v>0</v>
      </c>
      <c r="K48" s="8">
        <f t="shared" si="10"/>
        <v>0</v>
      </c>
      <c r="L48" s="8">
        <f t="shared" si="11"/>
        <v>0</v>
      </c>
      <c r="M48" s="8">
        <f t="shared" si="12"/>
        <v>0</v>
      </c>
      <c r="N48" s="8">
        <f t="shared" si="13"/>
        <v>0</v>
      </c>
      <c r="O48" s="8">
        <f t="shared" si="14"/>
        <v>0</v>
      </c>
      <c r="P48" s="8">
        <f t="shared" si="15"/>
        <v>0</v>
      </c>
      <c r="R48" s="8">
        <f t="shared" si="16"/>
        <v>0</v>
      </c>
      <c r="S48" s="8">
        <f t="shared" si="17"/>
        <v>0</v>
      </c>
      <c r="T48" s="8">
        <f t="shared" si="33"/>
        <v>0</v>
      </c>
      <c r="U48" s="8">
        <f t="shared" si="34"/>
        <v>0</v>
      </c>
      <c r="V48" s="8">
        <f t="shared" si="35"/>
        <v>0</v>
      </c>
      <c r="W48" s="8">
        <f t="shared" si="36"/>
        <v>0</v>
      </c>
      <c r="X48" s="8">
        <f t="shared" si="37"/>
        <v>0</v>
      </c>
      <c r="Y48" s="8">
        <f t="shared" si="38"/>
        <v>0</v>
      </c>
      <c r="Z48" s="8">
        <f t="shared" si="39"/>
        <v>0</v>
      </c>
      <c r="AA48" s="8">
        <f t="shared" si="40"/>
        <v>0</v>
      </c>
      <c r="AB48" s="8">
        <f t="shared" si="41"/>
        <v>0</v>
      </c>
      <c r="AC48" s="8">
        <f t="shared" si="42"/>
        <v>0</v>
      </c>
      <c r="AD48" s="8">
        <f t="shared" si="43"/>
        <v>0</v>
      </c>
      <c r="AE48" s="8">
        <f t="shared" si="44"/>
        <v>0</v>
      </c>
      <c r="AF48" s="8">
        <f t="shared" si="45"/>
        <v>0</v>
      </c>
      <c r="AG48" s="8">
        <f t="shared" si="46"/>
        <v>0</v>
      </c>
      <c r="AI48" s="8">
        <f t="shared" si="18"/>
        <v>0</v>
      </c>
      <c r="AJ48" s="8">
        <f t="shared" si="19"/>
        <v>0</v>
      </c>
      <c r="AK48" s="8">
        <f t="shared" si="20"/>
        <v>0</v>
      </c>
      <c r="AL48" s="8">
        <f t="shared" si="21"/>
        <v>0</v>
      </c>
      <c r="AM48" s="8">
        <f t="shared" si="22"/>
        <v>0</v>
      </c>
      <c r="AN48" s="8">
        <f t="shared" si="23"/>
        <v>0</v>
      </c>
      <c r="AO48" s="8">
        <f t="shared" si="24"/>
        <v>0</v>
      </c>
      <c r="AP48" s="8">
        <f t="shared" si="25"/>
        <v>0</v>
      </c>
      <c r="AQ48" s="8">
        <f t="shared" si="26"/>
        <v>0</v>
      </c>
      <c r="AR48" s="8">
        <f t="shared" si="27"/>
        <v>0</v>
      </c>
      <c r="AS48" s="8">
        <f t="shared" si="28"/>
        <v>0</v>
      </c>
      <c r="AT48" s="8">
        <f t="shared" si="29"/>
        <v>0</v>
      </c>
      <c r="AU48" s="8">
        <f t="shared" si="30"/>
        <v>0</v>
      </c>
      <c r="AV48" s="8">
        <f t="shared" si="31"/>
        <v>0</v>
      </c>
      <c r="AW48" s="8">
        <f t="shared" si="32"/>
        <v>0</v>
      </c>
    </row>
    <row r="49" spans="2:49" x14ac:dyDescent="0.25">
      <c r="B49" s="7">
        <v>46</v>
      </c>
      <c r="C49" s="8">
        <f t="shared" si="5"/>
        <v>0</v>
      </c>
      <c r="D49" s="8">
        <f t="shared" si="0"/>
        <v>0</v>
      </c>
      <c r="E49" s="8">
        <f t="shared" si="6"/>
        <v>0</v>
      </c>
      <c r="F49" s="8">
        <f t="shared" si="1"/>
        <v>0</v>
      </c>
      <c r="G49" s="8">
        <f t="shared" si="2"/>
        <v>0</v>
      </c>
      <c r="H49" s="8">
        <f t="shared" si="7"/>
        <v>0</v>
      </c>
      <c r="I49" s="8">
        <f t="shared" si="8"/>
        <v>0</v>
      </c>
      <c r="J49" s="8">
        <f t="shared" si="9"/>
        <v>0</v>
      </c>
      <c r="K49" s="8">
        <f t="shared" si="10"/>
        <v>0</v>
      </c>
      <c r="L49" s="8">
        <f t="shared" si="11"/>
        <v>0</v>
      </c>
      <c r="M49" s="8">
        <f t="shared" si="12"/>
        <v>0</v>
      </c>
      <c r="N49" s="8">
        <f t="shared" si="13"/>
        <v>0</v>
      </c>
      <c r="O49" s="8">
        <f t="shared" si="14"/>
        <v>0</v>
      </c>
      <c r="P49" s="8">
        <f t="shared" si="15"/>
        <v>0</v>
      </c>
      <c r="R49" s="8">
        <f t="shared" si="16"/>
        <v>0</v>
      </c>
      <c r="S49" s="8">
        <f t="shared" si="17"/>
        <v>0</v>
      </c>
      <c r="T49" s="8">
        <f t="shared" si="33"/>
        <v>0</v>
      </c>
      <c r="U49" s="8">
        <f t="shared" si="34"/>
        <v>0</v>
      </c>
      <c r="V49" s="8">
        <f t="shared" si="35"/>
        <v>0</v>
      </c>
      <c r="W49" s="8">
        <f t="shared" si="36"/>
        <v>0</v>
      </c>
      <c r="X49" s="8">
        <f t="shared" si="37"/>
        <v>0</v>
      </c>
      <c r="Y49" s="8">
        <f t="shared" si="38"/>
        <v>0</v>
      </c>
      <c r="Z49" s="8">
        <f t="shared" si="39"/>
        <v>0</v>
      </c>
      <c r="AA49" s="8">
        <f t="shared" si="40"/>
        <v>0</v>
      </c>
      <c r="AB49" s="8">
        <f t="shared" si="41"/>
        <v>0</v>
      </c>
      <c r="AC49" s="8">
        <f t="shared" si="42"/>
        <v>0</v>
      </c>
      <c r="AD49" s="8">
        <f t="shared" si="43"/>
        <v>0</v>
      </c>
      <c r="AE49" s="8">
        <f t="shared" si="44"/>
        <v>0</v>
      </c>
      <c r="AF49" s="8">
        <f t="shared" si="45"/>
        <v>0</v>
      </c>
      <c r="AG49" s="8">
        <f t="shared" si="46"/>
        <v>0</v>
      </c>
      <c r="AI49" s="8">
        <f t="shared" si="18"/>
        <v>0</v>
      </c>
      <c r="AJ49" s="8">
        <f t="shared" si="19"/>
        <v>0</v>
      </c>
      <c r="AK49" s="8">
        <f t="shared" si="20"/>
        <v>0</v>
      </c>
      <c r="AL49" s="8">
        <f t="shared" si="21"/>
        <v>0</v>
      </c>
      <c r="AM49" s="8">
        <f t="shared" si="22"/>
        <v>0</v>
      </c>
      <c r="AN49" s="8">
        <f t="shared" si="23"/>
        <v>0</v>
      </c>
      <c r="AO49" s="8">
        <f t="shared" si="24"/>
        <v>0</v>
      </c>
      <c r="AP49" s="8">
        <f t="shared" si="25"/>
        <v>0</v>
      </c>
      <c r="AQ49" s="8">
        <f t="shared" si="26"/>
        <v>0</v>
      </c>
      <c r="AR49" s="8">
        <f t="shared" si="27"/>
        <v>0</v>
      </c>
      <c r="AS49" s="8">
        <f t="shared" si="28"/>
        <v>0</v>
      </c>
      <c r="AT49" s="8">
        <f t="shared" si="29"/>
        <v>0</v>
      </c>
      <c r="AU49" s="8">
        <f t="shared" si="30"/>
        <v>0</v>
      </c>
      <c r="AV49" s="8">
        <f t="shared" si="31"/>
        <v>0</v>
      </c>
      <c r="AW49" s="8">
        <f t="shared" si="32"/>
        <v>0</v>
      </c>
    </row>
    <row r="50" spans="2:49" x14ac:dyDescent="0.25">
      <c r="B50" s="7">
        <v>47</v>
      </c>
      <c r="C50" s="8">
        <f t="shared" si="5"/>
        <v>0</v>
      </c>
      <c r="D50" s="8">
        <f t="shared" si="0"/>
        <v>0</v>
      </c>
      <c r="E50" s="8">
        <f t="shared" si="6"/>
        <v>0</v>
      </c>
      <c r="F50" s="8">
        <f t="shared" si="1"/>
        <v>0</v>
      </c>
      <c r="G50" s="8">
        <f t="shared" si="2"/>
        <v>0</v>
      </c>
      <c r="H50" s="8">
        <f t="shared" si="7"/>
        <v>0</v>
      </c>
      <c r="I50" s="8">
        <f t="shared" si="8"/>
        <v>0</v>
      </c>
      <c r="J50" s="8">
        <f t="shared" si="9"/>
        <v>0</v>
      </c>
      <c r="K50" s="8">
        <f t="shared" si="10"/>
        <v>0</v>
      </c>
      <c r="L50" s="8">
        <f t="shared" si="11"/>
        <v>0</v>
      </c>
      <c r="M50" s="8">
        <f t="shared" si="12"/>
        <v>0</v>
      </c>
      <c r="N50" s="8">
        <f t="shared" si="13"/>
        <v>0</v>
      </c>
      <c r="O50" s="8">
        <f t="shared" si="14"/>
        <v>0</v>
      </c>
      <c r="P50" s="8">
        <f t="shared" si="15"/>
        <v>0</v>
      </c>
      <c r="R50" s="8">
        <f t="shared" si="16"/>
        <v>0</v>
      </c>
      <c r="S50" s="8">
        <f t="shared" si="17"/>
        <v>0</v>
      </c>
      <c r="T50" s="8">
        <f t="shared" si="33"/>
        <v>0</v>
      </c>
      <c r="U50" s="8">
        <f t="shared" si="34"/>
        <v>0</v>
      </c>
      <c r="V50" s="8">
        <f t="shared" si="35"/>
        <v>0</v>
      </c>
      <c r="W50" s="8">
        <f t="shared" si="36"/>
        <v>0</v>
      </c>
      <c r="X50" s="8">
        <f t="shared" si="37"/>
        <v>0</v>
      </c>
      <c r="Y50" s="8">
        <f t="shared" si="38"/>
        <v>0</v>
      </c>
      <c r="Z50" s="8">
        <f t="shared" si="39"/>
        <v>0</v>
      </c>
      <c r="AA50" s="8">
        <f t="shared" si="40"/>
        <v>0</v>
      </c>
      <c r="AB50" s="8">
        <f t="shared" si="41"/>
        <v>0</v>
      </c>
      <c r="AC50" s="8">
        <f t="shared" si="42"/>
        <v>0</v>
      </c>
      <c r="AD50" s="8">
        <f t="shared" si="43"/>
        <v>0</v>
      </c>
      <c r="AE50" s="8">
        <f t="shared" si="44"/>
        <v>0</v>
      </c>
      <c r="AF50" s="8">
        <f t="shared" si="45"/>
        <v>0</v>
      </c>
      <c r="AG50" s="8">
        <f t="shared" si="46"/>
        <v>0</v>
      </c>
      <c r="AI50" s="8">
        <f t="shared" si="18"/>
        <v>0</v>
      </c>
      <c r="AJ50" s="8">
        <f t="shared" si="19"/>
        <v>0</v>
      </c>
      <c r="AK50" s="8">
        <f t="shared" si="20"/>
        <v>0</v>
      </c>
      <c r="AL50" s="8">
        <f t="shared" si="21"/>
        <v>0</v>
      </c>
      <c r="AM50" s="8">
        <f t="shared" si="22"/>
        <v>0</v>
      </c>
      <c r="AN50" s="8">
        <f t="shared" si="23"/>
        <v>0</v>
      </c>
      <c r="AO50" s="8">
        <f t="shared" si="24"/>
        <v>0</v>
      </c>
      <c r="AP50" s="8">
        <f t="shared" si="25"/>
        <v>0</v>
      </c>
      <c r="AQ50" s="8">
        <f t="shared" si="26"/>
        <v>0</v>
      </c>
      <c r="AR50" s="8">
        <f t="shared" si="27"/>
        <v>0</v>
      </c>
      <c r="AS50" s="8">
        <f t="shared" si="28"/>
        <v>0</v>
      </c>
      <c r="AT50" s="8">
        <f t="shared" si="29"/>
        <v>0</v>
      </c>
      <c r="AU50" s="8">
        <f t="shared" si="30"/>
        <v>0</v>
      </c>
      <c r="AV50" s="8">
        <f t="shared" si="31"/>
        <v>0</v>
      </c>
      <c r="AW50" s="8">
        <f t="shared" si="32"/>
        <v>0</v>
      </c>
    </row>
    <row r="51" spans="2:49" x14ac:dyDescent="0.25">
      <c r="B51" s="7">
        <v>48</v>
      </c>
      <c r="C51" s="8">
        <f t="shared" si="5"/>
        <v>0</v>
      </c>
      <c r="D51" s="8">
        <f t="shared" si="0"/>
        <v>0</v>
      </c>
      <c r="E51" s="8">
        <f t="shared" si="6"/>
        <v>0</v>
      </c>
      <c r="F51" s="8">
        <f t="shared" si="1"/>
        <v>0</v>
      </c>
      <c r="G51" s="8">
        <f t="shared" si="2"/>
        <v>0</v>
      </c>
      <c r="H51" s="8">
        <f t="shared" si="7"/>
        <v>0</v>
      </c>
      <c r="I51" s="8">
        <f t="shared" si="8"/>
        <v>0</v>
      </c>
      <c r="J51" s="8">
        <f>$J$3/B51</f>
        <v>0</v>
      </c>
      <c r="K51" s="8">
        <f t="shared" si="10"/>
        <v>0</v>
      </c>
      <c r="L51" s="8">
        <f t="shared" si="11"/>
        <v>0</v>
      </c>
      <c r="M51" s="8">
        <f t="shared" si="12"/>
        <v>0</v>
      </c>
      <c r="N51" s="8">
        <f t="shared" si="13"/>
        <v>0</v>
      </c>
      <c r="O51" s="8">
        <f t="shared" si="14"/>
        <v>0</v>
      </c>
      <c r="P51" s="8">
        <f t="shared" si="15"/>
        <v>0</v>
      </c>
      <c r="R51" s="8">
        <f t="shared" si="16"/>
        <v>0</v>
      </c>
      <c r="S51" s="8">
        <f t="shared" si="17"/>
        <v>0</v>
      </c>
      <c r="T51" s="8">
        <f t="shared" si="33"/>
        <v>0</v>
      </c>
      <c r="U51" s="8">
        <f t="shared" si="34"/>
        <v>0</v>
      </c>
      <c r="V51" s="8">
        <f t="shared" si="35"/>
        <v>0</v>
      </c>
      <c r="W51" s="8">
        <f t="shared" si="36"/>
        <v>0</v>
      </c>
      <c r="X51" s="8">
        <f t="shared" si="37"/>
        <v>0</v>
      </c>
      <c r="Y51" s="8">
        <f t="shared" si="38"/>
        <v>0</v>
      </c>
      <c r="Z51" s="8">
        <f t="shared" si="39"/>
        <v>0</v>
      </c>
      <c r="AA51" s="8">
        <f t="shared" si="40"/>
        <v>0</v>
      </c>
      <c r="AB51" s="8">
        <f t="shared" si="41"/>
        <v>0</v>
      </c>
      <c r="AC51" s="8">
        <f t="shared" si="42"/>
        <v>0</v>
      </c>
      <c r="AD51" s="8">
        <f t="shared" si="43"/>
        <v>0</v>
      </c>
      <c r="AE51" s="8">
        <f t="shared" si="44"/>
        <v>0</v>
      </c>
      <c r="AF51" s="8">
        <f t="shared" si="45"/>
        <v>0</v>
      </c>
      <c r="AG51" s="8">
        <f t="shared" si="46"/>
        <v>0</v>
      </c>
      <c r="AI51" s="8">
        <f t="shared" si="18"/>
        <v>0</v>
      </c>
      <c r="AJ51" s="8">
        <f t="shared" si="19"/>
        <v>0</v>
      </c>
      <c r="AK51" s="8">
        <f t="shared" si="20"/>
        <v>0</v>
      </c>
      <c r="AL51" s="8">
        <f t="shared" si="21"/>
        <v>0</v>
      </c>
      <c r="AM51" s="8">
        <f t="shared" si="22"/>
        <v>0</v>
      </c>
      <c r="AN51" s="8">
        <f t="shared" si="23"/>
        <v>0</v>
      </c>
      <c r="AO51" s="8">
        <f t="shared" si="24"/>
        <v>0</v>
      </c>
      <c r="AP51" s="8">
        <f t="shared" si="25"/>
        <v>0</v>
      </c>
      <c r="AQ51" s="8">
        <f t="shared" si="26"/>
        <v>0</v>
      </c>
      <c r="AR51" s="8">
        <f t="shared" si="27"/>
        <v>0</v>
      </c>
      <c r="AS51" s="8">
        <f t="shared" si="28"/>
        <v>0</v>
      </c>
      <c r="AT51" s="8">
        <f t="shared" si="29"/>
        <v>0</v>
      </c>
      <c r="AU51" s="8">
        <f t="shared" si="30"/>
        <v>0</v>
      </c>
      <c r="AV51" s="8">
        <f t="shared" si="31"/>
        <v>0</v>
      </c>
      <c r="AW51" s="8">
        <f t="shared" si="32"/>
        <v>0</v>
      </c>
    </row>
    <row r="52" spans="2:49" x14ac:dyDescent="0.25">
      <c r="B52" s="7">
        <v>49</v>
      </c>
      <c r="C52" s="8">
        <f t="shared" si="5"/>
        <v>0</v>
      </c>
      <c r="D52" s="8">
        <f t="shared" si="0"/>
        <v>0</v>
      </c>
      <c r="E52" s="8">
        <f t="shared" si="6"/>
        <v>0</v>
      </c>
      <c r="F52" s="8">
        <f t="shared" si="1"/>
        <v>0</v>
      </c>
      <c r="G52" s="8">
        <f t="shared" si="2"/>
        <v>0</v>
      </c>
      <c r="H52" s="8">
        <f t="shared" si="7"/>
        <v>0</v>
      </c>
      <c r="I52" s="8">
        <f t="shared" si="8"/>
        <v>0</v>
      </c>
      <c r="J52" s="8">
        <f>$J$3/B52</f>
        <v>0</v>
      </c>
      <c r="K52" s="8">
        <f t="shared" si="10"/>
        <v>0</v>
      </c>
      <c r="L52" s="8">
        <f t="shared" si="11"/>
        <v>0</v>
      </c>
      <c r="M52" s="8">
        <f t="shared" si="12"/>
        <v>0</v>
      </c>
      <c r="N52" s="8">
        <f t="shared" si="13"/>
        <v>0</v>
      </c>
      <c r="O52" s="8">
        <f t="shared" si="14"/>
        <v>0</v>
      </c>
      <c r="P52" s="8">
        <f t="shared" si="15"/>
        <v>0</v>
      </c>
      <c r="R52" s="8">
        <f t="shared" si="16"/>
        <v>0</v>
      </c>
      <c r="S52" s="8">
        <f t="shared" si="17"/>
        <v>0</v>
      </c>
      <c r="T52" s="8">
        <f t="shared" si="33"/>
        <v>0</v>
      </c>
      <c r="U52" s="8">
        <f t="shared" si="34"/>
        <v>0</v>
      </c>
      <c r="V52" s="8">
        <f t="shared" si="35"/>
        <v>0</v>
      </c>
      <c r="W52" s="8">
        <f t="shared" si="36"/>
        <v>0</v>
      </c>
      <c r="X52" s="8">
        <f t="shared" si="37"/>
        <v>0</v>
      </c>
      <c r="Y52" s="8">
        <f t="shared" si="38"/>
        <v>0</v>
      </c>
      <c r="Z52" s="8">
        <f t="shared" si="39"/>
        <v>0</v>
      </c>
      <c r="AA52" s="8">
        <f t="shared" si="40"/>
        <v>0</v>
      </c>
      <c r="AB52" s="8">
        <f t="shared" si="41"/>
        <v>0</v>
      </c>
      <c r="AC52" s="8">
        <f t="shared" si="42"/>
        <v>0</v>
      </c>
      <c r="AD52" s="8">
        <f t="shared" si="43"/>
        <v>0</v>
      </c>
      <c r="AE52" s="8">
        <f t="shared" si="44"/>
        <v>0</v>
      </c>
      <c r="AF52" s="8">
        <f t="shared" si="45"/>
        <v>0</v>
      </c>
      <c r="AG52" s="8">
        <f t="shared" si="46"/>
        <v>0</v>
      </c>
      <c r="AI52" s="8">
        <f t="shared" si="18"/>
        <v>0</v>
      </c>
      <c r="AJ52" s="8">
        <f t="shared" si="19"/>
        <v>0</v>
      </c>
      <c r="AK52" s="8">
        <f t="shared" si="20"/>
        <v>0</v>
      </c>
      <c r="AL52" s="8">
        <f t="shared" si="21"/>
        <v>0</v>
      </c>
      <c r="AM52" s="8">
        <f t="shared" si="22"/>
        <v>0</v>
      </c>
      <c r="AN52" s="8">
        <f t="shared" si="23"/>
        <v>0</v>
      </c>
      <c r="AO52" s="8">
        <f t="shared" si="24"/>
        <v>0</v>
      </c>
      <c r="AP52" s="8">
        <f t="shared" si="25"/>
        <v>0</v>
      </c>
      <c r="AQ52" s="8">
        <f t="shared" si="26"/>
        <v>0</v>
      </c>
      <c r="AR52" s="8">
        <f t="shared" si="27"/>
        <v>0</v>
      </c>
      <c r="AS52" s="8">
        <f t="shared" si="28"/>
        <v>0</v>
      </c>
      <c r="AT52" s="8">
        <f t="shared" si="29"/>
        <v>0</v>
      </c>
      <c r="AU52" s="8">
        <f t="shared" si="30"/>
        <v>0</v>
      </c>
      <c r="AV52" s="8">
        <f t="shared" si="31"/>
        <v>0</v>
      </c>
      <c r="AW52" s="8">
        <f t="shared" si="32"/>
        <v>0</v>
      </c>
    </row>
    <row r="53" spans="2:49" x14ac:dyDescent="0.25">
      <c r="B53" s="7">
        <v>50</v>
      </c>
      <c r="C53" s="8">
        <f t="shared" si="5"/>
        <v>0</v>
      </c>
      <c r="D53" s="8">
        <f t="shared" si="0"/>
        <v>0</v>
      </c>
      <c r="E53" s="8">
        <f t="shared" si="6"/>
        <v>0</v>
      </c>
      <c r="F53" s="8">
        <f t="shared" si="1"/>
        <v>0</v>
      </c>
      <c r="G53" s="8">
        <f t="shared" si="2"/>
        <v>0</v>
      </c>
      <c r="H53" s="8">
        <f t="shared" si="7"/>
        <v>0</v>
      </c>
      <c r="I53" s="8">
        <f t="shared" si="8"/>
        <v>0</v>
      </c>
      <c r="J53" s="8">
        <f>$J$3/B53</f>
        <v>0</v>
      </c>
      <c r="K53" s="8">
        <f t="shared" si="10"/>
        <v>0</v>
      </c>
      <c r="L53" s="8">
        <f t="shared" si="11"/>
        <v>0</v>
      </c>
      <c r="M53" s="8">
        <f t="shared" si="12"/>
        <v>0</v>
      </c>
      <c r="N53" s="8">
        <f t="shared" si="13"/>
        <v>0</v>
      </c>
      <c r="O53" s="8">
        <f t="shared" si="14"/>
        <v>0</v>
      </c>
      <c r="P53" s="8">
        <f t="shared" si="15"/>
        <v>0</v>
      </c>
      <c r="R53" s="8">
        <f t="shared" si="16"/>
        <v>0</v>
      </c>
      <c r="S53" s="8">
        <f t="shared" si="17"/>
        <v>0</v>
      </c>
      <c r="T53" s="8">
        <f t="shared" si="33"/>
        <v>0</v>
      </c>
      <c r="U53" s="8">
        <f t="shared" si="34"/>
        <v>0</v>
      </c>
      <c r="V53" s="8">
        <f t="shared" si="35"/>
        <v>0</v>
      </c>
      <c r="W53" s="8">
        <f t="shared" si="36"/>
        <v>0</v>
      </c>
      <c r="X53" s="8">
        <f t="shared" si="37"/>
        <v>0</v>
      </c>
      <c r="Y53" s="8">
        <f t="shared" si="38"/>
        <v>0</v>
      </c>
      <c r="Z53" s="8">
        <f t="shared" si="39"/>
        <v>0</v>
      </c>
      <c r="AA53" s="8">
        <f t="shared" si="40"/>
        <v>0</v>
      </c>
      <c r="AB53" s="8">
        <f t="shared" si="41"/>
        <v>0</v>
      </c>
      <c r="AC53" s="8">
        <f t="shared" si="42"/>
        <v>0</v>
      </c>
      <c r="AD53" s="8">
        <f t="shared" si="43"/>
        <v>0</v>
      </c>
      <c r="AE53" s="8">
        <f t="shared" si="44"/>
        <v>0</v>
      </c>
      <c r="AF53" s="8">
        <f t="shared" si="45"/>
        <v>0</v>
      </c>
      <c r="AG53" s="8">
        <f t="shared" si="46"/>
        <v>0</v>
      </c>
      <c r="AI53" s="8">
        <f t="shared" si="18"/>
        <v>0</v>
      </c>
      <c r="AJ53" s="8">
        <f t="shared" si="19"/>
        <v>0</v>
      </c>
      <c r="AK53" s="8">
        <f t="shared" si="20"/>
        <v>0</v>
      </c>
      <c r="AL53" s="8">
        <f t="shared" si="21"/>
        <v>0</v>
      </c>
      <c r="AM53" s="8">
        <f t="shared" si="22"/>
        <v>0</v>
      </c>
      <c r="AN53" s="8">
        <f t="shared" si="23"/>
        <v>0</v>
      </c>
      <c r="AO53" s="8">
        <f t="shared" si="24"/>
        <v>0</v>
      </c>
      <c r="AP53" s="8">
        <f t="shared" si="25"/>
        <v>0</v>
      </c>
      <c r="AQ53" s="8">
        <f t="shared" si="26"/>
        <v>0</v>
      </c>
      <c r="AR53" s="8">
        <f t="shared" si="27"/>
        <v>0</v>
      </c>
      <c r="AS53" s="8">
        <f t="shared" si="28"/>
        <v>0</v>
      </c>
      <c r="AT53" s="8">
        <f t="shared" si="29"/>
        <v>0</v>
      </c>
      <c r="AU53" s="8">
        <f t="shared" si="30"/>
        <v>0</v>
      </c>
      <c r="AV53" s="8">
        <f t="shared" si="31"/>
        <v>0</v>
      </c>
      <c r="AW53" s="8">
        <f t="shared" si="32"/>
        <v>0</v>
      </c>
    </row>
    <row r="54" spans="2:49" x14ac:dyDescent="0.25">
      <c r="B54" s="7">
        <v>51</v>
      </c>
      <c r="C54" s="8">
        <f t="shared" si="5"/>
        <v>0</v>
      </c>
      <c r="D54" s="8">
        <f t="shared" si="0"/>
        <v>0</v>
      </c>
      <c r="E54" s="8">
        <f t="shared" si="6"/>
        <v>0</v>
      </c>
      <c r="F54" s="8">
        <f t="shared" si="1"/>
        <v>0</v>
      </c>
      <c r="G54" s="8">
        <f t="shared" si="2"/>
        <v>0</v>
      </c>
      <c r="H54" s="8">
        <f t="shared" si="7"/>
        <v>0</v>
      </c>
      <c r="I54" s="8">
        <f t="shared" si="8"/>
        <v>0</v>
      </c>
      <c r="J54" s="8">
        <f>$J$3/B54</f>
        <v>0</v>
      </c>
      <c r="K54" s="8">
        <f t="shared" si="10"/>
        <v>0</v>
      </c>
      <c r="L54" s="8">
        <f t="shared" si="11"/>
        <v>0</v>
      </c>
      <c r="M54" s="8">
        <f t="shared" si="12"/>
        <v>0</v>
      </c>
      <c r="N54" s="8">
        <f t="shared" si="13"/>
        <v>0</v>
      </c>
      <c r="O54" s="8">
        <f t="shared" si="14"/>
        <v>0</v>
      </c>
      <c r="P54" s="8">
        <f t="shared" si="15"/>
        <v>0</v>
      </c>
      <c r="R54" s="8">
        <f t="shared" si="16"/>
        <v>0</v>
      </c>
      <c r="S54" s="8">
        <f t="shared" si="17"/>
        <v>0</v>
      </c>
      <c r="T54" s="8">
        <f t="shared" si="33"/>
        <v>0</v>
      </c>
      <c r="U54" s="8">
        <f t="shared" si="34"/>
        <v>0</v>
      </c>
      <c r="V54" s="8">
        <f t="shared" si="35"/>
        <v>0</v>
      </c>
      <c r="W54" s="8">
        <f t="shared" si="36"/>
        <v>0</v>
      </c>
      <c r="X54" s="8">
        <f t="shared" si="37"/>
        <v>0</v>
      </c>
      <c r="Y54" s="8">
        <f t="shared" si="38"/>
        <v>0</v>
      </c>
      <c r="Z54" s="8">
        <f t="shared" si="39"/>
        <v>0</v>
      </c>
      <c r="AA54" s="8">
        <f t="shared" si="40"/>
        <v>0</v>
      </c>
      <c r="AB54" s="8">
        <f t="shared" si="41"/>
        <v>0</v>
      </c>
      <c r="AC54" s="8">
        <f t="shared" si="42"/>
        <v>0</v>
      </c>
      <c r="AD54" s="8">
        <f t="shared" si="43"/>
        <v>0</v>
      </c>
      <c r="AE54" s="8">
        <f t="shared" si="44"/>
        <v>0</v>
      </c>
      <c r="AF54" s="8">
        <f t="shared" si="45"/>
        <v>0</v>
      </c>
      <c r="AG54" s="8">
        <f t="shared" si="46"/>
        <v>0</v>
      </c>
      <c r="AI54" s="8">
        <f t="shared" si="18"/>
        <v>0</v>
      </c>
      <c r="AJ54" s="8">
        <f t="shared" si="19"/>
        <v>0</v>
      </c>
      <c r="AK54" s="8">
        <f t="shared" si="20"/>
        <v>0</v>
      </c>
      <c r="AL54" s="8">
        <f t="shared" si="21"/>
        <v>0</v>
      </c>
      <c r="AM54" s="8">
        <f t="shared" si="22"/>
        <v>0</v>
      </c>
      <c r="AN54" s="8">
        <f t="shared" si="23"/>
        <v>0</v>
      </c>
      <c r="AO54" s="8">
        <f t="shared" si="24"/>
        <v>0</v>
      </c>
      <c r="AP54" s="8">
        <f t="shared" si="25"/>
        <v>0</v>
      </c>
      <c r="AQ54" s="8">
        <f t="shared" si="26"/>
        <v>0</v>
      </c>
      <c r="AR54" s="8">
        <f t="shared" si="27"/>
        <v>0</v>
      </c>
      <c r="AS54" s="8">
        <f t="shared" si="28"/>
        <v>0</v>
      </c>
      <c r="AT54" s="8">
        <f t="shared" si="29"/>
        <v>0</v>
      </c>
      <c r="AU54" s="8">
        <f t="shared" si="30"/>
        <v>0</v>
      </c>
      <c r="AV54" s="8">
        <f t="shared" si="31"/>
        <v>0</v>
      </c>
      <c r="AW54" s="8">
        <f t="shared" si="32"/>
        <v>0</v>
      </c>
    </row>
    <row r="55" spans="2:49" x14ac:dyDescent="0.25">
      <c r="B55" s="7">
        <v>52</v>
      </c>
      <c r="C55" s="8">
        <f t="shared" si="5"/>
        <v>0</v>
      </c>
      <c r="D55" s="8">
        <f t="shared" si="0"/>
        <v>0</v>
      </c>
      <c r="E55" s="8">
        <f t="shared" si="6"/>
        <v>0</v>
      </c>
      <c r="F55" s="8">
        <f t="shared" si="1"/>
        <v>0</v>
      </c>
      <c r="G55" s="8">
        <f t="shared" si="2"/>
        <v>0</v>
      </c>
      <c r="H55" s="8">
        <f t="shared" si="7"/>
        <v>0</v>
      </c>
      <c r="I55" s="8">
        <f t="shared" si="8"/>
        <v>0</v>
      </c>
      <c r="J55" s="8">
        <f>$J$3/B55</f>
        <v>0</v>
      </c>
      <c r="K55" s="8">
        <f t="shared" si="10"/>
        <v>0</v>
      </c>
      <c r="L55" s="8">
        <f t="shared" si="11"/>
        <v>0</v>
      </c>
      <c r="M55" s="8">
        <f t="shared" si="12"/>
        <v>0</v>
      </c>
      <c r="N55" s="8">
        <f t="shared" si="13"/>
        <v>0</v>
      </c>
      <c r="O55" s="8">
        <f t="shared" si="14"/>
        <v>0</v>
      </c>
      <c r="P55" s="8">
        <f t="shared" si="15"/>
        <v>0</v>
      </c>
      <c r="R55" s="8">
        <f t="shared" si="16"/>
        <v>0</v>
      </c>
      <c r="S55" s="8">
        <f t="shared" si="17"/>
        <v>0</v>
      </c>
      <c r="T55" s="8">
        <f t="shared" si="33"/>
        <v>0</v>
      </c>
      <c r="U55" s="8">
        <f t="shared" si="34"/>
        <v>0</v>
      </c>
      <c r="V55" s="8">
        <f t="shared" si="35"/>
        <v>0</v>
      </c>
      <c r="W55" s="8">
        <f t="shared" si="36"/>
        <v>0</v>
      </c>
      <c r="X55" s="8">
        <f t="shared" si="37"/>
        <v>0</v>
      </c>
      <c r="Y55" s="8">
        <f t="shared" si="38"/>
        <v>0</v>
      </c>
      <c r="Z55" s="8">
        <f t="shared" si="39"/>
        <v>0</v>
      </c>
      <c r="AA55" s="8">
        <f t="shared" si="40"/>
        <v>0</v>
      </c>
      <c r="AB55" s="8">
        <f t="shared" si="41"/>
        <v>0</v>
      </c>
      <c r="AC55" s="8">
        <f t="shared" si="42"/>
        <v>0</v>
      </c>
      <c r="AD55" s="8">
        <f t="shared" si="43"/>
        <v>0</v>
      </c>
      <c r="AE55" s="8">
        <f t="shared" si="44"/>
        <v>0</v>
      </c>
      <c r="AF55" s="8">
        <f t="shared" si="45"/>
        <v>0</v>
      </c>
      <c r="AG55" s="8">
        <f t="shared" si="46"/>
        <v>0</v>
      </c>
      <c r="AI55" s="8">
        <f t="shared" si="18"/>
        <v>0</v>
      </c>
      <c r="AJ55" s="8">
        <f t="shared" si="19"/>
        <v>0</v>
      </c>
      <c r="AK55" s="8">
        <f t="shared" si="20"/>
        <v>0</v>
      </c>
      <c r="AL55" s="8">
        <f t="shared" si="21"/>
        <v>0</v>
      </c>
      <c r="AM55" s="8">
        <f t="shared" si="22"/>
        <v>0</v>
      </c>
      <c r="AN55" s="8">
        <f t="shared" si="23"/>
        <v>0</v>
      </c>
      <c r="AO55" s="8">
        <f t="shared" si="24"/>
        <v>0</v>
      </c>
      <c r="AP55" s="8">
        <f t="shared" si="25"/>
        <v>0</v>
      </c>
      <c r="AQ55" s="8">
        <f t="shared" si="26"/>
        <v>0</v>
      </c>
      <c r="AR55" s="8">
        <f t="shared" si="27"/>
        <v>0</v>
      </c>
      <c r="AS55" s="8">
        <f t="shared" si="28"/>
        <v>0</v>
      </c>
      <c r="AT55" s="8">
        <f t="shared" si="29"/>
        <v>0</v>
      </c>
      <c r="AU55" s="8">
        <f t="shared" si="30"/>
        <v>0</v>
      </c>
      <c r="AV55" s="8">
        <f t="shared" si="31"/>
        <v>0</v>
      </c>
      <c r="AW55" s="8">
        <f t="shared" si="32"/>
        <v>0</v>
      </c>
    </row>
    <row r="61" spans="2:49" x14ac:dyDescent="0.25">
      <c r="B61" t="s">
        <v>10</v>
      </c>
    </row>
    <row r="62" spans="2:49" x14ac:dyDescent="0.25">
      <c r="B62" t="s">
        <v>11</v>
      </c>
    </row>
    <row r="63" spans="2:49" x14ac:dyDescent="0.25">
      <c r="B63" t="s">
        <v>15</v>
      </c>
    </row>
    <row r="64" spans="2:49" x14ac:dyDescent="0.25">
      <c r="B64" t="s">
        <v>12</v>
      </c>
    </row>
    <row r="65" spans="2:43" x14ac:dyDescent="0.25">
      <c r="B65" t="s">
        <v>13</v>
      </c>
    </row>
    <row r="70" spans="2:43" x14ac:dyDescent="0.25">
      <c r="B70" t="s">
        <v>30</v>
      </c>
      <c r="C70" t="e">
        <f ca="1">SUM($C$71:$N$71)</f>
        <v>#NAME?</v>
      </c>
      <c r="P70" t="e">
        <f ca="1">SUM($P$71:$AC$71)</f>
        <v>#NAME?</v>
      </c>
      <c r="R70" t="e">
        <f ca="1">SUM($P$71:$AC$71)</f>
        <v>#NAME?</v>
      </c>
      <c r="AE70" t="e">
        <f ca="1">SUM($AE$71:$AQ$71)</f>
        <v>#NAME?</v>
      </c>
      <c r="AI70" s="12" t="e">
        <f ca="1">SUM($AE$71:$AQ$71)</f>
        <v>#NAME?</v>
      </c>
    </row>
    <row r="71" spans="2:43" x14ac:dyDescent="0.25">
      <c r="C71" t="e">
        <f t="shared" ref="C71:N71" ca="1" si="47">IF(C4&gt;($C$65/2),1,0)</f>
        <v>#NAME?</v>
      </c>
      <c r="D71" t="e">
        <f t="shared" ca="1" si="47"/>
        <v>#NAME?</v>
      </c>
      <c r="E71" t="e">
        <f t="shared" ca="1" si="47"/>
        <v>#NAME?</v>
      </c>
      <c r="F71" t="e">
        <f t="shared" ca="1" si="47"/>
        <v>#NAME?</v>
      </c>
      <c r="G71" t="e">
        <f t="shared" ca="1" si="47"/>
        <v>#NAME?</v>
      </c>
      <c r="H71" t="e">
        <f t="shared" ca="1" si="47"/>
        <v>#NAME?</v>
      </c>
      <c r="I71" t="e">
        <f t="shared" ca="1" si="47"/>
        <v>#NAME?</v>
      </c>
      <c r="J71" t="e">
        <f t="shared" ca="1" si="47"/>
        <v>#NAME?</v>
      </c>
      <c r="K71" t="e">
        <f t="shared" ca="1" si="47"/>
        <v>#NAME?</v>
      </c>
      <c r="L71" t="e">
        <f t="shared" ca="1" si="47"/>
        <v>#NAME?</v>
      </c>
      <c r="M71" t="e">
        <f t="shared" ca="1" si="47"/>
        <v>#NAME?</v>
      </c>
      <c r="N71" t="e">
        <f t="shared" ca="1" si="47"/>
        <v>#NAME?</v>
      </c>
      <c r="P71" t="e">
        <f t="shared" ref="P71:AC71" ca="1" si="48">IF(P4&gt;($C$65/2),1,0)</f>
        <v>#NAME?</v>
      </c>
      <c r="Q71">
        <f t="shared" si="48"/>
        <v>0</v>
      </c>
      <c r="R71" t="e">
        <f t="shared" ca="1" si="48"/>
        <v>#NAME?</v>
      </c>
      <c r="S71" t="e">
        <f t="shared" ca="1" si="48"/>
        <v>#NAME?</v>
      </c>
      <c r="T71" t="e">
        <f t="shared" ca="1" si="48"/>
        <v>#NAME?</v>
      </c>
      <c r="U71" t="e">
        <f t="shared" ca="1" si="48"/>
        <v>#NAME?</v>
      </c>
      <c r="V71" t="e">
        <f t="shared" ca="1" si="48"/>
        <v>#NAME?</v>
      </c>
      <c r="W71" t="e">
        <f t="shared" ca="1" si="48"/>
        <v>#NAME?</v>
      </c>
      <c r="X71" t="e">
        <f t="shared" ca="1" si="48"/>
        <v>#NAME?</v>
      </c>
      <c r="Y71" t="e">
        <f t="shared" ca="1" si="48"/>
        <v>#NAME?</v>
      </c>
      <c r="Z71" t="e">
        <f t="shared" ca="1" si="48"/>
        <v>#NAME?</v>
      </c>
      <c r="AA71" t="e">
        <f t="shared" ca="1" si="48"/>
        <v>#NAME?</v>
      </c>
      <c r="AB71" t="e">
        <f t="shared" ca="1" si="48"/>
        <v>#NAME?</v>
      </c>
      <c r="AC71" t="e">
        <f t="shared" ca="1" si="48"/>
        <v>#NAME?</v>
      </c>
      <c r="AE71" t="e">
        <f t="shared" ref="AE71:AQ71" ca="1" si="49">IF(AE4&gt;($C$65/2),1,0)</f>
        <v>#NAME?</v>
      </c>
      <c r="AF71" t="e">
        <f t="shared" ca="1" si="49"/>
        <v>#NAME?</v>
      </c>
      <c r="AG71" t="e">
        <f t="shared" ca="1" si="49"/>
        <v>#NAME?</v>
      </c>
      <c r="AH71">
        <f t="shared" si="49"/>
        <v>0</v>
      </c>
      <c r="AI71" s="12" t="e">
        <f t="shared" ca="1" si="49"/>
        <v>#NAME?</v>
      </c>
      <c r="AJ71" t="e">
        <f t="shared" ca="1" si="49"/>
        <v>#NAME?</v>
      </c>
      <c r="AK71" t="e">
        <f t="shared" ca="1" si="49"/>
        <v>#NAME?</v>
      </c>
      <c r="AL71" t="e">
        <f t="shared" ca="1" si="49"/>
        <v>#NAME?</v>
      </c>
      <c r="AM71" t="e">
        <f t="shared" ca="1" si="49"/>
        <v>#NAME?</v>
      </c>
      <c r="AN71" t="e">
        <f t="shared" ca="1" si="49"/>
        <v>#NAME?</v>
      </c>
      <c r="AO71" t="e">
        <f t="shared" ca="1" si="49"/>
        <v>#NAME?</v>
      </c>
      <c r="AP71" t="e">
        <f t="shared" ca="1" si="49"/>
        <v>#NAME?</v>
      </c>
      <c r="AQ71" t="e">
        <f t="shared" ca="1" si="49"/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C267"/>
  <sheetViews>
    <sheetView tabSelected="1" zoomScale="90" zoomScaleNormal="90" workbookViewId="0">
      <pane ySplit="1" topLeftCell="A2" activePane="bottomLeft" state="frozen"/>
      <selection activeCell="M2" sqref="M2"/>
      <selection pane="bottomLeft" activeCell="J20" sqref="A20:XFD20"/>
    </sheetView>
  </sheetViews>
  <sheetFormatPr baseColWidth="10" defaultColWidth="11.42578125" defaultRowHeight="15" x14ac:dyDescent="0.25"/>
  <cols>
    <col min="1" max="1" width="2.28515625" customWidth="1"/>
    <col min="2" max="2" width="24.7109375" bestFit="1" customWidth="1"/>
    <col min="3" max="3" width="10.7109375" customWidth="1"/>
    <col min="4" max="4" width="9.42578125" customWidth="1"/>
    <col min="5" max="5" width="9.42578125" style="12" customWidth="1"/>
    <col min="6" max="6" width="7.85546875" customWidth="1"/>
    <col min="7" max="7" width="14.42578125" style="12" bestFit="1" customWidth="1"/>
    <col min="8" max="8" width="9.42578125" customWidth="1"/>
    <col min="9" max="9" width="9" style="12" bestFit="1" customWidth="1"/>
    <col min="10" max="10" width="12.5703125" style="12" bestFit="1" customWidth="1"/>
    <col min="11" max="12" width="13.85546875" customWidth="1"/>
    <col min="13" max="13" width="13.42578125" customWidth="1"/>
    <col min="14" max="14" width="13.85546875" bestFit="1" customWidth="1"/>
    <col min="15" max="15" width="13.85546875" customWidth="1"/>
    <col min="16" max="16" width="9.42578125" bestFit="1" customWidth="1"/>
    <col min="17" max="17" width="10.140625" customWidth="1"/>
    <col min="18" max="18" width="10.140625" bestFit="1" customWidth="1"/>
    <col min="19" max="21" width="10.140625" customWidth="1"/>
    <col min="22" max="22" width="14.42578125" customWidth="1"/>
    <col min="23" max="23" width="12.7109375" bestFit="1" customWidth="1"/>
    <col min="24" max="24" width="15.7109375" customWidth="1"/>
    <col min="25" max="25" width="12.7109375" bestFit="1" customWidth="1"/>
    <col min="26" max="26" width="12.140625" customWidth="1"/>
    <col min="27" max="27" width="13.5703125" style="12" customWidth="1"/>
    <col min="28" max="29" width="12.7109375" bestFit="1" customWidth="1"/>
  </cols>
  <sheetData>
    <row r="1" spans="1:29" ht="111" thickBot="1" x14ac:dyDescent="0.3">
      <c r="A1" s="15"/>
      <c r="B1" s="37" t="s">
        <v>32</v>
      </c>
      <c r="C1" s="36" t="s">
        <v>10</v>
      </c>
      <c r="D1" s="20" t="s">
        <v>17</v>
      </c>
      <c r="E1" s="20" t="s">
        <v>28</v>
      </c>
      <c r="F1" s="20" t="s">
        <v>19</v>
      </c>
      <c r="G1" s="20" t="s">
        <v>25</v>
      </c>
      <c r="H1" s="20" t="s">
        <v>20</v>
      </c>
      <c r="I1" s="20" t="s">
        <v>26</v>
      </c>
      <c r="J1" s="20" t="s">
        <v>22</v>
      </c>
      <c r="K1" s="20" t="s">
        <v>18</v>
      </c>
      <c r="L1" s="20" t="s">
        <v>27</v>
      </c>
      <c r="M1" s="20" t="s">
        <v>21</v>
      </c>
      <c r="N1" s="37" t="s">
        <v>24</v>
      </c>
      <c r="O1" s="20" t="s">
        <v>151</v>
      </c>
      <c r="P1" s="77" t="s">
        <v>152</v>
      </c>
      <c r="Q1" s="77" t="s">
        <v>153</v>
      </c>
      <c r="R1" s="77" t="s">
        <v>154</v>
      </c>
      <c r="S1" s="88" t="s">
        <v>173</v>
      </c>
      <c r="T1" s="88" t="s">
        <v>174</v>
      </c>
      <c r="U1" s="88" t="s">
        <v>180</v>
      </c>
      <c r="V1" s="122" t="s">
        <v>175</v>
      </c>
      <c r="W1" s="108" t="s">
        <v>177</v>
      </c>
      <c r="X1" s="122" t="s">
        <v>178</v>
      </c>
      <c r="Y1" s="108" t="s">
        <v>177</v>
      </c>
      <c r="Z1" s="109" t="s">
        <v>176</v>
      </c>
      <c r="AA1" s="122" t="s">
        <v>179</v>
      </c>
      <c r="AB1" s="108" t="s">
        <v>177</v>
      </c>
      <c r="AC1" s="109" t="s">
        <v>176</v>
      </c>
    </row>
    <row r="2" spans="1:29" x14ac:dyDescent="0.25">
      <c r="A2" s="16"/>
      <c r="B2" s="131" t="s">
        <v>42</v>
      </c>
      <c r="C2" s="22">
        <f>Inscrits(B2)</f>
        <v>22962</v>
      </c>
      <c r="D2" s="23">
        <f>BDEPOSES(B2)</f>
        <v>19886</v>
      </c>
      <c r="E2" s="24">
        <f>100/C2*D2</f>
        <v>86.60395435937636</v>
      </c>
      <c r="F2" s="23">
        <f>BBN(B2)</f>
        <v>1134</v>
      </c>
      <c r="G2" s="24">
        <f>100/C2*F2</f>
        <v>4.9385941991115754</v>
      </c>
      <c r="H2" s="23">
        <f>VOTESV(B2)</f>
        <v>18752</v>
      </c>
      <c r="I2" s="24">
        <f>100/C2*H2</f>
        <v>81.665360160264783</v>
      </c>
      <c r="J2" s="25">
        <f>SIEGES(B2)</f>
        <v>35</v>
      </c>
      <c r="K2" s="23">
        <f>C2-D2</f>
        <v>3076</v>
      </c>
      <c r="L2" s="24">
        <f>100/C2*K2</f>
        <v>13.396045640623639</v>
      </c>
      <c r="M2" s="23">
        <f>C2-H2</f>
        <v>4210</v>
      </c>
      <c r="N2" s="133">
        <f>(100/C2)*M2</f>
        <v>18.334639839735214</v>
      </c>
      <c r="O2" s="29">
        <f>NBL(B2)</f>
        <v>6</v>
      </c>
      <c r="P2" s="27">
        <f>Maj_abs_tab1(B2)</f>
        <v>0</v>
      </c>
      <c r="Q2" s="78">
        <f>pc_Vx_LUMA(B2)</f>
        <v>0</v>
      </c>
      <c r="R2" s="79">
        <f>IF(Q2&gt;50,1,0)</f>
        <v>0</v>
      </c>
      <c r="S2" s="79">
        <f>Nbr_Coal(B2)</f>
        <v>1</v>
      </c>
      <c r="T2" s="106">
        <f>pc_Vx_Coal(B2)</f>
        <v>66.714571901402309</v>
      </c>
      <c r="U2" s="79">
        <f>IF(T2&gt;50,1,0)</f>
        <v>1</v>
      </c>
      <c r="V2" s="27">
        <f>SBN(B2)</f>
        <v>1</v>
      </c>
      <c r="W2" s="27">
        <f>IF(V2&gt;0,1,0)</f>
        <v>1</v>
      </c>
      <c r="X2" s="27">
        <f>SND(B2)</f>
        <v>5</v>
      </c>
      <c r="Y2" s="29">
        <f>IF(X2&gt;0,1,0)</f>
        <v>1</v>
      </c>
      <c r="Z2" s="27">
        <f>Maj_abs_tab2(B2)</f>
        <v>0</v>
      </c>
      <c r="AA2" s="31">
        <f>SNV(B2)</f>
        <v>7</v>
      </c>
      <c r="AB2" s="29">
        <f>IF(AA2&gt;0,1,0)</f>
        <v>1</v>
      </c>
      <c r="AC2" s="27">
        <f>Maj_abs_tab3(B2)</f>
        <v>0</v>
      </c>
    </row>
    <row r="3" spans="1:29" x14ac:dyDescent="0.25">
      <c r="A3" s="16"/>
      <c r="B3" s="132" t="s">
        <v>39</v>
      </c>
      <c r="C3" s="26">
        <f>Inscrits(B3)</f>
        <v>20098</v>
      </c>
      <c r="D3" s="7">
        <f>BDEPOSES(B3)</f>
        <v>17587</v>
      </c>
      <c r="E3" s="19">
        <f>100/C3*D3</f>
        <v>87.506219524330774</v>
      </c>
      <c r="F3" s="7">
        <f>BBN(B3)</f>
        <v>794</v>
      </c>
      <c r="G3" s="19">
        <f>100/C3*F3</f>
        <v>3.9506418549109363</v>
      </c>
      <c r="H3" s="7">
        <f>VOTESV(B3)</f>
        <v>16739</v>
      </c>
      <c r="I3" s="19">
        <f>100/C3*H3</f>
        <v>83.286894218330175</v>
      </c>
      <c r="J3" s="8">
        <f>SIEGES(B3)</f>
        <v>31</v>
      </c>
      <c r="K3" s="7">
        <f>C3-D3</f>
        <v>2511</v>
      </c>
      <c r="L3" s="19">
        <f>100/C3*K3</f>
        <v>12.493780475669221</v>
      </c>
      <c r="M3" s="7">
        <f>C3-H3</f>
        <v>3359</v>
      </c>
      <c r="N3" s="76">
        <f>(100/C3)*M3</f>
        <v>16.713105781669817</v>
      </c>
      <c r="O3" s="30">
        <f>NBL(B3)</f>
        <v>8</v>
      </c>
      <c r="P3" s="28">
        <f>Maj_abs_tab1(B3)</f>
        <v>1</v>
      </c>
      <c r="Q3" s="80">
        <f>pc_Vx_LUMA(B3)</f>
        <v>39.809931336451385</v>
      </c>
      <c r="R3" s="81">
        <f>IF(Q3&gt;50,1,0)</f>
        <v>0</v>
      </c>
      <c r="S3" s="81">
        <f>Nbr_Coal(B3)</f>
        <v>1</v>
      </c>
      <c r="T3" s="107">
        <f>pc_Vx_Coal(B3)</f>
        <v>58.762065877201714</v>
      </c>
      <c r="U3" s="81">
        <f>IF(T3&gt;50,1,0)</f>
        <v>1</v>
      </c>
      <c r="V3" s="28">
        <f>SBN(B3)</f>
        <v>0</v>
      </c>
      <c r="W3" s="28">
        <f>IF(V3&gt;0,1,0)</f>
        <v>0</v>
      </c>
      <c r="X3" s="28">
        <f>SND(B3)</f>
        <v>4</v>
      </c>
      <c r="Y3" s="30">
        <f>IF(X3&gt;0,1,0)</f>
        <v>1</v>
      </c>
      <c r="Z3" s="28">
        <f>Maj_abs_tab2(B3)</f>
        <v>1</v>
      </c>
      <c r="AA3" s="32">
        <f>SNV(B3)</f>
        <v>6</v>
      </c>
      <c r="AB3" s="30">
        <f>IF(AA3&gt;0,1,0)</f>
        <v>1</v>
      </c>
      <c r="AC3" s="28">
        <f>Maj_abs_tab3(B3)</f>
        <v>0</v>
      </c>
    </row>
    <row r="4" spans="1:29" x14ac:dyDescent="0.25">
      <c r="A4" s="16"/>
      <c r="B4" s="132" t="s">
        <v>55</v>
      </c>
      <c r="C4" s="26">
        <f>Inscrits(B4)</f>
        <v>30744</v>
      </c>
      <c r="D4" s="7">
        <f>BDEPOSES(B4)</f>
        <v>26415</v>
      </c>
      <c r="E4" s="19">
        <f>100/C4*D4</f>
        <v>85.919203747072601</v>
      </c>
      <c r="F4" s="7">
        <f>BBN(B4)</f>
        <v>1303</v>
      </c>
      <c r="G4" s="19">
        <f>100/C4*F4</f>
        <v>4.2382253447827214</v>
      </c>
      <c r="H4" s="7">
        <f>VOTESV(B4)</f>
        <v>25112</v>
      </c>
      <c r="I4" s="19">
        <f>100/C4*H4</f>
        <v>81.680978402289881</v>
      </c>
      <c r="J4" s="8">
        <f>SIEGES(B4)</f>
        <v>37</v>
      </c>
      <c r="K4" s="7">
        <f>C4-D4</f>
        <v>4329</v>
      </c>
      <c r="L4" s="19">
        <f>100/C4*K4</f>
        <v>14.080796252927401</v>
      </c>
      <c r="M4" s="7">
        <f>C4-H4</f>
        <v>5632</v>
      </c>
      <c r="N4" s="76">
        <f>(100/C4)*M4</f>
        <v>18.319021597710123</v>
      </c>
      <c r="O4" s="30">
        <f>NBL(B4)</f>
        <v>6</v>
      </c>
      <c r="P4" s="28">
        <f>Maj_abs_tab1(B4)</f>
        <v>1</v>
      </c>
      <c r="Q4" s="80">
        <f>pc_Vx_LUMA(B4)</f>
        <v>48.481004423627375</v>
      </c>
      <c r="R4" s="81">
        <f>IF(Q4&gt;50,1,0)</f>
        <v>0</v>
      </c>
      <c r="S4" s="81">
        <f>Nbr_Coal(B4)</f>
        <v>1</v>
      </c>
      <c r="T4" s="107">
        <f>pc_Vx_Coal(B4)</f>
        <v>54.651314077543589</v>
      </c>
      <c r="U4" s="81">
        <f>IF(T4&gt;50,1,0)</f>
        <v>1</v>
      </c>
      <c r="V4" s="28">
        <f>SBN(B4)</f>
        <v>1</v>
      </c>
      <c r="W4" s="28">
        <f>IF(V4&gt;0,1,0)</f>
        <v>1</v>
      </c>
      <c r="X4" s="28">
        <f>SND(B4)</f>
        <v>5</v>
      </c>
      <c r="Y4" s="30">
        <f>IF(X4&gt;0,1,0)</f>
        <v>1</v>
      </c>
      <c r="Z4" s="28">
        <f>Maj_abs_tab2(B4)</f>
        <v>1</v>
      </c>
      <c r="AA4" s="32">
        <f>SNV(B4)</f>
        <v>7</v>
      </c>
      <c r="AB4" s="30">
        <f>IF(AA4&gt;0,1,0)</f>
        <v>1</v>
      </c>
      <c r="AC4" s="28">
        <f>Maj_abs_tab3(B4)</f>
        <v>1</v>
      </c>
    </row>
    <row r="5" spans="1:29" x14ac:dyDescent="0.25">
      <c r="A5" s="16"/>
      <c r="B5" s="132" t="s">
        <v>47</v>
      </c>
      <c r="C5" s="26">
        <f>Inscrits(B5)</f>
        <v>30895</v>
      </c>
      <c r="D5" s="7">
        <f>BDEPOSES(B5)</f>
        <v>26435</v>
      </c>
      <c r="E5" s="19">
        <f>100/C5*D5</f>
        <v>85.564007120893351</v>
      </c>
      <c r="F5" s="7">
        <f>BBN(B5)</f>
        <v>1856</v>
      </c>
      <c r="G5" s="19">
        <f>100/C5*F5</f>
        <v>6.007444570318822</v>
      </c>
      <c r="H5" s="7">
        <f>VOTESV(B5)</f>
        <v>24579</v>
      </c>
      <c r="I5" s="19">
        <f>100/C5*H5</f>
        <v>79.556562550574526</v>
      </c>
      <c r="J5" s="8">
        <f>SIEGES(B5)</f>
        <v>37</v>
      </c>
      <c r="K5" s="7">
        <f>C5-D5</f>
        <v>4460</v>
      </c>
      <c r="L5" s="19">
        <f>100/C5*K5</f>
        <v>14.435992879106653</v>
      </c>
      <c r="M5" s="7">
        <f>C5-H5</f>
        <v>6316</v>
      </c>
      <c r="N5" s="76">
        <f>(100/C5)*M5</f>
        <v>20.443437449425474</v>
      </c>
      <c r="O5" s="30">
        <f>NBL(B5)</f>
        <v>8</v>
      </c>
      <c r="P5" s="28">
        <f>Maj_abs_tab1(B5)</f>
        <v>0</v>
      </c>
      <c r="Q5" s="80">
        <f>pc_Vx_LUMA(B5)</f>
        <v>0</v>
      </c>
      <c r="R5" s="81">
        <f>IF(Q5&gt;50,1,0)</f>
        <v>0</v>
      </c>
      <c r="S5" s="81">
        <f>Nbr_Coal(B5)</f>
        <v>1</v>
      </c>
      <c r="T5" s="107">
        <f>pc_Vx_Coal(B5)</f>
        <v>54.300048551545558</v>
      </c>
      <c r="U5" s="81">
        <f>IF(T5&gt;50,1,0)</f>
        <v>1</v>
      </c>
      <c r="V5" s="28">
        <f>SBN(B5)</f>
        <v>2</v>
      </c>
      <c r="W5" s="28">
        <f>IF(V5&gt;0,1,0)</f>
        <v>1</v>
      </c>
      <c r="X5" s="28">
        <f>SND(B5)</f>
        <v>6</v>
      </c>
      <c r="Y5" s="30">
        <f>IF(X5&gt;0,1,0)</f>
        <v>1</v>
      </c>
      <c r="Z5" s="28">
        <f>Maj_abs_tab2(B5)</f>
        <v>0</v>
      </c>
      <c r="AA5" s="32">
        <f>SNV(B5)</f>
        <v>9</v>
      </c>
      <c r="AB5" s="30">
        <f>IF(AA5&gt;0,1,0)</f>
        <v>1</v>
      </c>
      <c r="AC5" s="28">
        <f>Maj_abs_tab3(B5)</f>
        <v>0</v>
      </c>
    </row>
    <row r="6" spans="1:29" x14ac:dyDescent="0.25">
      <c r="A6" s="16"/>
      <c r="B6" s="132" t="s">
        <v>56</v>
      </c>
      <c r="C6" s="26">
        <f>Inscrits(B6)</f>
        <v>23418</v>
      </c>
      <c r="D6" s="7">
        <f>BDEPOSES(B6)</f>
        <v>20457</v>
      </c>
      <c r="E6" s="19">
        <f>100/C6*D6</f>
        <v>87.355880092236745</v>
      </c>
      <c r="F6" s="7">
        <f>BBN(B6)</f>
        <v>683</v>
      </c>
      <c r="G6" s="19">
        <f>100/C6*F6</f>
        <v>2.9165599111794349</v>
      </c>
      <c r="H6" s="7">
        <f>VOTESV(B6)</f>
        <v>19774</v>
      </c>
      <c r="I6" s="19">
        <f>100/C6*H6</f>
        <v>84.439320181057312</v>
      </c>
      <c r="J6" s="8">
        <f>SIEGES(B6)</f>
        <v>35</v>
      </c>
      <c r="K6" s="7">
        <f>C6-D6</f>
        <v>2961</v>
      </c>
      <c r="L6" s="19">
        <f>100/C6*K6</f>
        <v>12.64411990776326</v>
      </c>
      <c r="M6" s="7">
        <f>C6-H6</f>
        <v>3644</v>
      </c>
      <c r="N6" s="76">
        <f>(100/C6)*M6</f>
        <v>15.560679818942694</v>
      </c>
      <c r="O6" s="30">
        <f>NBL(B6)</f>
        <v>5</v>
      </c>
      <c r="P6" s="28">
        <f>Maj_abs_tab1(B6)</f>
        <v>0</v>
      </c>
      <c r="Q6" s="80">
        <f>pc_Vx_LUMA(B6)</f>
        <v>0</v>
      </c>
      <c r="R6" s="81">
        <f>IF(Q6&gt;50,1,0)</f>
        <v>0</v>
      </c>
      <c r="S6" s="81">
        <f>Nbr_Coal(B6)</f>
        <v>1</v>
      </c>
      <c r="T6" s="107">
        <f>pc_Vx_Coal(B6)</f>
        <v>53.843197540353579</v>
      </c>
      <c r="U6" s="81">
        <f>IF(T6&gt;50,1,0)</f>
        <v>1</v>
      </c>
      <c r="V6" s="28">
        <f>SBN(B6)</f>
        <v>0</v>
      </c>
      <c r="W6" s="28">
        <f>IF(V6&gt;0,1,0)</f>
        <v>0</v>
      </c>
      <c r="X6" s="28">
        <f>SND(B6)</f>
        <v>4</v>
      </c>
      <c r="Y6" s="30">
        <f>IF(X6&gt;0,1,0)</f>
        <v>1</v>
      </c>
      <c r="Z6" s="28">
        <f>Maj_abs_tab2(B6)</f>
        <v>0</v>
      </c>
      <c r="AA6" s="32">
        <f>SNV(B6)</f>
        <v>5</v>
      </c>
      <c r="AB6" s="30">
        <f>IF(AA6&gt;0,1,0)</f>
        <v>1</v>
      </c>
      <c r="AC6" s="28">
        <f>Maj_abs_tab3(B6)</f>
        <v>0</v>
      </c>
    </row>
    <row r="7" spans="1:29" x14ac:dyDescent="0.25">
      <c r="A7" s="16"/>
      <c r="B7" s="132" t="s">
        <v>50</v>
      </c>
      <c r="C7" s="26">
        <f>Inscrits(B7)</f>
        <v>23673</v>
      </c>
      <c r="D7" s="7">
        <f>BDEPOSES(B7)</f>
        <v>19764</v>
      </c>
      <c r="E7" s="19">
        <f>100/C7*D7</f>
        <v>83.487517424914458</v>
      </c>
      <c r="F7" s="7">
        <f>BBN(B7)</f>
        <v>1178</v>
      </c>
      <c r="G7" s="19">
        <f>100/C7*F7</f>
        <v>4.9761331474675794</v>
      </c>
      <c r="H7" s="7">
        <f>VOTESV(B7)</f>
        <v>18586</v>
      </c>
      <c r="I7" s="19">
        <f>100/C7*H7</f>
        <v>78.511384277446879</v>
      </c>
      <c r="J7" s="8">
        <f>SIEGES(B7)</f>
        <v>35</v>
      </c>
      <c r="K7" s="7">
        <f>C7-D7</f>
        <v>3909</v>
      </c>
      <c r="L7" s="19">
        <f>100/C7*K7</f>
        <v>16.512482575085542</v>
      </c>
      <c r="M7" s="7">
        <f>C7-H7</f>
        <v>5087</v>
      </c>
      <c r="N7" s="76">
        <f>(100/C7)*M7</f>
        <v>21.488615722553121</v>
      </c>
      <c r="O7" s="30">
        <f>NBL(B7)</f>
        <v>9</v>
      </c>
      <c r="P7" s="28">
        <f>Maj_abs_tab1(B7)</f>
        <v>0</v>
      </c>
      <c r="Q7" s="80">
        <f>pc_Vx_LUMA(B7)</f>
        <v>0</v>
      </c>
      <c r="R7" s="81">
        <f>IF(Q7&gt;50,1,0)</f>
        <v>0</v>
      </c>
      <c r="S7" s="81">
        <f>Nbr_Coal(B7)</f>
        <v>1</v>
      </c>
      <c r="T7" s="107">
        <f>pc_Vx_Coal(B7)</f>
        <v>53.220969036455031</v>
      </c>
      <c r="U7" s="81">
        <f>IF(T7&gt;50,1,0)</f>
        <v>1</v>
      </c>
      <c r="V7" s="28">
        <f>SBN(B7)</f>
        <v>1</v>
      </c>
      <c r="W7" s="28">
        <f>IF(V7&gt;0,1,0)</f>
        <v>1</v>
      </c>
      <c r="X7" s="28">
        <f>SND(B7)</f>
        <v>6</v>
      </c>
      <c r="Y7" s="30">
        <f>IF(X7&gt;0,1,0)</f>
        <v>1</v>
      </c>
      <c r="Z7" s="28">
        <f>Maj_abs_tab2(B7)</f>
        <v>0</v>
      </c>
      <c r="AA7" s="32">
        <f>SNV(B7)</f>
        <v>8</v>
      </c>
      <c r="AB7" s="30">
        <f>IF(AA7&gt;0,1,0)</f>
        <v>1</v>
      </c>
      <c r="AC7" s="28">
        <f>Maj_abs_tab3(B7)</f>
        <v>0</v>
      </c>
    </row>
    <row r="8" spans="1:29" x14ac:dyDescent="0.25">
      <c r="A8" s="16"/>
      <c r="B8" s="132" t="s">
        <v>53</v>
      </c>
      <c r="C8" s="26">
        <f>Inscrits(B8)</f>
        <v>48177</v>
      </c>
      <c r="D8" s="7">
        <f>BDEPOSES(B8)</f>
        <v>40170</v>
      </c>
      <c r="E8" s="19">
        <f>100/C8*D8</f>
        <v>83.380036116819241</v>
      </c>
      <c r="F8" s="7">
        <f>BBN(B8)</f>
        <v>1804</v>
      </c>
      <c r="G8" s="19">
        <f>100/C8*F8</f>
        <v>3.7445253959358205</v>
      </c>
      <c r="H8" s="7">
        <f>VOTESV(B8)</f>
        <v>38366</v>
      </c>
      <c r="I8" s="19">
        <f>100/C8*H8</f>
        <v>79.635510720883417</v>
      </c>
      <c r="J8" s="8">
        <f>SIEGES(B8)</f>
        <v>43</v>
      </c>
      <c r="K8" s="7">
        <f>C8-D8</f>
        <v>8007</v>
      </c>
      <c r="L8" s="19">
        <f>100/C8*K8</f>
        <v>16.619963883180773</v>
      </c>
      <c r="M8" s="7">
        <f>C8-H8</f>
        <v>9811</v>
      </c>
      <c r="N8" s="76">
        <f>(100/C8)*M8</f>
        <v>20.364489279116594</v>
      </c>
      <c r="O8" s="30">
        <f>NBL(B8)</f>
        <v>8</v>
      </c>
      <c r="P8" s="28">
        <f>Maj_abs_tab1(B8)</f>
        <v>0</v>
      </c>
      <c r="Q8" s="80">
        <f>pc_Vx_LUMA(B8)</f>
        <v>0</v>
      </c>
      <c r="R8" s="81">
        <f>IF(Q8&gt;50,1,0)</f>
        <v>0</v>
      </c>
      <c r="S8" s="81">
        <f>Nbr_Coal(B8)</f>
        <v>1</v>
      </c>
      <c r="T8" s="107">
        <f>pc_Vx_Coal(B8)</f>
        <v>53.21418934346265</v>
      </c>
      <c r="U8" s="81">
        <f>IF(T8&gt;50,1,0)</f>
        <v>1</v>
      </c>
      <c r="V8" s="28">
        <f>SBN(B8)</f>
        <v>1</v>
      </c>
      <c r="W8" s="28">
        <f>IF(V8&gt;0,1,0)</f>
        <v>1</v>
      </c>
      <c r="X8" s="28">
        <f>SND(B8)</f>
        <v>8</v>
      </c>
      <c r="Y8" s="30">
        <f>IF(X8&gt;0,1,0)</f>
        <v>1</v>
      </c>
      <c r="Z8" s="28">
        <f>Maj_abs_tab2(B8)</f>
        <v>0</v>
      </c>
      <c r="AA8" s="32">
        <f>SNV(B8)</f>
        <v>10</v>
      </c>
      <c r="AB8" s="30">
        <f>IF(AA8&gt;0,1,0)</f>
        <v>1</v>
      </c>
      <c r="AC8" s="28">
        <f>Maj_abs_tab3(B8)</f>
        <v>0</v>
      </c>
    </row>
    <row r="9" spans="1:29" x14ac:dyDescent="0.25">
      <c r="A9" s="16"/>
      <c r="B9" s="132" t="s">
        <v>41</v>
      </c>
      <c r="C9" s="26">
        <f>Inscrits(B9)</f>
        <v>15426</v>
      </c>
      <c r="D9" s="7">
        <f>BDEPOSES(B9)</f>
        <v>13189</v>
      </c>
      <c r="E9" s="19">
        <f>100/C9*D9</f>
        <v>85.498509010761055</v>
      </c>
      <c r="F9" s="7">
        <f>BBN(B9)</f>
        <v>934</v>
      </c>
      <c r="G9" s="19">
        <f>100/C9*F9</f>
        <v>6.0547128225074553</v>
      </c>
      <c r="H9" s="7">
        <f>VOTESV(B9)</f>
        <v>12255</v>
      </c>
      <c r="I9" s="19">
        <f>100/C9*H9</f>
        <v>79.4437961882536</v>
      </c>
      <c r="J9" s="8">
        <f>SIEGES(B9)</f>
        <v>27</v>
      </c>
      <c r="K9" s="7">
        <f>C9-D9</f>
        <v>2237</v>
      </c>
      <c r="L9" s="19">
        <f>100/C9*K9</f>
        <v>14.501490989238949</v>
      </c>
      <c r="M9" s="7">
        <f>C9-H9</f>
        <v>3171</v>
      </c>
      <c r="N9" s="76">
        <f>(100/C9)*M9</f>
        <v>20.556203811746403</v>
      </c>
      <c r="O9" s="30">
        <f>NBL(B9)</f>
        <v>7</v>
      </c>
      <c r="P9" s="28">
        <f>Maj_abs_tab1(B9)</f>
        <v>0</v>
      </c>
      <c r="Q9" s="80">
        <f>pc_Vx_LUMA(B9)</f>
        <v>0</v>
      </c>
      <c r="R9" s="81">
        <f>IF(Q9&gt;50,1,0)</f>
        <v>0</v>
      </c>
      <c r="S9" s="81">
        <f>Nbr_Coal(B9)</f>
        <v>1</v>
      </c>
      <c r="T9" s="107">
        <f>pc_Vx_Coal(B9)</f>
        <v>46.823544664851553</v>
      </c>
      <c r="U9" s="81">
        <f>IF(T9&gt;50,1,0)</f>
        <v>0</v>
      </c>
      <c r="V9" s="28">
        <f>SBN(B9)</f>
        <v>1</v>
      </c>
      <c r="W9" s="28">
        <f>IF(V9&gt;0,1,0)</f>
        <v>1</v>
      </c>
      <c r="X9" s="28">
        <f>SND(B9)</f>
        <v>4</v>
      </c>
      <c r="Y9" s="30">
        <f>IF(X9&gt;0,1,0)</f>
        <v>1</v>
      </c>
      <c r="Z9" s="28">
        <f>Maj_abs_tab2(B9)</f>
        <v>0</v>
      </c>
      <c r="AA9" s="32">
        <f>SNV(B9)</f>
        <v>6</v>
      </c>
      <c r="AB9" s="30">
        <f>IF(AA9&gt;0,1,0)</f>
        <v>1</v>
      </c>
      <c r="AC9" s="28">
        <f>Maj_abs_tab3(B9)</f>
        <v>0</v>
      </c>
    </row>
    <row r="10" spans="1:29" x14ac:dyDescent="0.25">
      <c r="A10" s="16"/>
      <c r="B10" s="132" t="s">
        <v>54</v>
      </c>
      <c r="C10" s="26">
        <f>Inscrits(B10)</f>
        <v>16885</v>
      </c>
      <c r="D10" s="7">
        <f>BDEPOSES(B10)</f>
        <v>14712</v>
      </c>
      <c r="E10" s="19">
        <f>100/C10*D10</f>
        <v>87.130589280426406</v>
      </c>
      <c r="F10" s="7">
        <f>BBN(B10)</f>
        <v>575</v>
      </c>
      <c r="G10" s="19">
        <f>100/C10*F10</f>
        <v>3.4053893988747408</v>
      </c>
      <c r="H10" s="7">
        <f>VOTESV(B10)</f>
        <v>14137</v>
      </c>
      <c r="I10" s="19">
        <f>100/C10*H10</f>
        <v>83.725199881551674</v>
      </c>
      <c r="J10" s="8">
        <f>SIEGES(B10)</f>
        <v>29</v>
      </c>
      <c r="K10" s="7">
        <f>C10-D10</f>
        <v>2173</v>
      </c>
      <c r="L10" s="19">
        <f>100/C10*K10</f>
        <v>12.869410719573585</v>
      </c>
      <c r="M10" s="7">
        <f>C10-H10</f>
        <v>2748</v>
      </c>
      <c r="N10" s="76">
        <f>(100/C10)*M10</f>
        <v>16.274800118448326</v>
      </c>
      <c r="O10" s="30">
        <f>NBL(B10)</f>
        <v>8</v>
      </c>
      <c r="P10" s="28">
        <f>Maj_abs_tab1(B10)</f>
        <v>0</v>
      </c>
      <c r="Q10" s="80">
        <f>pc_Vx_LUMA(B10)</f>
        <v>0</v>
      </c>
      <c r="R10" s="81">
        <f>IF(Q10&gt;50,1,0)</f>
        <v>0</v>
      </c>
      <c r="S10" s="81">
        <f>Nbr_Coal(B10)</f>
        <v>1</v>
      </c>
      <c r="T10" s="107">
        <f>pc_Vx_Coal(B10)</f>
        <v>45.58483861415457</v>
      </c>
      <c r="U10" s="81">
        <f>IF(T10&gt;50,1,0)</f>
        <v>0</v>
      </c>
      <c r="V10" s="28">
        <f>SBN(B10)</f>
        <v>0</v>
      </c>
      <c r="W10" s="28">
        <f>IF(V10&gt;0,1,0)</f>
        <v>0</v>
      </c>
      <c r="X10" s="28">
        <f>SND(B10)</f>
        <v>4</v>
      </c>
      <c r="Y10" s="30">
        <f>IF(X10&gt;0,1,0)</f>
        <v>1</v>
      </c>
      <c r="Z10" s="28">
        <f>Maj_abs_tab2(B10)</f>
        <v>0</v>
      </c>
      <c r="AA10" s="32">
        <f>SNV(B10)</f>
        <v>5</v>
      </c>
      <c r="AB10" s="30">
        <f>IF(AA10&gt;0,1,0)</f>
        <v>1</v>
      </c>
      <c r="AC10" s="28">
        <f>Maj_abs_tab3(B10)</f>
        <v>0</v>
      </c>
    </row>
    <row r="11" spans="1:29" x14ac:dyDescent="0.25">
      <c r="A11" s="16"/>
      <c r="B11" s="132" t="s">
        <v>48</v>
      </c>
      <c r="C11" s="26">
        <f>Inscrits(B11)</f>
        <v>11363</v>
      </c>
      <c r="D11" s="7">
        <f>BDEPOSES(B11)</f>
        <v>9672</v>
      </c>
      <c r="E11" s="19">
        <f>100/C11*D11</f>
        <v>85.118366628531206</v>
      </c>
      <c r="F11" s="7">
        <f>BBN(B11)</f>
        <v>741</v>
      </c>
      <c r="G11" s="19">
        <f>100/C11*F11</f>
        <v>6.521165185250374</v>
      </c>
      <c r="H11" s="7">
        <f>VOTESV(B11)</f>
        <v>8931</v>
      </c>
      <c r="I11" s="19">
        <f>100/C11*H11</f>
        <v>78.597201443280824</v>
      </c>
      <c r="J11" s="8">
        <f>SIEGES(B11)</f>
        <v>27</v>
      </c>
      <c r="K11" s="7">
        <f>C11-D11</f>
        <v>1691</v>
      </c>
      <c r="L11" s="19">
        <f>100/C11*K11</f>
        <v>14.881633371468803</v>
      </c>
      <c r="M11" s="7">
        <f>C11-H11</f>
        <v>2432</v>
      </c>
      <c r="N11" s="76">
        <f>(100/C11)*M11</f>
        <v>21.402798556719176</v>
      </c>
      <c r="O11" s="30">
        <f>NBL(B11)</f>
        <v>6</v>
      </c>
      <c r="P11" s="28">
        <f>Maj_abs_tab1(B11)</f>
        <v>0</v>
      </c>
      <c r="Q11" s="80">
        <f>pc_Vx_LUMA(B11)</f>
        <v>0</v>
      </c>
      <c r="R11" s="81">
        <f>IF(Q11&gt;50,1,0)</f>
        <v>0</v>
      </c>
      <c r="S11" s="81">
        <f>Nbr_Coal(B11)</f>
        <v>1</v>
      </c>
      <c r="T11" s="107">
        <f>pc_Vx_Coal(B11)</f>
        <v>44.653700607234008</v>
      </c>
      <c r="U11" s="81">
        <f>IF(T11&gt;50,1,0)</f>
        <v>0</v>
      </c>
      <c r="V11" s="28">
        <f>SBN(B11)</f>
        <v>1</v>
      </c>
      <c r="W11" s="28">
        <f>IF(V11&gt;0,1,0)</f>
        <v>1</v>
      </c>
      <c r="X11" s="28">
        <f>SND(B11)</f>
        <v>4</v>
      </c>
      <c r="Y11" s="30">
        <f>IF(X11&gt;0,1,0)</f>
        <v>1</v>
      </c>
      <c r="Z11" s="28">
        <f>Maj_abs_tab2(B11)</f>
        <v>0</v>
      </c>
      <c r="AA11" s="32">
        <f>SNV(B11)</f>
        <v>6</v>
      </c>
      <c r="AB11" s="30">
        <f>IF(AA11&gt;0,1,0)</f>
        <v>1</v>
      </c>
      <c r="AC11" s="28">
        <f>Maj_abs_tab3(B11)</f>
        <v>0</v>
      </c>
    </row>
    <row r="12" spans="1:29" x14ac:dyDescent="0.25">
      <c r="A12" s="16"/>
      <c r="B12" s="132" t="s">
        <v>49</v>
      </c>
      <c r="C12" s="26">
        <f>Inscrits(B12)</f>
        <v>49787</v>
      </c>
      <c r="D12" s="7">
        <f>BDEPOSES(B12)</f>
        <v>41255</v>
      </c>
      <c r="E12" s="19">
        <f>100/C12*D12</f>
        <v>82.862996364512824</v>
      </c>
      <c r="F12" s="7">
        <f>BBN(B12)</f>
        <v>2581</v>
      </c>
      <c r="G12" s="19">
        <f>100/C12*F12</f>
        <v>5.1840841986864037</v>
      </c>
      <c r="H12" s="7">
        <f>VOTESV(B12)</f>
        <v>38674</v>
      </c>
      <c r="I12" s="19">
        <f>100/C12*H12</f>
        <v>77.678912165826418</v>
      </c>
      <c r="J12" s="8">
        <f>SIEGES(B12)</f>
        <v>45</v>
      </c>
      <c r="K12" s="7">
        <f>C12-D12</f>
        <v>8532</v>
      </c>
      <c r="L12" s="19">
        <f>100/C12*K12</f>
        <v>17.137003635487176</v>
      </c>
      <c r="M12" s="7">
        <f>C12-H12</f>
        <v>11113</v>
      </c>
      <c r="N12" s="76">
        <f>(100/C12)*M12</f>
        <v>22.321087834173579</v>
      </c>
      <c r="O12" s="30">
        <f>NBL(B12)</f>
        <v>11</v>
      </c>
      <c r="P12" s="28">
        <f>Maj_abs_tab1(B12)</f>
        <v>0</v>
      </c>
      <c r="Q12" s="80">
        <f>pc_Vx_LUMA(B12)</f>
        <v>0</v>
      </c>
      <c r="R12" s="81">
        <f>IF(Q12&gt;50,1,0)</f>
        <v>0</v>
      </c>
      <c r="S12" s="81">
        <f>Nbr_Coal(B12)</f>
        <v>1</v>
      </c>
      <c r="T12" s="107">
        <f>pc_Vx_Coal(B12)</f>
        <v>42.963022475746683</v>
      </c>
      <c r="U12" s="81">
        <f>IF(T12&gt;50,1,0)</f>
        <v>0</v>
      </c>
      <c r="V12" s="28">
        <f>SBN(B12)</f>
        <v>2</v>
      </c>
      <c r="W12" s="28">
        <f>IF(V12&gt;0,1,0)</f>
        <v>1</v>
      </c>
      <c r="X12" s="28">
        <f>SND(B12)</f>
        <v>9</v>
      </c>
      <c r="Y12" s="30">
        <f>IF(X12&gt;0,1,0)</f>
        <v>1</v>
      </c>
      <c r="Z12" s="28">
        <f>Maj_abs_tab2(B12)</f>
        <v>0</v>
      </c>
      <c r="AA12" s="32">
        <f>SNV(B12)</f>
        <v>12</v>
      </c>
      <c r="AB12" s="30">
        <f>IF(AA12&gt;0,1,0)</f>
        <v>1</v>
      </c>
      <c r="AC12" s="28">
        <f>Maj_abs_tab3(B12)</f>
        <v>0</v>
      </c>
    </row>
    <row r="13" spans="1:29" x14ac:dyDescent="0.25">
      <c r="A13" s="16"/>
      <c r="B13" s="132" t="s">
        <v>40</v>
      </c>
      <c r="C13" s="26">
        <f>Inscrits(B13)</f>
        <v>90049</v>
      </c>
      <c r="D13" s="7">
        <f>BDEPOSES(B13)</f>
        <v>74606</v>
      </c>
      <c r="E13" s="19">
        <f>100/C13*D13</f>
        <v>82.850448089373572</v>
      </c>
      <c r="F13" s="7">
        <f>BBN(B13)</f>
        <v>4139</v>
      </c>
      <c r="G13" s="19">
        <f>100/C13*F13</f>
        <v>4.5963864118424418</v>
      </c>
      <c r="H13" s="7">
        <f>VOTESV(B13)</f>
        <v>70467</v>
      </c>
      <c r="I13" s="19">
        <f>100/C13*H13</f>
        <v>78.254061677531126</v>
      </c>
      <c r="J13" s="8">
        <f>SIEGES(B13)</f>
        <v>49</v>
      </c>
      <c r="K13" s="7">
        <f>C13-D13</f>
        <v>15443</v>
      </c>
      <c r="L13" s="19">
        <f>100/C13*K13</f>
        <v>17.149551910626439</v>
      </c>
      <c r="M13" s="7">
        <f>C13-H13</f>
        <v>19582</v>
      </c>
      <c r="N13" s="76">
        <f>(100/C13)*M13</f>
        <v>21.745938322468877</v>
      </c>
      <c r="O13" s="30">
        <f>NBL(B13)</f>
        <v>14</v>
      </c>
      <c r="P13" s="28">
        <f>Maj_abs_tab1(B13)</f>
        <v>0</v>
      </c>
      <c r="Q13" s="80">
        <f>pc_Vx_LUMA(B13)</f>
        <v>0</v>
      </c>
      <c r="R13" s="81">
        <f>IF(Q13&gt;50,1,0)</f>
        <v>0</v>
      </c>
      <c r="S13" s="81">
        <f>Nbr_Coal(B13)</f>
        <v>1</v>
      </c>
      <c r="T13" s="107">
        <f>pc_Vx_Coal(B13)</f>
        <v>41.267532121400571</v>
      </c>
      <c r="U13" s="81">
        <f>IF(T13&gt;50,1,0)</f>
        <v>0</v>
      </c>
      <c r="V13" s="28">
        <f>SBN(B13)</f>
        <v>2</v>
      </c>
      <c r="W13" s="28">
        <f>IF(V13&gt;0,1,0)</f>
        <v>1</v>
      </c>
      <c r="X13" s="28">
        <f>SND(B13)</f>
        <v>10</v>
      </c>
      <c r="Y13" s="30">
        <f>IF(X13&gt;0,1,0)</f>
        <v>1</v>
      </c>
      <c r="Z13" s="28">
        <f>Maj_abs_tab2(B13)</f>
        <v>0</v>
      </c>
      <c r="AA13" s="32">
        <f>SNV(B13)</f>
        <v>13</v>
      </c>
      <c r="AB13" s="30">
        <f>IF(AA13&gt;0,1,0)</f>
        <v>1</v>
      </c>
      <c r="AC13" s="28">
        <f>Maj_abs_tab3(B13)</f>
        <v>0</v>
      </c>
    </row>
    <row r="14" spans="1:29" x14ac:dyDescent="0.25">
      <c r="A14" s="16"/>
      <c r="B14" s="132" t="s">
        <v>38</v>
      </c>
      <c r="C14" s="26">
        <f>Inscrits(B14)</f>
        <v>60873</v>
      </c>
      <c r="D14" s="7">
        <f>BDEPOSES(B14)</f>
        <v>50903</v>
      </c>
      <c r="E14" s="19">
        <f>100/C14*D14</f>
        <v>83.621638493256455</v>
      </c>
      <c r="F14" s="7">
        <f>BBN(B14)</f>
        <v>3729</v>
      </c>
      <c r="G14" s="19">
        <f>100/C14*F14</f>
        <v>6.1258686116997678</v>
      </c>
      <c r="H14" s="7">
        <f>VOTESV(B14)</f>
        <v>47174</v>
      </c>
      <c r="I14" s="19">
        <f>100/C14*H14</f>
        <v>77.495769881556683</v>
      </c>
      <c r="J14" s="8">
        <f>SIEGES(B14)</f>
        <v>47</v>
      </c>
      <c r="K14" s="7">
        <f>C14-D14</f>
        <v>9970</v>
      </c>
      <c r="L14" s="19">
        <f>100/C14*K14</f>
        <v>16.378361506743548</v>
      </c>
      <c r="M14" s="7">
        <f>C14-H14</f>
        <v>13699</v>
      </c>
      <c r="N14" s="76">
        <f>(100/C14)*M14</f>
        <v>22.504230118443317</v>
      </c>
      <c r="O14" s="30">
        <f>NBL(B14)</f>
        <v>10</v>
      </c>
      <c r="P14" s="28">
        <f>Maj_abs_tab1(B14)</f>
        <v>0</v>
      </c>
      <c r="Q14" s="80">
        <f>pc_Vx_LUMA(B14)</f>
        <v>0</v>
      </c>
      <c r="R14" s="81">
        <f>IF(Q14&gt;50,1,0)</f>
        <v>0</v>
      </c>
      <c r="S14" s="81">
        <f>Nbr_Coal(B14)</f>
        <v>1</v>
      </c>
      <c r="T14" s="107">
        <f>pc_Vx_Coal(B14)</f>
        <v>40.944261002414862</v>
      </c>
      <c r="U14" s="81">
        <f>IF(T14&gt;50,1,0)</f>
        <v>0</v>
      </c>
      <c r="V14" s="28">
        <f>SBN(B14)</f>
        <v>2</v>
      </c>
      <c r="W14" s="28">
        <f>IF(V14&gt;0,1,0)</f>
        <v>1</v>
      </c>
      <c r="X14" s="28">
        <f>SND(B14)</f>
        <v>9</v>
      </c>
      <c r="Y14" s="30">
        <f>IF(X14&gt;0,1,0)</f>
        <v>1</v>
      </c>
      <c r="Z14" s="28">
        <f>Maj_abs_tab2(B14)</f>
        <v>0</v>
      </c>
      <c r="AA14" s="32">
        <f>SNV(B14)</f>
        <v>12</v>
      </c>
      <c r="AB14" s="30">
        <f>IF(AA14&gt;0,1,0)</f>
        <v>1</v>
      </c>
      <c r="AC14" s="28">
        <f>Maj_abs_tab3(B14)</f>
        <v>0</v>
      </c>
    </row>
    <row r="15" spans="1:29" x14ac:dyDescent="0.25">
      <c r="A15" s="16"/>
      <c r="B15" s="132" t="s">
        <v>46</v>
      </c>
      <c r="C15" s="26">
        <f>Inscrits(B15)</f>
        <v>41822</v>
      </c>
      <c r="D15" s="7">
        <f>BDEPOSES(B15)</f>
        <v>34446</v>
      </c>
      <c r="E15" s="19">
        <f>100/C15*D15</f>
        <v>82.363349433312607</v>
      </c>
      <c r="F15" s="7">
        <f>BBN(B15)</f>
        <v>1716</v>
      </c>
      <c r="G15" s="19">
        <f>100/C15*F15</f>
        <v>4.1031036296685954</v>
      </c>
      <c r="H15" s="7">
        <f>VOTESV(B15)</f>
        <v>32730</v>
      </c>
      <c r="I15" s="19">
        <f>100/C15*H15</f>
        <v>78.260245803644011</v>
      </c>
      <c r="J15" s="8">
        <f>SIEGES(B15)</f>
        <v>43</v>
      </c>
      <c r="K15" s="7">
        <f>C15-D15</f>
        <v>7376</v>
      </c>
      <c r="L15" s="19">
        <f>100/C15*K15</f>
        <v>17.63665056668739</v>
      </c>
      <c r="M15" s="7">
        <f>C15-H15</f>
        <v>9092</v>
      </c>
      <c r="N15" s="76">
        <f>(100/C15)*M15</f>
        <v>21.739754196355985</v>
      </c>
      <c r="O15" s="30">
        <f>NBL(B15)</f>
        <v>8</v>
      </c>
      <c r="P15" s="28">
        <f>Maj_abs_tab1(B15)</f>
        <v>0</v>
      </c>
      <c r="Q15" s="80">
        <f>pc_Vx_LUMA(B15)</f>
        <v>0</v>
      </c>
      <c r="R15" s="81">
        <f>IF(Q15&gt;50,1,0)</f>
        <v>0</v>
      </c>
      <c r="S15" s="81">
        <f>Nbr_Coal(B15)</f>
        <v>1</v>
      </c>
      <c r="T15" s="107">
        <f>pc_Vx_Coal(B15)</f>
        <v>40.665200133900818</v>
      </c>
      <c r="U15" s="81">
        <f>IF(T15&gt;50,1,0)</f>
        <v>0</v>
      </c>
      <c r="V15" s="28">
        <f>SBN(B15)</f>
        <v>1</v>
      </c>
      <c r="W15" s="28">
        <f>IF(V15&gt;0,1,0)</f>
        <v>1</v>
      </c>
      <c r="X15" s="28">
        <f>SND(B15)</f>
        <v>8</v>
      </c>
      <c r="Y15" s="30">
        <f>IF(X15&gt;0,1,0)</f>
        <v>1</v>
      </c>
      <c r="Z15" s="28">
        <f>Maj_abs_tab2(B15)</f>
        <v>0</v>
      </c>
      <c r="AA15" s="32">
        <f>SNV(B15)</f>
        <v>10</v>
      </c>
      <c r="AB15" s="30">
        <f>IF(AA15&gt;0,1,0)</f>
        <v>1</v>
      </c>
      <c r="AC15" s="28">
        <f>Maj_abs_tab3(B15)</f>
        <v>0</v>
      </c>
    </row>
    <row r="16" spans="1:29" x14ac:dyDescent="0.25">
      <c r="A16" s="16"/>
      <c r="B16" s="132" t="s">
        <v>52</v>
      </c>
      <c r="C16" s="26">
        <f>Inscrits(B16)</f>
        <v>67412</v>
      </c>
      <c r="D16" s="7">
        <f>BDEPOSES(B16)</f>
        <v>56539</v>
      </c>
      <c r="E16" s="19">
        <f>100/C16*D16</f>
        <v>83.870824185604945</v>
      </c>
      <c r="F16" s="7">
        <f>BBN(B16)</f>
        <v>3712</v>
      </c>
      <c r="G16" s="19">
        <f>100/C16*F16</f>
        <v>5.506438022903934</v>
      </c>
      <c r="H16" s="7">
        <f>VOTESV(B16)</f>
        <v>52827</v>
      </c>
      <c r="I16" s="19">
        <f>100/C16*H16</f>
        <v>78.36438616270101</v>
      </c>
      <c r="J16" s="8">
        <f>SIEGES(B16)</f>
        <v>47</v>
      </c>
      <c r="K16" s="7">
        <f>C16-D16</f>
        <v>10873</v>
      </c>
      <c r="L16" s="19">
        <f>100/C16*K16</f>
        <v>16.129175814395065</v>
      </c>
      <c r="M16" s="7">
        <f>C16-H16</f>
        <v>14585</v>
      </c>
      <c r="N16" s="76">
        <f>(100/C16)*M16</f>
        <v>21.635613837298997</v>
      </c>
      <c r="O16" s="30">
        <f>NBL(B16)</f>
        <v>9</v>
      </c>
      <c r="P16" s="28">
        <f>Maj_abs_tab1(B16)</f>
        <v>0</v>
      </c>
      <c r="Q16" s="80">
        <f>pc_Vx_LUMA(B16)</f>
        <v>0</v>
      </c>
      <c r="R16" s="81">
        <f>IF(Q16&gt;50,1,0)</f>
        <v>0</v>
      </c>
      <c r="S16" s="81">
        <f>Nbr_Coal(B16)</f>
        <v>1</v>
      </c>
      <c r="T16" s="107">
        <f>pc_Vx_Coal(B16)</f>
        <v>40.242093395834573</v>
      </c>
      <c r="U16" s="81">
        <f>IF(T16&gt;50,1,0)</f>
        <v>0</v>
      </c>
      <c r="V16" s="28">
        <f>SBN(B16)</f>
        <v>2</v>
      </c>
      <c r="W16" s="28">
        <f>IF(V16&gt;0,1,0)</f>
        <v>1</v>
      </c>
      <c r="X16" s="28">
        <f>SND(B16)</f>
        <v>8</v>
      </c>
      <c r="Y16" s="30">
        <f>IF(X16&gt;0,1,0)</f>
        <v>1</v>
      </c>
      <c r="Z16" s="28">
        <f>Maj_abs_tab2(B16)</f>
        <v>0</v>
      </c>
      <c r="AA16" s="32">
        <f>SNV(B16)</f>
        <v>11</v>
      </c>
      <c r="AB16" s="30">
        <f>IF(AA16&gt;0,1,0)</f>
        <v>1</v>
      </c>
      <c r="AC16" s="28">
        <f>Maj_abs_tab3(B16)</f>
        <v>0</v>
      </c>
    </row>
    <row r="17" spans="1:29" x14ac:dyDescent="0.25">
      <c r="A17" s="16"/>
      <c r="B17" s="132" t="s">
        <v>44</v>
      </c>
      <c r="C17" s="26">
        <f>Inscrits(B17)</f>
        <v>29814</v>
      </c>
      <c r="D17" s="7">
        <f>BDEPOSES(B17)</f>
        <v>25242</v>
      </c>
      <c r="E17" s="19">
        <f>100/C17*D17</f>
        <v>84.664922519621655</v>
      </c>
      <c r="F17" s="7">
        <f>BBN(B17)</f>
        <v>1494</v>
      </c>
      <c r="G17" s="19">
        <f>100/C17*F17</f>
        <v>5.0110686254779635</v>
      </c>
      <c r="H17" s="7">
        <f>VOTESV(B17)</f>
        <v>23748</v>
      </c>
      <c r="I17" s="19">
        <f>100/C17*H17</f>
        <v>79.653853894143694</v>
      </c>
      <c r="J17" s="8">
        <f>SIEGES(B17)</f>
        <v>37</v>
      </c>
      <c r="K17" s="7">
        <f>C17-D17</f>
        <v>4572</v>
      </c>
      <c r="L17" s="19">
        <f>100/C17*K17</f>
        <v>15.335077480378345</v>
      </c>
      <c r="M17" s="7">
        <f>C17-H17</f>
        <v>6066</v>
      </c>
      <c r="N17" s="76">
        <f>(100/C17)*M17</f>
        <v>20.34614610585631</v>
      </c>
      <c r="O17" s="30">
        <f>NBL(B17)</f>
        <v>8</v>
      </c>
      <c r="P17" s="28">
        <f>Maj_abs_tab1(B17)</f>
        <v>0</v>
      </c>
      <c r="Q17" s="80">
        <f>pc_Vx_LUMA(B17)</f>
        <v>0</v>
      </c>
      <c r="R17" s="81">
        <f>IF(Q17&gt;50,1,0)</f>
        <v>0</v>
      </c>
      <c r="S17" s="81">
        <f>Nbr_Coal(B17)</f>
        <v>1</v>
      </c>
      <c r="T17" s="107">
        <f>pc_Vx_Coal(B17)</f>
        <v>39.810156302408259</v>
      </c>
      <c r="U17" s="81">
        <f>IF(T17&gt;50,1,0)</f>
        <v>0</v>
      </c>
      <c r="V17" s="28">
        <f>SBN(B17)</f>
        <v>1</v>
      </c>
      <c r="W17" s="28">
        <f>IF(V17&gt;0,1,0)</f>
        <v>1</v>
      </c>
      <c r="X17" s="28">
        <f>SND(B17)</f>
        <v>6</v>
      </c>
      <c r="Y17" s="30">
        <f>IF(X17&gt;0,1,0)</f>
        <v>1</v>
      </c>
      <c r="Z17" s="28">
        <f>Maj_abs_tab2(B17)</f>
        <v>0</v>
      </c>
      <c r="AA17" s="32">
        <f>SNV(B17)</f>
        <v>9</v>
      </c>
      <c r="AB17" s="30">
        <f>IF(AA17&gt;0,1,0)</f>
        <v>1</v>
      </c>
      <c r="AC17" s="28">
        <f>Maj_abs_tab3(B17)</f>
        <v>0</v>
      </c>
    </row>
    <row r="18" spans="1:29" x14ac:dyDescent="0.25">
      <c r="A18" s="16"/>
      <c r="B18" s="132" t="s">
        <v>43</v>
      </c>
      <c r="C18" s="26">
        <f>Inscrits(B18)</f>
        <v>23643</v>
      </c>
      <c r="D18" s="7">
        <f>BDEPOSES(B18)</f>
        <v>19794</v>
      </c>
      <c r="E18" s="19">
        <f>100/C18*D18</f>
        <v>83.720340058368237</v>
      </c>
      <c r="F18" s="7">
        <f>BBN(B18)</f>
        <v>1716</v>
      </c>
      <c r="G18" s="19">
        <f>100/C18*F18</f>
        <v>7.2579621875396532</v>
      </c>
      <c r="H18" s="7">
        <f>VOTESV(B18)</f>
        <v>18078</v>
      </c>
      <c r="I18" s="19">
        <f>100/C18*H18</f>
        <v>76.462377870828576</v>
      </c>
      <c r="J18" s="8">
        <f>SIEGES(B18)</f>
        <v>35</v>
      </c>
      <c r="K18" s="7">
        <f>C18-D18</f>
        <v>3849</v>
      </c>
      <c r="L18" s="19">
        <f>100/C18*K18</f>
        <v>16.279659941631774</v>
      </c>
      <c r="M18" s="7">
        <f>C18-H18</f>
        <v>5565</v>
      </c>
      <c r="N18" s="76">
        <f>(100/C18)*M18</f>
        <v>23.537622129171428</v>
      </c>
      <c r="O18" s="30">
        <f>NBL(B18)</f>
        <v>8</v>
      </c>
      <c r="P18" s="28">
        <f>Maj_abs_tab1(B18)</f>
        <v>0</v>
      </c>
      <c r="Q18" s="80">
        <f>pc_Vx_LUMA(B18)</f>
        <v>0</v>
      </c>
      <c r="R18" s="81">
        <f>IF(Q18&gt;50,1,0)</f>
        <v>0</v>
      </c>
      <c r="S18" s="81">
        <f>Nbr_Coal(B18)</f>
        <v>1</v>
      </c>
      <c r="T18" s="107">
        <f>pc_Vx_Coal(B18)</f>
        <v>38.167745209998735</v>
      </c>
      <c r="U18" s="81">
        <f>IF(T18&gt;50,1,0)</f>
        <v>0</v>
      </c>
      <c r="V18" s="28">
        <f>SBN(B18)</f>
        <v>2</v>
      </c>
      <c r="W18" s="28">
        <f>IF(V18&gt;0,1,0)</f>
        <v>1</v>
      </c>
      <c r="X18" s="28">
        <f>SND(B18)</f>
        <v>6</v>
      </c>
      <c r="Y18" s="30">
        <f>IF(X18&gt;0,1,0)</f>
        <v>1</v>
      </c>
      <c r="Z18" s="28">
        <f>Maj_abs_tab2(B18)</f>
        <v>0</v>
      </c>
      <c r="AA18" s="32">
        <f>SNV(B18)</f>
        <v>10</v>
      </c>
      <c r="AB18" s="30">
        <f>IF(AA18&gt;0,1,0)</f>
        <v>1</v>
      </c>
      <c r="AC18" s="28">
        <f>Maj_abs_tab3(B18)</f>
        <v>0</v>
      </c>
    </row>
    <row r="19" spans="1:29" x14ac:dyDescent="0.25">
      <c r="A19" s="16"/>
      <c r="B19" s="132" t="s">
        <v>45</v>
      </c>
      <c r="C19" s="26">
        <f>Inscrits(B19)</f>
        <v>15260</v>
      </c>
      <c r="D19" s="7">
        <f>BDEPOSES(B19)</f>
        <v>13170</v>
      </c>
      <c r="E19" s="19">
        <f>100/C19*D19</f>
        <v>86.304062909567492</v>
      </c>
      <c r="F19" s="7">
        <f>BBN(B19)</f>
        <v>1028</v>
      </c>
      <c r="G19" s="19">
        <f>100/C19*F19</f>
        <v>6.7365661861074697</v>
      </c>
      <c r="H19" s="7">
        <f>VOTESV(B19)</f>
        <v>12142</v>
      </c>
      <c r="I19" s="19">
        <f>100/C19*H19</f>
        <v>79.567496723460025</v>
      </c>
      <c r="J19" s="8">
        <f>SIEGES(B19)</f>
        <v>27</v>
      </c>
      <c r="K19" s="7">
        <f>C19-D19</f>
        <v>2090</v>
      </c>
      <c r="L19" s="19">
        <f>100/C19*K19</f>
        <v>13.695937090432503</v>
      </c>
      <c r="M19" s="7">
        <f>C19-H19</f>
        <v>3118</v>
      </c>
      <c r="N19" s="76">
        <f>(100/C19)*M19</f>
        <v>20.432503276539972</v>
      </c>
      <c r="O19" s="30">
        <f>NBL(B19)</f>
        <v>6</v>
      </c>
      <c r="P19" s="28">
        <f>Maj_abs_tab1(B19)</f>
        <v>0</v>
      </c>
      <c r="Q19" s="80">
        <f>pc_Vx_LUMA(B19)</f>
        <v>0</v>
      </c>
      <c r="R19" s="81">
        <f>IF(Q19&gt;50,1,0)</f>
        <v>0</v>
      </c>
      <c r="S19" s="81">
        <f>Nbr_Coal(B19)</f>
        <v>1</v>
      </c>
      <c r="T19" s="107">
        <f>pc_Vx_Coal(B19)</f>
        <v>37.66710353866317</v>
      </c>
      <c r="U19" s="81">
        <f>IF(T19&gt;50,1,0)</f>
        <v>0</v>
      </c>
      <c r="V19" s="28">
        <f>SBN(B19)</f>
        <v>1</v>
      </c>
      <c r="W19" s="28">
        <f>IF(V19&gt;0,1,0)</f>
        <v>1</v>
      </c>
      <c r="X19" s="28">
        <f>SND(B19)</f>
        <v>4</v>
      </c>
      <c r="Y19" s="30">
        <f>IF(X19&gt;0,1,0)</f>
        <v>1</v>
      </c>
      <c r="Z19" s="28">
        <f>Maj_abs_tab2(B19)</f>
        <v>0</v>
      </c>
      <c r="AA19" s="32">
        <f>SNV(B19)</f>
        <v>6</v>
      </c>
      <c r="AB19" s="30">
        <f>IF(AA19&gt;0,1,0)</f>
        <v>1</v>
      </c>
      <c r="AC19" s="28">
        <f>Maj_abs_tab3(B19)</f>
        <v>0</v>
      </c>
    </row>
    <row r="20" spans="1:29" ht="15.75" thickBot="1" x14ac:dyDescent="0.3">
      <c r="A20" s="16"/>
      <c r="B20" s="134" t="s">
        <v>51</v>
      </c>
      <c r="C20" s="135">
        <f>Inscrits(B20)</f>
        <v>13027</v>
      </c>
      <c r="D20" s="136">
        <f>BDEPOSES(B20)</f>
        <v>11124</v>
      </c>
      <c r="E20" s="137">
        <f>100/C20*D20</f>
        <v>85.391878406386738</v>
      </c>
      <c r="F20" s="136">
        <f>BBN(B20)</f>
        <v>713</v>
      </c>
      <c r="G20" s="137">
        <f>100/C20*F20</f>
        <v>5.4732478698088585</v>
      </c>
      <c r="H20" s="136">
        <f>VOTESV(B20)</f>
        <v>10411</v>
      </c>
      <c r="I20" s="137">
        <f>100/C20*H20</f>
        <v>79.918630536577879</v>
      </c>
      <c r="J20" s="138">
        <f>SIEGES(B20)</f>
        <v>29</v>
      </c>
      <c r="K20" s="136">
        <f>C20-D20</f>
        <v>1903</v>
      </c>
      <c r="L20" s="137">
        <f>100/C20*K20</f>
        <v>14.608121593613266</v>
      </c>
      <c r="M20" s="136">
        <f>C20-H20</f>
        <v>2616</v>
      </c>
      <c r="N20" s="139">
        <f>(100/C20)*M20</f>
        <v>20.081369463422124</v>
      </c>
      <c r="O20" s="140">
        <f>NBL(B20)</f>
        <v>7</v>
      </c>
      <c r="P20" s="141">
        <f>Maj_abs_tab1(B20)</f>
        <v>1</v>
      </c>
      <c r="Q20" s="142">
        <f>pc_Vx_LUMA(B20)</f>
        <v>38.282029630766871</v>
      </c>
      <c r="R20" s="143">
        <f>IF(Q20&gt;50,1,0)</f>
        <v>0</v>
      </c>
      <c r="S20" s="143">
        <f>Nbr_Coal(B20)</f>
        <v>0</v>
      </c>
      <c r="T20" s="144">
        <f>pc_Vx_Coal(B20)</f>
        <v>0</v>
      </c>
      <c r="U20" s="143">
        <f>IF(T20&gt;50,1,0)</f>
        <v>0</v>
      </c>
      <c r="V20" s="141">
        <f>SBN(B20)</f>
        <v>1</v>
      </c>
      <c r="W20" s="141">
        <f>IF(V20&gt;0,1,0)</f>
        <v>1</v>
      </c>
      <c r="X20" s="141">
        <f>SND(B20)</f>
        <v>5</v>
      </c>
      <c r="Y20" s="140">
        <f>IF(X20&gt;0,1,0)</f>
        <v>1</v>
      </c>
      <c r="Z20" s="141">
        <f>Maj_abs_tab2(B20)</f>
        <v>0</v>
      </c>
      <c r="AA20" s="145">
        <f>SNV(B20)</f>
        <v>6</v>
      </c>
      <c r="AB20" s="140">
        <f>IF(AA20&gt;0,1,0)</f>
        <v>1</v>
      </c>
      <c r="AC20" s="141">
        <f>Maj_abs_tab3(B20)</f>
        <v>0</v>
      </c>
    </row>
    <row r="21" spans="1:29" ht="15" customHeight="1" thickBot="1" x14ac:dyDescent="0.3">
      <c r="A21" s="16"/>
      <c r="B21" s="18"/>
      <c r="G21" s="110"/>
      <c r="I21" s="110"/>
      <c r="J21" s="6"/>
      <c r="N21" s="21"/>
      <c r="O21" s="21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9" ht="15" customHeight="1" x14ac:dyDescent="0.25">
      <c r="B22" s="114" t="s">
        <v>23</v>
      </c>
      <c r="C22" s="35">
        <f>SUM(C2:C20)</f>
        <v>635328</v>
      </c>
      <c r="D22" s="33">
        <f>SUM(D2:D20)</f>
        <v>535366</v>
      </c>
      <c r="E22" s="33">
        <f>D22</f>
        <v>535366</v>
      </c>
      <c r="F22" s="33">
        <f>SUM(F2:F20)</f>
        <v>31830</v>
      </c>
      <c r="G22" s="111">
        <f>F22</f>
        <v>31830</v>
      </c>
      <c r="H22" s="33">
        <f>SUM(H2:H20)</f>
        <v>503482</v>
      </c>
      <c r="I22" s="111">
        <f>H22</f>
        <v>503482</v>
      </c>
      <c r="J22" s="111">
        <f>SUM(J2:J20)</f>
        <v>695</v>
      </c>
      <c r="K22" s="33">
        <f>SUM(K2:K20)</f>
        <v>99962</v>
      </c>
      <c r="L22" s="111">
        <f>K22</f>
        <v>99962</v>
      </c>
      <c r="M22" s="33">
        <f>SUM(M2:M20)</f>
        <v>131846</v>
      </c>
      <c r="N22" s="111">
        <f>M22</f>
        <v>131846</v>
      </c>
      <c r="O22" s="111">
        <f>SUM(O2:O20)</f>
        <v>152</v>
      </c>
      <c r="P22" s="127">
        <f t="shared" ref="P22" si="0">SUM(P2:P20)</f>
        <v>3</v>
      </c>
      <c r="Q22" s="128"/>
      <c r="R22" s="127">
        <f>SUM(R2:R20)</f>
        <v>0</v>
      </c>
      <c r="S22" s="123">
        <f>SUM(S2:S20)</f>
        <v>18</v>
      </c>
      <c r="T22" s="124"/>
      <c r="U22" s="123">
        <f>SUM(U2:U21)</f>
        <v>7</v>
      </c>
      <c r="V22" s="120">
        <f>SUM(V2:V21)</f>
        <v>22</v>
      </c>
      <c r="W22" s="118">
        <f>SUM(W2:W21)</f>
        <v>16</v>
      </c>
      <c r="X22" s="120">
        <f>SUM(X2:X20)</f>
        <v>115</v>
      </c>
      <c r="Y22" s="118">
        <f>SUM(Y2:Y20)</f>
        <v>19</v>
      </c>
      <c r="Z22" s="116">
        <f>SUM(Z2:Z20)</f>
        <v>2</v>
      </c>
      <c r="AA22" s="120">
        <f>SUM(AA2:AA20)</f>
        <v>158</v>
      </c>
      <c r="AB22" s="118">
        <f>SUM(AB2:AB20)</f>
        <v>19</v>
      </c>
      <c r="AC22" s="116">
        <f>SUM(AC2:AC20)</f>
        <v>1</v>
      </c>
    </row>
    <row r="23" spans="1:29" ht="16.5" thickBot="1" x14ac:dyDescent="0.3">
      <c r="B23" s="115" t="s">
        <v>31</v>
      </c>
      <c r="C23" s="113">
        <v>100</v>
      </c>
      <c r="D23" s="112"/>
      <c r="E23" s="34">
        <f>100/C22*D22</f>
        <v>84.266079883146972</v>
      </c>
      <c r="F23" s="112"/>
      <c r="G23" s="34">
        <f>100/C22*F22</f>
        <v>5.0100105772136603</v>
      </c>
      <c r="H23" s="112"/>
      <c r="I23" s="34">
        <f>100/C22*H22</f>
        <v>79.247569759242481</v>
      </c>
      <c r="J23" s="112"/>
      <c r="K23" s="112"/>
      <c r="L23" s="34">
        <f>100/C22*K22</f>
        <v>15.733920116853028</v>
      </c>
      <c r="M23" s="112"/>
      <c r="N23" s="34">
        <f>100/C22*M22</f>
        <v>20.75243024075753</v>
      </c>
      <c r="O23" s="34"/>
      <c r="P23" s="129">
        <f>100/COUNTA(B2:B20)*P22</f>
        <v>15.789473684210527</v>
      </c>
      <c r="Q23" s="130"/>
      <c r="R23" s="129">
        <f>100/COUNTA(B2:B20)*R22</f>
        <v>0</v>
      </c>
      <c r="S23" s="125">
        <f>100/COUNTA(B2:B20)*S22</f>
        <v>94.736842105263165</v>
      </c>
      <c r="T23" s="126"/>
      <c r="U23" s="125">
        <f>100/COUNTA(B2:B20)*U22</f>
        <v>36.842105263157897</v>
      </c>
      <c r="V23" s="121">
        <f>100/J22*V22</f>
        <v>3.1654676258992804</v>
      </c>
      <c r="W23" s="119">
        <f>100/COUNTA(B2:B20)*W22</f>
        <v>84.21052631578948</v>
      </c>
      <c r="X23" s="121">
        <f>100/J22*X22</f>
        <v>16.546762589928058</v>
      </c>
      <c r="Y23" s="119">
        <f>100/COUNTA(B2:B20)*Y22</f>
        <v>100</v>
      </c>
      <c r="Z23" s="117">
        <f>100/COUNTA(B2:B20)*Z22</f>
        <v>10.526315789473685</v>
      </c>
      <c r="AA23" s="121">
        <f>100/J22*AA22</f>
        <v>22.733812949640289</v>
      </c>
      <c r="AB23" s="119">
        <f>100/COUNTA(B2:B20)*AB22</f>
        <v>100</v>
      </c>
      <c r="AC23" s="117">
        <f>100/COUNTA(B2:B20)*AC22</f>
        <v>5.2631578947368425</v>
      </c>
    </row>
    <row r="24" spans="1:29" x14ac:dyDescent="0.25">
      <c r="C24" s="17"/>
      <c r="Y24" s="12"/>
      <c r="AA24"/>
    </row>
    <row r="25" spans="1:29" x14ac:dyDescent="0.25">
      <c r="Y25" s="12"/>
      <c r="AA25"/>
    </row>
    <row r="26" spans="1:29" x14ac:dyDescent="0.25">
      <c r="Y26" s="12"/>
      <c r="AA26"/>
    </row>
    <row r="27" spans="1:29" x14ac:dyDescent="0.25">
      <c r="Y27" s="12"/>
      <c r="AA27"/>
    </row>
    <row r="28" spans="1:29" x14ac:dyDescent="0.25">
      <c r="Y28" s="12"/>
      <c r="AA28"/>
    </row>
    <row r="29" spans="1:29" x14ac:dyDescent="0.25">
      <c r="Y29" s="12"/>
      <c r="AA29"/>
    </row>
    <row r="30" spans="1:29" x14ac:dyDescent="0.25">
      <c r="Y30" s="12"/>
      <c r="AA30"/>
    </row>
    <row r="31" spans="1:29" x14ac:dyDescent="0.25">
      <c r="Y31" s="12"/>
      <c r="AA31"/>
    </row>
    <row r="32" spans="1:29" x14ac:dyDescent="0.25">
      <c r="Y32" s="12"/>
      <c r="AA32"/>
    </row>
    <row r="33" spans="25:27" x14ac:dyDescent="0.25">
      <c r="Y33" s="12"/>
      <c r="AA33"/>
    </row>
    <row r="34" spans="25:27" x14ac:dyDescent="0.25">
      <c r="Y34" s="12"/>
      <c r="AA34"/>
    </row>
    <row r="35" spans="25:27" x14ac:dyDescent="0.25">
      <c r="Y35" s="12"/>
      <c r="AA35"/>
    </row>
    <row r="36" spans="25:27" x14ac:dyDescent="0.25">
      <c r="Y36" s="12"/>
      <c r="AA36"/>
    </row>
    <row r="37" spans="25:27" x14ac:dyDescent="0.25">
      <c r="Y37" s="12"/>
      <c r="AA37"/>
    </row>
    <row r="38" spans="25:27" x14ac:dyDescent="0.25">
      <c r="Y38" s="12"/>
      <c r="AA38"/>
    </row>
    <row r="39" spans="25:27" x14ac:dyDescent="0.25">
      <c r="Y39" s="12"/>
      <c r="AA39"/>
    </row>
    <row r="40" spans="25:27" x14ac:dyDescent="0.25">
      <c r="Y40" s="12"/>
      <c r="AA40"/>
    </row>
    <row r="41" spans="25:27" x14ac:dyDescent="0.25">
      <c r="Y41" s="12"/>
      <c r="AA41"/>
    </row>
    <row r="42" spans="25:27" x14ac:dyDescent="0.25">
      <c r="Y42" s="12"/>
      <c r="AA42"/>
    </row>
    <row r="43" spans="25:27" x14ac:dyDescent="0.25">
      <c r="Y43" s="12"/>
      <c r="AA43"/>
    </row>
    <row r="44" spans="25:27" x14ac:dyDescent="0.25">
      <c r="Y44" s="12"/>
      <c r="AA44"/>
    </row>
    <row r="45" spans="25:27" x14ac:dyDescent="0.25">
      <c r="Y45" s="12"/>
      <c r="AA45"/>
    </row>
    <row r="46" spans="25:27" x14ac:dyDescent="0.25">
      <c r="Y46" s="12"/>
      <c r="AA46"/>
    </row>
    <row r="47" spans="25:27" x14ac:dyDescent="0.25">
      <c r="Y47" s="12"/>
      <c r="AA47"/>
    </row>
    <row r="48" spans="25:27" x14ac:dyDescent="0.25">
      <c r="Y48" s="12"/>
      <c r="AA48"/>
    </row>
    <row r="49" spans="25:27" x14ac:dyDescent="0.25">
      <c r="Y49" s="12"/>
      <c r="AA49"/>
    </row>
    <row r="50" spans="25:27" x14ac:dyDescent="0.25">
      <c r="Y50" s="12"/>
      <c r="AA50"/>
    </row>
    <row r="51" spans="25:27" x14ac:dyDescent="0.25">
      <c r="Y51" s="12"/>
      <c r="AA51"/>
    </row>
    <row r="52" spans="25:27" x14ac:dyDescent="0.25">
      <c r="Y52" s="12"/>
      <c r="AA52"/>
    </row>
    <row r="53" spans="25:27" x14ac:dyDescent="0.25">
      <c r="Y53" s="12"/>
      <c r="AA53"/>
    </row>
    <row r="54" spans="25:27" x14ac:dyDescent="0.25">
      <c r="Y54" s="12"/>
      <c r="AA54"/>
    </row>
    <row r="55" spans="25:27" x14ac:dyDescent="0.25">
      <c r="Y55" s="12"/>
      <c r="AA55"/>
    </row>
    <row r="56" spans="25:27" x14ac:dyDescent="0.25">
      <c r="Y56" s="12"/>
      <c r="AA56"/>
    </row>
    <row r="57" spans="25:27" x14ac:dyDescent="0.25">
      <c r="Y57" s="12"/>
      <c r="AA57"/>
    </row>
    <row r="58" spans="25:27" x14ac:dyDescent="0.25">
      <c r="Y58" s="12"/>
      <c r="AA58"/>
    </row>
    <row r="59" spans="25:27" x14ac:dyDescent="0.25">
      <c r="Y59" s="12"/>
      <c r="AA59"/>
    </row>
    <row r="60" spans="25:27" x14ac:dyDescent="0.25">
      <c r="Y60" s="12"/>
      <c r="AA60"/>
    </row>
    <row r="61" spans="25:27" x14ac:dyDescent="0.25">
      <c r="Y61" s="12"/>
      <c r="AA61"/>
    </row>
    <row r="62" spans="25:27" x14ac:dyDescent="0.25">
      <c r="Y62" s="12"/>
      <c r="AA62"/>
    </row>
    <row r="63" spans="25:27" x14ac:dyDescent="0.25">
      <c r="Y63" s="12"/>
      <c r="AA63"/>
    </row>
    <row r="64" spans="25:27" x14ac:dyDescent="0.25">
      <c r="Y64" s="12"/>
      <c r="AA64"/>
    </row>
    <row r="65" spans="25:27" x14ac:dyDescent="0.25">
      <c r="Y65" s="12"/>
      <c r="AA65"/>
    </row>
    <row r="66" spans="25:27" x14ac:dyDescent="0.25">
      <c r="Y66" s="12"/>
      <c r="AA66"/>
    </row>
    <row r="67" spans="25:27" x14ac:dyDescent="0.25">
      <c r="Y67" s="12"/>
      <c r="AA67"/>
    </row>
    <row r="68" spans="25:27" x14ac:dyDescent="0.25">
      <c r="Y68" s="12"/>
      <c r="AA68"/>
    </row>
    <row r="69" spans="25:27" x14ac:dyDescent="0.25">
      <c r="Y69" s="12"/>
      <c r="AA69"/>
    </row>
    <row r="70" spans="25:27" x14ac:dyDescent="0.25">
      <c r="Y70" s="12"/>
      <c r="AA70"/>
    </row>
    <row r="71" spans="25:27" x14ac:dyDescent="0.25">
      <c r="Y71" s="12"/>
      <c r="AA71"/>
    </row>
    <row r="72" spans="25:27" x14ac:dyDescent="0.25">
      <c r="Y72" s="12"/>
      <c r="AA72"/>
    </row>
    <row r="73" spans="25:27" x14ac:dyDescent="0.25">
      <c r="Y73" s="12"/>
      <c r="AA73"/>
    </row>
    <row r="74" spans="25:27" x14ac:dyDescent="0.25">
      <c r="Y74" s="12"/>
      <c r="AA74"/>
    </row>
    <row r="75" spans="25:27" x14ac:dyDescent="0.25">
      <c r="Y75" s="12"/>
      <c r="AA75"/>
    </row>
    <row r="76" spans="25:27" x14ac:dyDescent="0.25">
      <c r="Y76" s="12"/>
      <c r="AA76"/>
    </row>
    <row r="77" spans="25:27" x14ac:dyDescent="0.25">
      <c r="Y77" s="12"/>
      <c r="AA77"/>
    </row>
    <row r="78" spans="25:27" x14ac:dyDescent="0.25">
      <c r="Y78" s="12"/>
      <c r="AA78"/>
    </row>
    <row r="79" spans="25:27" x14ac:dyDescent="0.25">
      <c r="Y79" s="12"/>
      <c r="AA79"/>
    </row>
    <row r="80" spans="25:27" x14ac:dyDescent="0.25">
      <c r="Y80" s="12"/>
      <c r="AA80"/>
    </row>
    <row r="81" spans="25:27" x14ac:dyDescent="0.25">
      <c r="Y81" s="12"/>
      <c r="AA81"/>
    </row>
    <row r="82" spans="25:27" x14ac:dyDescent="0.25">
      <c r="Y82" s="12"/>
      <c r="AA82"/>
    </row>
    <row r="83" spans="25:27" x14ac:dyDescent="0.25">
      <c r="Y83" s="12"/>
      <c r="AA83"/>
    </row>
    <row r="84" spans="25:27" x14ac:dyDescent="0.25">
      <c r="Y84" s="12"/>
      <c r="AA84"/>
    </row>
    <row r="85" spans="25:27" x14ac:dyDescent="0.25">
      <c r="Y85" s="12"/>
      <c r="AA85"/>
    </row>
    <row r="86" spans="25:27" x14ac:dyDescent="0.25">
      <c r="Y86" s="12"/>
      <c r="AA86"/>
    </row>
    <row r="87" spans="25:27" x14ac:dyDescent="0.25">
      <c r="Y87" s="12"/>
      <c r="AA87"/>
    </row>
    <row r="88" spans="25:27" x14ac:dyDescent="0.25">
      <c r="Y88" s="12"/>
      <c r="AA88"/>
    </row>
    <row r="89" spans="25:27" x14ac:dyDescent="0.25">
      <c r="Y89" s="12"/>
      <c r="AA89"/>
    </row>
    <row r="90" spans="25:27" x14ac:dyDescent="0.25">
      <c r="Y90" s="12"/>
      <c r="AA90"/>
    </row>
    <row r="91" spans="25:27" x14ac:dyDescent="0.25">
      <c r="Y91" s="12"/>
      <c r="AA91"/>
    </row>
    <row r="92" spans="25:27" x14ac:dyDescent="0.25">
      <c r="Y92" s="12"/>
      <c r="AA92"/>
    </row>
    <row r="93" spans="25:27" x14ac:dyDescent="0.25">
      <c r="Y93" s="12"/>
      <c r="AA93"/>
    </row>
    <row r="94" spans="25:27" x14ac:dyDescent="0.25">
      <c r="Y94" s="12"/>
      <c r="AA94"/>
    </row>
    <row r="95" spans="25:27" x14ac:dyDescent="0.25">
      <c r="Y95" s="12"/>
      <c r="AA95"/>
    </row>
    <row r="96" spans="25:27" x14ac:dyDescent="0.25">
      <c r="Y96" s="12"/>
      <c r="AA96"/>
    </row>
    <row r="97" spans="25:27" x14ac:dyDescent="0.25">
      <c r="Y97" s="12"/>
      <c r="AA97"/>
    </row>
    <row r="98" spans="25:27" x14ac:dyDescent="0.25">
      <c r="Y98" s="12"/>
      <c r="AA98"/>
    </row>
    <row r="99" spans="25:27" x14ac:dyDescent="0.25">
      <c r="Y99" s="12"/>
      <c r="AA99"/>
    </row>
    <row r="100" spans="25:27" x14ac:dyDescent="0.25">
      <c r="Y100" s="12"/>
      <c r="AA100"/>
    </row>
    <row r="101" spans="25:27" x14ac:dyDescent="0.25">
      <c r="Y101" s="12"/>
      <c r="AA101"/>
    </row>
    <row r="102" spans="25:27" x14ac:dyDescent="0.25">
      <c r="Y102" s="12"/>
      <c r="AA102"/>
    </row>
    <row r="103" spans="25:27" x14ac:dyDescent="0.25">
      <c r="Y103" s="12"/>
      <c r="AA103"/>
    </row>
    <row r="104" spans="25:27" x14ac:dyDescent="0.25">
      <c r="Y104" s="12"/>
      <c r="AA104"/>
    </row>
    <row r="105" spans="25:27" x14ac:dyDescent="0.25">
      <c r="Y105" s="12"/>
      <c r="AA105"/>
    </row>
    <row r="106" spans="25:27" x14ac:dyDescent="0.25">
      <c r="Y106" s="12"/>
      <c r="AA106"/>
    </row>
    <row r="107" spans="25:27" x14ac:dyDescent="0.25">
      <c r="Y107" s="12"/>
      <c r="AA107"/>
    </row>
    <row r="108" spans="25:27" x14ac:dyDescent="0.25">
      <c r="Y108" s="12"/>
      <c r="AA108"/>
    </row>
    <row r="109" spans="25:27" x14ac:dyDescent="0.25">
      <c r="Y109" s="12"/>
      <c r="AA109"/>
    </row>
    <row r="110" spans="25:27" x14ac:dyDescent="0.25">
      <c r="Y110" s="12"/>
      <c r="AA110"/>
    </row>
    <row r="111" spans="25:27" x14ac:dyDescent="0.25">
      <c r="Y111" s="12"/>
      <c r="AA111"/>
    </row>
    <row r="112" spans="25:27" x14ac:dyDescent="0.25">
      <c r="Y112" s="12"/>
      <c r="AA112"/>
    </row>
    <row r="113" spans="25:27" x14ac:dyDescent="0.25">
      <c r="Y113" s="12"/>
      <c r="AA113"/>
    </row>
    <row r="114" spans="25:27" x14ac:dyDescent="0.25">
      <c r="Y114" s="12"/>
      <c r="AA114"/>
    </row>
    <row r="115" spans="25:27" x14ac:dyDescent="0.25">
      <c r="Y115" s="12"/>
      <c r="AA115"/>
    </row>
    <row r="116" spans="25:27" x14ac:dyDescent="0.25">
      <c r="Y116" s="12"/>
      <c r="AA116"/>
    </row>
    <row r="117" spans="25:27" x14ac:dyDescent="0.25">
      <c r="Y117" s="12"/>
      <c r="AA117"/>
    </row>
    <row r="118" spans="25:27" x14ac:dyDescent="0.25">
      <c r="Y118" s="12"/>
      <c r="AA118"/>
    </row>
    <row r="119" spans="25:27" x14ac:dyDescent="0.25">
      <c r="Y119" s="12"/>
      <c r="AA119"/>
    </row>
    <row r="120" spans="25:27" x14ac:dyDescent="0.25">
      <c r="Y120" s="12"/>
      <c r="AA120"/>
    </row>
    <row r="121" spans="25:27" x14ac:dyDescent="0.25">
      <c r="Y121" s="12"/>
      <c r="AA121"/>
    </row>
    <row r="122" spans="25:27" x14ac:dyDescent="0.25">
      <c r="Y122" s="12"/>
      <c r="AA122"/>
    </row>
    <row r="123" spans="25:27" x14ac:dyDescent="0.25">
      <c r="Y123" s="12"/>
      <c r="AA123"/>
    </row>
    <row r="124" spans="25:27" x14ac:dyDescent="0.25">
      <c r="Y124" s="12"/>
      <c r="AA124"/>
    </row>
    <row r="125" spans="25:27" x14ac:dyDescent="0.25">
      <c r="Y125" s="12"/>
      <c r="AA125"/>
    </row>
    <row r="126" spans="25:27" x14ac:dyDescent="0.25">
      <c r="Y126" s="12"/>
      <c r="AA126"/>
    </row>
    <row r="127" spans="25:27" x14ac:dyDescent="0.25">
      <c r="Y127" s="12"/>
      <c r="AA127"/>
    </row>
    <row r="128" spans="25:27" x14ac:dyDescent="0.25">
      <c r="Y128" s="12"/>
      <c r="AA128"/>
    </row>
    <row r="129" spans="25:27" x14ac:dyDescent="0.25">
      <c r="Y129" s="12"/>
      <c r="AA129"/>
    </row>
    <row r="130" spans="25:27" x14ac:dyDescent="0.25">
      <c r="Y130" s="12"/>
      <c r="AA130"/>
    </row>
    <row r="131" spans="25:27" x14ac:dyDescent="0.25">
      <c r="Y131" s="12"/>
      <c r="AA131"/>
    </row>
    <row r="132" spans="25:27" x14ac:dyDescent="0.25">
      <c r="Y132" s="12"/>
      <c r="AA132"/>
    </row>
    <row r="133" spans="25:27" x14ac:dyDescent="0.25">
      <c r="Y133" s="12"/>
      <c r="AA133"/>
    </row>
    <row r="134" spans="25:27" x14ac:dyDescent="0.25">
      <c r="Y134" s="12"/>
      <c r="AA134"/>
    </row>
    <row r="135" spans="25:27" x14ac:dyDescent="0.25">
      <c r="Y135" s="12"/>
      <c r="AA135"/>
    </row>
    <row r="136" spans="25:27" x14ac:dyDescent="0.25">
      <c r="Y136" s="12"/>
      <c r="AA136"/>
    </row>
    <row r="137" spans="25:27" x14ac:dyDescent="0.25">
      <c r="Y137" s="12"/>
      <c r="AA137"/>
    </row>
    <row r="138" spans="25:27" x14ac:dyDescent="0.25">
      <c r="Y138" s="12"/>
      <c r="AA138"/>
    </row>
    <row r="139" spans="25:27" x14ac:dyDescent="0.25">
      <c r="Y139" s="12"/>
      <c r="AA139"/>
    </row>
    <row r="140" spans="25:27" x14ac:dyDescent="0.25">
      <c r="Y140" s="12"/>
      <c r="AA140"/>
    </row>
    <row r="141" spans="25:27" x14ac:dyDescent="0.25">
      <c r="Y141" s="12"/>
      <c r="AA141"/>
    </row>
    <row r="142" spans="25:27" x14ac:dyDescent="0.25">
      <c r="Y142" s="12"/>
      <c r="AA142"/>
    </row>
    <row r="143" spans="25:27" x14ac:dyDescent="0.25">
      <c r="Y143" s="12"/>
      <c r="AA143"/>
    </row>
    <row r="144" spans="25:27" x14ac:dyDescent="0.25">
      <c r="Y144" s="12"/>
      <c r="AA144"/>
    </row>
    <row r="145" spans="25:27" x14ac:dyDescent="0.25">
      <c r="Y145" s="12"/>
      <c r="AA145"/>
    </row>
    <row r="146" spans="25:27" x14ac:dyDescent="0.25">
      <c r="Y146" s="12"/>
      <c r="AA146"/>
    </row>
    <row r="147" spans="25:27" x14ac:dyDescent="0.25">
      <c r="Y147" s="12"/>
      <c r="AA147"/>
    </row>
    <row r="148" spans="25:27" x14ac:dyDescent="0.25">
      <c r="Y148" s="12"/>
      <c r="AA148"/>
    </row>
    <row r="149" spans="25:27" x14ac:dyDescent="0.25">
      <c r="Y149" s="12"/>
      <c r="AA149"/>
    </row>
    <row r="150" spans="25:27" x14ac:dyDescent="0.25">
      <c r="Y150" s="12"/>
      <c r="AA150"/>
    </row>
    <row r="151" spans="25:27" x14ac:dyDescent="0.25">
      <c r="Y151" s="12"/>
      <c r="AA151"/>
    </row>
    <row r="152" spans="25:27" x14ac:dyDescent="0.25">
      <c r="Y152" s="12"/>
      <c r="AA152"/>
    </row>
    <row r="153" spans="25:27" x14ac:dyDescent="0.25">
      <c r="Y153" s="12"/>
      <c r="AA153"/>
    </row>
    <row r="154" spans="25:27" x14ac:dyDescent="0.25">
      <c r="Y154" s="12"/>
      <c r="AA154"/>
    </row>
    <row r="155" spans="25:27" x14ac:dyDescent="0.25">
      <c r="Y155" s="12"/>
      <c r="AA155"/>
    </row>
    <row r="156" spans="25:27" x14ac:dyDescent="0.25">
      <c r="Y156" s="12"/>
      <c r="AA156"/>
    </row>
    <row r="157" spans="25:27" x14ac:dyDescent="0.25">
      <c r="Y157" s="12"/>
      <c r="AA157"/>
    </row>
    <row r="158" spans="25:27" x14ac:dyDescent="0.25">
      <c r="Y158" s="12"/>
      <c r="AA158"/>
    </row>
    <row r="159" spans="25:27" x14ac:dyDescent="0.25">
      <c r="Y159" s="12"/>
      <c r="AA159"/>
    </row>
    <row r="160" spans="25:27" x14ac:dyDescent="0.25">
      <c r="Y160" s="12"/>
      <c r="AA160"/>
    </row>
    <row r="161" spans="25:27" x14ac:dyDescent="0.25">
      <c r="Y161" s="12"/>
      <c r="AA161"/>
    </row>
    <row r="162" spans="25:27" x14ac:dyDescent="0.25">
      <c r="Y162" s="12"/>
      <c r="AA162"/>
    </row>
    <row r="163" spans="25:27" x14ac:dyDescent="0.25">
      <c r="Y163" s="12"/>
      <c r="AA163"/>
    </row>
    <row r="164" spans="25:27" x14ac:dyDescent="0.25">
      <c r="Y164" s="12"/>
      <c r="AA164"/>
    </row>
    <row r="165" spans="25:27" x14ac:dyDescent="0.25">
      <c r="Y165" s="12"/>
      <c r="AA165"/>
    </row>
    <row r="166" spans="25:27" x14ac:dyDescent="0.25">
      <c r="Y166" s="12"/>
      <c r="AA166"/>
    </row>
    <row r="167" spans="25:27" x14ac:dyDescent="0.25">
      <c r="Y167" s="12"/>
      <c r="AA167"/>
    </row>
    <row r="168" spans="25:27" x14ac:dyDescent="0.25">
      <c r="Y168" s="12"/>
      <c r="AA168"/>
    </row>
    <row r="169" spans="25:27" x14ac:dyDescent="0.25">
      <c r="Y169" s="12"/>
      <c r="AA169"/>
    </row>
    <row r="170" spans="25:27" x14ac:dyDescent="0.25">
      <c r="Y170" s="12"/>
      <c r="AA170"/>
    </row>
    <row r="171" spans="25:27" x14ac:dyDescent="0.25">
      <c r="Y171" s="12"/>
      <c r="AA171"/>
    </row>
    <row r="172" spans="25:27" x14ac:dyDescent="0.25">
      <c r="Y172" s="12"/>
      <c r="AA172"/>
    </row>
    <row r="173" spans="25:27" x14ac:dyDescent="0.25">
      <c r="Y173" s="12"/>
      <c r="AA173"/>
    </row>
    <row r="174" spans="25:27" x14ac:dyDescent="0.25">
      <c r="Y174" s="12"/>
      <c r="AA174"/>
    </row>
    <row r="175" spans="25:27" x14ac:dyDescent="0.25">
      <c r="Y175" s="12"/>
      <c r="AA175"/>
    </row>
    <row r="176" spans="25:27" x14ac:dyDescent="0.25">
      <c r="Y176" s="12"/>
      <c r="AA176"/>
    </row>
    <row r="177" spans="25:27" x14ac:dyDescent="0.25">
      <c r="Y177" s="12"/>
      <c r="AA177"/>
    </row>
    <row r="178" spans="25:27" x14ac:dyDescent="0.25">
      <c r="Y178" s="12"/>
      <c r="AA178"/>
    </row>
    <row r="179" spans="25:27" x14ac:dyDescent="0.25">
      <c r="Y179" s="12"/>
      <c r="AA179"/>
    </row>
    <row r="180" spans="25:27" x14ac:dyDescent="0.25">
      <c r="Y180" s="12"/>
      <c r="AA180"/>
    </row>
    <row r="181" spans="25:27" x14ac:dyDescent="0.25">
      <c r="Y181" s="12"/>
      <c r="AA181"/>
    </row>
    <row r="182" spans="25:27" x14ac:dyDescent="0.25">
      <c r="Y182" s="12"/>
      <c r="AA182"/>
    </row>
    <row r="183" spans="25:27" x14ac:dyDescent="0.25">
      <c r="Y183" s="12"/>
      <c r="AA183"/>
    </row>
    <row r="184" spans="25:27" x14ac:dyDescent="0.25">
      <c r="Y184" s="12"/>
      <c r="AA184"/>
    </row>
    <row r="185" spans="25:27" x14ac:dyDescent="0.25">
      <c r="Y185" s="12"/>
      <c r="AA185"/>
    </row>
    <row r="186" spans="25:27" x14ac:dyDescent="0.25">
      <c r="Y186" s="12"/>
      <c r="AA186"/>
    </row>
    <row r="187" spans="25:27" x14ac:dyDescent="0.25">
      <c r="Y187" s="12"/>
      <c r="AA187"/>
    </row>
    <row r="188" spans="25:27" x14ac:dyDescent="0.25">
      <c r="Y188" s="12"/>
      <c r="AA188"/>
    </row>
    <row r="189" spans="25:27" x14ac:dyDescent="0.25">
      <c r="Y189" s="12"/>
      <c r="AA189"/>
    </row>
    <row r="190" spans="25:27" x14ac:dyDescent="0.25">
      <c r="Y190" s="12"/>
      <c r="AA190"/>
    </row>
    <row r="191" spans="25:27" x14ac:dyDescent="0.25">
      <c r="Y191" s="12"/>
      <c r="AA191"/>
    </row>
    <row r="192" spans="25:27" x14ac:dyDescent="0.25">
      <c r="Y192" s="12"/>
      <c r="AA192"/>
    </row>
    <row r="193" spans="25:27" x14ac:dyDescent="0.25">
      <c r="Y193" s="12"/>
      <c r="AA193"/>
    </row>
    <row r="194" spans="25:27" x14ac:dyDescent="0.25">
      <c r="Y194" s="12"/>
      <c r="AA194"/>
    </row>
    <row r="195" spans="25:27" x14ac:dyDescent="0.25">
      <c r="Y195" s="12"/>
      <c r="AA195"/>
    </row>
    <row r="196" spans="25:27" x14ac:dyDescent="0.25">
      <c r="Y196" s="12"/>
      <c r="AA196"/>
    </row>
    <row r="197" spans="25:27" x14ac:dyDescent="0.25">
      <c r="Y197" s="12"/>
      <c r="AA197"/>
    </row>
    <row r="198" spans="25:27" x14ac:dyDescent="0.25">
      <c r="Y198" s="12"/>
      <c r="AA198"/>
    </row>
    <row r="199" spans="25:27" x14ac:dyDescent="0.25">
      <c r="Y199" s="12"/>
      <c r="AA199"/>
    </row>
    <row r="200" spans="25:27" x14ac:dyDescent="0.25">
      <c r="Y200" s="12"/>
      <c r="AA200"/>
    </row>
    <row r="201" spans="25:27" x14ac:dyDescent="0.25">
      <c r="Y201" s="12"/>
      <c r="AA201"/>
    </row>
    <row r="202" spans="25:27" x14ac:dyDescent="0.25">
      <c r="Y202" s="12"/>
      <c r="AA202"/>
    </row>
    <row r="203" spans="25:27" x14ac:dyDescent="0.25">
      <c r="Y203" s="12"/>
      <c r="AA203"/>
    </row>
    <row r="204" spans="25:27" x14ac:dyDescent="0.25">
      <c r="Y204" s="12"/>
      <c r="AA204"/>
    </row>
    <row r="205" spans="25:27" x14ac:dyDescent="0.25">
      <c r="Y205" s="12"/>
      <c r="AA205"/>
    </row>
    <row r="206" spans="25:27" x14ac:dyDescent="0.25">
      <c r="Y206" s="12"/>
      <c r="AA206"/>
    </row>
    <row r="207" spans="25:27" x14ac:dyDescent="0.25">
      <c r="Y207" s="12"/>
      <c r="AA207"/>
    </row>
    <row r="208" spans="25:27" x14ac:dyDescent="0.25">
      <c r="Y208" s="12"/>
      <c r="AA208"/>
    </row>
    <row r="209" spans="25:27" x14ac:dyDescent="0.25">
      <c r="Y209" s="12"/>
      <c r="AA209"/>
    </row>
    <row r="210" spans="25:27" x14ac:dyDescent="0.25">
      <c r="Y210" s="12"/>
      <c r="AA210"/>
    </row>
    <row r="211" spans="25:27" x14ac:dyDescent="0.25">
      <c r="Y211" s="12"/>
      <c r="AA211"/>
    </row>
    <row r="212" spans="25:27" x14ac:dyDescent="0.25">
      <c r="Y212" s="12"/>
      <c r="AA212"/>
    </row>
    <row r="213" spans="25:27" x14ac:dyDescent="0.25">
      <c r="Y213" s="12"/>
      <c r="AA213"/>
    </row>
    <row r="214" spans="25:27" x14ac:dyDescent="0.25">
      <c r="Y214" s="12"/>
      <c r="AA214"/>
    </row>
    <row r="215" spans="25:27" x14ac:dyDescent="0.25">
      <c r="Y215" s="12"/>
      <c r="AA215"/>
    </row>
    <row r="216" spans="25:27" x14ac:dyDescent="0.25">
      <c r="Y216" s="12"/>
      <c r="AA216"/>
    </row>
    <row r="217" spans="25:27" x14ac:dyDescent="0.25">
      <c r="Y217" s="12"/>
      <c r="AA217"/>
    </row>
    <row r="218" spans="25:27" x14ac:dyDescent="0.25">
      <c r="Y218" s="12"/>
      <c r="AA218"/>
    </row>
    <row r="219" spans="25:27" x14ac:dyDescent="0.25">
      <c r="Y219" s="12"/>
      <c r="AA219"/>
    </row>
    <row r="220" spans="25:27" x14ac:dyDescent="0.25">
      <c r="Y220" s="12"/>
      <c r="AA220"/>
    </row>
    <row r="221" spans="25:27" x14ac:dyDescent="0.25">
      <c r="Y221" s="12"/>
      <c r="AA221"/>
    </row>
    <row r="222" spans="25:27" x14ac:dyDescent="0.25">
      <c r="Y222" s="12"/>
      <c r="AA222"/>
    </row>
    <row r="223" spans="25:27" x14ac:dyDescent="0.25">
      <c r="Y223" s="12"/>
      <c r="AA223"/>
    </row>
    <row r="224" spans="25:27" x14ac:dyDescent="0.25">
      <c r="Y224" s="12"/>
      <c r="AA224"/>
    </row>
    <row r="225" spans="25:27" x14ac:dyDescent="0.25">
      <c r="Y225" s="12"/>
      <c r="AA225"/>
    </row>
    <row r="226" spans="25:27" x14ac:dyDescent="0.25">
      <c r="Y226" s="12"/>
      <c r="AA226"/>
    </row>
    <row r="227" spans="25:27" x14ac:dyDescent="0.25">
      <c r="Y227" s="12"/>
      <c r="AA227"/>
    </row>
    <row r="228" spans="25:27" x14ac:dyDescent="0.25">
      <c r="Y228" s="12"/>
      <c r="AA228"/>
    </row>
    <row r="229" spans="25:27" x14ac:dyDescent="0.25">
      <c r="Y229" s="12"/>
      <c r="AA229"/>
    </row>
    <row r="230" spans="25:27" x14ac:dyDescent="0.25">
      <c r="Y230" s="12"/>
      <c r="AA230"/>
    </row>
    <row r="231" spans="25:27" x14ac:dyDescent="0.25">
      <c r="Y231" s="12"/>
      <c r="AA231"/>
    </row>
    <row r="232" spans="25:27" x14ac:dyDescent="0.25">
      <c r="Y232" s="12"/>
      <c r="AA232"/>
    </row>
    <row r="233" spans="25:27" x14ac:dyDescent="0.25">
      <c r="Y233" s="12"/>
      <c r="AA233"/>
    </row>
    <row r="234" spans="25:27" x14ac:dyDescent="0.25">
      <c r="Y234" s="12"/>
      <c r="AA234"/>
    </row>
    <row r="235" spans="25:27" x14ac:dyDescent="0.25">
      <c r="Y235" s="12"/>
      <c r="AA235"/>
    </row>
    <row r="236" spans="25:27" x14ac:dyDescent="0.25">
      <c r="Y236" s="12"/>
      <c r="AA236"/>
    </row>
    <row r="237" spans="25:27" x14ac:dyDescent="0.25">
      <c r="Y237" s="12"/>
      <c r="AA237"/>
    </row>
    <row r="238" spans="25:27" x14ac:dyDescent="0.25">
      <c r="Y238" s="12"/>
      <c r="AA238"/>
    </row>
    <row r="239" spans="25:27" x14ac:dyDescent="0.25">
      <c r="Y239" s="12"/>
      <c r="AA239"/>
    </row>
    <row r="240" spans="25:27" x14ac:dyDescent="0.25">
      <c r="Y240" s="12"/>
      <c r="AA240"/>
    </row>
    <row r="241" spans="25:27" x14ac:dyDescent="0.25">
      <c r="Y241" s="12"/>
      <c r="AA241"/>
    </row>
    <row r="242" spans="25:27" x14ac:dyDescent="0.25">
      <c r="Y242" s="12"/>
      <c r="AA242"/>
    </row>
    <row r="243" spans="25:27" x14ac:dyDescent="0.25">
      <c r="Y243" s="12"/>
      <c r="AA243"/>
    </row>
    <row r="244" spans="25:27" x14ac:dyDescent="0.25">
      <c r="Y244" s="12"/>
      <c r="AA244"/>
    </row>
    <row r="245" spans="25:27" x14ac:dyDescent="0.25">
      <c r="Y245" s="12"/>
      <c r="AA245"/>
    </row>
    <row r="246" spans="25:27" x14ac:dyDescent="0.25">
      <c r="Y246" s="12"/>
      <c r="AA246"/>
    </row>
    <row r="247" spans="25:27" x14ac:dyDescent="0.25">
      <c r="Y247" s="12"/>
      <c r="AA247"/>
    </row>
    <row r="248" spans="25:27" x14ac:dyDescent="0.25">
      <c r="Y248" s="12"/>
      <c r="AA248"/>
    </row>
    <row r="249" spans="25:27" x14ac:dyDescent="0.25">
      <c r="Y249" s="12"/>
      <c r="AA249"/>
    </row>
    <row r="250" spans="25:27" x14ac:dyDescent="0.25">
      <c r="Y250" s="12"/>
      <c r="AA250"/>
    </row>
    <row r="251" spans="25:27" x14ac:dyDescent="0.25">
      <c r="Y251" s="12"/>
      <c r="AA251"/>
    </row>
    <row r="252" spans="25:27" x14ac:dyDescent="0.25">
      <c r="Y252" s="12"/>
      <c r="AA252"/>
    </row>
    <row r="253" spans="25:27" x14ac:dyDescent="0.25">
      <c r="Y253" s="12"/>
      <c r="AA253"/>
    </row>
    <row r="254" spans="25:27" x14ac:dyDescent="0.25">
      <c r="Y254" s="12"/>
      <c r="AA254"/>
    </row>
    <row r="255" spans="25:27" x14ac:dyDescent="0.25">
      <c r="Y255" s="12"/>
      <c r="AA255"/>
    </row>
    <row r="256" spans="25:27" x14ac:dyDescent="0.25">
      <c r="Y256" s="12"/>
      <c r="AA256"/>
    </row>
    <row r="257" spans="25:27" x14ac:dyDescent="0.25">
      <c r="Y257" s="12"/>
      <c r="AA257"/>
    </row>
    <row r="258" spans="25:27" x14ac:dyDescent="0.25">
      <c r="Y258" s="12"/>
      <c r="AA258"/>
    </row>
    <row r="259" spans="25:27" x14ac:dyDescent="0.25">
      <c r="Y259" s="12"/>
      <c r="AA259"/>
    </row>
    <row r="260" spans="25:27" x14ac:dyDescent="0.25">
      <c r="Y260" s="12"/>
      <c r="AA260"/>
    </row>
    <row r="261" spans="25:27" x14ac:dyDescent="0.25">
      <c r="Y261" s="12"/>
      <c r="AA261"/>
    </row>
    <row r="262" spans="25:27" x14ac:dyDescent="0.25">
      <c r="Y262" s="12"/>
      <c r="AA262"/>
    </row>
    <row r="263" spans="25:27" x14ac:dyDescent="0.25">
      <c r="Y263" s="12"/>
      <c r="AA263"/>
    </row>
    <row r="264" spans="25:27" x14ac:dyDescent="0.25">
      <c r="Y264" s="12"/>
      <c r="AA264"/>
    </row>
    <row r="265" spans="25:27" x14ac:dyDescent="0.25">
      <c r="Y265" s="12"/>
      <c r="AA265"/>
    </row>
    <row r="266" spans="25:27" x14ac:dyDescent="0.25">
      <c r="Y266" s="12"/>
      <c r="AA266"/>
    </row>
    <row r="267" spans="25:27" x14ac:dyDescent="0.25">
      <c r="Y267" s="12"/>
      <c r="AA267"/>
    </row>
  </sheetData>
  <sortState xmlns:xlrd2="http://schemas.microsoft.com/office/spreadsheetml/2017/richdata2" ref="B2:AC20">
    <sortCondition descending="1" ref="T20"/>
  </sortState>
  <mergeCells count="2">
    <mergeCell ref="T22:T23"/>
    <mergeCell ref="Q22:Q23"/>
  </mergeCells>
  <hyperlinks>
    <hyperlink ref="B14" location="ANDERLECHT!A1" display="ANDERLECHT" xr:uid="{80E743F7-32FE-4C74-AE87-0F71DE854F1F}"/>
    <hyperlink ref="B3" location="AUDERGHEM!A1" display="AUDERGHEM" xr:uid="{B8BF90D4-B719-4ED0-A630-DE9807AD7258}"/>
    <hyperlink ref="B9" location="'BERCHEM-SAINTE-AGATHE'!A1" display="BERCHEM-SAINTE-AGATHE" xr:uid="{C5DD40DB-8FBE-4EAD-B4DA-2BB7ADC88D07}"/>
    <hyperlink ref="B13" location="BRUXELLES!A1" display="BRUXELLES" xr:uid="{850D9A75-A764-4551-B39D-BBB6D4E9948D}"/>
    <hyperlink ref="B2" location="ETTERBEEK!A1" display="ETTERBEEK" xr:uid="{CCC50BCA-EA77-42CF-ABA2-B133062ADA41}"/>
    <hyperlink ref="B18" location="EVERE!A1" display="EVERE" xr:uid="{57A20D97-6AE4-472F-8CC7-1E4C1212E10A}"/>
    <hyperlink ref="B17" location="FOREST!A1" display="FOREST" xr:uid="{5EA9595F-DF6F-4E0C-A884-51B9CDAE3A6C}"/>
    <hyperlink ref="B19" location="GANSHOREN!A1" display="GANSHOREN" xr:uid="{71534CB9-8117-401A-B1D5-4570BE3B6162}"/>
    <hyperlink ref="B15" location="IXELLES!A1" display="IXELLES" xr:uid="{C5DE73CD-FFBF-4BA0-9251-A8B9AC0EE12F}"/>
    <hyperlink ref="B5" location="JETTE!A1" display="JETTE" xr:uid="{074E1C77-0DC8-4685-A9AB-AFBFFAE582BE}"/>
    <hyperlink ref="B11" location="KOEKELBERG!A1" display="KOEKELBERG" xr:uid="{14A4B4BE-B9B5-45F6-BCC0-FBD404C1371E}"/>
    <hyperlink ref="B12" location="'MOLENBEEK-SAINT-JEAN'!A1" display="MOLENBEEK-SAINT-JEAN" xr:uid="{3B92DEA8-D9E3-4E03-8CF7-A7ABCCDE057C}"/>
    <hyperlink ref="B7" location="'SAINT-GILLES'!A1" display="SAINT-GILLES" xr:uid="{FD440617-391F-4912-8CAB-CADEE40BCBEA}"/>
    <hyperlink ref="B20" location="'SAINT-JOSSE-TEN-NOODE'!A1" display="SAINT-JOSSE-TEN-NOODE" xr:uid="{A848856B-6A95-4BDB-9E04-9EFEF9AEA023}"/>
    <hyperlink ref="B16" location="SCHAERBEEK!A1" display="SCHAERBEEK" xr:uid="{C8216303-F394-47DE-A970-0D07B30F56B3}"/>
    <hyperlink ref="B8" location="UCCLE!A1" display="UCCLE" xr:uid="{3AB5A68A-E2EE-4293-8201-7B20F763F3F2}"/>
    <hyperlink ref="B10" location="'WATERMAEL-BOITSFORT'!A1" display="WATERMAEL-BOITSFORT" xr:uid="{0084D077-C739-402E-86BD-BD3F475D71B5}"/>
    <hyperlink ref="B4" location="'WOLUWE-SAINT-LAMBERT'!A1" display="WOLUWE-SAINT-LAMBERT" xr:uid="{5F2A1E8C-AACC-44D8-B381-E2CA4CA7C95A}"/>
    <hyperlink ref="B6" location="'WOLUWE-SAINT-PIERRE'!A1" display="WOLUWE-SAINT-PIERRE" xr:uid="{2C7B0765-DF46-4B63-87D1-76A2B1300312}"/>
  </hyperlinks>
  <pageMargins left="0.7" right="0.7" top="0.75" bottom="0.75" header="0.3" footer="0.3"/>
  <pageSetup orientation="portrait" r:id="rId1"/>
  <ignoredErrors>
    <ignoredError sqref="E22 G22 I22 L22 N2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0"/>
  <sheetViews>
    <sheetView workbookViewId="0">
      <selection activeCell="M2" sqref="M2"/>
    </sheetView>
  </sheetViews>
  <sheetFormatPr baseColWidth="10" defaultColWidth="8.85546875" defaultRowHeight="15" x14ac:dyDescent="0.25"/>
  <cols>
    <col min="1" max="1" width="17" customWidth="1"/>
    <col min="2" max="2" width="15.28515625" bestFit="1" customWidth="1"/>
    <col min="3" max="3" width="7" bestFit="1" customWidth="1"/>
    <col min="5" max="5" width="12.85546875" customWidth="1"/>
    <col min="7" max="7" width="12.7109375" bestFit="1" customWidth="1"/>
    <col min="9" max="9" width="12.7109375" bestFit="1" customWidth="1"/>
  </cols>
  <sheetData>
    <row r="1" spans="1:11" x14ac:dyDescent="0.25">
      <c r="A1" s="96" t="s">
        <v>150</v>
      </c>
      <c r="B1" s="96"/>
      <c r="C1" s="96"/>
      <c r="D1" s="96"/>
      <c r="E1" s="96"/>
      <c r="F1" s="96"/>
      <c r="G1" s="96"/>
      <c r="H1" s="96"/>
      <c r="I1" s="96"/>
      <c r="J1" s="96"/>
      <c r="K1" s="96"/>
    </row>
    <row r="2" spans="1:11" ht="120" x14ac:dyDescent="0.25">
      <c r="A2" s="38" t="s">
        <v>35</v>
      </c>
      <c r="C2" s="38" t="s">
        <v>33</v>
      </c>
      <c r="D2" s="12"/>
      <c r="E2" s="38" t="s">
        <v>37</v>
      </c>
      <c r="F2" s="12"/>
      <c r="G2" s="38" t="s">
        <v>34</v>
      </c>
      <c r="H2" s="12"/>
      <c r="I2" s="38" t="s">
        <v>36</v>
      </c>
    </row>
    <row r="3" spans="1:11" ht="30" x14ac:dyDescent="0.25">
      <c r="A3" s="39">
        <f>100/RÉSULTATS!$C$22*SUM(RÉSULTATS!C2:C7)</f>
        <v>23.891596151908935</v>
      </c>
      <c r="B3" s="40" t="s">
        <v>147</v>
      </c>
      <c r="C3" s="39">
        <f>100/SUM(RÉSULTATS!C2:C6)*SUM(RÉSULTATS!F2:F6)</f>
        <v>4.5036958405207743</v>
      </c>
      <c r="D3" s="39"/>
      <c r="E3" s="39">
        <f>C3/3</f>
        <v>1.5012319468402582</v>
      </c>
      <c r="F3" s="39"/>
      <c r="G3" s="39">
        <f>100/SUM(RÉSULTATS!C2:C6)*SUM(RÉSULTATS!K2:K6)</f>
        <v>13.532162008164413</v>
      </c>
      <c r="H3" s="39"/>
      <c r="I3" s="39">
        <f>100/SUM(RÉSULTATS!C2:C6)*SUM(RÉSULTATS!M2:M6)</f>
        <v>18.078006821889367</v>
      </c>
    </row>
    <row r="4" spans="1:11" ht="30" x14ac:dyDescent="0.25">
      <c r="A4" s="39">
        <f>100/RÉSULTATS!$C$22*SUM(RÉSULTATS!C8:C14)</f>
        <v>46.048655182834693</v>
      </c>
      <c r="B4" s="40" t="s">
        <v>148</v>
      </c>
      <c r="C4" s="39">
        <f>100/SUM(RÉSULTATS!C7:C18)*SUM(RÉSULTATS!F7:F18)</f>
        <v>5.0778411606016824</v>
      </c>
      <c r="D4" s="39"/>
      <c r="E4" s="39">
        <f>C4/3</f>
        <v>1.6926137202005609</v>
      </c>
      <c r="F4" s="39"/>
      <c r="G4" s="39">
        <f>100/SUM(RÉSULTATS!C7:C18)*SUM(RÉSULTATS!K7:K18)</f>
        <v>16.418471406736767</v>
      </c>
      <c r="H4" s="39"/>
      <c r="I4" s="39">
        <f>100/SUM(RÉSULTATS!C7:C18)*SUM(RÉSULTATS!M7:M18)</f>
        <v>21.49631256733845</v>
      </c>
    </row>
    <row r="5" spans="1:11" ht="30" x14ac:dyDescent="0.25">
      <c r="A5" s="39">
        <f>100/RÉSULTATS!$C$22*SUM(RÉSULTATS!C15:C20)</f>
        <v>30.059748665256372</v>
      </c>
      <c r="B5" s="40" t="s">
        <v>149</v>
      </c>
      <c r="C5" s="39">
        <f>100/SUM(RÉSULTATS!C19:C20)*SUM(RÉSULTATS!F19:F20)</f>
        <v>6.1547707427440166</v>
      </c>
      <c r="D5" s="39"/>
      <c r="E5" s="39">
        <f>C5/3</f>
        <v>2.051590247581339</v>
      </c>
      <c r="F5" s="39"/>
      <c r="G5" s="39">
        <f>100/SUM(RÉSULTATS!C19:C20)*SUM(RÉSULTATS!K19:K20)</f>
        <v>14.116025029165341</v>
      </c>
      <c r="H5" s="39"/>
      <c r="I5" s="39">
        <f>100/SUM(RÉSULTATS!C19:C20)*SUM(RÉSULTATS!M19:M20)</f>
        <v>20.270795771909356</v>
      </c>
    </row>
    <row r="6" spans="1:11" x14ac:dyDescent="0.25">
      <c r="A6" s="39"/>
      <c r="B6" s="40"/>
      <c r="C6" s="39"/>
      <c r="D6" s="39"/>
      <c r="E6" s="39"/>
      <c r="F6" s="39"/>
      <c r="G6" s="39"/>
      <c r="H6" s="39"/>
      <c r="I6" s="39"/>
    </row>
    <row r="7" spans="1:11" x14ac:dyDescent="0.25">
      <c r="A7" s="39"/>
      <c r="B7" s="40"/>
      <c r="C7" s="39"/>
      <c r="D7" s="39"/>
      <c r="E7" s="39"/>
      <c r="F7" s="39"/>
      <c r="G7" s="39"/>
      <c r="H7" s="39"/>
      <c r="I7" s="39"/>
    </row>
    <row r="8" spans="1:11" x14ac:dyDescent="0.25">
      <c r="A8" s="39"/>
      <c r="C8" s="39"/>
      <c r="D8" s="39"/>
      <c r="E8" s="39"/>
      <c r="F8" s="39"/>
      <c r="G8" s="39"/>
      <c r="H8" s="39"/>
      <c r="I8" s="39"/>
    </row>
    <row r="9" spans="1:11" x14ac:dyDescent="0.25">
      <c r="C9" s="12"/>
    </row>
    <row r="10" spans="1:11" x14ac:dyDescent="0.25">
      <c r="C10" s="12"/>
    </row>
  </sheetData>
  <mergeCells count="1">
    <mergeCell ref="A1:K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B2:CV116"/>
  <sheetViews>
    <sheetView topLeftCell="A92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3.5703125" style="12" customWidth="1"/>
    <col min="4" max="4" width="16" style="12" bestFit="1" customWidth="1"/>
    <col min="5" max="9" width="13.5703125" style="12" customWidth="1"/>
    <col min="10" max="10" width="15.42578125" style="12" bestFit="1" customWidth="1"/>
    <col min="11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2.28515625" style="12" bestFit="1" customWidth="1"/>
    <col min="21" max="21" width="17" style="12" bestFit="1" customWidth="1"/>
    <col min="22" max="22" width="9.28515625" style="12" bestFit="1" customWidth="1"/>
    <col min="23" max="23" width="12" style="12" bestFit="1" customWidth="1"/>
    <col min="24" max="24" width="11" style="12" bestFit="1" customWidth="1"/>
    <col min="25" max="25" width="9.28515625" style="12" bestFit="1" customWidth="1"/>
    <col min="26" max="26" width="10.85546875" style="12" bestFit="1" customWidth="1"/>
    <col min="27" max="27" width="16.140625" style="12" bestFit="1" customWidth="1"/>
    <col min="28" max="28" width="11" style="12" bestFit="1" customWidth="1"/>
    <col min="29" max="29" width="9.5703125" style="12" bestFit="1" customWidth="1"/>
    <col min="30" max="31" width="9.5703125" style="12" customWidth="1"/>
    <col min="32" max="33" width="9.5703125" style="12" bestFit="1" customWidth="1"/>
    <col min="34" max="34" width="2.140625" style="12" customWidth="1"/>
    <col min="35" max="35" width="12.7109375" style="12" bestFit="1" customWidth="1"/>
    <col min="36" max="36" width="10.5703125" style="12" bestFit="1" customWidth="1"/>
    <col min="37" max="44" width="9.28515625" style="12" bestFit="1" customWidth="1"/>
    <col min="45" max="45" width="9.5703125" style="12" bestFit="1" customWidth="1"/>
    <col min="46" max="47" width="9.5703125" style="12" customWidth="1"/>
    <col min="48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84" width="9.140625" style="12"/>
    <col min="85" max="85" width="13.28515625" style="12" bestFit="1" customWidth="1"/>
    <col min="86" max="86" width="12.85546875" style="12" bestFit="1" customWidth="1"/>
    <col min="87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 t="s">
        <v>146</v>
      </c>
      <c r="D4" s="11"/>
      <c r="E4" s="11" t="s">
        <v>146</v>
      </c>
      <c r="F4" s="11" t="s">
        <v>146</v>
      </c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10</v>
      </c>
      <c r="C5" s="8" t="s">
        <v>57</v>
      </c>
      <c r="D5" s="8" t="s">
        <v>58</v>
      </c>
      <c r="E5" s="8" t="s">
        <v>61</v>
      </c>
      <c r="F5" s="8" t="s">
        <v>62</v>
      </c>
      <c r="G5" s="8" t="s">
        <v>63</v>
      </c>
      <c r="H5" s="8" t="s">
        <v>59</v>
      </c>
      <c r="I5" s="8" t="s">
        <v>60</v>
      </c>
      <c r="J5" s="8" t="s">
        <v>64</v>
      </c>
      <c r="K5" s="8" t="s">
        <v>65</v>
      </c>
      <c r="L5" s="8" t="s">
        <v>66</v>
      </c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Ecolo-Groen</v>
      </c>
      <c r="U5" s="8" t="str">
        <f t="shared" ref="U5:U6" si="1">D5</f>
        <v>VLAAMS BELANG</v>
      </c>
      <c r="V5" s="8" t="str">
        <f t="shared" ref="V5:V6" si="2">E5</f>
        <v>DéFI</v>
      </c>
      <c r="W5" s="8" t="str">
        <f t="shared" ref="W5:W6" si="3">F5</f>
        <v>PS-sp.a-cdH</v>
      </c>
      <c r="X5" s="8" t="str">
        <f t="shared" ref="X5:X6" si="4">G5</f>
        <v>CD&amp;V Plus</v>
      </c>
      <c r="Y5" s="8" t="str">
        <f t="shared" ref="Y5:Y6" si="5">H5</f>
        <v>N-VA</v>
      </c>
      <c r="Z5" s="8" t="str">
        <f t="shared" ref="Z5:Z6" si="6">I5</f>
        <v>PTB*PVDA</v>
      </c>
      <c r="AA5" s="8" t="str">
        <f t="shared" ref="AA5:AA6" si="7">J5</f>
        <v>MR-Open Vld-IC</v>
      </c>
      <c r="AB5" s="8" t="str">
        <f t="shared" ref="AB5:AB6" si="8">K5</f>
        <v>LA DROITE</v>
      </c>
      <c r="AC5" s="8" t="str">
        <f t="shared" ref="AC5:AC6" si="9">L5</f>
        <v>NATION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Ecolo-Groen</v>
      </c>
      <c r="AK5" s="8" t="str">
        <f t="shared" ref="AK5:AK6" si="15">D5</f>
        <v>VLAAMS BELANG</v>
      </c>
      <c r="AL5" s="8" t="str">
        <f t="shared" ref="AL5:AL6" si="16">E5</f>
        <v>DéFI</v>
      </c>
      <c r="AM5" s="8" t="str">
        <f t="shared" ref="AM5:AM6" si="17">F5</f>
        <v>PS-sp.a-cdH</v>
      </c>
      <c r="AN5" s="8" t="str">
        <f t="shared" ref="AN5:AN6" si="18">G5</f>
        <v>CD&amp;V Plus</v>
      </c>
      <c r="AO5" s="8" t="str">
        <f t="shared" ref="AO5:AO6" si="19">H5</f>
        <v>N-VA</v>
      </c>
      <c r="AP5" s="8" t="str">
        <f t="shared" ref="AP5:AP6" si="20">I5</f>
        <v>PTB*PVDA</v>
      </c>
      <c r="AQ5" s="8" t="str">
        <f t="shared" ref="AQ5:AQ6" si="21">J5</f>
        <v>MR-Open Vld-IC</v>
      </c>
      <c r="AR5" s="8" t="str">
        <f t="shared" ref="AR5:AR6" si="22">K5</f>
        <v>LA DROITE</v>
      </c>
      <c r="AS5" s="8" t="str">
        <f t="shared" ref="AS5:AS6" si="23">L5</f>
        <v>NATION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Ecolo-Groen</v>
      </c>
      <c r="BC5" s="11" t="str">
        <f t="shared" ref="BC5:BO6" si="28">D5</f>
        <v>VLAAMS BELANG</v>
      </c>
      <c r="BD5" s="11" t="str">
        <f t="shared" si="28"/>
        <v>DéFI</v>
      </c>
      <c r="BE5" s="11" t="str">
        <f t="shared" si="28"/>
        <v>PS-sp.a-cdH</v>
      </c>
      <c r="BF5" s="11" t="str">
        <f t="shared" si="28"/>
        <v>CD&amp;V Plus</v>
      </c>
      <c r="BG5" s="11" t="str">
        <f t="shared" si="28"/>
        <v>N-VA</v>
      </c>
      <c r="BH5" s="11" t="str">
        <f t="shared" si="28"/>
        <v>PTB*PVDA</v>
      </c>
      <c r="BI5" s="11" t="str">
        <f t="shared" si="28"/>
        <v>MR-Open Vld-IC</v>
      </c>
      <c r="BJ5" s="11" t="str">
        <f t="shared" si="28"/>
        <v>LA DROITE</v>
      </c>
      <c r="BK5" s="11" t="str">
        <f t="shared" si="28"/>
        <v>NATION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8" t="str">
        <f>C5</f>
        <v>Ecolo-Groen</v>
      </c>
      <c r="BS5" s="8" t="str">
        <f t="shared" ref="BS5:CE6" si="29">D5</f>
        <v>VLAAMS BELANG</v>
      </c>
      <c r="BT5" s="8" t="str">
        <f t="shared" si="29"/>
        <v>DéFI</v>
      </c>
      <c r="BU5" s="8" t="str">
        <f t="shared" si="29"/>
        <v>PS-sp.a-cdH</v>
      </c>
      <c r="BV5" s="8" t="str">
        <f t="shared" si="29"/>
        <v>CD&amp;V Plus</v>
      </c>
      <c r="BW5" s="8" t="str">
        <f t="shared" si="29"/>
        <v>N-VA</v>
      </c>
      <c r="BX5" s="8" t="str">
        <f t="shared" si="29"/>
        <v>PTB*PVDA</v>
      </c>
      <c r="BY5" s="8" t="str">
        <f t="shared" si="29"/>
        <v>MR-Open Vld-IC</v>
      </c>
      <c r="BZ5" s="8" t="str">
        <f t="shared" si="29"/>
        <v>LA DROITE</v>
      </c>
      <c r="CA5" s="8" t="str">
        <f t="shared" si="29"/>
        <v>NATION</v>
      </c>
      <c r="CB5" s="8">
        <f t="shared" si="29"/>
        <v>0</v>
      </c>
      <c r="CC5" s="8">
        <f t="shared" si="29"/>
        <v>0</v>
      </c>
      <c r="CD5" s="8">
        <f t="shared" si="29"/>
        <v>0</v>
      </c>
      <c r="CE5" s="8">
        <f t="shared" si="29"/>
        <v>0</v>
      </c>
      <c r="CG5" s="8" t="s">
        <v>15</v>
      </c>
      <c r="CH5" s="8" t="s">
        <v>14</v>
      </c>
      <c r="CI5" s="8" t="str">
        <f>C5</f>
        <v>Ecolo-Groen</v>
      </c>
      <c r="CJ5" s="8" t="str">
        <f t="shared" ref="CJ5:CV6" si="30">D5</f>
        <v>VLAAMS BELANG</v>
      </c>
      <c r="CK5" s="8" t="str">
        <f t="shared" si="30"/>
        <v>DéFI</v>
      </c>
      <c r="CL5" s="8" t="str">
        <f t="shared" si="30"/>
        <v>PS-sp.a-cdH</v>
      </c>
      <c r="CM5" s="8" t="str">
        <f t="shared" si="30"/>
        <v>CD&amp;V Plus</v>
      </c>
      <c r="CN5" s="8" t="str">
        <f t="shared" si="30"/>
        <v>N-VA</v>
      </c>
      <c r="CO5" s="8" t="str">
        <f t="shared" si="30"/>
        <v>PTB*PVDA</v>
      </c>
      <c r="CP5" s="8" t="str">
        <f t="shared" si="30"/>
        <v>MR-Open Vld-IC</v>
      </c>
      <c r="CQ5" s="8" t="str">
        <f t="shared" si="30"/>
        <v>LA DROITE</v>
      </c>
      <c r="CR5" s="8" t="str">
        <f t="shared" si="30"/>
        <v>NATION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75">
        <v>7320</v>
      </c>
      <c r="D6" s="8">
        <v>1006</v>
      </c>
      <c r="E6" s="73">
        <v>3581</v>
      </c>
      <c r="F6" s="73">
        <v>14023</v>
      </c>
      <c r="G6" s="8">
        <v>716</v>
      </c>
      <c r="H6" s="8">
        <v>1950</v>
      </c>
      <c r="I6" s="8">
        <v>6891</v>
      </c>
      <c r="J6" s="8">
        <v>10628</v>
      </c>
      <c r="K6" s="8">
        <v>631</v>
      </c>
      <c r="L6" s="8">
        <v>428</v>
      </c>
      <c r="M6" s="8">
        <v>0</v>
      </c>
      <c r="N6" s="8">
        <v>0</v>
      </c>
      <c r="O6" s="8">
        <v>0</v>
      </c>
      <c r="P6" s="8">
        <v>0</v>
      </c>
      <c r="R6" s="8">
        <f>C65</f>
        <v>3729</v>
      </c>
      <c r="S6" s="8">
        <f>C63-C64</f>
        <v>9970</v>
      </c>
      <c r="T6" s="8">
        <f t="shared" si="0"/>
        <v>7320</v>
      </c>
      <c r="U6" s="8">
        <f t="shared" si="1"/>
        <v>1006</v>
      </c>
      <c r="V6" s="8">
        <f t="shared" si="2"/>
        <v>3581</v>
      </c>
      <c r="W6" s="8">
        <f t="shared" si="3"/>
        <v>14023</v>
      </c>
      <c r="X6" s="8">
        <f t="shared" si="4"/>
        <v>716</v>
      </c>
      <c r="Y6" s="8">
        <f t="shared" si="5"/>
        <v>1950</v>
      </c>
      <c r="Z6" s="8">
        <f t="shared" si="6"/>
        <v>6891</v>
      </c>
      <c r="AA6" s="8">
        <f t="shared" si="7"/>
        <v>10628</v>
      </c>
      <c r="AB6" s="8">
        <f t="shared" si="8"/>
        <v>631</v>
      </c>
      <c r="AC6" s="8">
        <f t="shared" si="9"/>
        <v>428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13699</v>
      </c>
      <c r="AJ6" s="8">
        <f t="shared" si="14"/>
        <v>7320</v>
      </c>
      <c r="AK6" s="8">
        <f t="shared" si="15"/>
        <v>1006</v>
      </c>
      <c r="AL6" s="8">
        <f t="shared" si="16"/>
        <v>3581</v>
      </c>
      <c r="AM6" s="8">
        <f t="shared" si="17"/>
        <v>14023</v>
      </c>
      <c r="AN6" s="8">
        <f t="shared" si="18"/>
        <v>716</v>
      </c>
      <c r="AO6" s="8">
        <f t="shared" si="19"/>
        <v>1950</v>
      </c>
      <c r="AP6" s="8">
        <f t="shared" si="20"/>
        <v>6891</v>
      </c>
      <c r="AQ6" s="8">
        <f t="shared" si="21"/>
        <v>10628</v>
      </c>
      <c r="AR6" s="8">
        <f t="shared" si="22"/>
        <v>631</v>
      </c>
      <c r="AS6" s="8">
        <f t="shared" si="23"/>
        <v>428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3729</v>
      </c>
      <c r="BA6" s="11">
        <f>C63-C64</f>
        <v>9970</v>
      </c>
      <c r="BB6" s="11">
        <f>C6</f>
        <v>7320</v>
      </c>
      <c r="BC6" s="11">
        <f t="shared" si="28"/>
        <v>1006</v>
      </c>
      <c r="BD6" s="11">
        <f t="shared" si="28"/>
        <v>3581</v>
      </c>
      <c r="BE6" s="11">
        <f t="shared" si="28"/>
        <v>14023</v>
      </c>
      <c r="BF6" s="11">
        <f t="shared" si="28"/>
        <v>716</v>
      </c>
      <c r="BG6" s="11">
        <f t="shared" si="28"/>
        <v>1950</v>
      </c>
      <c r="BH6" s="11">
        <f t="shared" si="28"/>
        <v>6891</v>
      </c>
      <c r="BI6" s="11">
        <f t="shared" si="28"/>
        <v>10628</v>
      </c>
      <c r="BJ6" s="11">
        <f t="shared" si="28"/>
        <v>631</v>
      </c>
      <c r="BK6" s="11">
        <f t="shared" si="28"/>
        <v>428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8">
        <f>C6</f>
        <v>7320</v>
      </c>
      <c r="BS6" s="8">
        <f t="shared" si="29"/>
        <v>1006</v>
      </c>
      <c r="BT6" s="8">
        <f t="shared" si="29"/>
        <v>3581</v>
      </c>
      <c r="BU6" s="8">
        <f t="shared" si="29"/>
        <v>14023</v>
      </c>
      <c r="BV6" s="8">
        <f t="shared" si="29"/>
        <v>716</v>
      </c>
      <c r="BW6" s="8">
        <f t="shared" si="29"/>
        <v>1950</v>
      </c>
      <c r="BX6" s="8">
        <f t="shared" si="29"/>
        <v>6891</v>
      </c>
      <c r="BY6" s="8">
        <f t="shared" si="29"/>
        <v>10628</v>
      </c>
      <c r="BZ6" s="8">
        <f t="shared" si="29"/>
        <v>631</v>
      </c>
      <c r="CA6" s="8">
        <f t="shared" si="29"/>
        <v>428</v>
      </c>
      <c r="CB6" s="8">
        <f t="shared" si="29"/>
        <v>0</v>
      </c>
      <c r="CC6" s="8">
        <f t="shared" si="29"/>
        <v>0</v>
      </c>
      <c r="CD6" s="8">
        <f t="shared" si="29"/>
        <v>0</v>
      </c>
      <c r="CE6" s="8">
        <f t="shared" si="29"/>
        <v>0</v>
      </c>
      <c r="CG6" s="8">
        <f>C65</f>
        <v>3729</v>
      </c>
      <c r="CH6" s="8">
        <f>C63-C64</f>
        <v>9970</v>
      </c>
      <c r="CI6" s="8">
        <f>C6</f>
        <v>7320</v>
      </c>
      <c r="CJ6" s="8">
        <f t="shared" si="30"/>
        <v>1006</v>
      </c>
      <c r="CK6" s="8">
        <f t="shared" si="30"/>
        <v>3581</v>
      </c>
      <c r="CL6" s="8">
        <f t="shared" si="30"/>
        <v>14023</v>
      </c>
      <c r="CM6" s="8">
        <f t="shared" si="30"/>
        <v>716</v>
      </c>
      <c r="CN6" s="8">
        <f t="shared" si="30"/>
        <v>1950</v>
      </c>
      <c r="CO6" s="8">
        <f t="shared" si="30"/>
        <v>6891</v>
      </c>
      <c r="CP6" s="8">
        <f t="shared" si="30"/>
        <v>10628</v>
      </c>
      <c r="CQ6" s="8">
        <f t="shared" si="30"/>
        <v>631</v>
      </c>
      <c r="CR6" s="8">
        <f t="shared" si="30"/>
        <v>428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8">
        <v>8</v>
      </c>
      <c r="D7" s="8">
        <v>0</v>
      </c>
      <c r="E7" s="8">
        <v>3</v>
      </c>
      <c r="F7" s="8">
        <v>16</v>
      </c>
      <c r="G7" s="8">
        <v>0</v>
      </c>
      <c r="H7" s="8">
        <v>1</v>
      </c>
      <c r="I7" s="8">
        <v>7</v>
      </c>
      <c r="J7" s="8">
        <v>12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2</v>
      </c>
      <c r="S7" s="8">
        <v>9</v>
      </c>
      <c r="T7" s="8">
        <v>6</v>
      </c>
      <c r="U7" s="8">
        <v>0</v>
      </c>
      <c r="V7" s="8">
        <v>2</v>
      </c>
      <c r="W7" s="8">
        <v>13</v>
      </c>
      <c r="X7" s="8">
        <v>0</v>
      </c>
      <c r="Y7" s="8">
        <v>0</v>
      </c>
      <c r="Z7" s="8">
        <v>6</v>
      </c>
      <c r="AA7" s="8">
        <v>9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14">
        <v>12</v>
      </c>
      <c r="AJ7" s="14">
        <v>6</v>
      </c>
      <c r="AK7" s="14">
        <v>0</v>
      </c>
      <c r="AL7" s="14">
        <v>2</v>
      </c>
      <c r="AM7" s="14">
        <v>13</v>
      </c>
      <c r="AN7" s="14">
        <v>0</v>
      </c>
      <c r="AO7" s="14">
        <v>0</v>
      </c>
      <c r="AP7" s="14">
        <v>5</v>
      </c>
      <c r="AQ7" s="14">
        <v>9</v>
      </c>
      <c r="AR7" s="14">
        <v>0</v>
      </c>
      <c r="AS7" s="14">
        <v>0</v>
      </c>
      <c r="AT7" s="14">
        <v>0</v>
      </c>
      <c r="AU7" s="14">
        <v>0</v>
      </c>
      <c r="AV7" s="14">
        <v>0</v>
      </c>
      <c r="AW7" s="14">
        <v>0</v>
      </c>
      <c r="AY7" s="8">
        <v>1295.1702127659576</v>
      </c>
      <c r="AZ7" s="8">
        <v>2.879158247498891</v>
      </c>
      <c r="BA7" s="8">
        <v>7.6978299081694672</v>
      </c>
      <c r="BB7" s="8">
        <v>5.6517667931595286</v>
      </c>
      <c r="BC7" s="8">
        <v>0.77673188441509367</v>
      </c>
      <c r="BD7" s="8">
        <v>2.7648875527738075</v>
      </c>
      <c r="BE7" s="8">
        <v>10.827148325201648</v>
      </c>
      <c r="BF7" s="8">
        <v>0.55282309069702495</v>
      </c>
      <c r="BG7" s="8">
        <v>1.5055936129318415</v>
      </c>
      <c r="BH7" s="8">
        <v>5.3205361983145236</v>
      </c>
      <c r="BI7" s="8">
        <v>8.2058712401228782</v>
      </c>
      <c r="BJ7" s="8">
        <v>0.48719465115897026</v>
      </c>
      <c r="BK7" s="8">
        <v>0.33045849555632217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8</v>
      </c>
      <c r="BS7" s="8">
        <v>1</v>
      </c>
      <c r="BT7" s="8">
        <v>3</v>
      </c>
      <c r="BU7" s="8">
        <v>15</v>
      </c>
      <c r="BV7" s="8">
        <v>0</v>
      </c>
      <c r="BW7" s="8">
        <v>2</v>
      </c>
      <c r="BX7" s="8">
        <v>7</v>
      </c>
      <c r="BY7" s="8">
        <v>11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3</v>
      </c>
      <c r="CH7" s="8">
        <v>8</v>
      </c>
      <c r="CI7" s="8">
        <v>6</v>
      </c>
      <c r="CJ7" s="8">
        <v>0</v>
      </c>
      <c r="CK7" s="8">
        <v>3</v>
      </c>
      <c r="CL7" s="8">
        <v>12</v>
      </c>
      <c r="CM7" s="8">
        <v>0</v>
      </c>
      <c r="CN7" s="8">
        <v>1</v>
      </c>
      <c r="CO7" s="8">
        <v>5</v>
      </c>
      <c r="CP7" s="8">
        <v>9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3660</v>
      </c>
      <c r="D8" s="8">
        <f t="shared" ref="D8:D58" si="31">$D$6/B8</f>
        <v>503</v>
      </c>
      <c r="E8" s="8">
        <f>$E$6/B8</f>
        <v>1790.5</v>
      </c>
      <c r="F8" s="8">
        <f t="shared" ref="F8:F58" si="32">$F$6/B8</f>
        <v>7011.5</v>
      </c>
      <c r="G8" s="8">
        <f t="shared" ref="G8:G58" si="33">$G$6/B8</f>
        <v>358</v>
      </c>
      <c r="H8" s="8">
        <f>$H$6/B8</f>
        <v>975</v>
      </c>
      <c r="I8" s="8">
        <f>$I$6/B8</f>
        <v>3445.5</v>
      </c>
      <c r="J8" s="8">
        <f>$J$6/B8</f>
        <v>5314</v>
      </c>
      <c r="K8" s="8">
        <f>$K$6/B8</f>
        <v>315.5</v>
      </c>
      <c r="L8" s="8">
        <f>$L$6/B8</f>
        <v>214</v>
      </c>
      <c r="M8" s="8">
        <f t="shared" ref="M8:M59" si="34">$M$6/B8</f>
        <v>0</v>
      </c>
      <c r="N8" s="8">
        <f t="shared" ref="N8:N59" si="35">$N$6/B8</f>
        <v>0</v>
      </c>
      <c r="O8" s="8">
        <f>$O$6/B8</f>
        <v>0</v>
      </c>
      <c r="P8" s="8">
        <f t="shared" ref="P8:P39" si="36">$P$6/B8</f>
        <v>0</v>
      </c>
      <c r="R8" s="8">
        <f t="shared" ref="R8:R39" si="37">$R$6/B8</f>
        <v>1864.5</v>
      </c>
      <c r="S8" s="8">
        <f t="shared" ref="S8:S39" si="38">$S$6/B8</f>
        <v>4985</v>
      </c>
      <c r="T8" s="8">
        <f t="shared" ref="T8:T39" si="39">C8</f>
        <v>3660</v>
      </c>
      <c r="U8" s="8">
        <f t="shared" ref="U8:U39" si="40">D8</f>
        <v>503</v>
      </c>
      <c r="V8" s="8">
        <f t="shared" ref="V8:V39" si="41">E8</f>
        <v>1790.5</v>
      </c>
      <c r="W8" s="8">
        <f t="shared" ref="W8:W39" si="42">F8</f>
        <v>7011.5</v>
      </c>
      <c r="X8" s="8">
        <f t="shared" ref="X8:X39" si="43">G8</f>
        <v>358</v>
      </c>
      <c r="Y8" s="8">
        <f t="shared" ref="Y8:Y39" si="44">H8</f>
        <v>975</v>
      </c>
      <c r="Z8" s="8">
        <f t="shared" ref="Z8:Z39" si="45">I8</f>
        <v>3445.5</v>
      </c>
      <c r="AA8" s="8">
        <f t="shared" ref="AA8:AA39" si="46">J8</f>
        <v>5314</v>
      </c>
      <c r="AB8" s="8">
        <f t="shared" ref="AB8:AB39" si="47">K8</f>
        <v>315.5</v>
      </c>
      <c r="AC8" s="8">
        <f t="shared" ref="AC8:AC39" si="48">L8</f>
        <v>214</v>
      </c>
      <c r="AD8" s="8">
        <f t="shared" ref="AD8:AE23" si="49">M8</f>
        <v>0</v>
      </c>
      <c r="AE8" s="8">
        <f t="shared" si="49"/>
        <v>0</v>
      </c>
      <c r="AF8" s="8">
        <f t="shared" ref="AF8:AF39" si="50">O8</f>
        <v>0</v>
      </c>
      <c r="AG8" s="8">
        <f t="shared" ref="AG8:AG26" si="51">P8</f>
        <v>0</v>
      </c>
      <c r="AI8" s="8">
        <f t="shared" ref="AI8:AI39" si="52">$AI$6/B8</f>
        <v>6849.5</v>
      </c>
      <c r="AJ8" s="8">
        <f t="shared" ref="AJ8:AJ39" si="53">C8</f>
        <v>3660</v>
      </c>
      <c r="AK8" s="8">
        <f t="shared" ref="AK8:AK39" si="54">D8</f>
        <v>503</v>
      </c>
      <c r="AL8" s="8">
        <f t="shared" ref="AL8:AL39" si="55">E8</f>
        <v>1790.5</v>
      </c>
      <c r="AM8" s="8">
        <f t="shared" ref="AM8:AM39" si="56">F8</f>
        <v>7011.5</v>
      </c>
      <c r="AN8" s="8">
        <f t="shared" ref="AN8:AN39" si="57">G8</f>
        <v>358</v>
      </c>
      <c r="AO8" s="8">
        <f t="shared" ref="AO8:AO39" si="58">H8</f>
        <v>975</v>
      </c>
      <c r="AP8" s="8">
        <f t="shared" ref="AP8:AP39" si="59">I8</f>
        <v>3445.5</v>
      </c>
      <c r="AQ8" s="8">
        <f t="shared" ref="AQ8:AQ39" si="60">J8</f>
        <v>5314</v>
      </c>
      <c r="AR8" s="8">
        <f t="shared" ref="AR8:AR39" si="61">K8</f>
        <v>315.5</v>
      </c>
      <c r="AS8" s="8">
        <f t="shared" ref="AS8:AS39" si="62">L8</f>
        <v>214</v>
      </c>
      <c r="AT8" s="8">
        <f t="shared" ref="AT8:AU23" si="63">M8</f>
        <v>0</v>
      </c>
      <c r="AU8" s="8">
        <f t="shared" si="63"/>
        <v>0</v>
      </c>
      <c r="AV8" s="8">
        <f t="shared" ref="AV8:AV39" si="64">O8</f>
        <v>0</v>
      </c>
      <c r="AW8" s="8">
        <f t="shared" ref="AW8:AW26" si="65">P8</f>
        <v>0</v>
      </c>
      <c r="BQ8" s="11">
        <v>1</v>
      </c>
      <c r="BR8" s="8">
        <f>$C$6/BQ8</f>
        <v>7320</v>
      </c>
      <c r="BS8" s="8">
        <f t="shared" ref="BS8:BS58" si="66">$D$6/BQ8</f>
        <v>1006</v>
      </c>
      <c r="BT8" s="8">
        <f>$E$6/BQ8</f>
        <v>3581</v>
      </c>
      <c r="BU8" s="8">
        <f t="shared" ref="BU8:BU58" si="67">$F$6/BQ8</f>
        <v>14023</v>
      </c>
      <c r="BV8" s="8">
        <f t="shared" ref="BV8:BV58" si="68">$G$6/BQ8</f>
        <v>716</v>
      </c>
      <c r="BW8" s="8">
        <f>$H$6/BQ8</f>
        <v>1950</v>
      </c>
      <c r="BX8" s="8">
        <f>$I$6/BQ8</f>
        <v>6891</v>
      </c>
      <c r="BY8" s="8">
        <f>$J$6/BQ8</f>
        <v>10628</v>
      </c>
      <c r="BZ8" s="8">
        <f>$K$6/BQ8</f>
        <v>631</v>
      </c>
      <c r="CA8" s="8">
        <f>$L$6/BQ8</f>
        <v>428</v>
      </c>
      <c r="CB8" s="8">
        <f t="shared" ref="CB8:CB59" si="69">$M$6/BQ8</f>
        <v>0</v>
      </c>
      <c r="CC8" s="8">
        <f t="shared" ref="CC8:CC59" si="70">$N$6/BQ8</f>
        <v>0</v>
      </c>
      <c r="CD8" s="8">
        <f>$O$6/BQ8</f>
        <v>0</v>
      </c>
      <c r="CE8" s="8">
        <f t="shared" ref="CE8:CE58" si="71">$P$6/BQ8</f>
        <v>0</v>
      </c>
      <c r="CG8" s="8">
        <f t="shared" ref="CG8:CG58" si="72">$R$6/BQ8</f>
        <v>3729</v>
      </c>
      <c r="CH8" s="8">
        <f t="shared" ref="CH8:CH58" si="73">$S$6/BQ8</f>
        <v>9970</v>
      </c>
      <c r="CI8" s="8">
        <f t="shared" ref="CI8:CI60" si="74">BR8</f>
        <v>7320</v>
      </c>
      <c r="CJ8" s="8">
        <f t="shared" ref="CJ8:CJ60" si="75">BS8</f>
        <v>1006</v>
      </c>
      <c r="CK8" s="8">
        <f t="shared" ref="CK8:CK60" si="76">BT8</f>
        <v>3581</v>
      </c>
      <c r="CL8" s="8">
        <f t="shared" ref="CL8:CL60" si="77">BU8</f>
        <v>14023</v>
      </c>
      <c r="CM8" s="8">
        <f t="shared" ref="CM8:CM60" si="78">BV8</f>
        <v>716</v>
      </c>
      <c r="CN8" s="8">
        <f t="shared" ref="CN8:CN60" si="79">BW8</f>
        <v>1950</v>
      </c>
      <c r="CO8" s="8">
        <f t="shared" ref="CO8:CO60" si="80">BX8</f>
        <v>6891</v>
      </c>
      <c r="CP8" s="8">
        <f t="shared" ref="CP8:CP60" si="81">BY8</f>
        <v>10628</v>
      </c>
      <c r="CQ8" s="8">
        <f t="shared" ref="CQ8:CQ60" si="82">BZ8</f>
        <v>631</v>
      </c>
      <c r="CR8" s="8">
        <f t="shared" ref="CR8:CR60" si="83">CA8</f>
        <v>428</v>
      </c>
      <c r="CS8" s="8">
        <f t="shared" ref="CS8:CS60" si="84">CB8</f>
        <v>0</v>
      </c>
      <c r="CT8" s="8">
        <f t="shared" ref="CT8:CT60" si="85">CC8</f>
        <v>0</v>
      </c>
      <c r="CU8" s="8">
        <f t="shared" ref="CU8:CU60" si="86">CD8</f>
        <v>0</v>
      </c>
      <c r="CV8" s="8">
        <f t="shared" ref="CV8:CV60" si="87">CE8</f>
        <v>0</v>
      </c>
    </row>
    <row r="9" spans="2:100" x14ac:dyDescent="0.25">
      <c r="B9" s="11">
        <v>3</v>
      </c>
      <c r="C9" s="8">
        <f t="shared" ref="C9:C58" si="88">$C$6/B9</f>
        <v>2440</v>
      </c>
      <c r="D9" s="8">
        <f t="shared" si="31"/>
        <v>335.33333333333331</v>
      </c>
      <c r="E9" s="8">
        <f t="shared" ref="E9:E58" si="89">$E$6/B9</f>
        <v>1193.6666666666667</v>
      </c>
      <c r="F9" s="8">
        <f t="shared" si="32"/>
        <v>4674.333333333333</v>
      </c>
      <c r="G9" s="8">
        <f t="shared" si="33"/>
        <v>238.66666666666666</v>
      </c>
      <c r="H9" s="8">
        <f t="shared" ref="H9:H58" si="90">$H$6/B9</f>
        <v>650</v>
      </c>
      <c r="I9" s="8">
        <f t="shared" ref="I9:I58" si="91">$I$6/B9</f>
        <v>2297</v>
      </c>
      <c r="J9" s="8">
        <f t="shared" ref="J9:J53" si="92">$J$6/B9</f>
        <v>3542.6666666666665</v>
      </c>
      <c r="K9" s="8">
        <f t="shared" ref="K9:K58" si="93">$K$6/B9</f>
        <v>210.33333333333334</v>
      </c>
      <c r="L9" s="8">
        <f t="shared" ref="L9:L58" si="94">$L$6/B9</f>
        <v>142.66666666666666</v>
      </c>
      <c r="M9" s="8">
        <f t="shared" si="34"/>
        <v>0</v>
      </c>
      <c r="N9" s="8">
        <f t="shared" si="35"/>
        <v>0</v>
      </c>
      <c r="O9" s="8">
        <f t="shared" ref="O9:O58" si="95">$O$6/B9</f>
        <v>0</v>
      </c>
      <c r="P9" s="8">
        <f t="shared" si="36"/>
        <v>0</v>
      </c>
      <c r="R9" s="8">
        <f t="shared" si="37"/>
        <v>1243</v>
      </c>
      <c r="S9" s="8">
        <f t="shared" si="38"/>
        <v>3323.3333333333335</v>
      </c>
      <c r="T9" s="8">
        <f t="shared" si="39"/>
        <v>2440</v>
      </c>
      <c r="U9" s="8">
        <f t="shared" si="40"/>
        <v>335.33333333333331</v>
      </c>
      <c r="V9" s="8">
        <f t="shared" si="41"/>
        <v>1193.6666666666667</v>
      </c>
      <c r="W9" s="8">
        <f t="shared" si="42"/>
        <v>4674.333333333333</v>
      </c>
      <c r="X9" s="8">
        <f t="shared" si="43"/>
        <v>238.66666666666666</v>
      </c>
      <c r="Y9" s="8">
        <f t="shared" si="44"/>
        <v>650</v>
      </c>
      <c r="Z9" s="8">
        <f t="shared" si="45"/>
        <v>2297</v>
      </c>
      <c r="AA9" s="8">
        <f t="shared" si="46"/>
        <v>3542.6666666666665</v>
      </c>
      <c r="AB9" s="8">
        <f t="shared" si="47"/>
        <v>210.33333333333334</v>
      </c>
      <c r="AC9" s="8">
        <f t="shared" si="48"/>
        <v>142.66666666666666</v>
      </c>
      <c r="AD9" s="8">
        <f t="shared" si="49"/>
        <v>0</v>
      </c>
      <c r="AE9" s="8">
        <f t="shared" si="49"/>
        <v>0</v>
      </c>
      <c r="AF9" s="8">
        <f t="shared" si="50"/>
        <v>0</v>
      </c>
      <c r="AG9" s="8">
        <f t="shared" si="51"/>
        <v>0</v>
      </c>
      <c r="AI9" s="8">
        <f t="shared" si="52"/>
        <v>4566.333333333333</v>
      </c>
      <c r="AJ9" s="8">
        <f t="shared" si="53"/>
        <v>2440</v>
      </c>
      <c r="AK9" s="8">
        <f t="shared" si="54"/>
        <v>335.33333333333331</v>
      </c>
      <c r="AL9" s="8">
        <f t="shared" si="55"/>
        <v>1193.6666666666667</v>
      </c>
      <c r="AM9" s="8">
        <f t="shared" si="56"/>
        <v>4674.333333333333</v>
      </c>
      <c r="AN9" s="8">
        <f t="shared" si="57"/>
        <v>238.66666666666666</v>
      </c>
      <c r="AO9" s="8">
        <f t="shared" si="58"/>
        <v>650</v>
      </c>
      <c r="AP9" s="8">
        <f t="shared" si="59"/>
        <v>2297</v>
      </c>
      <c r="AQ9" s="8">
        <f t="shared" si="60"/>
        <v>3542.6666666666665</v>
      </c>
      <c r="AR9" s="8">
        <f t="shared" si="61"/>
        <v>210.33333333333334</v>
      </c>
      <c r="AS9" s="8">
        <f t="shared" si="62"/>
        <v>142.66666666666666</v>
      </c>
      <c r="AT9" s="8">
        <f t="shared" si="63"/>
        <v>0</v>
      </c>
      <c r="AU9" s="8">
        <f t="shared" si="63"/>
        <v>0</v>
      </c>
      <c r="AV9" s="8">
        <f t="shared" si="64"/>
        <v>0</v>
      </c>
      <c r="AW9" s="8">
        <f t="shared" si="65"/>
        <v>0</v>
      </c>
      <c r="BQ9" s="11">
        <v>2</v>
      </c>
      <c r="BR9" s="8">
        <f t="shared" ref="BR9:BR58" si="96">$C$6/BQ9</f>
        <v>3660</v>
      </c>
      <c r="BS9" s="8">
        <f t="shared" si="66"/>
        <v>503</v>
      </c>
      <c r="BT9" s="8">
        <f t="shared" ref="BT9:BT58" si="97">$E$6/BQ9</f>
        <v>1790.5</v>
      </c>
      <c r="BU9" s="8">
        <f t="shared" si="67"/>
        <v>7011.5</v>
      </c>
      <c r="BV9" s="8">
        <f t="shared" si="68"/>
        <v>358</v>
      </c>
      <c r="BW9" s="8">
        <f t="shared" ref="BW9:BW58" si="98">$H$6/BQ9</f>
        <v>975</v>
      </c>
      <c r="BX9" s="8">
        <f t="shared" ref="BX9:BX58" si="99">$I$6/BQ9</f>
        <v>3445.5</v>
      </c>
      <c r="BY9" s="8">
        <f t="shared" ref="BY9:BY60" si="100">$J$6/BQ9</f>
        <v>5314</v>
      </c>
      <c r="BZ9" s="8">
        <f t="shared" ref="BZ9:BZ58" si="101">$K$6/BQ9</f>
        <v>315.5</v>
      </c>
      <c r="CA9" s="8">
        <f t="shared" ref="CA9:CA58" si="102">$L$6/BQ9</f>
        <v>214</v>
      </c>
      <c r="CB9" s="8">
        <f t="shared" si="69"/>
        <v>0</v>
      </c>
      <c r="CC9" s="8">
        <f t="shared" si="70"/>
        <v>0</v>
      </c>
      <c r="CD9" s="8">
        <f t="shared" ref="CD9:CD58" si="103">$O$6/BQ9</f>
        <v>0</v>
      </c>
      <c r="CE9" s="8">
        <f t="shared" si="71"/>
        <v>0</v>
      </c>
      <c r="CG9" s="8">
        <f t="shared" si="72"/>
        <v>1864.5</v>
      </c>
      <c r="CH9" s="8">
        <f t="shared" si="73"/>
        <v>4985</v>
      </c>
      <c r="CI9" s="8">
        <f t="shared" si="74"/>
        <v>3660</v>
      </c>
      <c r="CJ9" s="8">
        <f t="shared" si="75"/>
        <v>503</v>
      </c>
      <c r="CK9" s="8">
        <f t="shared" si="76"/>
        <v>1790.5</v>
      </c>
      <c r="CL9" s="8">
        <f t="shared" si="77"/>
        <v>7011.5</v>
      </c>
      <c r="CM9" s="8">
        <f t="shared" si="78"/>
        <v>358</v>
      </c>
      <c r="CN9" s="8">
        <f t="shared" si="79"/>
        <v>975</v>
      </c>
      <c r="CO9" s="8">
        <f t="shared" si="80"/>
        <v>3445.5</v>
      </c>
      <c r="CP9" s="8">
        <f t="shared" si="81"/>
        <v>5314</v>
      </c>
      <c r="CQ9" s="8">
        <f t="shared" si="82"/>
        <v>315.5</v>
      </c>
      <c r="CR9" s="8">
        <f t="shared" si="83"/>
        <v>214</v>
      </c>
      <c r="CS9" s="8">
        <f t="shared" si="84"/>
        <v>0</v>
      </c>
      <c r="CT9" s="8">
        <f t="shared" si="85"/>
        <v>0</v>
      </c>
      <c r="CU9" s="8">
        <f t="shared" si="86"/>
        <v>0</v>
      </c>
      <c r="CV9" s="8">
        <f t="shared" si="87"/>
        <v>0</v>
      </c>
    </row>
    <row r="10" spans="2:100" x14ac:dyDescent="0.25">
      <c r="B10" s="11">
        <v>4</v>
      </c>
      <c r="C10" s="8">
        <f t="shared" si="88"/>
        <v>1830</v>
      </c>
      <c r="D10" s="8">
        <f t="shared" si="31"/>
        <v>251.5</v>
      </c>
      <c r="E10" s="8">
        <f t="shared" si="89"/>
        <v>895.25</v>
      </c>
      <c r="F10" s="8">
        <f t="shared" si="32"/>
        <v>3505.75</v>
      </c>
      <c r="G10" s="8">
        <f t="shared" si="33"/>
        <v>179</v>
      </c>
      <c r="H10" s="8">
        <f t="shared" si="90"/>
        <v>487.5</v>
      </c>
      <c r="I10" s="8">
        <f t="shared" si="91"/>
        <v>1722.75</v>
      </c>
      <c r="J10" s="8">
        <f t="shared" si="92"/>
        <v>2657</v>
      </c>
      <c r="K10" s="8">
        <f t="shared" si="93"/>
        <v>157.75</v>
      </c>
      <c r="L10" s="8">
        <f t="shared" si="94"/>
        <v>107</v>
      </c>
      <c r="M10" s="8">
        <f t="shared" si="34"/>
        <v>0</v>
      </c>
      <c r="N10" s="8">
        <f t="shared" si="35"/>
        <v>0</v>
      </c>
      <c r="O10" s="8">
        <f t="shared" si="95"/>
        <v>0</v>
      </c>
      <c r="P10" s="8">
        <f t="shared" si="36"/>
        <v>0</v>
      </c>
      <c r="R10" s="8">
        <f t="shared" si="37"/>
        <v>932.25</v>
      </c>
      <c r="S10" s="8">
        <f t="shared" si="38"/>
        <v>2492.5</v>
      </c>
      <c r="T10" s="8">
        <f t="shared" si="39"/>
        <v>1830</v>
      </c>
      <c r="U10" s="8">
        <f t="shared" si="40"/>
        <v>251.5</v>
      </c>
      <c r="V10" s="8">
        <f t="shared" si="41"/>
        <v>895.25</v>
      </c>
      <c r="W10" s="8">
        <f t="shared" si="42"/>
        <v>3505.75</v>
      </c>
      <c r="X10" s="8">
        <f t="shared" si="43"/>
        <v>179</v>
      </c>
      <c r="Y10" s="8">
        <f t="shared" si="44"/>
        <v>487.5</v>
      </c>
      <c r="Z10" s="8">
        <f t="shared" si="45"/>
        <v>1722.75</v>
      </c>
      <c r="AA10" s="8">
        <f t="shared" si="46"/>
        <v>2657</v>
      </c>
      <c r="AB10" s="8">
        <f t="shared" si="47"/>
        <v>157.75</v>
      </c>
      <c r="AC10" s="8">
        <f t="shared" si="48"/>
        <v>107</v>
      </c>
      <c r="AD10" s="8">
        <f t="shared" si="49"/>
        <v>0</v>
      </c>
      <c r="AE10" s="8">
        <f t="shared" si="49"/>
        <v>0</v>
      </c>
      <c r="AF10" s="8">
        <f t="shared" si="50"/>
        <v>0</v>
      </c>
      <c r="AG10" s="8">
        <f t="shared" si="51"/>
        <v>0</v>
      </c>
      <c r="AI10" s="8">
        <f t="shared" si="52"/>
        <v>3424.75</v>
      </c>
      <c r="AJ10" s="8">
        <f t="shared" si="53"/>
        <v>1830</v>
      </c>
      <c r="AK10" s="8">
        <f t="shared" si="54"/>
        <v>251.5</v>
      </c>
      <c r="AL10" s="8">
        <f t="shared" si="55"/>
        <v>895.25</v>
      </c>
      <c r="AM10" s="8">
        <f t="shared" si="56"/>
        <v>3505.75</v>
      </c>
      <c r="AN10" s="8">
        <f t="shared" si="57"/>
        <v>179</v>
      </c>
      <c r="AO10" s="8">
        <f t="shared" si="58"/>
        <v>487.5</v>
      </c>
      <c r="AP10" s="8">
        <f t="shared" si="59"/>
        <v>1722.75</v>
      </c>
      <c r="AQ10" s="8">
        <f t="shared" si="60"/>
        <v>2657</v>
      </c>
      <c r="AR10" s="8">
        <f t="shared" si="61"/>
        <v>157.75</v>
      </c>
      <c r="AS10" s="8">
        <f t="shared" si="62"/>
        <v>107</v>
      </c>
      <c r="AT10" s="8">
        <f t="shared" si="63"/>
        <v>0</v>
      </c>
      <c r="AU10" s="8">
        <f t="shared" si="63"/>
        <v>0</v>
      </c>
      <c r="AV10" s="8">
        <f t="shared" si="64"/>
        <v>0</v>
      </c>
      <c r="AW10" s="8">
        <f t="shared" si="65"/>
        <v>0</v>
      </c>
      <c r="BQ10" s="11">
        <v>3</v>
      </c>
      <c r="BR10" s="8">
        <f t="shared" si="96"/>
        <v>2440</v>
      </c>
      <c r="BS10" s="8">
        <f t="shared" si="66"/>
        <v>335.33333333333331</v>
      </c>
      <c r="BT10" s="8">
        <f t="shared" si="97"/>
        <v>1193.6666666666667</v>
      </c>
      <c r="BU10" s="8">
        <f t="shared" si="67"/>
        <v>4674.333333333333</v>
      </c>
      <c r="BV10" s="8">
        <f t="shared" si="68"/>
        <v>238.66666666666666</v>
      </c>
      <c r="BW10" s="8">
        <f t="shared" si="98"/>
        <v>650</v>
      </c>
      <c r="BX10" s="8">
        <f t="shared" si="99"/>
        <v>2297</v>
      </c>
      <c r="BY10" s="8">
        <f t="shared" si="100"/>
        <v>3542.6666666666665</v>
      </c>
      <c r="BZ10" s="8">
        <f t="shared" si="101"/>
        <v>210.33333333333334</v>
      </c>
      <c r="CA10" s="8">
        <f t="shared" si="102"/>
        <v>142.66666666666666</v>
      </c>
      <c r="CB10" s="8">
        <f t="shared" si="69"/>
        <v>0</v>
      </c>
      <c r="CC10" s="8">
        <f t="shared" si="70"/>
        <v>0</v>
      </c>
      <c r="CD10" s="8">
        <f t="shared" si="103"/>
        <v>0</v>
      </c>
      <c r="CE10" s="8">
        <f t="shared" si="71"/>
        <v>0</v>
      </c>
      <c r="CG10" s="8">
        <f t="shared" si="72"/>
        <v>1243</v>
      </c>
      <c r="CH10" s="8">
        <f t="shared" si="73"/>
        <v>3323.3333333333335</v>
      </c>
      <c r="CI10" s="8">
        <f t="shared" si="74"/>
        <v>2440</v>
      </c>
      <c r="CJ10" s="8">
        <f t="shared" si="75"/>
        <v>335.33333333333331</v>
      </c>
      <c r="CK10" s="8">
        <f t="shared" si="76"/>
        <v>1193.6666666666667</v>
      </c>
      <c r="CL10" s="8">
        <f t="shared" si="77"/>
        <v>4674.333333333333</v>
      </c>
      <c r="CM10" s="8">
        <f t="shared" si="78"/>
        <v>238.66666666666666</v>
      </c>
      <c r="CN10" s="8">
        <f t="shared" si="79"/>
        <v>650</v>
      </c>
      <c r="CO10" s="8">
        <f t="shared" si="80"/>
        <v>2297</v>
      </c>
      <c r="CP10" s="8">
        <f t="shared" si="81"/>
        <v>3542.6666666666665</v>
      </c>
      <c r="CQ10" s="8">
        <f t="shared" si="82"/>
        <v>210.33333333333334</v>
      </c>
      <c r="CR10" s="8">
        <f t="shared" si="83"/>
        <v>142.66666666666666</v>
      </c>
      <c r="CS10" s="8">
        <f t="shared" si="84"/>
        <v>0</v>
      </c>
      <c r="CT10" s="8">
        <f t="shared" si="85"/>
        <v>0</v>
      </c>
      <c r="CU10" s="8">
        <f t="shared" si="86"/>
        <v>0</v>
      </c>
      <c r="CV10" s="8">
        <f t="shared" si="87"/>
        <v>0</v>
      </c>
    </row>
    <row r="11" spans="2:100" x14ac:dyDescent="0.25">
      <c r="B11" s="11">
        <v>5</v>
      </c>
      <c r="C11" s="8">
        <f t="shared" si="88"/>
        <v>1464</v>
      </c>
      <c r="D11" s="8">
        <f t="shared" si="31"/>
        <v>201.2</v>
      </c>
      <c r="E11" s="8">
        <f t="shared" si="89"/>
        <v>716.2</v>
      </c>
      <c r="F11" s="8">
        <f t="shared" si="32"/>
        <v>2804.6</v>
      </c>
      <c r="G11" s="8">
        <f t="shared" si="33"/>
        <v>143.19999999999999</v>
      </c>
      <c r="H11" s="8">
        <f t="shared" si="90"/>
        <v>390</v>
      </c>
      <c r="I11" s="8">
        <f t="shared" si="91"/>
        <v>1378.2</v>
      </c>
      <c r="J11" s="8">
        <f t="shared" si="92"/>
        <v>2125.6</v>
      </c>
      <c r="K11" s="8">
        <f t="shared" si="93"/>
        <v>126.2</v>
      </c>
      <c r="L11" s="8">
        <f t="shared" si="94"/>
        <v>85.6</v>
      </c>
      <c r="M11" s="8">
        <f t="shared" si="34"/>
        <v>0</v>
      </c>
      <c r="N11" s="8">
        <f t="shared" si="35"/>
        <v>0</v>
      </c>
      <c r="O11" s="8">
        <f t="shared" si="95"/>
        <v>0</v>
      </c>
      <c r="P11" s="8">
        <f t="shared" si="36"/>
        <v>0</v>
      </c>
      <c r="R11" s="8">
        <f t="shared" si="37"/>
        <v>745.8</v>
      </c>
      <c r="S11" s="8">
        <f t="shared" si="38"/>
        <v>1994</v>
      </c>
      <c r="T11" s="8">
        <f t="shared" si="39"/>
        <v>1464</v>
      </c>
      <c r="U11" s="8">
        <f t="shared" si="40"/>
        <v>201.2</v>
      </c>
      <c r="V11" s="8">
        <f t="shared" si="41"/>
        <v>716.2</v>
      </c>
      <c r="W11" s="8">
        <f t="shared" si="42"/>
        <v>2804.6</v>
      </c>
      <c r="X11" s="8">
        <f t="shared" si="43"/>
        <v>143.19999999999999</v>
      </c>
      <c r="Y11" s="8">
        <f t="shared" si="44"/>
        <v>390</v>
      </c>
      <c r="Z11" s="8">
        <f t="shared" si="45"/>
        <v>1378.2</v>
      </c>
      <c r="AA11" s="8">
        <f t="shared" si="46"/>
        <v>2125.6</v>
      </c>
      <c r="AB11" s="8">
        <f t="shared" si="47"/>
        <v>126.2</v>
      </c>
      <c r="AC11" s="8">
        <f t="shared" si="48"/>
        <v>85.6</v>
      </c>
      <c r="AD11" s="8">
        <f t="shared" si="49"/>
        <v>0</v>
      </c>
      <c r="AE11" s="8">
        <f t="shared" si="49"/>
        <v>0</v>
      </c>
      <c r="AF11" s="8">
        <f t="shared" si="50"/>
        <v>0</v>
      </c>
      <c r="AG11" s="8">
        <f t="shared" si="51"/>
        <v>0</v>
      </c>
      <c r="AI11" s="8">
        <f t="shared" si="52"/>
        <v>2739.8</v>
      </c>
      <c r="AJ11" s="8">
        <f t="shared" si="53"/>
        <v>1464</v>
      </c>
      <c r="AK11" s="8">
        <f t="shared" si="54"/>
        <v>201.2</v>
      </c>
      <c r="AL11" s="8">
        <f t="shared" si="55"/>
        <v>716.2</v>
      </c>
      <c r="AM11" s="8">
        <f t="shared" si="56"/>
        <v>2804.6</v>
      </c>
      <c r="AN11" s="8">
        <f t="shared" si="57"/>
        <v>143.19999999999999</v>
      </c>
      <c r="AO11" s="8">
        <f t="shared" si="58"/>
        <v>390</v>
      </c>
      <c r="AP11" s="8">
        <f t="shared" si="59"/>
        <v>1378.2</v>
      </c>
      <c r="AQ11" s="8">
        <f t="shared" si="60"/>
        <v>2125.6</v>
      </c>
      <c r="AR11" s="8">
        <f t="shared" si="61"/>
        <v>126.2</v>
      </c>
      <c r="AS11" s="8">
        <f t="shared" si="62"/>
        <v>85.6</v>
      </c>
      <c r="AT11" s="8">
        <f t="shared" si="63"/>
        <v>0</v>
      </c>
      <c r="AU11" s="8">
        <f t="shared" si="63"/>
        <v>0</v>
      </c>
      <c r="AV11" s="8">
        <f t="shared" si="64"/>
        <v>0</v>
      </c>
      <c r="AW11" s="8">
        <f t="shared" si="65"/>
        <v>0</v>
      </c>
      <c r="BQ11" s="11">
        <v>4</v>
      </c>
      <c r="BR11" s="8">
        <f t="shared" si="96"/>
        <v>1830</v>
      </c>
      <c r="BS11" s="8">
        <f t="shared" si="66"/>
        <v>251.5</v>
      </c>
      <c r="BT11" s="8">
        <f t="shared" si="97"/>
        <v>895.25</v>
      </c>
      <c r="BU11" s="8">
        <f t="shared" si="67"/>
        <v>3505.75</v>
      </c>
      <c r="BV11" s="8">
        <f t="shared" si="68"/>
        <v>179</v>
      </c>
      <c r="BW11" s="8">
        <f t="shared" si="98"/>
        <v>487.5</v>
      </c>
      <c r="BX11" s="8">
        <f t="shared" si="99"/>
        <v>1722.75</v>
      </c>
      <c r="BY11" s="8">
        <f t="shared" si="100"/>
        <v>2657</v>
      </c>
      <c r="BZ11" s="8">
        <f t="shared" si="101"/>
        <v>157.75</v>
      </c>
      <c r="CA11" s="8">
        <f t="shared" si="102"/>
        <v>107</v>
      </c>
      <c r="CB11" s="8">
        <f t="shared" si="69"/>
        <v>0</v>
      </c>
      <c r="CC11" s="8">
        <f t="shared" si="70"/>
        <v>0</v>
      </c>
      <c r="CD11" s="8">
        <f t="shared" si="103"/>
        <v>0</v>
      </c>
      <c r="CE11" s="8">
        <f t="shared" si="71"/>
        <v>0</v>
      </c>
      <c r="CG11" s="8">
        <f t="shared" si="72"/>
        <v>932.25</v>
      </c>
      <c r="CH11" s="8">
        <f t="shared" si="73"/>
        <v>2492.5</v>
      </c>
      <c r="CI11" s="8">
        <f t="shared" si="74"/>
        <v>1830</v>
      </c>
      <c r="CJ11" s="8">
        <f t="shared" si="75"/>
        <v>251.5</v>
      </c>
      <c r="CK11" s="8">
        <f t="shared" si="76"/>
        <v>895.25</v>
      </c>
      <c r="CL11" s="8">
        <f t="shared" si="77"/>
        <v>3505.75</v>
      </c>
      <c r="CM11" s="8">
        <f t="shared" si="78"/>
        <v>179</v>
      </c>
      <c r="CN11" s="8">
        <f t="shared" si="79"/>
        <v>487.5</v>
      </c>
      <c r="CO11" s="8">
        <f t="shared" si="80"/>
        <v>1722.75</v>
      </c>
      <c r="CP11" s="8">
        <f t="shared" si="81"/>
        <v>2657</v>
      </c>
      <c r="CQ11" s="8">
        <f t="shared" si="82"/>
        <v>157.75</v>
      </c>
      <c r="CR11" s="8">
        <f t="shared" si="83"/>
        <v>107</v>
      </c>
      <c r="CS11" s="8">
        <f t="shared" si="84"/>
        <v>0</v>
      </c>
      <c r="CT11" s="8">
        <f t="shared" si="85"/>
        <v>0</v>
      </c>
      <c r="CU11" s="8">
        <f t="shared" si="86"/>
        <v>0</v>
      </c>
      <c r="CV11" s="8">
        <f t="shared" si="87"/>
        <v>0</v>
      </c>
    </row>
    <row r="12" spans="2:100" x14ac:dyDescent="0.25">
      <c r="B12" s="11">
        <v>6</v>
      </c>
      <c r="C12" s="8">
        <f t="shared" si="88"/>
        <v>1220</v>
      </c>
      <c r="D12" s="8">
        <f t="shared" si="31"/>
        <v>167.66666666666666</v>
      </c>
      <c r="E12" s="8">
        <f t="shared" si="89"/>
        <v>596.83333333333337</v>
      </c>
      <c r="F12" s="8">
        <f t="shared" si="32"/>
        <v>2337.1666666666665</v>
      </c>
      <c r="G12" s="8">
        <f t="shared" si="33"/>
        <v>119.33333333333333</v>
      </c>
      <c r="H12" s="8">
        <f t="shared" si="90"/>
        <v>325</v>
      </c>
      <c r="I12" s="8">
        <f t="shared" si="91"/>
        <v>1148.5</v>
      </c>
      <c r="J12" s="8">
        <f t="shared" si="92"/>
        <v>1771.3333333333333</v>
      </c>
      <c r="K12" s="8">
        <f t="shared" si="93"/>
        <v>105.16666666666667</v>
      </c>
      <c r="L12" s="8">
        <f t="shared" si="94"/>
        <v>71.333333333333329</v>
      </c>
      <c r="M12" s="8">
        <f t="shared" si="34"/>
        <v>0</v>
      </c>
      <c r="N12" s="8">
        <f t="shared" si="35"/>
        <v>0</v>
      </c>
      <c r="O12" s="8">
        <f t="shared" si="95"/>
        <v>0</v>
      </c>
      <c r="P12" s="8">
        <f t="shared" si="36"/>
        <v>0</v>
      </c>
      <c r="R12" s="8">
        <f t="shared" si="37"/>
        <v>621.5</v>
      </c>
      <c r="S12" s="8">
        <f t="shared" si="38"/>
        <v>1661.6666666666667</v>
      </c>
      <c r="T12" s="8">
        <f t="shared" si="39"/>
        <v>1220</v>
      </c>
      <c r="U12" s="8">
        <f t="shared" si="40"/>
        <v>167.66666666666666</v>
      </c>
      <c r="V12" s="8">
        <f t="shared" si="41"/>
        <v>596.83333333333337</v>
      </c>
      <c r="W12" s="8">
        <f t="shared" si="42"/>
        <v>2337.1666666666665</v>
      </c>
      <c r="X12" s="8">
        <f t="shared" si="43"/>
        <v>119.33333333333333</v>
      </c>
      <c r="Y12" s="8">
        <f t="shared" si="44"/>
        <v>325</v>
      </c>
      <c r="Z12" s="8">
        <f t="shared" si="45"/>
        <v>1148.5</v>
      </c>
      <c r="AA12" s="8">
        <f t="shared" si="46"/>
        <v>1771.3333333333333</v>
      </c>
      <c r="AB12" s="8">
        <f t="shared" si="47"/>
        <v>105.16666666666667</v>
      </c>
      <c r="AC12" s="8">
        <f t="shared" si="48"/>
        <v>71.333333333333329</v>
      </c>
      <c r="AD12" s="8">
        <f t="shared" si="49"/>
        <v>0</v>
      </c>
      <c r="AE12" s="8">
        <f t="shared" si="49"/>
        <v>0</v>
      </c>
      <c r="AF12" s="8">
        <f t="shared" si="50"/>
        <v>0</v>
      </c>
      <c r="AG12" s="8">
        <f t="shared" si="51"/>
        <v>0</v>
      </c>
      <c r="AI12" s="8">
        <f t="shared" si="52"/>
        <v>2283.1666666666665</v>
      </c>
      <c r="AJ12" s="8">
        <f t="shared" si="53"/>
        <v>1220</v>
      </c>
      <c r="AK12" s="8">
        <f t="shared" si="54"/>
        <v>167.66666666666666</v>
      </c>
      <c r="AL12" s="8">
        <f t="shared" si="55"/>
        <v>596.83333333333337</v>
      </c>
      <c r="AM12" s="8">
        <f t="shared" si="56"/>
        <v>2337.1666666666665</v>
      </c>
      <c r="AN12" s="8">
        <f t="shared" si="57"/>
        <v>119.33333333333333</v>
      </c>
      <c r="AO12" s="8">
        <f t="shared" si="58"/>
        <v>325</v>
      </c>
      <c r="AP12" s="8">
        <f t="shared" si="59"/>
        <v>1148.5</v>
      </c>
      <c r="AQ12" s="8">
        <f t="shared" si="60"/>
        <v>1771.3333333333333</v>
      </c>
      <c r="AR12" s="8">
        <f t="shared" si="61"/>
        <v>105.16666666666667</v>
      </c>
      <c r="AS12" s="8">
        <f t="shared" si="62"/>
        <v>71.333333333333329</v>
      </c>
      <c r="AT12" s="8">
        <f t="shared" si="63"/>
        <v>0</v>
      </c>
      <c r="AU12" s="8">
        <f t="shared" si="63"/>
        <v>0</v>
      </c>
      <c r="AV12" s="8">
        <f t="shared" si="64"/>
        <v>0</v>
      </c>
      <c r="AW12" s="8">
        <f t="shared" si="65"/>
        <v>0</v>
      </c>
      <c r="BQ12" s="11">
        <v>5</v>
      </c>
      <c r="BR12" s="8">
        <f t="shared" si="96"/>
        <v>1464</v>
      </c>
      <c r="BS12" s="8">
        <f t="shared" si="66"/>
        <v>201.2</v>
      </c>
      <c r="BT12" s="8">
        <f t="shared" si="97"/>
        <v>716.2</v>
      </c>
      <c r="BU12" s="8">
        <f t="shared" si="67"/>
        <v>2804.6</v>
      </c>
      <c r="BV12" s="8">
        <f t="shared" si="68"/>
        <v>143.19999999999999</v>
      </c>
      <c r="BW12" s="8">
        <f t="shared" si="98"/>
        <v>390</v>
      </c>
      <c r="BX12" s="8">
        <f t="shared" si="99"/>
        <v>1378.2</v>
      </c>
      <c r="BY12" s="8">
        <f t="shared" si="100"/>
        <v>2125.6</v>
      </c>
      <c r="BZ12" s="8">
        <f t="shared" si="101"/>
        <v>126.2</v>
      </c>
      <c r="CA12" s="8">
        <f t="shared" si="102"/>
        <v>85.6</v>
      </c>
      <c r="CB12" s="8">
        <f t="shared" si="69"/>
        <v>0</v>
      </c>
      <c r="CC12" s="8">
        <f t="shared" si="70"/>
        <v>0</v>
      </c>
      <c r="CD12" s="8">
        <f t="shared" si="103"/>
        <v>0</v>
      </c>
      <c r="CE12" s="8">
        <f t="shared" si="71"/>
        <v>0</v>
      </c>
      <c r="CG12" s="8">
        <f t="shared" si="72"/>
        <v>745.8</v>
      </c>
      <c r="CH12" s="8">
        <f t="shared" si="73"/>
        <v>1994</v>
      </c>
      <c r="CI12" s="8">
        <f t="shared" si="74"/>
        <v>1464</v>
      </c>
      <c r="CJ12" s="8">
        <f t="shared" si="75"/>
        <v>201.2</v>
      </c>
      <c r="CK12" s="8">
        <f t="shared" si="76"/>
        <v>716.2</v>
      </c>
      <c r="CL12" s="8">
        <f t="shared" si="77"/>
        <v>2804.6</v>
      </c>
      <c r="CM12" s="8">
        <f t="shared" si="78"/>
        <v>143.19999999999999</v>
      </c>
      <c r="CN12" s="8">
        <f t="shared" si="79"/>
        <v>390</v>
      </c>
      <c r="CO12" s="8">
        <f t="shared" si="80"/>
        <v>1378.2</v>
      </c>
      <c r="CP12" s="8">
        <f t="shared" si="81"/>
        <v>2125.6</v>
      </c>
      <c r="CQ12" s="8">
        <f t="shared" si="82"/>
        <v>126.2</v>
      </c>
      <c r="CR12" s="8">
        <f t="shared" si="83"/>
        <v>85.6</v>
      </c>
      <c r="CS12" s="8">
        <f t="shared" si="84"/>
        <v>0</v>
      </c>
      <c r="CT12" s="8">
        <f t="shared" si="85"/>
        <v>0</v>
      </c>
      <c r="CU12" s="8">
        <f t="shared" si="86"/>
        <v>0</v>
      </c>
      <c r="CV12" s="8">
        <f t="shared" si="87"/>
        <v>0</v>
      </c>
    </row>
    <row r="13" spans="2:100" x14ac:dyDescent="0.25">
      <c r="B13" s="11">
        <v>7</v>
      </c>
      <c r="C13" s="8">
        <f t="shared" si="88"/>
        <v>1045.7142857142858</v>
      </c>
      <c r="D13" s="8">
        <f t="shared" si="31"/>
        <v>143.71428571428572</v>
      </c>
      <c r="E13" s="8">
        <f t="shared" si="89"/>
        <v>511.57142857142856</v>
      </c>
      <c r="F13" s="8">
        <f t="shared" si="32"/>
        <v>2003.2857142857142</v>
      </c>
      <c r="G13" s="8">
        <f t="shared" si="33"/>
        <v>102.28571428571429</v>
      </c>
      <c r="H13" s="8">
        <f t="shared" si="90"/>
        <v>278.57142857142856</v>
      </c>
      <c r="I13" s="8">
        <f t="shared" si="91"/>
        <v>984.42857142857144</v>
      </c>
      <c r="J13" s="8">
        <f t="shared" si="92"/>
        <v>1518.2857142857142</v>
      </c>
      <c r="K13" s="8">
        <f t="shared" si="93"/>
        <v>90.142857142857139</v>
      </c>
      <c r="L13" s="8">
        <f t="shared" si="94"/>
        <v>61.142857142857146</v>
      </c>
      <c r="M13" s="8">
        <f t="shared" si="34"/>
        <v>0</v>
      </c>
      <c r="N13" s="8">
        <f t="shared" si="35"/>
        <v>0</v>
      </c>
      <c r="O13" s="8">
        <f t="shared" si="95"/>
        <v>0</v>
      </c>
      <c r="P13" s="8">
        <f t="shared" si="36"/>
        <v>0</v>
      </c>
      <c r="R13" s="8">
        <f t="shared" si="37"/>
        <v>532.71428571428567</v>
      </c>
      <c r="S13" s="8">
        <f t="shared" si="38"/>
        <v>1424.2857142857142</v>
      </c>
      <c r="T13" s="8">
        <f t="shared" si="39"/>
        <v>1045.7142857142858</v>
      </c>
      <c r="U13" s="8">
        <f t="shared" si="40"/>
        <v>143.71428571428572</v>
      </c>
      <c r="V13" s="8">
        <f t="shared" si="41"/>
        <v>511.57142857142856</v>
      </c>
      <c r="W13" s="8">
        <f t="shared" si="42"/>
        <v>2003.2857142857142</v>
      </c>
      <c r="X13" s="8">
        <f t="shared" si="43"/>
        <v>102.28571428571429</v>
      </c>
      <c r="Y13" s="8">
        <f t="shared" si="44"/>
        <v>278.57142857142856</v>
      </c>
      <c r="Z13" s="8">
        <f t="shared" si="45"/>
        <v>984.42857142857144</v>
      </c>
      <c r="AA13" s="8">
        <f t="shared" si="46"/>
        <v>1518.2857142857142</v>
      </c>
      <c r="AB13" s="8">
        <f t="shared" si="47"/>
        <v>90.142857142857139</v>
      </c>
      <c r="AC13" s="8">
        <f t="shared" si="48"/>
        <v>61.142857142857146</v>
      </c>
      <c r="AD13" s="8">
        <f t="shared" si="49"/>
        <v>0</v>
      </c>
      <c r="AE13" s="8">
        <f t="shared" si="49"/>
        <v>0</v>
      </c>
      <c r="AF13" s="8">
        <f t="shared" si="50"/>
        <v>0</v>
      </c>
      <c r="AG13" s="8">
        <f t="shared" si="51"/>
        <v>0</v>
      </c>
      <c r="AI13" s="8">
        <f t="shared" si="52"/>
        <v>1957</v>
      </c>
      <c r="AJ13" s="8">
        <f t="shared" si="53"/>
        <v>1045.7142857142858</v>
      </c>
      <c r="AK13" s="8">
        <f t="shared" si="54"/>
        <v>143.71428571428572</v>
      </c>
      <c r="AL13" s="8">
        <f t="shared" si="55"/>
        <v>511.57142857142856</v>
      </c>
      <c r="AM13" s="8">
        <f t="shared" si="56"/>
        <v>2003.2857142857142</v>
      </c>
      <c r="AN13" s="8">
        <f t="shared" si="57"/>
        <v>102.28571428571429</v>
      </c>
      <c r="AO13" s="8">
        <f t="shared" si="58"/>
        <v>278.57142857142856</v>
      </c>
      <c r="AP13" s="8">
        <f t="shared" si="59"/>
        <v>984.42857142857144</v>
      </c>
      <c r="AQ13" s="8">
        <f t="shared" si="60"/>
        <v>1518.2857142857142</v>
      </c>
      <c r="AR13" s="8">
        <f t="shared" si="61"/>
        <v>90.142857142857139</v>
      </c>
      <c r="AS13" s="8">
        <f t="shared" si="62"/>
        <v>61.142857142857146</v>
      </c>
      <c r="AT13" s="8">
        <f t="shared" si="63"/>
        <v>0</v>
      </c>
      <c r="AU13" s="8">
        <f t="shared" si="63"/>
        <v>0</v>
      </c>
      <c r="AV13" s="8">
        <f t="shared" si="64"/>
        <v>0</v>
      </c>
      <c r="AW13" s="8">
        <f t="shared" si="65"/>
        <v>0</v>
      </c>
      <c r="BQ13" s="11">
        <v>6</v>
      </c>
      <c r="BR13" s="8">
        <f t="shared" si="96"/>
        <v>1220</v>
      </c>
      <c r="BS13" s="8">
        <f t="shared" si="66"/>
        <v>167.66666666666666</v>
      </c>
      <c r="BT13" s="8">
        <f t="shared" si="97"/>
        <v>596.83333333333337</v>
      </c>
      <c r="BU13" s="8">
        <f t="shared" si="67"/>
        <v>2337.1666666666665</v>
      </c>
      <c r="BV13" s="8">
        <f t="shared" si="68"/>
        <v>119.33333333333333</v>
      </c>
      <c r="BW13" s="8">
        <f t="shared" si="98"/>
        <v>325</v>
      </c>
      <c r="BX13" s="8">
        <f t="shared" si="99"/>
        <v>1148.5</v>
      </c>
      <c r="BY13" s="8">
        <f t="shared" si="100"/>
        <v>1771.3333333333333</v>
      </c>
      <c r="BZ13" s="8">
        <f t="shared" si="101"/>
        <v>105.16666666666667</v>
      </c>
      <c r="CA13" s="8">
        <f t="shared" si="102"/>
        <v>71.333333333333329</v>
      </c>
      <c r="CB13" s="8">
        <f t="shared" si="69"/>
        <v>0</v>
      </c>
      <c r="CC13" s="8">
        <f t="shared" si="70"/>
        <v>0</v>
      </c>
      <c r="CD13" s="8">
        <f t="shared" si="103"/>
        <v>0</v>
      </c>
      <c r="CE13" s="8">
        <f t="shared" si="71"/>
        <v>0</v>
      </c>
      <c r="CG13" s="8">
        <f t="shared" si="72"/>
        <v>621.5</v>
      </c>
      <c r="CH13" s="8">
        <f t="shared" si="73"/>
        <v>1661.6666666666667</v>
      </c>
      <c r="CI13" s="8">
        <f t="shared" si="74"/>
        <v>1220</v>
      </c>
      <c r="CJ13" s="8">
        <f t="shared" si="75"/>
        <v>167.66666666666666</v>
      </c>
      <c r="CK13" s="8">
        <f t="shared" si="76"/>
        <v>596.83333333333337</v>
      </c>
      <c r="CL13" s="8">
        <f t="shared" si="77"/>
        <v>2337.1666666666665</v>
      </c>
      <c r="CM13" s="8">
        <f t="shared" si="78"/>
        <v>119.33333333333333</v>
      </c>
      <c r="CN13" s="8">
        <f t="shared" si="79"/>
        <v>325</v>
      </c>
      <c r="CO13" s="8">
        <f t="shared" si="80"/>
        <v>1148.5</v>
      </c>
      <c r="CP13" s="8">
        <f t="shared" si="81"/>
        <v>1771.3333333333333</v>
      </c>
      <c r="CQ13" s="8">
        <f t="shared" si="82"/>
        <v>105.16666666666667</v>
      </c>
      <c r="CR13" s="8">
        <f t="shared" si="83"/>
        <v>71.333333333333329</v>
      </c>
      <c r="CS13" s="8">
        <f t="shared" si="84"/>
        <v>0</v>
      </c>
      <c r="CT13" s="8">
        <f t="shared" si="85"/>
        <v>0</v>
      </c>
      <c r="CU13" s="8">
        <f t="shared" si="86"/>
        <v>0</v>
      </c>
      <c r="CV13" s="8">
        <f t="shared" si="87"/>
        <v>0</v>
      </c>
    </row>
    <row r="14" spans="2:100" x14ac:dyDescent="0.25">
      <c r="B14" s="11">
        <v>8</v>
      </c>
      <c r="C14" s="8">
        <f t="shared" si="88"/>
        <v>915</v>
      </c>
      <c r="D14" s="8">
        <f t="shared" si="31"/>
        <v>125.75</v>
      </c>
      <c r="E14" s="8">
        <f t="shared" si="89"/>
        <v>447.625</v>
      </c>
      <c r="F14" s="8">
        <f t="shared" si="32"/>
        <v>1752.875</v>
      </c>
      <c r="G14" s="8">
        <f t="shared" si="33"/>
        <v>89.5</v>
      </c>
      <c r="H14" s="8">
        <f t="shared" si="90"/>
        <v>243.75</v>
      </c>
      <c r="I14" s="8">
        <f t="shared" si="91"/>
        <v>861.375</v>
      </c>
      <c r="J14" s="8">
        <f t="shared" si="92"/>
        <v>1328.5</v>
      </c>
      <c r="K14" s="8">
        <f t="shared" si="93"/>
        <v>78.875</v>
      </c>
      <c r="L14" s="8">
        <f t="shared" si="94"/>
        <v>53.5</v>
      </c>
      <c r="M14" s="8">
        <f t="shared" si="34"/>
        <v>0</v>
      </c>
      <c r="N14" s="8">
        <f t="shared" si="35"/>
        <v>0</v>
      </c>
      <c r="O14" s="8">
        <f t="shared" si="95"/>
        <v>0</v>
      </c>
      <c r="P14" s="8">
        <f t="shared" si="36"/>
        <v>0</v>
      </c>
      <c r="R14" s="8">
        <f t="shared" si="37"/>
        <v>466.125</v>
      </c>
      <c r="S14" s="8">
        <f t="shared" si="38"/>
        <v>1246.25</v>
      </c>
      <c r="T14" s="8">
        <f t="shared" si="39"/>
        <v>915</v>
      </c>
      <c r="U14" s="8">
        <f t="shared" si="40"/>
        <v>125.75</v>
      </c>
      <c r="V14" s="8">
        <f t="shared" si="41"/>
        <v>447.625</v>
      </c>
      <c r="W14" s="8">
        <f t="shared" si="42"/>
        <v>1752.875</v>
      </c>
      <c r="X14" s="8">
        <f t="shared" si="43"/>
        <v>89.5</v>
      </c>
      <c r="Y14" s="8">
        <f t="shared" si="44"/>
        <v>243.75</v>
      </c>
      <c r="Z14" s="8">
        <f t="shared" si="45"/>
        <v>861.375</v>
      </c>
      <c r="AA14" s="8">
        <f t="shared" si="46"/>
        <v>1328.5</v>
      </c>
      <c r="AB14" s="8">
        <f t="shared" si="47"/>
        <v>78.875</v>
      </c>
      <c r="AC14" s="8">
        <f t="shared" si="48"/>
        <v>53.5</v>
      </c>
      <c r="AD14" s="8">
        <f t="shared" si="49"/>
        <v>0</v>
      </c>
      <c r="AE14" s="8">
        <f t="shared" si="49"/>
        <v>0</v>
      </c>
      <c r="AF14" s="8">
        <f t="shared" si="50"/>
        <v>0</v>
      </c>
      <c r="AG14" s="8">
        <f t="shared" si="51"/>
        <v>0</v>
      </c>
      <c r="AI14" s="8">
        <f t="shared" si="52"/>
        <v>1712.375</v>
      </c>
      <c r="AJ14" s="8">
        <f t="shared" si="53"/>
        <v>915</v>
      </c>
      <c r="AK14" s="8">
        <f t="shared" si="54"/>
        <v>125.75</v>
      </c>
      <c r="AL14" s="8">
        <f t="shared" si="55"/>
        <v>447.625</v>
      </c>
      <c r="AM14" s="8">
        <f t="shared" si="56"/>
        <v>1752.875</v>
      </c>
      <c r="AN14" s="8">
        <f t="shared" si="57"/>
        <v>89.5</v>
      </c>
      <c r="AO14" s="8">
        <f t="shared" si="58"/>
        <v>243.75</v>
      </c>
      <c r="AP14" s="8">
        <f t="shared" si="59"/>
        <v>861.375</v>
      </c>
      <c r="AQ14" s="8">
        <f t="shared" si="60"/>
        <v>1328.5</v>
      </c>
      <c r="AR14" s="8">
        <f t="shared" si="61"/>
        <v>78.875</v>
      </c>
      <c r="AS14" s="8">
        <f t="shared" si="62"/>
        <v>53.5</v>
      </c>
      <c r="AT14" s="8">
        <f t="shared" si="63"/>
        <v>0</v>
      </c>
      <c r="AU14" s="8">
        <f t="shared" si="63"/>
        <v>0</v>
      </c>
      <c r="AV14" s="8">
        <f t="shared" si="64"/>
        <v>0</v>
      </c>
      <c r="AW14" s="8">
        <f t="shared" si="65"/>
        <v>0</v>
      </c>
      <c r="BQ14" s="11">
        <v>7</v>
      </c>
      <c r="BR14" s="8">
        <f t="shared" si="96"/>
        <v>1045.7142857142858</v>
      </c>
      <c r="BS14" s="8">
        <f t="shared" si="66"/>
        <v>143.71428571428572</v>
      </c>
      <c r="BT14" s="8">
        <f t="shared" si="97"/>
        <v>511.57142857142856</v>
      </c>
      <c r="BU14" s="8">
        <f t="shared" si="67"/>
        <v>2003.2857142857142</v>
      </c>
      <c r="BV14" s="8">
        <f t="shared" si="68"/>
        <v>102.28571428571429</v>
      </c>
      <c r="BW14" s="8">
        <f t="shared" si="98"/>
        <v>278.57142857142856</v>
      </c>
      <c r="BX14" s="8">
        <f t="shared" si="99"/>
        <v>984.42857142857144</v>
      </c>
      <c r="BY14" s="8">
        <f t="shared" si="100"/>
        <v>1518.2857142857142</v>
      </c>
      <c r="BZ14" s="8">
        <f t="shared" si="101"/>
        <v>90.142857142857139</v>
      </c>
      <c r="CA14" s="8">
        <f t="shared" si="102"/>
        <v>61.142857142857146</v>
      </c>
      <c r="CB14" s="8">
        <f t="shared" si="69"/>
        <v>0</v>
      </c>
      <c r="CC14" s="8">
        <f t="shared" si="70"/>
        <v>0</v>
      </c>
      <c r="CD14" s="8">
        <f t="shared" si="103"/>
        <v>0</v>
      </c>
      <c r="CE14" s="8">
        <f t="shared" si="71"/>
        <v>0</v>
      </c>
      <c r="CG14" s="8">
        <f t="shared" si="72"/>
        <v>532.71428571428567</v>
      </c>
      <c r="CH14" s="8">
        <f t="shared" si="73"/>
        <v>1424.2857142857142</v>
      </c>
      <c r="CI14" s="8">
        <f t="shared" si="74"/>
        <v>1045.7142857142858</v>
      </c>
      <c r="CJ14" s="8">
        <f t="shared" si="75"/>
        <v>143.71428571428572</v>
      </c>
      <c r="CK14" s="8">
        <f t="shared" si="76"/>
        <v>511.57142857142856</v>
      </c>
      <c r="CL14" s="8">
        <f t="shared" si="77"/>
        <v>2003.2857142857142</v>
      </c>
      <c r="CM14" s="8">
        <f t="shared" si="78"/>
        <v>102.28571428571429</v>
      </c>
      <c r="CN14" s="8">
        <f t="shared" si="79"/>
        <v>278.57142857142856</v>
      </c>
      <c r="CO14" s="8">
        <f t="shared" si="80"/>
        <v>984.42857142857144</v>
      </c>
      <c r="CP14" s="8">
        <f t="shared" si="81"/>
        <v>1518.2857142857142</v>
      </c>
      <c r="CQ14" s="8">
        <f t="shared" si="82"/>
        <v>90.142857142857139</v>
      </c>
      <c r="CR14" s="8">
        <f t="shared" si="83"/>
        <v>61.142857142857146</v>
      </c>
      <c r="CS14" s="8">
        <f t="shared" si="84"/>
        <v>0</v>
      </c>
      <c r="CT14" s="8">
        <f t="shared" si="85"/>
        <v>0</v>
      </c>
      <c r="CU14" s="8">
        <f t="shared" si="86"/>
        <v>0</v>
      </c>
      <c r="CV14" s="8">
        <f t="shared" si="87"/>
        <v>0</v>
      </c>
    </row>
    <row r="15" spans="2:100" x14ac:dyDescent="0.25">
      <c r="B15" s="11">
        <v>9</v>
      </c>
      <c r="C15" s="8">
        <f t="shared" si="88"/>
        <v>813.33333333333337</v>
      </c>
      <c r="D15" s="8">
        <f t="shared" si="31"/>
        <v>111.77777777777777</v>
      </c>
      <c r="E15" s="8">
        <f t="shared" si="89"/>
        <v>397.88888888888891</v>
      </c>
      <c r="F15" s="8">
        <f t="shared" si="32"/>
        <v>1558.1111111111111</v>
      </c>
      <c r="G15" s="8">
        <f t="shared" si="33"/>
        <v>79.555555555555557</v>
      </c>
      <c r="H15" s="8">
        <f t="shared" si="90"/>
        <v>216.66666666666666</v>
      </c>
      <c r="I15" s="8">
        <f t="shared" si="91"/>
        <v>765.66666666666663</v>
      </c>
      <c r="J15" s="8">
        <f t="shared" si="92"/>
        <v>1180.8888888888889</v>
      </c>
      <c r="K15" s="8">
        <f t="shared" si="93"/>
        <v>70.111111111111114</v>
      </c>
      <c r="L15" s="8">
        <f t="shared" si="94"/>
        <v>47.555555555555557</v>
      </c>
      <c r="M15" s="8">
        <f t="shared" si="34"/>
        <v>0</v>
      </c>
      <c r="N15" s="8">
        <f t="shared" si="35"/>
        <v>0</v>
      </c>
      <c r="O15" s="8">
        <f t="shared" si="95"/>
        <v>0</v>
      </c>
      <c r="P15" s="8">
        <f t="shared" si="36"/>
        <v>0</v>
      </c>
      <c r="R15" s="8">
        <f t="shared" si="37"/>
        <v>414.33333333333331</v>
      </c>
      <c r="S15" s="8">
        <f t="shared" si="38"/>
        <v>1107.7777777777778</v>
      </c>
      <c r="T15" s="8">
        <f t="shared" si="39"/>
        <v>813.33333333333337</v>
      </c>
      <c r="U15" s="8">
        <f t="shared" si="40"/>
        <v>111.77777777777777</v>
      </c>
      <c r="V15" s="8">
        <f t="shared" si="41"/>
        <v>397.88888888888891</v>
      </c>
      <c r="W15" s="8">
        <f t="shared" si="42"/>
        <v>1558.1111111111111</v>
      </c>
      <c r="X15" s="8">
        <f t="shared" si="43"/>
        <v>79.555555555555557</v>
      </c>
      <c r="Y15" s="8">
        <f t="shared" si="44"/>
        <v>216.66666666666666</v>
      </c>
      <c r="Z15" s="8">
        <f t="shared" si="45"/>
        <v>765.66666666666663</v>
      </c>
      <c r="AA15" s="8">
        <f t="shared" si="46"/>
        <v>1180.8888888888889</v>
      </c>
      <c r="AB15" s="8">
        <f t="shared" si="47"/>
        <v>70.111111111111114</v>
      </c>
      <c r="AC15" s="8">
        <f t="shared" si="48"/>
        <v>47.555555555555557</v>
      </c>
      <c r="AD15" s="8">
        <f t="shared" si="49"/>
        <v>0</v>
      </c>
      <c r="AE15" s="8">
        <f t="shared" si="49"/>
        <v>0</v>
      </c>
      <c r="AF15" s="8">
        <f t="shared" si="50"/>
        <v>0</v>
      </c>
      <c r="AG15" s="8">
        <f t="shared" si="51"/>
        <v>0</v>
      </c>
      <c r="AI15" s="8">
        <f t="shared" si="52"/>
        <v>1522.1111111111111</v>
      </c>
      <c r="AJ15" s="8">
        <f t="shared" si="53"/>
        <v>813.33333333333337</v>
      </c>
      <c r="AK15" s="8">
        <f t="shared" si="54"/>
        <v>111.77777777777777</v>
      </c>
      <c r="AL15" s="8">
        <f t="shared" si="55"/>
        <v>397.88888888888891</v>
      </c>
      <c r="AM15" s="8">
        <f t="shared" si="56"/>
        <v>1558.1111111111111</v>
      </c>
      <c r="AN15" s="8">
        <f t="shared" si="57"/>
        <v>79.555555555555557</v>
      </c>
      <c r="AO15" s="8">
        <f t="shared" si="58"/>
        <v>216.66666666666666</v>
      </c>
      <c r="AP15" s="8">
        <f t="shared" si="59"/>
        <v>765.66666666666663</v>
      </c>
      <c r="AQ15" s="8">
        <f t="shared" si="60"/>
        <v>1180.8888888888889</v>
      </c>
      <c r="AR15" s="8">
        <f t="shared" si="61"/>
        <v>70.111111111111114</v>
      </c>
      <c r="AS15" s="8">
        <f t="shared" si="62"/>
        <v>47.555555555555557</v>
      </c>
      <c r="AT15" s="8">
        <f t="shared" si="63"/>
        <v>0</v>
      </c>
      <c r="AU15" s="8">
        <f t="shared" si="63"/>
        <v>0</v>
      </c>
      <c r="AV15" s="8">
        <f t="shared" si="64"/>
        <v>0</v>
      </c>
      <c r="AW15" s="8">
        <f t="shared" si="65"/>
        <v>0</v>
      </c>
      <c r="BQ15" s="11">
        <v>8</v>
      </c>
      <c r="BR15" s="8">
        <f t="shared" si="96"/>
        <v>915</v>
      </c>
      <c r="BS15" s="8">
        <f t="shared" si="66"/>
        <v>125.75</v>
      </c>
      <c r="BT15" s="8">
        <f t="shared" si="97"/>
        <v>447.625</v>
      </c>
      <c r="BU15" s="8">
        <f t="shared" si="67"/>
        <v>1752.875</v>
      </c>
      <c r="BV15" s="8">
        <f t="shared" si="68"/>
        <v>89.5</v>
      </c>
      <c r="BW15" s="8">
        <f t="shared" si="98"/>
        <v>243.75</v>
      </c>
      <c r="BX15" s="8">
        <f t="shared" si="99"/>
        <v>861.375</v>
      </c>
      <c r="BY15" s="8">
        <f t="shared" si="100"/>
        <v>1328.5</v>
      </c>
      <c r="BZ15" s="8">
        <f t="shared" si="101"/>
        <v>78.875</v>
      </c>
      <c r="CA15" s="8">
        <f t="shared" si="102"/>
        <v>53.5</v>
      </c>
      <c r="CB15" s="8">
        <f t="shared" si="69"/>
        <v>0</v>
      </c>
      <c r="CC15" s="8">
        <f t="shared" si="70"/>
        <v>0</v>
      </c>
      <c r="CD15" s="8">
        <f t="shared" si="103"/>
        <v>0</v>
      </c>
      <c r="CE15" s="8">
        <f t="shared" si="71"/>
        <v>0</v>
      </c>
      <c r="CG15" s="8">
        <f t="shared" si="72"/>
        <v>466.125</v>
      </c>
      <c r="CH15" s="8">
        <f t="shared" si="73"/>
        <v>1246.25</v>
      </c>
      <c r="CI15" s="8">
        <f t="shared" si="74"/>
        <v>915</v>
      </c>
      <c r="CJ15" s="8">
        <f t="shared" si="75"/>
        <v>125.75</v>
      </c>
      <c r="CK15" s="8">
        <f t="shared" si="76"/>
        <v>447.625</v>
      </c>
      <c r="CL15" s="8">
        <f t="shared" si="77"/>
        <v>1752.875</v>
      </c>
      <c r="CM15" s="8">
        <f t="shared" si="78"/>
        <v>89.5</v>
      </c>
      <c r="CN15" s="8">
        <f t="shared" si="79"/>
        <v>243.75</v>
      </c>
      <c r="CO15" s="8">
        <f t="shared" si="80"/>
        <v>861.375</v>
      </c>
      <c r="CP15" s="8">
        <f t="shared" si="81"/>
        <v>1328.5</v>
      </c>
      <c r="CQ15" s="8">
        <f t="shared" si="82"/>
        <v>78.875</v>
      </c>
      <c r="CR15" s="8">
        <f t="shared" si="83"/>
        <v>53.5</v>
      </c>
      <c r="CS15" s="8">
        <f t="shared" si="84"/>
        <v>0</v>
      </c>
      <c r="CT15" s="8">
        <f t="shared" si="85"/>
        <v>0</v>
      </c>
      <c r="CU15" s="8">
        <f t="shared" si="86"/>
        <v>0</v>
      </c>
      <c r="CV15" s="8">
        <f t="shared" si="87"/>
        <v>0</v>
      </c>
    </row>
    <row r="16" spans="2:100" x14ac:dyDescent="0.25">
      <c r="B16" s="11">
        <v>10</v>
      </c>
      <c r="C16" s="8">
        <f t="shared" si="88"/>
        <v>732</v>
      </c>
      <c r="D16" s="8">
        <f t="shared" si="31"/>
        <v>100.6</v>
      </c>
      <c r="E16" s="8">
        <f t="shared" si="89"/>
        <v>358.1</v>
      </c>
      <c r="F16" s="8">
        <f t="shared" si="32"/>
        <v>1402.3</v>
      </c>
      <c r="G16" s="8">
        <f t="shared" si="33"/>
        <v>71.599999999999994</v>
      </c>
      <c r="H16" s="8">
        <f t="shared" si="90"/>
        <v>195</v>
      </c>
      <c r="I16" s="8">
        <f t="shared" si="91"/>
        <v>689.1</v>
      </c>
      <c r="J16" s="8">
        <f t="shared" si="92"/>
        <v>1062.8</v>
      </c>
      <c r="K16" s="8">
        <f t="shared" si="93"/>
        <v>63.1</v>
      </c>
      <c r="L16" s="8">
        <f t="shared" si="94"/>
        <v>42.8</v>
      </c>
      <c r="M16" s="8">
        <f t="shared" si="34"/>
        <v>0</v>
      </c>
      <c r="N16" s="8">
        <f t="shared" si="35"/>
        <v>0</v>
      </c>
      <c r="O16" s="8">
        <f t="shared" si="95"/>
        <v>0</v>
      </c>
      <c r="P16" s="8">
        <f t="shared" si="36"/>
        <v>0</v>
      </c>
      <c r="R16" s="8">
        <f t="shared" si="37"/>
        <v>372.9</v>
      </c>
      <c r="S16" s="8">
        <f t="shared" si="38"/>
        <v>997</v>
      </c>
      <c r="T16" s="8">
        <f t="shared" si="39"/>
        <v>732</v>
      </c>
      <c r="U16" s="8">
        <f t="shared" si="40"/>
        <v>100.6</v>
      </c>
      <c r="V16" s="8">
        <f t="shared" si="41"/>
        <v>358.1</v>
      </c>
      <c r="W16" s="8">
        <f t="shared" si="42"/>
        <v>1402.3</v>
      </c>
      <c r="X16" s="8">
        <f t="shared" si="43"/>
        <v>71.599999999999994</v>
      </c>
      <c r="Y16" s="8">
        <f t="shared" si="44"/>
        <v>195</v>
      </c>
      <c r="Z16" s="8">
        <f t="shared" si="45"/>
        <v>689.1</v>
      </c>
      <c r="AA16" s="8">
        <f t="shared" si="46"/>
        <v>1062.8</v>
      </c>
      <c r="AB16" s="8">
        <f t="shared" si="47"/>
        <v>63.1</v>
      </c>
      <c r="AC16" s="8">
        <f t="shared" si="48"/>
        <v>42.8</v>
      </c>
      <c r="AD16" s="8">
        <f t="shared" si="49"/>
        <v>0</v>
      </c>
      <c r="AE16" s="8">
        <f t="shared" si="49"/>
        <v>0</v>
      </c>
      <c r="AF16" s="8">
        <f t="shared" si="50"/>
        <v>0</v>
      </c>
      <c r="AG16" s="8">
        <f t="shared" si="51"/>
        <v>0</v>
      </c>
      <c r="AI16" s="8">
        <f t="shared" si="52"/>
        <v>1369.9</v>
      </c>
      <c r="AJ16" s="8">
        <f t="shared" si="53"/>
        <v>732</v>
      </c>
      <c r="AK16" s="8">
        <f t="shared" si="54"/>
        <v>100.6</v>
      </c>
      <c r="AL16" s="8">
        <f t="shared" si="55"/>
        <v>358.1</v>
      </c>
      <c r="AM16" s="8">
        <f t="shared" si="56"/>
        <v>1402.3</v>
      </c>
      <c r="AN16" s="8">
        <f t="shared" si="57"/>
        <v>71.599999999999994</v>
      </c>
      <c r="AO16" s="8">
        <f t="shared" si="58"/>
        <v>195</v>
      </c>
      <c r="AP16" s="8">
        <f t="shared" si="59"/>
        <v>689.1</v>
      </c>
      <c r="AQ16" s="8">
        <f t="shared" si="60"/>
        <v>1062.8</v>
      </c>
      <c r="AR16" s="8">
        <f t="shared" si="61"/>
        <v>63.1</v>
      </c>
      <c r="AS16" s="8">
        <f t="shared" si="62"/>
        <v>42.8</v>
      </c>
      <c r="AT16" s="8">
        <f t="shared" si="63"/>
        <v>0</v>
      </c>
      <c r="AU16" s="8">
        <f t="shared" si="63"/>
        <v>0</v>
      </c>
      <c r="AV16" s="8">
        <f t="shared" si="64"/>
        <v>0</v>
      </c>
      <c r="AW16" s="8">
        <f t="shared" si="65"/>
        <v>0</v>
      </c>
      <c r="BQ16" s="11">
        <v>9</v>
      </c>
      <c r="BR16" s="8">
        <f t="shared" si="96"/>
        <v>813.33333333333337</v>
      </c>
      <c r="BS16" s="8">
        <f t="shared" si="66"/>
        <v>111.77777777777777</v>
      </c>
      <c r="BT16" s="8">
        <f t="shared" si="97"/>
        <v>397.88888888888891</v>
      </c>
      <c r="BU16" s="8">
        <f t="shared" si="67"/>
        <v>1558.1111111111111</v>
      </c>
      <c r="BV16" s="8">
        <f t="shared" si="68"/>
        <v>79.555555555555557</v>
      </c>
      <c r="BW16" s="8">
        <f t="shared" si="98"/>
        <v>216.66666666666666</v>
      </c>
      <c r="BX16" s="8">
        <f t="shared" si="99"/>
        <v>765.66666666666663</v>
      </c>
      <c r="BY16" s="8">
        <f t="shared" si="100"/>
        <v>1180.8888888888889</v>
      </c>
      <c r="BZ16" s="8">
        <f t="shared" si="101"/>
        <v>70.111111111111114</v>
      </c>
      <c r="CA16" s="8">
        <f t="shared" si="102"/>
        <v>47.555555555555557</v>
      </c>
      <c r="CB16" s="8">
        <f t="shared" si="69"/>
        <v>0</v>
      </c>
      <c r="CC16" s="8">
        <f t="shared" si="70"/>
        <v>0</v>
      </c>
      <c r="CD16" s="8">
        <f t="shared" si="103"/>
        <v>0</v>
      </c>
      <c r="CE16" s="8">
        <f t="shared" si="71"/>
        <v>0</v>
      </c>
      <c r="CG16" s="8">
        <f t="shared" si="72"/>
        <v>414.33333333333331</v>
      </c>
      <c r="CH16" s="8">
        <f t="shared" si="73"/>
        <v>1107.7777777777778</v>
      </c>
      <c r="CI16" s="8">
        <f t="shared" si="74"/>
        <v>813.33333333333337</v>
      </c>
      <c r="CJ16" s="8">
        <f t="shared" si="75"/>
        <v>111.77777777777777</v>
      </c>
      <c r="CK16" s="8">
        <f t="shared" si="76"/>
        <v>397.88888888888891</v>
      </c>
      <c r="CL16" s="8">
        <f t="shared" si="77"/>
        <v>1558.1111111111111</v>
      </c>
      <c r="CM16" s="8">
        <f t="shared" si="78"/>
        <v>79.555555555555557</v>
      </c>
      <c r="CN16" s="8">
        <f t="shared" si="79"/>
        <v>216.66666666666666</v>
      </c>
      <c r="CO16" s="8">
        <f t="shared" si="80"/>
        <v>765.66666666666663</v>
      </c>
      <c r="CP16" s="8">
        <f t="shared" si="81"/>
        <v>1180.8888888888889</v>
      </c>
      <c r="CQ16" s="8">
        <f t="shared" si="82"/>
        <v>70.111111111111114</v>
      </c>
      <c r="CR16" s="8">
        <f t="shared" si="83"/>
        <v>47.555555555555557</v>
      </c>
      <c r="CS16" s="8">
        <f t="shared" si="84"/>
        <v>0</v>
      </c>
      <c r="CT16" s="8">
        <f t="shared" si="85"/>
        <v>0</v>
      </c>
      <c r="CU16" s="8">
        <f t="shared" si="86"/>
        <v>0</v>
      </c>
      <c r="CV16" s="8">
        <f t="shared" si="87"/>
        <v>0</v>
      </c>
    </row>
    <row r="17" spans="2:100" x14ac:dyDescent="0.25">
      <c r="B17" s="11">
        <v>11</v>
      </c>
      <c r="C17" s="8">
        <f t="shared" si="88"/>
        <v>665.4545454545455</v>
      </c>
      <c r="D17" s="8">
        <f t="shared" si="31"/>
        <v>91.454545454545453</v>
      </c>
      <c r="E17" s="8">
        <f t="shared" si="89"/>
        <v>325.54545454545456</v>
      </c>
      <c r="F17" s="8">
        <f t="shared" si="32"/>
        <v>1274.8181818181818</v>
      </c>
      <c r="G17" s="8">
        <f t="shared" si="33"/>
        <v>65.090909090909093</v>
      </c>
      <c r="H17" s="8">
        <f t="shared" si="90"/>
        <v>177.27272727272728</v>
      </c>
      <c r="I17" s="8">
        <f t="shared" si="91"/>
        <v>626.4545454545455</v>
      </c>
      <c r="J17" s="8">
        <f t="shared" si="92"/>
        <v>966.18181818181813</v>
      </c>
      <c r="K17" s="8">
        <f t="shared" si="93"/>
        <v>57.363636363636367</v>
      </c>
      <c r="L17" s="8">
        <f t="shared" si="94"/>
        <v>38.909090909090907</v>
      </c>
      <c r="M17" s="8">
        <f t="shared" si="34"/>
        <v>0</v>
      </c>
      <c r="N17" s="8">
        <f t="shared" si="35"/>
        <v>0</v>
      </c>
      <c r="O17" s="8">
        <f t="shared" si="95"/>
        <v>0</v>
      </c>
      <c r="P17" s="8">
        <f t="shared" si="36"/>
        <v>0</v>
      </c>
      <c r="R17" s="8">
        <f t="shared" si="37"/>
        <v>339</v>
      </c>
      <c r="S17" s="8">
        <f t="shared" si="38"/>
        <v>906.36363636363637</v>
      </c>
      <c r="T17" s="8">
        <f t="shared" si="39"/>
        <v>665.4545454545455</v>
      </c>
      <c r="U17" s="8">
        <f t="shared" si="40"/>
        <v>91.454545454545453</v>
      </c>
      <c r="V17" s="8">
        <f t="shared" si="41"/>
        <v>325.54545454545456</v>
      </c>
      <c r="W17" s="8">
        <f t="shared" si="42"/>
        <v>1274.8181818181818</v>
      </c>
      <c r="X17" s="8">
        <f t="shared" si="43"/>
        <v>65.090909090909093</v>
      </c>
      <c r="Y17" s="8">
        <f t="shared" si="44"/>
        <v>177.27272727272728</v>
      </c>
      <c r="Z17" s="8">
        <f t="shared" si="45"/>
        <v>626.4545454545455</v>
      </c>
      <c r="AA17" s="8">
        <f t="shared" si="46"/>
        <v>966.18181818181813</v>
      </c>
      <c r="AB17" s="8">
        <f t="shared" si="47"/>
        <v>57.363636363636367</v>
      </c>
      <c r="AC17" s="8">
        <f t="shared" si="48"/>
        <v>38.909090909090907</v>
      </c>
      <c r="AD17" s="8">
        <f t="shared" si="49"/>
        <v>0</v>
      </c>
      <c r="AE17" s="8">
        <f t="shared" si="49"/>
        <v>0</v>
      </c>
      <c r="AF17" s="8">
        <f t="shared" si="50"/>
        <v>0</v>
      </c>
      <c r="AG17" s="8">
        <f t="shared" si="51"/>
        <v>0</v>
      </c>
      <c r="AI17" s="8">
        <f t="shared" si="52"/>
        <v>1245.3636363636363</v>
      </c>
      <c r="AJ17" s="8">
        <f t="shared" si="53"/>
        <v>665.4545454545455</v>
      </c>
      <c r="AK17" s="8">
        <f t="shared" si="54"/>
        <v>91.454545454545453</v>
      </c>
      <c r="AL17" s="8">
        <f t="shared" si="55"/>
        <v>325.54545454545456</v>
      </c>
      <c r="AM17" s="8">
        <f t="shared" si="56"/>
        <v>1274.8181818181818</v>
      </c>
      <c r="AN17" s="8">
        <f t="shared" si="57"/>
        <v>65.090909090909093</v>
      </c>
      <c r="AO17" s="8">
        <f t="shared" si="58"/>
        <v>177.27272727272728</v>
      </c>
      <c r="AP17" s="8">
        <f t="shared" si="59"/>
        <v>626.4545454545455</v>
      </c>
      <c r="AQ17" s="8">
        <f t="shared" si="60"/>
        <v>966.18181818181813</v>
      </c>
      <c r="AR17" s="8">
        <f t="shared" si="61"/>
        <v>57.363636363636367</v>
      </c>
      <c r="AS17" s="8">
        <f t="shared" si="62"/>
        <v>38.909090909090907</v>
      </c>
      <c r="AT17" s="8">
        <f t="shared" si="63"/>
        <v>0</v>
      </c>
      <c r="AU17" s="8">
        <f t="shared" si="63"/>
        <v>0</v>
      </c>
      <c r="AV17" s="8">
        <f t="shared" si="64"/>
        <v>0</v>
      </c>
      <c r="AW17" s="8">
        <f t="shared" si="65"/>
        <v>0</v>
      </c>
      <c r="BQ17" s="11">
        <v>10</v>
      </c>
      <c r="BR17" s="8">
        <f t="shared" si="96"/>
        <v>732</v>
      </c>
      <c r="BS17" s="8">
        <f t="shared" si="66"/>
        <v>100.6</v>
      </c>
      <c r="BT17" s="8">
        <f t="shared" si="97"/>
        <v>358.1</v>
      </c>
      <c r="BU17" s="8">
        <f t="shared" si="67"/>
        <v>1402.3</v>
      </c>
      <c r="BV17" s="8">
        <f t="shared" si="68"/>
        <v>71.599999999999994</v>
      </c>
      <c r="BW17" s="8">
        <f t="shared" si="98"/>
        <v>195</v>
      </c>
      <c r="BX17" s="8">
        <f t="shared" si="99"/>
        <v>689.1</v>
      </c>
      <c r="BY17" s="8">
        <f t="shared" si="100"/>
        <v>1062.8</v>
      </c>
      <c r="BZ17" s="8">
        <f t="shared" si="101"/>
        <v>63.1</v>
      </c>
      <c r="CA17" s="8">
        <f t="shared" si="102"/>
        <v>42.8</v>
      </c>
      <c r="CB17" s="8">
        <f t="shared" si="69"/>
        <v>0</v>
      </c>
      <c r="CC17" s="8">
        <f t="shared" si="70"/>
        <v>0</v>
      </c>
      <c r="CD17" s="8">
        <f t="shared" si="103"/>
        <v>0</v>
      </c>
      <c r="CE17" s="8">
        <f t="shared" si="71"/>
        <v>0</v>
      </c>
      <c r="CG17" s="8">
        <f t="shared" si="72"/>
        <v>372.9</v>
      </c>
      <c r="CH17" s="8">
        <f t="shared" si="73"/>
        <v>997</v>
      </c>
      <c r="CI17" s="8">
        <f t="shared" si="74"/>
        <v>732</v>
      </c>
      <c r="CJ17" s="8">
        <f t="shared" si="75"/>
        <v>100.6</v>
      </c>
      <c r="CK17" s="8">
        <f t="shared" si="76"/>
        <v>358.1</v>
      </c>
      <c r="CL17" s="8">
        <f t="shared" si="77"/>
        <v>1402.3</v>
      </c>
      <c r="CM17" s="8">
        <f t="shared" si="78"/>
        <v>71.599999999999994</v>
      </c>
      <c r="CN17" s="8">
        <f t="shared" si="79"/>
        <v>195</v>
      </c>
      <c r="CO17" s="8">
        <f t="shared" si="80"/>
        <v>689.1</v>
      </c>
      <c r="CP17" s="8">
        <f t="shared" si="81"/>
        <v>1062.8</v>
      </c>
      <c r="CQ17" s="8">
        <f t="shared" si="82"/>
        <v>63.1</v>
      </c>
      <c r="CR17" s="8">
        <f t="shared" si="83"/>
        <v>42.8</v>
      </c>
      <c r="CS17" s="8">
        <f t="shared" si="84"/>
        <v>0</v>
      </c>
      <c r="CT17" s="8">
        <f t="shared" si="85"/>
        <v>0</v>
      </c>
      <c r="CU17" s="8">
        <f t="shared" si="86"/>
        <v>0</v>
      </c>
      <c r="CV17" s="8">
        <f t="shared" si="87"/>
        <v>0</v>
      </c>
    </row>
    <row r="18" spans="2:100" x14ac:dyDescent="0.25">
      <c r="B18" s="11">
        <v>12</v>
      </c>
      <c r="C18" s="8">
        <f t="shared" si="88"/>
        <v>610</v>
      </c>
      <c r="D18" s="8">
        <f t="shared" si="31"/>
        <v>83.833333333333329</v>
      </c>
      <c r="E18" s="8">
        <f t="shared" si="89"/>
        <v>298.41666666666669</v>
      </c>
      <c r="F18" s="8">
        <f t="shared" si="32"/>
        <v>1168.5833333333333</v>
      </c>
      <c r="G18" s="8">
        <f t="shared" si="33"/>
        <v>59.666666666666664</v>
      </c>
      <c r="H18" s="8">
        <f t="shared" si="90"/>
        <v>162.5</v>
      </c>
      <c r="I18" s="8">
        <f t="shared" si="91"/>
        <v>574.25</v>
      </c>
      <c r="J18" s="8">
        <f t="shared" si="92"/>
        <v>885.66666666666663</v>
      </c>
      <c r="K18" s="8">
        <f t="shared" si="93"/>
        <v>52.583333333333336</v>
      </c>
      <c r="L18" s="8">
        <f t="shared" si="94"/>
        <v>35.666666666666664</v>
      </c>
      <c r="M18" s="8">
        <f t="shared" si="34"/>
        <v>0</v>
      </c>
      <c r="N18" s="8">
        <f t="shared" si="35"/>
        <v>0</v>
      </c>
      <c r="O18" s="8">
        <f t="shared" si="95"/>
        <v>0</v>
      </c>
      <c r="P18" s="8">
        <f t="shared" si="36"/>
        <v>0</v>
      </c>
      <c r="R18" s="8">
        <f t="shared" si="37"/>
        <v>310.75</v>
      </c>
      <c r="S18" s="8">
        <f t="shared" si="38"/>
        <v>830.83333333333337</v>
      </c>
      <c r="T18" s="8">
        <f t="shared" si="39"/>
        <v>610</v>
      </c>
      <c r="U18" s="8">
        <f t="shared" si="40"/>
        <v>83.833333333333329</v>
      </c>
      <c r="V18" s="8">
        <f t="shared" si="41"/>
        <v>298.41666666666669</v>
      </c>
      <c r="W18" s="8">
        <f t="shared" si="42"/>
        <v>1168.5833333333333</v>
      </c>
      <c r="X18" s="8">
        <f t="shared" si="43"/>
        <v>59.666666666666664</v>
      </c>
      <c r="Y18" s="8">
        <f t="shared" si="44"/>
        <v>162.5</v>
      </c>
      <c r="Z18" s="8">
        <f t="shared" si="45"/>
        <v>574.25</v>
      </c>
      <c r="AA18" s="8">
        <f t="shared" si="46"/>
        <v>885.66666666666663</v>
      </c>
      <c r="AB18" s="8">
        <f t="shared" si="47"/>
        <v>52.583333333333336</v>
      </c>
      <c r="AC18" s="8">
        <f t="shared" si="48"/>
        <v>35.666666666666664</v>
      </c>
      <c r="AD18" s="8">
        <f t="shared" si="49"/>
        <v>0</v>
      </c>
      <c r="AE18" s="8">
        <f t="shared" si="49"/>
        <v>0</v>
      </c>
      <c r="AF18" s="8">
        <f t="shared" si="50"/>
        <v>0</v>
      </c>
      <c r="AG18" s="8">
        <f t="shared" si="51"/>
        <v>0</v>
      </c>
      <c r="AI18" s="8">
        <f t="shared" si="52"/>
        <v>1141.5833333333333</v>
      </c>
      <c r="AJ18" s="8">
        <f t="shared" si="53"/>
        <v>610</v>
      </c>
      <c r="AK18" s="8">
        <f t="shared" si="54"/>
        <v>83.833333333333329</v>
      </c>
      <c r="AL18" s="8">
        <f t="shared" si="55"/>
        <v>298.41666666666669</v>
      </c>
      <c r="AM18" s="8">
        <f t="shared" si="56"/>
        <v>1168.5833333333333</v>
      </c>
      <c r="AN18" s="8">
        <f t="shared" si="57"/>
        <v>59.666666666666664</v>
      </c>
      <c r="AO18" s="8">
        <f t="shared" si="58"/>
        <v>162.5</v>
      </c>
      <c r="AP18" s="8">
        <f t="shared" si="59"/>
        <v>574.25</v>
      </c>
      <c r="AQ18" s="8">
        <f t="shared" si="60"/>
        <v>885.66666666666663</v>
      </c>
      <c r="AR18" s="8">
        <f t="shared" si="61"/>
        <v>52.583333333333336</v>
      </c>
      <c r="AS18" s="8">
        <f t="shared" si="62"/>
        <v>35.666666666666664</v>
      </c>
      <c r="AT18" s="8">
        <f t="shared" si="63"/>
        <v>0</v>
      </c>
      <c r="AU18" s="8">
        <f t="shared" si="63"/>
        <v>0</v>
      </c>
      <c r="AV18" s="8">
        <f t="shared" si="64"/>
        <v>0</v>
      </c>
      <c r="AW18" s="8">
        <f t="shared" si="65"/>
        <v>0</v>
      </c>
      <c r="BQ18" s="11">
        <v>11</v>
      </c>
      <c r="BR18" s="8">
        <f t="shared" si="96"/>
        <v>665.4545454545455</v>
      </c>
      <c r="BS18" s="8">
        <f t="shared" si="66"/>
        <v>91.454545454545453</v>
      </c>
      <c r="BT18" s="8">
        <f t="shared" si="97"/>
        <v>325.54545454545456</v>
      </c>
      <c r="BU18" s="8">
        <f t="shared" si="67"/>
        <v>1274.8181818181818</v>
      </c>
      <c r="BV18" s="8">
        <f t="shared" si="68"/>
        <v>65.090909090909093</v>
      </c>
      <c r="BW18" s="8">
        <f t="shared" si="98"/>
        <v>177.27272727272728</v>
      </c>
      <c r="BX18" s="8">
        <f t="shared" si="99"/>
        <v>626.4545454545455</v>
      </c>
      <c r="BY18" s="8">
        <f t="shared" si="100"/>
        <v>966.18181818181813</v>
      </c>
      <c r="BZ18" s="8">
        <f t="shared" si="101"/>
        <v>57.363636363636367</v>
      </c>
      <c r="CA18" s="8">
        <f t="shared" si="102"/>
        <v>38.909090909090907</v>
      </c>
      <c r="CB18" s="8">
        <f t="shared" si="69"/>
        <v>0</v>
      </c>
      <c r="CC18" s="8">
        <f t="shared" si="70"/>
        <v>0</v>
      </c>
      <c r="CD18" s="8">
        <f t="shared" si="103"/>
        <v>0</v>
      </c>
      <c r="CE18" s="8">
        <f t="shared" si="71"/>
        <v>0</v>
      </c>
      <c r="CG18" s="8">
        <f t="shared" si="72"/>
        <v>339</v>
      </c>
      <c r="CH18" s="8">
        <f t="shared" si="73"/>
        <v>906.36363636363637</v>
      </c>
      <c r="CI18" s="8">
        <f t="shared" si="74"/>
        <v>665.4545454545455</v>
      </c>
      <c r="CJ18" s="8">
        <f t="shared" si="75"/>
        <v>91.454545454545453</v>
      </c>
      <c r="CK18" s="8">
        <f t="shared" si="76"/>
        <v>325.54545454545456</v>
      </c>
      <c r="CL18" s="8">
        <f t="shared" si="77"/>
        <v>1274.8181818181818</v>
      </c>
      <c r="CM18" s="8">
        <f t="shared" si="78"/>
        <v>65.090909090909093</v>
      </c>
      <c r="CN18" s="8">
        <f t="shared" si="79"/>
        <v>177.27272727272728</v>
      </c>
      <c r="CO18" s="8">
        <f t="shared" si="80"/>
        <v>626.4545454545455</v>
      </c>
      <c r="CP18" s="8">
        <f t="shared" si="81"/>
        <v>966.18181818181813</v>
      </c>
      <c r="CQ18" s="8">
        <f t="shared" si="82"/>
        <v>57.363636363636367</v>
      </c>
      <c r="CR18" s="8">
        <f t="shared" si="83"/>
        <v>38.909090909090907</v>
      </c>
      <c r="CS18" s="8">
        <f t="shared" si="84"/>
        <v>0</v>
      </c>
      <c r="CT18" s="8">
        <f t="shared" si="85"/>
        <v>0</v>
      </c>
      <c r="CU18" s="8">
        <f t="shared" si="86"/>
        <v>0</v>
      </c>
      <c r="CV18" s="8">
        <f t="shared" si="87"/>
        <v>0</v>
      </c>
    </row>
    <row r="19" spans="2:100" x14ac:dyDescent="0.25">
      <c r="B19" s="11">
        <v>13</v>
      </c>
      <c r="C19" s="8">
        <f t="shared" si="88"/>
        <v>563.07692307692309</v>
      </c>
      <c r="D19" s="8">
        <f t="shared" si="31"/>
        <v>77.384615384615387</v>
      </c>
      <c r="E19" s="8">
        <f t="shared" si="89"/>
        <v>275.46153846153845</v>
      </c>
      <c r="F19" s="8">
        <f t="shared" si="32"/>
        <v>1078.6923076923076</v>
      </c>
      <c r="G19" s="8">
        <f t="shared" si="33"/>
        <v>55.07692307692308</v>
      </c>
      <c r="H19" s="8">
        <f t="shared" si="90"/>
        <v>150</v>
      </c>
      <c r="I19" s="8">
        <f t="shared" si="91"/>
        <v>530.07692307692309</v>
      </c>
      <c r="J19" s="8">
        <f t="shared" si="92"/>
        <v>817.53846153846155</v>
      </c>
      <c r="K19" s="8">
        <f t="shared" si="93"/>
        <v>48.53846153846154</v>
      </c>
      <c r="L19" s="8">
        <f t="shared" si="94"/>
        <v>32.92307692307692</v>
      </c>
      <c r="M19" s="8">
        <f t="shared" si="34"/>
        <v>0</v>
      </c>
      <c r="N19" s="8">
        <f t="shared" si="35"/>
        <v>0</v>
      </c>
      <c r="O19" s="8">
        <f t="shared" si="95"/>
        <v>0</v>
      </c>
      <c r="P19" s="8">
        <f t="shared" si="36"/>
        <v>0</v>
      </c>
      <c r="R19" s="8">
        <f t="shared" si="37"/>
        <v>286.84615384615387</v>
      </c>
      <c r="S19" s="8">
        <f t="shared" si="38"/>
        <v>766.92307692307691</v>
      </c>
      <c r="T19" s="8">
        <f t="shared" si="39"/>
        <v>563.07692307692309</v>
      </c>
      <c r="U19" s="8">
        <f t="shared" si="40"/>
        <v>77.384615384615387</v>
      </c>
      <c r="V19" s="8">
        <f t="shared" si="41"/>
        <v>275.46153846153845</v>
      </c>
      <c r="W19" s="8">
        <f t="shared" si="42"/>
        <v>1078.6923076923076</v>
      </c>
      <c r="X19" s="8">
        <f t="shared" si="43"/>
        <v>55.07692307692308</v>
      </c>
      <c r="Y19" s="8">
        <f t="shared" si="44"/>
        <v>150</v>
      </c>
      <c r="Z19" s="8">
        <f t="shared" si="45"/>
        <v>530.07692307692309</v>
      </c>
      <c r="AA19" s="8">
        <f t="shared" si="46"/>
        <v>817.53846153846155</v>
      </c>
      <c r="AB19" s="8">
        <f t="shared" si="47"/>
        <v>48.53846153846154</v>
      </c>
      <c r="AC19" s="8">
        <f t="shared" si="48"/>
        <v>32.92307692307692</v>
      </c>
      <c r="AD19" s="8">
        <f t="shared" si="49"/>
        <v>0</v>
      </c>
      <c r="AE19" s="8">
        <f t="shared" si="49"/>
        <v>0</v>
      </c>
      <c r="AF19" s="8">
        <f t="shared" si="50"/>
        <v>0</v>
      </c>
      <c r="AG19" s="8">
        <f t="shared" si="51"/>
        <v>0</v>
      </c>
      <c r="AI19" s="8">
        <f t="shared" si="52"/>
        <v>1053.7692307692307</v>
      </c>
      <c r="AJ19" s="8">
        <f t="shared" si="53"/>
        <v>563.07692307692309</v>
      </c>
      <c r="AK19" s="8">
        <f t="shared" si="54"/>
        <v>77.384615384615387</v>
      </c>
      <c r="AL19" s="8">
        <f t="shared" si="55"/>
        <v>275.46153846153845</v>
      </c>
      <c r="AM19" s="8">
        <f t="shared" si="56"/>
        <v>1078.6923076923076</v>
      </c>
      <c r="AN19" s="8">
        <f t="shared" si="57"/>
        <v>55.07692307692308</v>
      </c>
      <c r="AO19" s="8">
        <f t="shared" si="58"/>
        <v>150</v>
      </c>
      <c r="AP19" s="8">
        <f t="shared" si="59"/>
        <v>530.07692307692309</v>
      </c>
      <c r="AQ19" s="8">
        <f t="shared" si="60"/>
        <v>817.53846153846155</v>
      </c>
      <c r="AR19" s="8">
        <f t="shared" si="61"/>
        <v>48.53846153846154</v>
      </c>
      <c r="AS19" s="8">
        <f t="shared" si="62"/>
        <v>32.92307692307692</v>
      </c>
      <c r="AT19" s="8">
        <f t="shared" si="63"/>
        <v>0</v>
      </c>
      <c r="AU19" s="8">
        <f t="shared" si="63"/>
        <v>0</v>
      </c>
      <c r="AV19" s="8">
        <f t="shared" si="64"/>
        <v>0</v>
      </c>
      <c r="AW19" s="8">
        <f t="shared" si="65"/>
        <v>0</v>
      </c>
      <c r="BQ19" s="11">
        <v>12</v>
      </c>
      <c r="BR19" s="8">
        <f t="shared" si="96"/>
        <v>610</v>
      </c>
      <c r="BS19" s="8">
        <f t="shared" si="66"/>
        <v>83.833333333333329</v>
      </c>
      <c r="BT19" s="8">
        <f t="shared" si="97"/>
        <v>298.41666666666669</v>
      </c>
      <c r="BU19" s="8">
        <f t="shared" si="67"/>
        <v>1168.5833333333333</v>
      </c>
      <c r="BV19" s="8">
        <f t="shared" si="68"/>
        <v>59.666666666666664</v>
      </c>
      <c r="BW19" s="8">
        <f t="shared" si="98"/>
        <v>162.5</v>
      </c>
      <c r="BX19" s="8">
        <f t="shared" si="99"/>
        <v>574.25</v>
      </c>
      <c r="BY19" s="8">
        <f t="shared" si="100"/>
        <v>885.66666666666663</v>
      </c>
      <c r="BZ19" s="8">
        <f t="shared" si="101"/>
        <v>52.583333333333336</v>
      </c>
      <c r="CA19" s="8">
        <f t="shared" si="102"/>
        <v>35.666666666666664</v>
      </c>
      <c r="CB19" s="8">
        <f t="shared" si="69"/>
        <v>0</v>
      </c>
      <c r="CC19" s="8">
        <f t="shared" si="70"/>
        <v>0</v>
      </c>
      <c r="CD19" s="8">
        <f t="shared" si="103"/>
        <v>0</v>
      </c>
      <c r="CE19" s="8">
        <f t="shared" si="71"/>
        <v>0</v>
      </c>
      <c r="CG19" s="8">
        <f t="shared" si="72"/>
        <v>310.75</v>
      </c>
      <c r="CH19" s="8">
        <f t="shared" si="73"/>
        <v>830.83333333333337</v>
      </c>
      <c r="CI19" s="8">
        <f t="shared" si="74"/>
        <v>610</v>
      </c>
      <c r="CJ19" s="8">
        <f t="shared" si="75"/>
        <v>83.833333333333329</v>
      </c>
      <c r="CK19" s="8">
        <f t="shared" si="76"/>
        <v>298.41666666666669</v>
      </c>
      <c r="CL19" s="8">
        <f t="shared" si="77"/>
        <v>1168.5833333333333</v>
      </c>
      <c r="CM19" s="8">
        <f t="shared" si="78"/>
        <v>59.666666666666664</v>
      </c>
      <c r="CN19" s="8">
        <f t="shared" si="79"/>
        <v>162.5</v>
      </c>
      <c r="CO19" s="8">
        <f t="shared" si="80"/>
        <v>574.25</v>
      </c>
      <c r="CP19" s="8">
        <f t="shared" si="81"/>
        <v>885.66666666666663</v>
      </c>
      <c r="CQ19" s="8">
        <f t="shared" si="82"/>
        <v>52.583333333333336</v>
      </c>
      <c r="CR19" s="8">
        <f t="shared" si="83"/>
        <v>35.666666666666664</v>
      </c>
      <c r="CS19" s="8">
        <f t="shared" si="84"/>
        <v>0</v>
      </c>
      <c r="CT19" s="8">
        <f t="shared" si="85"/>
        <v>0</v>
      </c>
      <c r="CU19" s="8">
        <f t="shared" si="86"/>
        <v>0</v>
      </c>
      <c r="CV19" s="8">
        <f t="shared" si="87"/>
        <v>0</v>
      </c>
    </row>
    <row r="20" spans="2:100" x14ac:dyDescent="0.25">
      <c r="B20" s="11">
        <v>14</v>
      </c>
      <c r="C20" s="8">
        <f t="shared" si="88"/>
        <v>522.85714285714289</v>
      </c>
      <c r="D20" s="8">
        <f t="shared" si="31"/>
        <v>71.857142857142861</v>
      </c>
      <c r="E20" s="8">
        <f t="shared" si="89"/>
        <v>255.78571428571428</v>
      </c>
      <c r="F20" s="8">
        <f t="shared" si="32"/>
        <v>1001.6428571428571</v>
      </c>
      <c r="G20" s="8">
        <f t="shared" si="33"/>
        <v>51.142857142857146</v>
      </c>
      <c r="H20" s="8">
        <f t="shared" si="90"/>
        <v>139.28571428571428</v>
      </c>
      <c r="I20" s="8">
        <f t="shared" si="91"/>
        <v>492.21428571428572</v>
      </c>
      <c r="J20" s="8">
        <f t="shared" si="92"/>
        <v>759.14285714285711</v>
      </c>
      <c r="K20" s="8">
        <f t="shared" si="93"/>
        <v>45.071428571428569</v>
      </c>
      <c r="L20" s="8">
        <f t="shared" si="94"/>
        <v>30.571428571428573</v>
      </c>
      <c r="M20" s="8">
        <f t="shared" si="34"/>
        <v>0</v>
      </c>
      <c r="N20" s="8">
        <f t="shared" si="35"/>
        <v>0</v>
      </c>
      <c r="O20" s="8">
        <f t="shared" si="95"/>
        <v>0</v>
      </c>
      <c r="P20" s="8">
        <f t="shared" si="36"/>
        <v>0</v>
      </c>
      <c r="R20" s="8">
        <f t="shared" si="37"/>
        <v>266.35714285714283</v>
      </c>
      <c r="S20" s="8">
        <f t="shared" si="38"/>
        <v>712.14285714285711</v>
      </c>
      <c r="T20" s="8">
        <f t="shared" si="39"/>
        <v>522.85714285714289</v>
      </c>
      <c r="U20" s="8">
        <f t="shared" si="40"/>
        <v>71.857142857142861</v>
      </c>
      <c r="V20" s="8">
        <f t="shared" si="41"/>
        <v>255.78571428571428</v>
      </c>
      <c r="W20" s="8">
        <f t="shared" si="42"/>
        <v>1001.6428571428571</v>
      </c>
      <c r="X20" s="8">
        <f t="shared" si="43"/>
        <v>51.142857142857146</v>
      </c>
      <c r="Y20" s="8">
        <f t="shared" si="44"/>
        <v>139.28571428571428</v>
      </c>
      <c r="Z20" s="8">
        <f t="shared" si="45"/>
        <v>492.21428571428572</v>
      </c>
      <c r="AA20" s="8">
        <f t="shared" si="46"/>
        <v>759.14285714285711</v>
      </c>
      <c r="AB20" s="8">
        <f t="shared" si="47"/>
        <v>45.071428571428569</v>
      </c>
      <c r="AC20" s="8">
        <f t="shared" si="48"/>
        <v>30.571428571428573</v>
      </c>
      <c r="AD20" s="8">
        <f t="shared" si="49"/>
        <v>0</v>
      </c>
      <c r="AE20" s="8">
        <f t="shared" si="49"/>
        <v>0</v>
      </c>
      <c r="AF20" s="8">
        <f t="shared" si="50"/>
        <v>0</v>
      </c>
      <c r="AG20" s="8">
        <f t="shared" si="51"/>
        <v>0</v>
      </c>
      <c r="AI20" s="8">
        <f t="shared" si="52"/>
        <v>978.5</v>
      </c>
      <c r="AJ20" s="8">
        <f t="shared" si="53"/>
        <v>522.85714285714289</v>
      </c>
      <c r="AK20" s="8">
        <f t="shared" si="54"/>
        <v>71.857142857142861</v>
      </c>
      <c r="AL20" s="8">
        <f t="shared" si="55"/>
        <v>255.78571428571428</v>
      </c>
      <c r="AM20" s="8">
        <f t="shared" si="56"/>
        <v>1001.6428571428571</v>
      </c>
      <c r="AN20" s="8">
        <f t="shared" si="57"/>
        <v>51.142857142857146</v>
      </c>
      <c r="AO20" s="8">
        <f t="shared" si="58"/>
        <v>139.28571428571428</v>
      </c>
      <c r="AP20" s="8">
        <f t="shared" si="59"/>
        <v>492.21428571428572</v>
      </c>
      <c r="AQ20" s="8">
        <f t="shared" si="60"/>
        <v>759.14285714285711</v>
      </c>
      <c r="AR20" s="8">
        <f t="shared" si="61"/>
        <v>45.071428571428569</v>
      </c>
      <c r="AS20" s="8">
        <f t="shared" si="62"/>
        <v>30.571428571428573</v>
      </c>
      <c r="AT20" s="8">
        <f t="shared" si="63"/>
        <v>0</v>
      </c>
      <c r="AU20" s="8">
        <f t="shared" si="63"/>
        <v>0</v>
      </c>
      <c r="AV20" s="8">
        <f t="shared" si="64"/>
        <v>0</v>
      </c>
      <c r="AW20" s="8">
        <f t="shared" si="65"/>
        <v>0</v>
      </c>
      <c r="BQ20" s="11">
        <v>13</v>
      </c>
      <c r="BR20" s="8">
        <f t="shared" si="96"/>
        <v>563.07692307692309</v>
      </c>
      <c r="BS20" s="8">
        <f t="shared" si="66"/>
        <v>77.384615384615387</v>
      </c>
      <c r="BT20" s="8">
        <f t="shared" si="97"/>
        <v>275.46153846153845</v>
      </c>
      <c r="BU20" s="8">
        <f t="shared" si="67"/>
        <v>1078.6923076923076</v>
      </c>
      <c r="BV20" s="8">
        <f t="shared" si="68"/>
        <v>55.07692307692308</v>
      </c>
      <c r="BW20" s="8">
        <f t="shared" si="98"/>
        <v>150</v>
      </c>
      <c r="BX20" s="8">
        <f t="shared" si="99"/>
        <v>530.07692307692309</v>
      </c>
      <c r="BY20" s="8">
        <f t="shared" si="100"/>
        <v>817.53846153846155</v>
      </c>
      <c r="BZ20" s="8">
        <f t="shared" si="101"/>
        <v>48.53846153846154</v>
      </c>
      <c r="CA20" s="8">
        <f t="shared" si="102"/>
        <v>32.92307692307692</v>
      </c>
      <c r="CB20" s="8">
        <f t="shared" si="69"/>
        <v>0</v>
      </c>
      <c r="CC20" s="8">
        <f t="shared" si="70"/>
        <v>0</v>
      </c>
      <c r="CD20" s="8">
        <f t="shared" si="103"/>
        <v>0</v>
      </c>
      <c r="CE20" s="8">
        <f t="shared" si="71"/>
        <v>0</v>
      </c>
      <c r="CG20" s="8">
        <f t="shared" si="72"/>
        <v>286.84615384615387</v>
      </c>
      <c r="CH20" s="8">
        <f t="shared" si="73"/>
        <v>766.92307692307691</v>
      </c>
      <c r="CI20" s="8">
        <f t="shared" si="74"/>
        <v>563.07692307692309</v>
      </c>
      <c r="CJ20" s="8">
        <f t="shared" si="75"/>
        <v>77.384615384615387</v>
      </c>
      <c r="CK20" s="8">
        <f t="shared" si="76"/>
        <v>275.46153846153845</v>
      </c>
      <c r="CL20" s="8">
        <f t="shared" si="77"/>
        <v>1078.6923076923076</v>
      </c>
      <c r="CM20" s="8">
        <f t="shared" si="78"/>
        <v>55.07692307692308</v>
      </c>
      <c r="CN20" s="8">
        <f t="shared" si="79"/>
        <v>150</v>
      </c>
      <c r="CO20" s="8">
        <f t="shared" si="80"/>
        <v>530.07692307692309</v>
      </c>
      <c r="CP20" s="8">
        <f t="shared" si="81"/>
        <v>817.53846153846155</v>
      </c>
      <c r="CQ20" s="8">
        <f t="shared" si="82"/>
        <v>48.53846153846154</v>
      </c>
      <c r="CR20" s="8">
        <f t="shared" si="83"/>
        <v>32.92307692307692</v>
      </c>
      <c r="CS20" s="8">
        <f t="shared" si="84"/>
        <v>0</v>
      </c>
      <c r="CT20" s="8">
        <f t="shared" si="85"/>
        <v>0</v>
      </c>
      <c r="CU20" s="8">
        <f t="shared" si="86"/>
        <v>0</v>
      </c>
      <c r="CV20" s="8">
        <f t="shared" si="87"/>
        <v>0</v>
      </c>
    </row>
    <row r="21" spans="2:100" x14ac:dyDescent="0.25">
      <c r="B21" s="11">
        <v>15</v>
      </c>
      <c r="C21" s="8">
        <f t="shared" si="88"/>
        <v>488</v>
      </c>
      <c r="D21" s="8">
        <f t="shared" si="31"/>
        <v>67.066666666666663</v>
      </c>
      <c r="E21" s="8">
        <f t="shared" si="89"/>
        <v>238.73333333333332</v>
      </c>
      <c r="F21" s="8">
        <f t="shared" si="32"/>
        <v>934.86666666666667</v>
      </c>
      <c r="G21" s="8">
        <f t="shared" si="33"/>
        <v>47.733333333333334</v>
      </c>
      <c r="H21" s="8">
        <f t="shared" si="90"/>
        <v>130</v>
      </c>
      <c r="I21" s="8">
        <f t="shared" si="91"/>
        <v>459.4</v>
      </c>
      <c r="J21" s="8">
        <f t="shared" si="92"/>
        <v>708.5333333333333</v>
      </c>
      <c r="K21" s="8">
        <f t="shared" si="93"/>
        <v>42.06666666666667</v>
      </c>
      <c r="L21" s="8">
        <f t="shared" si="94"/>
        <v>28.533333333333335</v>
      </c>
      <c r="M21" s="8">
        <f t="shared" si="34"/>
        <v>0</v>
      </c>
      <c r="N21" s="8">
        <f t="shared" si="35"/>
        <v>0</v>
      </c>
      <c r="O21" s="8">
        <f t="shared" si="95"/>
        <v>0</v>
      </c>
      <c r="P21" s="8">
        <f t="shared" si="36"/>
        <v>0</v>
      </c>
      <c r="R21" s="8">
        <f t="shared" si="37"/>
        <v>248.6</v>
      </c>
      <c r="S21" s="8">
        <f t="shared" si="38"/>
        <v>664.66666666666663</v>
      </c>
      <c r="T21" s="8">
        <f t="shared" si="39"/>
        <v>488</v>
      </c>
      <c r="U21" s="8">
        <f t="shared" si="40"/>
        <v>67.066666666666663</v>
      </c>
      <c r="V21" s="8">
        <f t="shared" si="41"/>
        <v>238.73333333333332</v>
      </c>
      <c r="W21" s="8">
        <f t="shared" si="42"/>
        <v>934.86666666666667</v>
      </c>
      <c r="X21" s="8">
        <f t="shared" si="43"/>
        <v>47.733333333333334</v>
      </c>
      <c r="Y21" s="8">
        <f t="shared" si="44"/>
        <v>130</v>
      </c>
      <c r="Z21" s="8">
        <f t="shared" si="45"/>
        <v>459.4</v>
      </c>
      <c r="AA21" s="8">
        <f t="shared" si="46"/>
        <v>708.5333333333333</v>
      </c>
      <c r="AB21" s="8">
        <f t="shared" si="47"/>
        <v>42.06666666666667</v>
      </c>
      <c r="AC21" s="8">
        <f t="shared" si="48"/>
        <v>28.533333333333335</v>
      </c>
      <c r="AD21" s="8">
        <f t="shared" si="49"/>
        <v>0</v>
      </c>
      <c r="AE21" s="8">
        <f t="shared" si="49"/>
        <v>0</v>
      </c>
      <c r="AF21" s="8">
        <f t="shared" si="50"/>
        <v>0</v>
      </c>
      <c r="AG21" s="8">
        <f t="shared" si="51"/>
        <v>0</v>
      </c>
      <c r="AI21" s="8">
        <f t="shared" si="52"/>
        <v>913.26666666666665</v>
      </c>
      <c r="AJ21" s="8">
        <f t="shared" si="53"/>
        <v>488</v>
      </c>
      <c r="AK21" s="8">
        <f t="shared" si="54"/>
        <v>67.066666666666663</v>
      </c>
      <c r="AL21" s="8">
        <f t="shared" si="55"/>
        <v>238.73333333333332</v>
      </c>
      <c r="AM21" s="8">
        <f t="shared" si="56"/>
        <v>934.86666666666667</v>
      </c>
      <c r="AN21" s="8">
        <f t="shared" si="57"/>
        <v>47.733333333333334</v>
      </c>
      <c r="AO21" s="8">
        <f t="shared" si="58"/>
        <v>130</v>
      </c>
      <c r="AP21" s="8">
        <f t="shared" si="59"/>
        <v>459.4</v>
      </c>
      <c r="AQ21" s="8">
        <f t="shared" si="60"/>
        <v>708.5333333333333</v>
      </c>
      <c r="AR21" s="8">
        <f t="shared" si="61"/>
        <v>42.06666666666667</v>
      </c>
      <c r="AS21" s="8">
        <f t="shared" si="62"/>
        <v>28.533333333333335</v>
      </c>
      <c r="AT21" s="8">
        <f t="shared" si="63"/>
        <v>0</v>
      </c>
      <c r="AU21" s="8">
        <f t="shared" si="63"/>
        <v>0</v>
      </c>
      <c r="AV21" s="8">
        <f t="shared" si="64"/>
        <v>0</v>
      </c>
      <c r="AW21" s="8">
        <f t="shared" si="65"/>
        <v>0</v>
      </c>
      <c r="BQ21" s="11">
        <v>14</v>
      </c>
      <c r="BR21" s="8">
        <f t="shared" si="96"/>
        <v>522.85714285714289</v>
      </c>
      <c r="BS21" s="8">
        <f t="shared" si="66"/>
        <v>71.857142857142861</v>
      </c>
      <c r="BT21" s="8">
        <f t="shared" si="97"/>
        <v>255.78571428571428</v>
      </c>
      <c r="BU21" s="8">
        <f t="shared" si="67"/>
        <v>1001.6428571428571</v>
      </c>
      <c r="BV21" s="8">
        <f t="shared" si="68"/>
        <v>51.142857142857146</v>
      </c>
      <c r="BW21" s="8">
        <f t="shared" si="98"/>
        <v>139.28571428571428</v>
      </c>
      <c r="BX21" s="8">
        <f t="shared" si="99"/>
        <v>492.21428571428572</v>
      </c>
      <c r="BY21" s="8">
        <f t="shared" si="100"/>
        <v>759.14285714285711</v>
      </c>
      <c r="BZ21" s="8">
        <f t="shared" si="101"/>
        <v>45.071428571428569</v>
      </c>
      <c r="CA21" s="8">
        <f t="shared" si="102"/>
        <v>30.571428571428573</v>
      </c>
      <c r="CB21" s="8">
        <f t="shared" si="69"/>
        <v>0</v>
      </c>
      <c r="CC21" s="8">
        <f t="shared" si="70"/>
        <v>0</v>
      </c>
      <c r="CD21" s="8">
        <f t="shared" si="103"/>
        <v>0</v>
      </c>
      <c r="CE21" s="8">
        <f t="shared" si="71"/>
        <v>0</v>
      </c>
      <c r="CG21" s="8">
        <f t="shared" si="72"/>
        <v>266.35714285714283</v>
      </c>
      <c r="CH21" s="8">
        <f t="shared" si="73"/>
        <v>712.14285714285711</v>
      </c>
      <c r="CI21" s="8">
        <f t="shared" si="74"/>
        <v>522.85714285714289</v>
      </c>
      <c r="CJ21" s="8">
        <f t="shared" si="75"/>
        <v>71.857142857142861</v>
      </c>
      <c r="CK21" s="8">
        <f t="shared" si="76"/>
        <v>255.78571428571428</v>
      </c>
      <c r="CL21" s="8">
        <f t="shared" si="77"/>
        <v>1001.6428571428571</v>
      </c>
      <c r="CM21" s="8">
        <f t="shared" si="78"/>
        <v>51.142857142857146</v>
      </c>
      <c r="CN21" s="8">
        <f t="shared" si="79"/>
        <v>139.28571428571428</v>
      </c>
      <c r="CO21" s="8">
        <f t="shared" si="80"/>
        <v>492.21428571428572</v>
      </c>
      <c r="CP21" s="8">
        <f t="shared" si="81"/>
        <v>759.14285714285711</v>
      </c>
      <c r="CQ21" s="8">
        <f t="shared" si="82"/>
        <v>45.071428571428569</v>
      </c>
      <c r="CR21" s="8">
        <f t="shared" si="83"/>
        <v>30.571428571428573</v>
      </c>
      <c r="CS21" s="8">
        <f t="shared" si="84"/>
        <v>0</v>
      </c>
      <c r="CT21" s="8">
        <f t="shared" si="85"/>
        <v>0</v>
      </c>
      <c r="CU21" s="8">
        <f t="shared" si="86"/>
        <v>0</v>
      </c>
      <c r="CV21" s="8">
        <f t="shared" si="87"/>
        <v>0</v>
      </c>
    </row>
    <row r="22" spans="2:100" x14ac:dyDescent="0.25">
      <c r="B22" s="11">
        <v>16</v>
      </c>
      <c r="C22" s="8">
        <f t="shared" si="88"/>
        <v>457.5</v>
      </c>
      <c r="D22" s="8">
        <f t="shared" si="31"/>
        <v>62.875</v>
      </c>
      <c r="E22" s="8">
        <f t="shared" si="89"/>
        <v>223.8125</v>
      </c>
      <c r="F22" s="8">
        <f t="shared" si="32"/>
        <v>876.4375</v>
      </c>
      <c r="G22" s="8">
        <f t="shared" si="33"/>
        <v>44.75</v>
      </c>
      <c r="H22" s="8">
        <f t="shared" si="90"/>
        <v>121.875</v>
      </c>
      <c r="I22" s="8">
        <f t="shared" si="91"/>
        <v>430.6875</v>
      </c>
      <c r="J22" s="8">
        <f t="shared" si="92"/>
        <v>664.25</v>
      </c>
      <c r="K22" s="8">
        <f t="shared" si="93"/>
        <v>39.4375</v>
      </c>
      <c r="L22" s="8">
        <f t="shared" si="94"/>
        <v>26.75</v>
      </c>
      <c r="M22" s="8">
        <f t="shared" si="34"/>
        <v>0</v>
      </c>
      <c r="N22" s="8">
        <f t="shared" si="35"/>
        <v>0</v>
      </c>
      <c r="O22" s="8">
        <f t="shared" si="95"/>
        <v>0</v>
      </c>
      <c r="P22" s="8">
        <f t="shared" si="36"/>
        <v>0</v>
      </c>
      <c r="R22" s="8">
        <f t="shared" si="37"/>
        <v>233.0625</v>
      </c>
      <c r="S22" s="8">
        <f t="shared" si="38"/>
        <v>623.125</v>
      </c>
      <c r="T22" s="8">
        <f t="shared" si="39"/>
        <v>457.5</v>
      </c>
      <c r="U22" s="8">
        <f t="shared" si="40"/>
        <v>62.875</v>
      </c>
      <c r="V22" s="8">
        <f t="shared" si="41"/>
        <v>223.8125</v>
      </c>
      <c r="W22" s="8">
        <f t="shared" si="42"/>
        <v>876.4375</v>
      </c>
      <c r="X22" s="8">
        <f t="shared" si="43"/>
        <v>44.75</v>
      </c>
      <c r="Y22" s="8">
        <f t="shared" si="44"/>
        <v>121.875</v>
      </c>
      <c r="Z22" s="8">
        <f t="shared" si="45"/>
        <v>430.6875</v>
      </c>
      <c r="AA22" s="8">
        <f t="shared" si="46"/>
        <v>664.25</v>
      </c>
      <c r="AB22" s="8">
        <f t="shared" si="47"/>
        <v>39.4375</v>
      </c>
      <c r="AC22" s="8">
        <f t="shared" si="48"/>
        <v>26.75</v>
      </c>
      <c r="AD22" s="8">
        <f t="shared" si="49"/>
        <v>0</v>
      </c>
      <c r="AE22" s="8">
        <f t="shared" si="49"/>
        <v>0</v>
      </c>
      <c r="AF22" s="8">
        <f t="shared" si="50"/>
        <v>0</v>
      </c>
      <c r="AG22" s="8">
        <f t="shared" si="51"/>
        <v>0</v>
      </c>
      <c r="AI22" s="8">
        <f t="shared" si="52"/>
        <v>856.1875</v>
      </c>
      <c r="AJ22" s="8">
        <f t="shared" si="53"/>
        <v>457.5</v>
      </c>
      <c r="AK22" s="8">
        <f t="shared" si="54"/>
        <v>62.875</v>
      </c>
      <c r="AL22" s="8">
        <f t="shared" si="55"/>
        <v>223.8125</v>
      </c>
      <c r="AM22" s="8">
        <f t="shared" si="56"/>
        <v>876.4375</v>
      </c>
      <c r="AN22" s="8">
        <f t="shared" si="57"/>
        <v>44.75</v>
      </c>
      <c r="AO22" s="8">
        <f t="shared" si="58"/>
        <v>121.875</v>
      </c>
      <c r="AP22" s="8">
        <f t="shared" si="59"/>
        <v>430.6875</v>
      </c>
      <c r="AQ22" s="8">
        <f t="shared" si="60"/>
        <v>664.25</v>
      </c>
      <c r="AR22" s="8">
        <f t="shared" si="61"/>
        <v>39.4375</v>
      </c>
      <c r="AS22" s="8">
        <f t="shared" si="62"/>
        <v>26.75</v>
      </c>
      <c r="AT22" s="8">
        <f t="shared" si="63"/>
        <v>0</v>
      </c>
      <c r="AU22" s="8">
        <f t="shared" si="63"/>
        <v>0</v>
      </c>
      <c r="AV22" s="8">
        <f t="shared" si="64"/>
        <v>0</v>
      </c>
      <c r="AW22" s="8">
        <f t="shared" si="65"/>
        <v>0</v>
      </c>
      <c r="BQ22" s="11">
        <v>15</v>
      </c>
      <c r="BR22" s="8">
        <f t="shared" si="96"/>
        <v>488</v>
      </c>
      <c r="BS22" s="8">
        <f t="shared" si="66"/>
        <v>67.066666666666663</v>
      </c>
      <c r="BT22" s="8">
        <f t="shared" si="97"/>
        <v>238.73333333333332</v>
      </c>
      <c r="BU22" s="8">
        <f t="shared" si="67"/>
        <v>934.86666666666667</v>
      </c>
      <c r="BV22" s="8">
        <f t="shared" si="68"/>
        <v>47.733333333333334</v>
      </c>
      <c r="BW22" s="8">
        <f t="shared" si="98"/>
        <v>130</v>
      </c>
      <c r="BX22" s="8">
        <f t="shared" si="99"/>
        <v>459.4</v>
      </c>
      <c r="BY22" s="8">
        <f t="shared" si="100"/>
        <v>708.5333333333333</v>
      </c>
      <c r="BZ22" s="8">
        <f t="shared" si="101"/>
        <v>42.06666666666667</v>
      </c>
      <c r="CA22" s="8">
        <f t="shared" si="102"/>
        <v>28.533333333333335</v>
      </c>
      <c r="CB22" s="8">
        <f t="shared" si="69"/>
        <v>0</v>
      </c>
      <c r="CC22" s="8">
        <f t="shared" si="70"/>
        <v>0</v>
      </c>
      <c r="CD22" s="8">
        <f t="shared" si="103"/>
        <v>0</v>
      </c>
      <c r="CE22" s="8">
        <f t="shared" si="71"/>
        <v>0</v>
      </c>
      <c r="CG22" s="8">
        <f t="shared" si="72"/>
        <v>248.6</v>
      </c>
      <c r="CH22" s="8">
        <f t="shared" si="73"/>
        <v>664.66666666666663</v>
      </c>
      <c r="CI22" s="8">
        <f t="shared" si="74"/>
        <v>488</v>
      </c>
      <c r="CJ22" s="8">
        <f t="shared" si="75"/>
        <v>67.066666666666663</v>
      </c>
      <c r="CK22" s="8">
        <f t="shared" si="76"/>
        <v>238.73333333333332</v>
      </c>
      <c r="CL22" s="8">
        <f t="shared" si="77"/>
        <v>934.86666666666667</v>
      </c>
      <c r="CM22" s="8">
        <f t="shared" si="78"/>
        <v>47.733333333333334</v>
      </c>
      <c r="CN22" s="8">
        <f t="shared" si="79"/>
        <v>130</v>
      </c>
      <c r="CO22" s="8">
        <f t="shared" si="80"/>
        <v>459.4</v>
      </c>
      <c r="CP22" s="8">
        <f t="shared" si="81"/>
        <v>708.5333333333333</v>
      </c>
      <c r="CQ22" s="8">
        <f t="shared" si="82"/>
        <v>42.06666666666667</v>
      </c>
      <c r="CR22" s="8">
        <f t="shared" si="83"/>
        <v>28.533333333333335</v>
      </c>
      <c r="CS22" s="8">
        <f t="shared" si="84"/>
        <v>0</v>
      </c>
      <c r="CT22" s="8">
        <f t="shared" si="85"/>
        <v>0</v>
      </c>
      <c r="CU22" s="8">
        <f t="shared" si="86"/>
        <v>0</v>
      </c>
      <c r="CV22" s="8">
        <f t="shared" si="87"/>
        <v>0</v>
      </c>
    </row>
    <row r="23" spans="2:100" x14ac:dyDescent="0.25">
      <c r="B23" s="11">
        <v>17</v>
      </c>
      <c r="C23" s="8">
        <f t="shared" si="88"/>
        <v>430.58823529411762</v>
      </c>
      <c r="D23" s="8">
        <f t="shared" si="31"/>
        <v>59.176470588235297</v>
      </c>
      <c r="E23" s="8">
        <f t="shared" si="89"/>
        <v>210.64705882352942</v>
      </c>
      <c r="F23" s="8">
        <f t="shared" si="32"/>
        <v>824.88235294117646</v>
      </c>
      <c r="G23" s="8">
        <f t="shared" si="33"/>
        <v>42.117647058823529</v>
      </c>
      <c r="H23" s="8">
        <f t="shared" si="90"/>
        <v>114.70588235294117</v>
      </c>
      <c r="I23" s="8">
        <f t="shared" si="91"/>
        <v>405.35294117647061</v>
      </c>
      <c r="J23" s="8">
        <f t="shared" si="92"/>
        <v>625.17647058823525</v>
      </c>
      <c r="K23" s="8">
        <f t="shared" si="93"/>
        <v>37.117647058823529</v>
      </c>
      <c r="L23" s="8">
        <f t="shared" si="94"/>
        <v>25.176470588235293</v>
      </c>
      <c r="M23" s="8">
        <f t="shared" si="34"/>
        <v>0</v>
      </c>
      <c r="N23" s="8">
        <f t="shared" si="35"/>
        <v>0</v>
      </c>
      <c r="O23" s="8">
        <f t="shared" si="95"/>
        <v>0</v>
      </c>
      <c r="P23" s="8">
        <f t="shared" si="36"/>
        <v>0</v>
      </c>
      <c r="R23" s="8">
        <f t="shared" si="37"/>
        <v>219.35294117647058</v>
      </c>
      <c r="S23" s="8">
        <f t="shared" si="38"/>
        <v>586.47058823529414</v>
      </c>
      <c r="T23" s="8">
        <f t="shared" si="39"/>
        <v>430.58823529411762</v>
      </c>
      <c r="U23" s="8">
        <f t="shared" si="40"/>
        <v>59.176470588235297</v>
      </c>
      <c r="V23" s="8">
        <f t="shared" si="41"/>
        <v>210.64705882352942</v>
      </c>
      <c r="W23" s="8">
        <f t="shared" si="42"/>
        <v>824.88235294117646</v>
      </c>
      <c r="X23" s="8">
        <f t="shared" si="43"/>
        <v>42.117647058823529</v>
      </c>
      <c r="Y23" s="8">
        <f t="shared" si="44"/>
        <v>114.70588235294117</v>
      </c>
      <c r="Z23" s="8">
        <f t="shared" si="45"/>
        <v>405.35294117647061</v>
      </c>
      <c r="AA23" s="8">
        <f t="shared" si="46"/>
        <v>625.17647058823525</v>
      </c>
      <c r="AB23" s="8">
        <f t="shared" si="47"/>
        <v>37.117647058823529</v>
      </c>
      <c r="AC23" s="8">
        <f t="shared" si="48"/>
        <v>25.176470588235293</v>
      </c>
      <c r="AD23" s="8">
        <f t="shared" si="49"/>
        <v>0</v>
      </c>
      <c r="AE23" s="8">
        <f t="shared" si="49"/>
        <v>0</v>
      </c>
      <c r="AF23" s="8">
        <f t="shared" si="50"/>
        <v>0</v>
      </c>
      <c r="AG23" s="8">
        <f t="shared" si="51"/>
        <v>0</v>
      </c>
      <c r="AI23" s="8">
        <f t="shared" si="52"/>
        <v>805.82352941176475</v>
      </c>
      <c r="AJ23" s="8">
        <f t="shared" si="53"/>
        <v>430.58823529411762</v>
      </c>
      <c r="AK23" s="8">
        <f t="shared" si="54"/>
        <v>59.176470588235297</v>
      </c>
      <c r="AL23" s="8">
        <f t="shared" si="55"/>
        <v>210.64705882352942</v>
      </c>
      <c r="AM23" s="8">
        <f t="shared" si="56"/>
        <v>824.88235294117646</v>
      </c>
      <c r="AN23" s="8">
        <f t="shared" si="57"/>
        <v>42.117647058823529</v>
      </c>
      <c r="AO23" s="8">
        <f t="shared" si="58"/>
        <v>114.70588235294117</v>
      </c>
      <c r="AP23" s="8">
        <f t="shared" si="59"/>
        <v>405.35294117647061</v>
      </c>
      <c r="AQ23" s="8">
        <f t="shared" si="60"/>
        <v>625.17647058823525</v>
      </c>
      <c r="AR23" s="8">
        <f t="shared" si="61"/>
        <v>37.117647058823529</v>
      </c>
      <c r="AS23" s="8">
        <f t="shared" si="62"/>
        <v>25.176470588235293</v>
      </c>
      <c r="AT23" s="8">
        <f t="shared" si="63"/>
        <v>0</v>
      </c>
      <c r="AU23" s="8">
        <f t="shared" si="63"/>
        <v>0</v>
      </c>
      <c r="AV23" s="8">
        <f t="shared" si="64"/>
        <v>0</v>
      </c>
      <c r="AW23" s="8">
        <f t="shared" si="65"/>
        <v>0</v>
      </c>
      <c r="BQ23" s="11">
        <v>16</v>
      </c>
      <c r="BR23" s="8">
        <f t="shared" si="96"/>
        <v>457.5</v>
      </c>
      <c r="BS23" s="8">
        <f t="shared" si="66"/>
        <v>62.875</v>
      </c>
      <c r="BT23" s="8">
        <f t="shared" si="97"/>
        <v>223.8125</v>
      </c>
      <c r="BU23" s="8">
        <f t="shared" si="67"/>
        <v>876.4375</v>
      </c>
      <c r="BV23" s="8">
        <f t="shared" si="68"/>
        <v>44.75</v>
      </c>
      <c r="BW23" s="8">
        <f t="shared" si="98"/>
        <v>121.875</v>
      </c>
      <c r="BX23" s="8">
        <f t="shared" si="99"/>
        <v>430.6875</v>
      </c>
      <c r="BY23" s="8">
        <f t="shared" si="100"/>
        <v>664.25</v>
      </c>
      <c r="BZ23" s="8">
        <f t="shared" si="101"/>
        <v>39.4375</v>
      </c>
      <c r="CA23" s="8">
        <f t="shared" si="102"/>
        <v>26.75</v>
      </c>
      <c r="CB23" s="8">
        <f t="shared" si="69"/>
        <v>0</v>
      </c>
      <c r="CC23" s="8">
        <f t="shared" si="70"/>
        <v>0</v>
      </c>
      <c r="CD23" s="8">
        <f t="shared" si="103"/>
        <v>0</v>
      </c>
      <c r="CE23" s="8">
        <f t="shared" si="71"/>
        <v>0</v>
      </c>
      <c r="CG23" s="8">
        <f t="shared" si="72"/>
        <v>233.0625</v>
      </c>
      <c r="CH23" s="8">
        <f t="shared" si="73"/>
        <v>623.125</v>
      </c>
      <c r="CI23" s="8">
        <f t="shared" si="74"/>
        <v>457.5</v>
      </c>
      <c r="CJ23" s="8">
        <f t="shared" si="75"/>
        <v>62.875</v>
      </c>
      <c r="CK23" s="8">
        <f t="shared" si="76"/>
        <v>223.8125</v>
      </c>
      <c r="CL23" s="8">
        <f t="shared" si="77"/>
        <v>876.4375</v>
      </c>
      <c r="CM23" s="8">
        <f t="shared" si="78"/>
        <v>44.75</v>
      </c>
      <c r="CN23" s="8">
        <f t="shared" si="79"/>
        <v>121.875</v>
      </c>
      <c r="CO23" s="8">
        <f t="shared" si="80"/>
        <v>430.6875</v>
      </c>
      <c r="CP23" s="8">
        <f t="shared" si="81"/>
        <v>664.25</v>
      </c>
      <c r="CQ23" s="8">
        <f t="shared" si="82"/>
        <v>39.4375</v>
      </c>
      <c r="CR23" s="8">
        <f t="shared" si="83"/>
        <v>26.75</v>
      </c>
      <c r="CS23" s="8">
        <f t="shared" si="84"/>
        <v>0</v>
      </c>
      <c r="CT23" s="8">
        <f t="shared" si="85"/>
        <v>0</v>
      </c>
      <c r="CU23" s="8">
        <f t="shared" si="86"/>
        <v>0</v>
      </c>
      <c r="CV23" s="8">
        <f t="shared" si="87"/>
        <v>0</v>
      </c>
    </row>
    <row r="24" spans="2:100" x14ac:dyDescent="0.25">
      <c r="B24" s="11">
        <v>18</v>
      </c>
      <c r="C24" s="8">
        <f t="shared" si="88"/>
        <v>406.66666666666669</v>
      </c>
      <c r="D24" s="8">
        <f t="shared" si="31"/>
        <v>55.888888888888886</v>
      </c>
      <c r="E24" s="8">
        <f t="shared" si="89"/>
        <v>198.94444444444446</v>
      </c>
      <c r="F24" s="8">
        <f t="shared" si="32"/>
        <v>779.05555555555554</v>
      </c>
      <c r="G24" s="8">
        <f t="shared" si="33"/>
        <v>39.777777777777779</v>
      </c>
      <c r="H24" s="8">
        <f t="shared" si="90"/>
        <v>108.33333333333333</v>
      </c>
      <c r="I24" s="8">
        <f t="shared" si="91"/>
        <v>382.83333333333331</v>
      </c>
      <c r="J24" s="8">
        <f t="shared" si="92"/>
        <v>590.44444444444446</v>
      </c>
      <c r="K24" s="8">
        <f t="shared" si="93"/>
        <v>35.055555555555557</v>
      </c>
      <c r="L24" s="8">
        <f t="shared" si="94"/>
        <v>23.777777777777779</v>
      </c>
      <c r="M24" s="8">
        <f t="shared" si="34"/>
        <v>0</v>
      </c>
      <c r="N24" s="8">
        <f t="shared" si="35"/>
        <v>0</v>
      </c>
      <c r="O24" s="8">
        <f t="shared" si="95"/>
        <v>0</v>
      </c>
      <c r="P24" s="8">
        <f t="shared" si="36"/>
        <v>0</v>
      </c>
      <c r="R24" s="8">
        <f t="shared" si="37"/>
        <v>207.16666666666666</v>
      </c>
      <c r="S24" s="8">
        <f t="shared" si="38"/>
        <v>553.88888888888891</v>
      </c>
      <c r="T24" s="8">
        <f t="shared" si="39"/>
        <v>406.66666666666669</v>
      </c>
      <c r="U24" s="8">
        <f t="shared" si="40"/>
        <v>55.888888888888886</v>
      </c>
      <c r="V24" s="8">
        <f t="shared" si="41"/>
        <v>198.94444444444446</v>
      </c>
      <c r="W24" s="8">
        <f t="shared" si="42"/>
        <v>779.05555555555554</v>
      </c>
      <c r="X24" s="8">
        <f t="shared" si="43"/>
        <v>39.777777777777779</v>
      </c>
      <c r="Y24" s="8">
        <f t="shared" si="44"/>
        <v>108.33333333333333</v>
      </c>
      <c r="Z24" s="8">
        <f t="shared" si="45"/>
        <v>382.83333333333331</v>
      </c>
      <c r="AA24" s="8">
        <f t="shared" si="46"/>
        <v>590.44444444444446</v>
      </c>
      <c r="AB24" s="8">
        <f t="shared" si="47"/>
        <v>35.055555555555557</v>
      </c>
      <c r="AC24" s="8">
        <f t="shared" si="48"/>
        <v>23.777777777777779</v>
      </c>
      <c r="AD24" s="8">
        <f t="shared" ref="AD24:AE39" si="104">M24</f>
        <v>0</v>
      </c>
      <c r="AE24" s="8">
        <f t="shared" si="104"/>
        <v>0</v>
      </c>
      <c r="AF24" s="8">
        <f t="shared" si="50"/>
        <v>0</v>
      </c>
      <c r="AG24" s="8">
        <f t="shared" si="51"/>
        <v>0</v>
      </c>
      <c r="AI24" s="8">
        <f t="shared" si="52"/>
        <v>761.05555555555554</v>
      </c>
      <c r="AJ24" s="8">
        <f t="shared" si="53"/>
        <v>406.66666666666669</v>
      </c>
      <c r="AK24" s="8">
        <f t="shared" si="54"/>
        <v>55.888888888888886</v>
      </c>
      <c r="AL24" s="8">
        <f t="shared" si="55"/>
        <v>198.94444444444446</v>
      </c>
      <c r="AM24" s="8">
        <f t="shared" si="56"/>
        <v>779.05555555555554</v>
      </c>
      <c r="AN24" s="8">
        <f t="shared" si="57"/>
        <v>39.777777777777779</v>
      </c>
      <c r="AO24" s="8">
        <f t="shared" si="58"/>
        <v>108.33333333333333</v>
      </c>
      <c r="AP24" s="8">
        <f t="shared" si="59"/>
        <v>382.83333333333331</v>
      </c>
      <c r="AQ24" s="8">
        <f t="shared" si="60"/>
        <v>590.44444444444446</v>
      </c>
      <c r="AR24" s="8">
        <f t="shared" si="61"/>
        <v>35.055555555555557</v>
      </c>
      <c r="AS24" s="8">
        <f t="shared" si="62"/>
        <v>23.777777777777779</v>
      </c>
      <c r="AT24" s="8">
        <f t="shared" ref="AT24:AU39" si="105">M24</f>
        <v>0</v>
      </c>
      <c r="AU24" s="8">
        <f t="shared" si="105"/>
        <v>0</v>
      </c>
      <c r="AV24" s="8">
        <f t="shared" si="64"/>
        <v>0</v>
      </c>
      <c r="AW24" s="8">
        <f t="shared" si="65"/>
        <v>0</v>
      </c>
      <c r="BQ24" s="11">
        <v>17</v>
      </c>
      <c r="BR24" s="8">
        <f t="shared" si="96"/>
        <v>430.58823529411762</v>
      </c>
      <c r="BS24" s="8">
        <f t="shared" si="66"/>
        <v>59.176470588235297</v>
      </c>
      <c r="BT24" s="8">
        <f t="shared" si="97"/>
        <v>210.64705882352942</v>
      </c>
      <c r="BU24" s="8">
        <f t="shared" si="67"/>
        <v>824.88235294117646</v>
      </c>
      <c r="BV24" s="8">
        <f t="shared" si="68"/>
        <v>42.117647058823529</v>
      </c>
      <c r="BW24" s="8">
        <f t="shared" si="98"/>
        <v>114.70588235294117</v>
      </c>
      <c r="BX24" s="8">
        <f t="shared" si="99"/>
        <v>405.35294117647061</v>
      </c>
      <c r="BY24" s="8">
        <f t="shared" si="100"/>
        <v>625.17647058823525</v>
      </c>
      <c r="BZ24" s="8">
        <f t="shared" si="101"/>
        <v>37.117647058823529</v>
      </c>
      <c r="CA24" s="8">
        <f t="shared" si="102"/>
        <v>25.176470588235293</v>
      </c>
      <c r="CB24" s="8">
        <f t="shared" si="69"/>
        <v>0</v>
      </c>
      <c r="CC24" s="8">
        <f t="shared" si="70"/>
        <v>0</v>
      </c>
      <c r="CD24" s="8">
        <f t="shared" si="103"/>
        <v>0</v>
      </c>
      <c r="CE24" s="8">
        <f t="shared" si="71"/>
        <v>0</v>
      </c>
      <c r="CG24" s="8">
        <f t="shared" si="72"/>
        <v>219.35294117647058</v>
      </c>
      <c r="CH24" s="8">
        <f t="shared" si="73"/>
        <v>586.47058823529414</v>
      </c>
      <c r="CI24" s="8">
        <f t="shared" si="74"/>
        <v>430.58823529411762</v>
      </c>
      <c r="CJ24" s="8">
        <f t="shared" si="75"/>
        <v>59.176470588235297</v>
      </c>
      <c r="CK24" s="8">
        <f t="shared" si="76"/>
        <v>210.64705882352942</v>
      </c>
      <c r="CL24" s="8">
        <f t="shared" si="77"/>
        <v>824.88235294117646</v>
      </c>
      <c r="CM24" s="8">
        <f t="shared" si="78"/>
        <v>42.117647058823529</v>
      </c>
      <c r="CN24" s="8">
        <f t="shared" si="79"/>
        <v>114.70588235294117</v>
      </c>
      <c r="CO24" s="8">
        <f t="shared" si="80"/>
        <v>405.35294117647061</v>
      </c>
      <c r="CP24" s="8">
        <f t="shared" si="81"/>
        <v>625.17647058823525</v>
      </c>
      <c r="CQ24" s="8">
        <f t="shared" si="82"/>
        <v>37.117647058823529</v>
      </c>
      <c r="CR24" s="8">
        <f t="shared" si="83"/>
        <v>25.176470588235293</v>
      </c>
      <c r="CS24" s="8">
        <f t="shared" si="84"/>
        <v>0</v>
      </c>
      <c r="CT24" s="8">
        <f t="shared" si="85"/>
        <v>0</v>
      </c>
      <c r="CU24" s="8">
        <f t="shared" si="86"/>
        <v>0</v>
      </c>
      <c r="CV24" s="8">
        <f t="shared" si="87"/>
        <v>0</v>
      </c>
    </row>
    <row r="25" spans="2:100" x14ac:dyDescent="0.25">
      <c r="B25" s="11">
        <v>19</v>
      </c>
      <c r="C25" s="8">
        <f t="shared" si="88"/>
        <v>385.26315789473682</v>
      </c>
      <c r="D25" s="8">
        <f t="shared" si="31"/>
        <v>52.94736842105263</v>
      </c>
      <c r="E25" s="8">
        <f t="shared" si="89"/>
        <v>188.47368421052633</v>
      </c>
      <c r="F25" s="8">
        <f t="shared" si="32"/>
        <v>738.0526315789474</v>
      </c>
      <c r="G25" s="8">
        <f t="shared" si="33"/>
        <v>37.684210526315788</v>
      </c>
      <c r="H25" s="8">
        <f t="shared" si="90"/>
        <v>102.63157894736842</v>
      </c>
      <c r="I25" s="8">
        <f t="shared" si="91"/>
        <v>362.68421052631578</v>
      </c>
      <c r="J25" s="8">
        <f t="shared" si="92"/>
        <v>559.36842105263156</v>
      </c>
      <c r="K25" s="8">
        <f t="shared" si="93"/>
        <v>33.210526315789473</v>
      </c>
      <c r="L25" s="8">
        <f t="shared" si="94"/>
        <v>22.526315789473685</v>
      </c>
      <c r="M25" s="8">
        <f t="shared" si="34"/>
        <v>0</v>
      </c>
      <c r="N25" s="8">
        <f t="shared" si="35"/>
        <v>0</v>
      </c>
      <c r="O25" s="8">
        <f t="shared" si="95"/>
        <v>0</v>
      </c>
      <c r="P25" s="8">
        <f t="shared" si="36"/>
        <v>0</v>
      </c>
      <c r="R25" s="8">
        <f t="shared" si="37"/>
        <v>196.26315789473685</v>
      </c>
      <c r="S25" s="8">
        <f t="shared" si="38"/>
        <v>524.73684210526312</v>
      </c>
      <c r="T25" s="8">
        <f t="shared" si="39"/>
        <v>385.26315789473682</v>
      </c>
      <c r="U25" s="8">
        <f t="shared" si="40"/>
        <v>52.94736842105263</v>
      </c>
      <c r="V25" s="8">
        <f t="shared" si="41"/>
        <v>188.47368421052633</v>
      </c>
      <c r="W25" s="8">
        <f t="shared" si="42"/>
        <v>738.0526315789474</v>
      </c>
      <c r="X25" s="8">
        <f t="shared" si="43"/>
        <v>37.684210526315788</v>
      </c>
      <c r="Y25" s="8">
        <f t="shared" si="44"/>
        <v>102.63157894736842</v>
      </c>
      <c r="Z25" s="8">
        <f t="shared" si="45"/>
        <v>362.68421052631578</v>
      </c>
      <c r="AA25" s="8">
        <f t="shared" si="46"/>
        <v>559.36842105263156</v>
      </c>
      <c r="AB25" s="8">
        <f t="shared" si="47"/>
        <v>33.210526315789473</v>
      </c>
      <c r="AC25" s="8">
        <f t="shared" si="48"/>
        <v>22.526315789473685</v>
      </c>
      <c r="AD25" s="8">
        <f t="shared" si="104"/>
        <v>0</v>
      </c>
      <c r="AE25" s="8">
        <f t="shared" si="104"/>
        <v>0</v>
      </c>
      <c r="AF25" s="8">
        <f t="shared" si="50"/>
        <v>0</v>
      </c>
      <c r="AG25" s="8">
        <f t="shared" si="51"/>
        <v>0</v>
      </c>
      <c r="AI25" s="8">
        <f t="shared" si="52"/>
        <v>721</v>
      </c>
      <c r="AJ25" s="8">
        <f t="shared" si="53"/>
        <v>385.26315789473682</v>
      </c>
      <c r="AK25" s="8">
        <f t="shared" si="54"/>
        <v>52.94736842105263</v>
      </c>
      <c r="AL25" s="8">
        <f t="shared" si="55"/>
        <v>188.47368421052633</v>
      </c>
      <c r="AM25" s="8">
        <f t="shared" si="56"/>
        <v>738.0526315789474</v>
      </c>
      <c r="AN25" s="8">
        <f t="shared" si="57"/>
        <v>37.684210526315788</v>
      </c>
      <c r="AO25" s="8">
        <f t="shared" si="58"/>
        <v>102.63157894736842</v>
      </c>
      <c r="AP25" s="8">
        <f t="shared" si="59"/>
        <v>362.68421052631578</v>
      </c>
      <c r="AQ25" s="8">
        <f t="shared" si="60"/>
        <v>559.36842105263156</v>
      </c>
      <c r="AR25" s="8">
        <f t="shared" si="61"/>
        <v>33.210526315789473</v>
      </c>
      <c r="AS25" s="8">
        <f t="shared" si="62"/>
        <v>22.526315789473685</v>
      </c>
      <c r="AT25" s="8">
        <f t="shared" si="105"/>
        <v>0</v>
      </c>
      <c r="AU25" s="8">
        <f t="shared" si="105"/>
        <v>0</v>
      </c>
      <c r="AV25" s="8">
        <f t="shared" si="64"/>
        <v>0</v>
      </c>
      <c r="AW25" s="8">
        <f t="shared" si="65"/>
        <v>0</v>
      </c>
      <c r="BQ25" s="11">
        <v>18</v>
      </c>
      <c r="BR25" s="8">
        <f t="shared" si="96"/>
        <v>406.66666666666669</v>
      </c>
      <c r="BS25" s="8">
        <f t="shared" si="66"/>
        <v>55.888888888888886</v>
      </c>
      <c r="BT25" s="8">
        <f t="shared" si="97"/>
        <v>198.94444444444446</v>
      </c>
      <c r="BU25" s="8">
        <f t="shared" si="67"/>
        <v>779.05555555555554</v>
      </c>
      <c r="BV25" s="8">
        <f t="shared" si="68"/>
        <v>39.777777777777779</v>
      </c>
      <c r="BW25" s="8">
        <f t="shared" si="98"/>
        <v>108.33333333333333</v>
      </c>
      <c r="BX25" s="8">
        <f t="shared" si="99"/>
        <v>382.83333333333331</v>
      </c>
      <c r="BY25" s="8">
        <f t="shared" si="100"/>
        <v>590.44444444444446</v>
      </c>
      <c r="BZ25" s="8">
        <f t="shared" si="101"/>
        <v>35.055555555555557</v>
      </c>
      <c r="CA25" s="8">
        <f t="shared" si="102"/>
        <v>23.777777777777779</v>
      </c>
      <c r="CB25" s="8">
        <f t="shared" si="69"/>
        <v>0</v>
      </c>
      <c r="CC25" s="8">
        <f t="shared" si="70"/>
        <v>0</v>
      </c>
      <c r="CD25" s="8">
        <f t="shared" si="103"/>
        <v>0</v>
      </c>
      <c r="CE25" s="8">
        <f t="shared" si="71"/>
        <v>0</v>
      </c>
      <c r="CG25" s="8">
        <f t="shared" si="72"/>
        <v>207.16666666666666</v>
      </c>
      <c r="CH25" s="8">
        <f t="shared" si="73"/>
        <v>553.88888888888891</v>
      </c>
      <c r="CI25" s="8">
        <f t="shared" si="74"/>
        <v>406.66666666666669</v>
      </c>
      <c r="CJ25" s="8">
        <f t="shared" si="75"/>
        <v>55.888888888888886</v>
      </c>
      <c r="CK25" s="8">
        <f t="shared" si="76"/>
        <v>198.94444444444446</v>
      </c>
      <c r="CL25" s="8">
        <f t="shared" si="77"/>
        <v>779.05555555555554</v>
      </c>
      <c r="CM25" s="8">
        <f t="shared" si="78"/>
        <v>39.777777777777779</v>
      </c>
      <c r="CN25" s="8">
        <f t="shared" si="79"/>
        <v>108.33333333333333</v>
      </c>
      <c r="CO25" s="8">
        <f t="shared" si="80"/>
        <v>382.83333333333331</v>
      </c>
      <c r="CP25" s="8">
        <f t="shared" si="81"/>
        <v>590.44444444444446</v>
      </c>
      <c r="CQ25" s="8">
        <f t="shared" si="82"/>
        <v>35.055555555555557</v>
      </c>
      <c r="CR25" s="8">
        <f t="shared" si="83"/>
        <v>23.777777777777779</v>
      </c>
      <c r="CS25" s="8">
        <f t="shared" si="84"/>
        <v>0</v>
      </c>
      <c r="CT25" s="8">
        <f t="shared" si="85"/>
        <v>0</v>
      </c>
      <c r="CU25" s="8">
        <f t="shared" si="86"/>
        <v>0</v>
      </c>
      <c r="CV25" s="8">
        <f t="shared" si="87"/>
        <v>0</v>
      </c>
    </row>
    <row r="26" spans="2:100" x14ac:dyDescent="0.25">
      <c r="B26" s="11">
        <v>20</v>
      </c>
      <c r="C26" s="8">
        <f t="shared" si="88"/>
        <v>366</v>
      </c>
      <c r="D26" s="8">
        <f t="shared" si="31"/>
        <v>50.3</v>
      </c>
      <c r="E26" s="8">
        <f t="shared" si="89"/>
        <v>179.05</v>
      </c>
      <c r="F26" s="8">
        <f t="shared" si="32"/>
        <v>701.15</v>
      </c>
      <c r="G26" s="8">
        <f t="shared" si="33"/>
        <v>35.799999999999997</v>
      </c>
      <c r="H26" s="8">
        <f t="shared" si="90"/>
        <v>97.5</v>
      </c>
      <c r="I26" s="8">
        <f t="shared" si="91"/>
        <v>344.55</v>
      </c>
      <c r="J26" s="8">
        <f t="shared" si="92"/>
        <v>531.4</v>
      </c>
      <c r="K26" s="8">
        <f t="shared" si="93"/>
        <v>31.55</v>
      </c>
      <c r="L26" s="8">
        <f t="shared" si="94"/>
        <v>21.4</v>
      </c>
      <c r="M26" s="8">
        <f t="shared" si="34"/>
        <v>0</v>
      </c>
      <c r="N26" s="8">
        <f t="shared" si="35"/>
        <v>0</v>
      </c>
      <c r="O26" s="8">
        <f t="shared" si="95"/>
        <v>0</v>
      </c>
      <c r="P26" s="8">
        <f t="shared" si="36"/>
        <v>0</v>
      </c>
      <c r="R26" s="8">
        <f t="shared" si="37"/>
        <v>186.45</v>
      </c>
      <c r="S26" s="8">
        <f t="shared" si="38"/>
        <v>498.5</v>
      </c>
      <c r="T26" s="8">
        <f t="shared" si="39"/>
        <v>366</v>
      </c>
      <c r="U26" s="8">
        <f t="shared" si="40"/>
        <v>50.3</v>
      </c>
      <c r="V26" s="8">
        <f t="shared" si="41"/>
        <v>179.05</v>
      </c>
      <c r="W26" s="8">
        <f t="shared" si="42"/>
        <v>701.15</v>
      </c>
      <c r="X26" s="8">
        <f t="shared" si="43"/>
        <v>35.799999999999997</v>
      </c>
      <c r="Y26" s="8">
        <f t="shared" si="44"/>
        <v>97.5</v>
      </c>
      <c r="Z26" s="8">
        <f t="shared" si="45"/>
        <v>344.55</v>
      </c>
      <c r="AA26" s="8">
        <f t="shared" si="46"/>
        <v>531.4</v>
      </c>
      <c r="AB26" s="8">
        <f t="shared" si="47"/>
        <v>31.55</v>
      </c>
      <c r="AC26" s="8">
        <f t="shared" si="48"/>
        <v>21.4</v>
      </c>
      <c r="AD26" s="8">
        <f t="shared" si="104"/>
        <v>0</v>
      </c>
      <c r="AE26" s="8">
        <f t="shared" si="104"/>
        <v>0</v>
      </c>
      <c r="AF26" s="8">
        <f t="shared" si="50"/>
        <v>0</v>
      </c>
      <c r="AG26" s="8">
        <f t="shared" si="51"/>
        <v>0</v>
      </c>
      <c r="AI26" s="8">
        <f t="shared" si="52"/>
        <v>684.95</v>
      </c>
      <c r="AJ26" s="8">
        <f t="shared" si="53"/>
        <v>366</v>
      </c>
      <c r="AK26" s="8">
        <f t="shared" si="54"/>
        <v>50.3</v>
      </c>
      <c r="AL26" s="8">
        <f t="shared" si="55"/>
        <v>179.05</v>
      </c>
      <c r="AM26" s="8">
        <f t="shared" si="56"/>
        <v>701.15</v>
      </c>
      <c r="AN26" s="8">
        <f t="shared" si="57"/>
        <v>35.799999999999997</v>
      </c>
      <c r="AO26" s="8">
        <f t="shared" si="58"/>
        <v>97.5</v>
      </c>
      <c r="AP26" s="8">
        <f t="shared" si="59"/>
        <v>344.55</v>
      </c>
      <c r="AQ26" s="8">
        <f t="shared" si="60"/>
        <v>531.4</v>
      </c>
      <c r="AR26" s="8">
        <f t="shared" si="61"/>
        <v>31.55</v>
      </c>
      <c r="AS26" s="8">
        <f t="shared" si="62"/>
        <v>21.4</v>
      </c>
      <c r="AT26" s="8">
        <f t="shared" si="105"/>
        <v>0</v>
      </c>
      <c r="AU26" s="8">
        <f t="shared" si="105"/>
        <v>0</v>
      </c>
      <c r="AV26" s="8">
        <f t="shared" si="64"/>
        <v>0</v>
      </c>
      <c r="AW26" s="8">
        <f t="shared" si="65"/>
        <v>0</v>
      </c>
      <c r="BQ26" s="11">
        <v>19</v>
      </c>
      <c r="BR26" s="8">
        <f t="shared" si="96"/>
        <v>385.26315789473682</v>
      </c>
      <c r="BS26" s="8">
        <f t="shared" si="66"/>
        <v>52.94736842105263</v>
      </c>
      <c r="BT26" s="8">
        <f t="shared" si="97"/>
        <v>188.47368421052633</v>
      </c>
      <c r="BU26" s="8">
        <f t="shared" si="67"/>
        <v>738.0526315789474</v>
      </c>
      <c r="BV26" s="8">
        <f t="shared" si="68"/>
        <v>37.684210526315788</v>
      </c>
      <c r="BW26" s="8">
        <f t="shared" si="98"/>
        <v>102.63157894736842</v>
      </c>
      <c r="BX26" s="8">
        <f t="shared" si="99"/>
        <v>362.68421052631578</v>
      </c>
      <c r="BY26" s="8">
        <f t="shared" si="100"/>
        <v>559.36842105263156</v>
      </c>
      <c r="BZ26" s="8">
        <f t="shared" si="101"/>
        <v>33.210526315789473</v>
      </c>
      <c r="CA26" s="8">
        <f t="shared" si="102"/>
        <v>22.526315789473685</v>
      </c>
      <c r="CB26" s="8">
        <f t="shared" si="69"/>
        <v>0</v>
      </c>
      <c r="CC26" s="8">
        <f t="shared" si="70"/>
        <v>0</v>
      </c>
      <c r="CD26" s="8">
        <f t="shared" si="103"/>
        <v>0</v>
      </c>
      <c r="CE26" s="8">
        <f t="shared" si="71"/>
        <v>0</v>
      </c>
      <c r="CG26" s="8">
        <f t="shared" si="72"/>
        <v>196.26315789473685</v>
      </c>
      <c r="CH26" s="8">
        <f t="shared" si="73"/>
        <v>524.73684210526312</v>
      </c>
      <c r="CI26" s="8">
        <f t="shared" si="74"/>
        <v>385.26315789473682</v>
      </c>
      <c r="CJ26" s="8">
        <f t="shared" si="75"/>
        <v>52.94736842105263</v>
      </c>
      <c r="CK26" s="8">
        <f t="shared" si="76"/>
        <v>188.47368421052633</v>
      </c>
      <c r="CL26" s="8">
        <f t="shared" si="77"/>
        <v>738.0526315789474</v>
      </c>
      <c r="CM26" s="8">
        <f t="shared" si="78"/>
        <v>37.684210526315788</v>
      </c>
      <c r="CN26" s="8">
        <f t="shared" si="79"/>
        <v>102.63157894736842</v>
      </c>
      <c r="CO26" s="8">
        <f t="shared" si="80"/>
        <v>362.68421052631578</v>
      </c>
      <c r="CP26" s="8">
        <f t="shared" si="81"/>
        <v>559.36842105263156</v>
      </c>
      <c r="CQ26" s="8">
        <f t="shared" si="82"/>
        <v>33.210526315789473</v>
      </c>
      <c r="CR26" s="8">
        <f t="shared" si="83"/>
        <v>22.526315789473685</v>
      </c>
      <c r="CS26" s="8">
        <f t="shared" si="84"/>
        <v>0</v>
      </c>
      <c r="CT26" s="8">
        <f t="shared" si="85"/>
        <v>0</v>
      </c>
      <c r="CU26" s="8">
        <f t="shared" si="86"/>
        <v>0</v>
      </c>
      <c r="CV26" s="8">
        <f t="shared" si="87"/>
        <v>0</v>
      </c>
    </row>
    <row r="27" spans="2:100" x14ac:dyDescent="0.25">
      <c r="B27" s="11">
        <v>21</v>
      </c>
      <c r="C27" s="8">
        <f t="shared" si="88"/>
        <v>348.57142857142856</v>
      </c>
      <c r="D27" s="8">
        <f t="shared" si="31"/>
        <v>47.904761904761905</v>
      </c>
      <c r="E27" s="8">
        <f t="shared" si="89"/>
        <v>170.52380952380952</v>
      </c>
      <c r="F27" s="8">
        <f t="shared" si="32"/>
        <v>667.76190476190482</v>
      </c>
      <c r="G27" s="8">
        <f t="shared" si="33"/>
        <v>34.095238095238095</v>
      </c>
      <c r="H27" s="8">
        <f t="shared" si="90"/>
        <v>92.857142857142861</v>
      </c>
      <c r="I27" s="8">
        <f t="shared" si="91"/>
        <v>328.14285714285717</v>
      </c>
      <c r="J27" s="8">
        <f t="shared" si="92"/>
        <v>506.09523809523807</v>
      </c>
      <c r="K27" s="8">
        <f t="shared" si="93"/>
        <v>30.047619047619047</v>
      </c>
      <c r="L27" s="8">
        <f t="shared" si="94"/>
        <v>20.38095238095238</v>
      </c>
      <c r="M27" s="8">
        <f t="shared" si="34"/>
        <v>0</v>
      </c>
      <c r="N27" s="8">
        <f t="shared" si="35"/>
        <v>0</v>
      </c>
      <c r="O27" s="8">
        <f t="shared" si="95"/>
        <v>0</v>
      </c>
      <c r="P27" s="8">
        <f t="shared" si="36"/>
        <v>0</v>
      </c>
      <c r="R27" s="8">
        <f t="shared" si="37"/>
        <v>177.57142857142858</v>
      </c>
      <c r="S27" s="8">
        <f t="shared" si="38"/>
        <v>474.76190476190476</v>
      </c>
      <c r="T27" s="8">
        <f t="shared" si="39"/>
        <v>348.57142857142856</v>
      </c>
      <c r="U27" s="8">
        <f t="shared" si="40"/>
        <v>47.904761904761905</v>
      </c>
      <c r="V27" s="8">
        <f t="shared" si="41"/>
        <v>170.52380952380952</v>
      </c>
      <c r="W27" s="8">
        <f t="shared" si="42"/>
        <v>667.76190476190482</v>
      </c>
      <c r="X27" s="8">
        <f t="shared" si="43"/>
        <v>34.095238095238095</v>
      </c>
      <c r="Y27" s="8">
        <f t="shared" si="44"/>
        <v>92.857142857142861</v>
      </c>
      <c r="Z27" s="8">
        <f t="shared" si="45"/>
        <v>328.14285714285717</v>
      </c>
      <c r="AA27" s="8">
        <f t="shared" si="46"/>
        <v>506.09523809523807</v>
      </c>
      <c r="AB27" s="8">
        <f t="shared" si="47"/>
        <v>30.047619047619047</v>
      </c>
      <c r="AC27" s="8">
        <f t="shared" si="48"/>
        <v>20.38095238095238</v>
      </c>
      <c r="AD27" s="8">
        <f t="shared" si="104"/>
        <v>0</v>
      </c>
      <c r="AE27" s="8">
        <f t="shared" si="104"/>
        <v>0</v>
      </c>
      <c r="AF27" s="8">
        <f t="shared" si="50"/>
        <v>0</v>
      </c>
      <c r="AG27" s="8">
        <f t="shared" ref="AG27:AG54" si="106">P27</f>
        <v>0</v>
      </c>
      <c r="AI27" s="8">
        <f t="shared" si="52"/>
        <v>652.33333333333337</v>
      </c>
      <c r="AJ27" s="8">
        <f t="shared" si="53"/>
        <v>348.57142857142856</v>
      </c>
      <c r="AK27" s="8">
        <f t="shared" si="54"/>
        <v>47.904761904761905</v>
      </c>
      <c r="AL27" s="8">
        <f t="shared" si="55"/>
        <v>170.52380952380952</v>
      </c>
      <c r="AM27" s="8">
        <f t="shared" si="56"/>
        <v>667.76190476190482</v>
      </c>
      <c r="AN27" s="8">
        <f t="shared" si="57"/>
        <v>34.095238095238095</v>
      </c>
      <c r="AO27" s="8">
        <f t="shared" si="58"/>
        <v>92.857142857142861</v>
      </c>
      <c r="AP27" s="8">
        <f t="shared" si="59"/>
        <v>328.14285714285717</v>
      </c>
      <c r="AQ27" s="8">
        <f t="shared" si="60"/>
        <v>506.09523809523807</v>
      </c>
      <c r="AR27" s="8">
        <f t="shared" si="61"/>
        <v>30.047619047619047</v>
      </c>
      <c r="AS27" s="8">
        <f t="shared" si="62"/>
        <v>20.38095238095238</v>
      </c>
      <c r="AT27" s="8">
        <f t="shared" si="105"/>
        <v>0</v>
      </c>
      <c r="AU27" s="8">
        <f t="shared" si="105"/>
        <v>0</v>
      </c>
      <c r="AV27" s="8">
        <f t="shared" si="64"/>
        <v>0</v>
      </c>
      <c r="AW27" s="8">
        <f t="shared" ref="AW27:AW54" si="107">P27</f>
        <v>0</v>
      </c>
      <c r="BQ27" s="11">
        <v>20</v>
      </c>
      <c r="BR27" s="8">
        <f t="shared" si="96"/>
        <v>366</v>
      </c>
      <c r="BS27" s="8">
        <f t="shared" si="66"/>
        <v>50.3</v>
      </c>
      <c r="BT27" s="8">
        <f t="shared" si="97"/>
        <v>179.05</v>
      </c>
      <c r="BU27" s="8">
        <f t="shared" si="67"/>
        <v>701.15</v>
      </c>
      <c r="BV27" s="8">
        <f t="shared" si="68"/>
        <v>35.799999999999997</v>
      </c>
      <c r="BW27" s="8">
        <f t="shared" si="98"/>
        <v>97.5</v>
      </c>
      <c r="BX27" s="8">
        <f t="shared" si="99"/>
        <v>344.55</v>
      </c>
      <c r="BY27" s="8">
        <f t="shared" si="100"/>
        <v>531.4</v>
      </c>
      <c r="BZ27" s="8">
        <f t="shared" si="101"/>
        <v>31.55</v>
      </c>
      <c r="CA27" s="8">
        <f t="shared" si="102"/>
        <v>21.4</v>
      </c>
      <c r="CB27" s="8">
        <f t="shared" si="69"/>
        <v>0</v>
      </c>
      <c r="CC27" s="8">
        <f t="shared" si="70"/>
        <v>0</v>
      </c>
      <c r="CD27" s="8">
        <f t="shared" si="103"/>
        <v>0</v>
      </c>
      <c r="CE27" s="8">
        <f t="shared" si="71"/>
        <v>0</v>
      </c>
      <c r="CG27" s="8">
        <f t="shared" si="72"/>
        <v>186.45</v>
      </c>
      <c r="CH27" s="8">
        <f t="shared" si="73"/>
        <v>498.5</v>
      </c>
      <c r="CI27" s="8">
        <f t="shared" si="74"/>
        <v>366</v>
      </c>
      <c r="CJ27" s="8">
        <f t="shared" si="75"/>
        <v>50.3</v>
      </c>
      <c r="CK27" s="8">
        <f t="shared" si="76"/>
        <v>179.05</v>
      </c>
      <c r="CL27" s="8">
        <f t="shared" si="77"/>
        <v>701.15</v>
      </c>
      <c r="CM27" s="8">
        <f t="shared" si="78"/>
        <v>35.799999999999997</v>
      </c>
      <c r="CN27" s="8">
        <f t="shared" si="79"/>
        <v>97.5</v>
      </c>
      <c r="CO27" s="8">
        <f t="shared" si="80"/>
        <v>344.55</v>
      </c>
      <c r="CP27" s="8">
        <f t="shared" si="81"/>
        <v>531.4</v>
      </c>
      <c r="CQ27" s="8">
        <f t="shared" si="82"/>
        <v>31.55</v>
      </c>
      <c r="CR27" s="8">
        <f t="shared" si="83"/>
        <v>21.4</v>
      </c>
      <c r="CS27" s="8">
        <f t="shared" si="84"/>
        <v>0</v>
      </c>
      <c r="CT27" s="8">
        <f t="shared" si="85"/>
        <v>0</v>
      </c>
      <c r="CU27" s="8">
        <f t="shared" si="86"/>
        <v>0</v>
      </c>
      <c r="CV27" s="8">
        <f t="shared" si="87"/>
        <v>0</v>
      </c>
    </row>
    <row r="28" spans="2:100" x14ac:dyDescent="0.25">
      <c r="B28" s="11">
        <v>22</v>
      </c>
      <c r="C28" s="8">
        <f t="shared" si="88"/>
        <v>332.72727272727275</v>
      </c>
      <c r="D28" s="8">
        <f t="shared" si="31"/>
        <v>45.727272727272727</v>
      </c>
      <c r="E28" s="8">
        <f t="shared" si="89"/>
        <v>162.77272727272728</v>
      </c>
      <c r="F28" s="8">
        <f t="shared" si="32"/>
        <v>637.40909090909088</v>
      </c>
      <c r="G28" s="8">
        <f t="shared" si="33"/>
        <v>32.545454545454547</v>
      </c>
      <c r="H28" s="8">
        <f t="shared" si="90"/>
        <v>88.63636363636364</v>
      </c>
      <c r="I28" s="8">
        <f t="shared" si="91"/>
        <v>313.22727272727275</v>
      </c>
      <c r="J28" s="8">
        <f t="shared" si="92"/>
        <v>483.09090909090907</v>
      </c>
      <c r="K28" s="8">
        <f t="shared" si="93"/>
        <v>28.681818181818183</v>
      </c>
      <c r="L28" s="8">
        <f t="shared" si="94"/>
        <v>19.454545454545453</v>
      </c>
      <c r="M28" s="8">
        <f t="shared" si="34"/>
        <v>0</v>
      </c>
      <c r="N28" s="8">
        <f t="shared" si="35"/>
        <v>0</v>
      </c>
      <c r="O28" s="8">
        <f t="shared" si="95"/>
        <v>0</v>
      </c>
      <c r="P28" s="8">
        <f t="shared" si="36"/>
        <v>0</v>
      </c>
      <c r="R28" s="8">
        <f t="shared" si="37"/>
        <v>169.5</v>
      </c>
      <c r="S28" s="8">
        <f t="shared" si="38"/>
        <v>453.18181818181819</v>
      </c>
      <c r="T28" s="8">
        <f t="shared" si="39"/>
        <v>332.72727272727275</v>
      </c>
      <c r="U28" s="8">
        <f t="shared" si="40"/>
        <v>45.727272727272727</v>
      </c>
      <c r="V28" s="8">
        <f t="shared" si="41"/>
        <v>162.77272727272728</v>
      </c>
      <c r="W28" s="8">
        <f t="shared" si="42"/>
        <v>637.40909090909088</v>
      </c>
      <c r="X28" s="8">
        <f t="shared" si="43"/>
        <v>32.545454545454547</v>
      </c>
      <c r="Y28" s="8">
        <f t="shared" si="44"/>
        <v>88.63636363636364</v>
      </c>
      <c r="Z28" s="8">
        <f t="shared" si="45"/>
        <v>313.22727272727275</v>
      </c>
      <c r="AA28" s="8">
        <f t="shared" si="46"/>
        <v>483.09090909090907</v>
      </c>
      <c r="AB28" s="8">
        <f t="shared" si="47"/>
        <v>28.681818181818183</v>
      </c>
      <c r="AC28" s="8">
        <f t="shared" si="48"/>
        <v>19.454545454545453</v>
      </c>
      <c r="AD28" s="8">
        <f t="shared" si="104"/>
        <v>0</v>
      </c>
      <c r="AE28" s="8">
        <f t="shared" si="104"/>
        <v>0</v>
      </c>
      <c r="AF28" s="8">
        <f t="shared" si="50"/>
        <v>0</v>
      </c>
      <c r="AG28" s="8">
        <f t="shared" si="106"/>
        <v>0</v>
      </c>
      <c r="AI28" s="8">
        <f t="shared" si="52"/>
        <v>622.68181818181813</v>
      </c>
      <c r="AJ28" s="8">
        <f t="shared" si="53"/>
        <v>332.72727272727275</v>
      </c>
      <c r="AK28" s="8">
        <f t="shared" si="54"/>
        <v>45.727272727272727</v>
      </c>
      <c r="AL28" s="8">
        <f t="shared" si="55"/>
        <v>162.77272727272728</v>
      </c>
      <c r="AM28" s="8">
        <f t="shared" si="56"/>
        <v>637.40909090909088</v>
      </c>
      <c r="AN28" s="8">
        <f t="shared" si="57"/>
        <v>32.545454545454547</v>
      </c>
      <c r="AO28" s="8">
        <f t="shared" si="58"/>
        <v>88.63636363636364</v>
      </c>
      <c r="AP28" s="8">
        <f t="shared" si="59"/>
        <v>313.22727272727275</v>
      </c>
      <c r="AQ28" s="8">
        <f t="shared" si="60"/>
        <v>483.09090909090907</v>
      </c>
      <c r="AR28" s="8">
        <f t="shared" si="61"/>
        <v>28.681818181818183</v>
      </c>
      <c r="AS28" s="8">
        <f t="shared" si="62"/>
        <v>19.454545454545453</v>
      </c>
      <c r="AT28" s="8">
        <f t="shared" si="105"/>
        <v>0</v>
      </c>
      <c r="AU28" s="8">
        <f t="shared" si="105"/>
        <v>0</v>
      </c>
      <c r="AV28" s="8">
        <f t="shared" si="64"/>
        <v>0</v>
      </c>
      <c r="AW28" s="8">
        <f t="shared" si="107"/>
        <v>0</v>
      </c>
      <c r="BQ28" s="11">
        <v>21</v>
      </c>
      <c r="BR28" s="8">
        <f t="shared" si="96"/>
        <v>348.57142857142856</v>
      </c>
      <c r="BS28" s="8">
        <f t="shared" si="66"/>
        <v>47.904761904761905</v>
      </c>
      <c r="BT28" s="8">
        <f t="shared" si="97"/>
        <v>170.52380952380952</v>
      </c>
      <c r="BU28" s="8">
        <f t="shared" si="67"/>
        <v>667.76190476190482</v>
      </c>
      <c r="BV28" s="8">
        <f t="shared" si="68"/>
        <v>34.095238095238095</v>
      </c>
      <c r="BW28" s="8">
        <f t="shared" si="98"/>
        <v>92.857142857142861</v>
      </c>
      <c r="BX28" s="8">
        <f t="shared" si="99"/>
        <v>328.14285714285717</v>
      </c>
      <c r="BY28" s="8">
        <f t="shared" si="100"/>
        <v>506.09523809523807</v>
      </c>
      <c r="BZ28" s="8">
        <f t="shared" si="101"/>
        <v>30.047619047619047</v>
      </c>
      <c r="CA28" s="8">
        <f t="shared" si="102"/>
        <v>20.38095238095238</v>
      </c>
      <c r="CB28" s="8">
        <f t="shared" si="69"/>
        <v>0</v>
      </c>
      <c r="CC28" s="8">
        <f t="shared" si="70"/>
        <v>0</v>
      </c>
      <c r="CD28" s="8">
        <f t="shared" si="103"/>
        <v>0</v>
      </c>
      <c r="CE28" s="8">
        <f t="shared" si="71"/>
        <v>0</v>
      </c>
      <c r="CG28" s="8">
        <f t="shared" si="72"/>
        <v>177.57142857142858</v>
      </c>
      <c r="CH28" s="8">
        <f t="shared" si="73"/>
        <v>474.76190476190476</v>
      </c>
      <c r="CI28" s="8">
        <f t="shared" si="74"/>
        <v>348.57142857142856</v>
      </c>
      <c r="CJ28" s="8">
        <f t="shared" si="75"/>
        <v>47.904761904761905</v>
      </c>
      <c r="CK28" s="8">
        <f t="shared" si="76"/>
        <v>170.52380952380952</v>
      </c>
      <c r="CL28" s="8">
        <f t="shared" si="77"/>
        <v>667.76190476190482</v>
      </c>
      <c r="CM28" s="8">
        <f t="shared" si="78"/>
        <v>34.095238095238095</v>
      </c>
      <c r="CN28" s="8">
        <f t="shared" si="79"/>
        <v>92.857142857142861</v>
      </c>
      <c r="CO28" s="8">
        <f t="shared" si="80"/>
        <v>328.14285714285717</v>
      </c>
      <c r="CP28" s="8">
        <f t="shared" si="81"/>
        <v>506.09523809523807</v>
      </c>
      <c r="CQ28" s="8">
        <f t="shared" si="82"/>
        <v>30.047619047619047</v>
      </c>
      <c r="CR28" s="8">
        <f t="shared" si="83"/>
        <v>20.38095238095238</v>
      </c>
      <c r="CS28" s="8">
        <f t="shared" si="84"/>
        <v>0</v>
      </c>
      <c r="CT28" s="8">
        <f t="shared" si="85"/>
        <v>0</v>
      </c>
      <c r="CU28" s="8">
        <f t="shared" si="86"/>
        <v>0</v>
      </c>
      <c r="CV28" s="8">
        <f t="shared" si="87"/>
        <v>0</v>
      </c>
    </row>
    <row r="29" spans="2:100" x14ac:dyDescent="0.25">
      <c r="B29" s="11">
        <v>23</v>
      </c>
      <c r="C29" s="8">
        <f t="shared" si="88"/>
        <v>318.26086956521738</v>
      </c>
      <c r="D29" s="8">
        <f t="shared" si="31"/>
        <v>43.739130434782609</v>
      </c>
      <c r="E29" s="8">
        <f t="shared" si="89"/>
        <v>155.69565217391303</v>
      </c>
      <c r="F29" s="8">
        <f t="shared" si="32"/>
        <v>609.695652173913</v>
      </c>
      <c r="G29" s="8">
        <f t="shared" si="33"/>
        <v>31.130434782608695</v>
      </c>
      <c r="H29" s="8">
        <f t="shared" si="90"/>
        <v>84.782608695652172</v>
      </c>
      <c r="I29" s="8">
        <f t="shared" si="91"/>
        <v>299.60869565217394</v>
      </c>
      <c r="J29" s="8">
        <f t="shared" si="92"/>
        <v>462.08695652173913</v>
      </c>
      <c r="K29" s="8">
        <f t="shared" si="93"/>
        <v>27.434782608695652</v>
      </c>
      <c r="L29" s="8">
        <f t="shared" si="94"/>
        <v>18.608695652173914</v>
      </c>
      <c r="M29" s="8">
        <f t="shared" si="34"/>
        <v>0</v>
      </c>
      <c r="N29" s="8">
        <f t="shared" si="35"/>
        <v>0</v>
      </c>
      <c r="O29" s="8">
        <f t="shared" si="95"/>
        <v>0</v>
      </c>
      <c r="P29" s="8">
        <f t="shared" si="36"/>
        <v>0</v>
      </c>
      <c r="R29" s="8">
        <f t="shared" si="37"/>
        <v>162.13043478260869</v>
      </c>
      <c r="S29" s="8">
        <f t="shared" si="38"/>
        <v>433.47826086956519</v>
      </c>
      <c r="T29" s="8">
        <f t="shared" si="39"/>
        <v>318.26086956521738</v>
      </c>
      <c r="U29" s="8">
        <f t="shared" si="40"/>
        <v>43.739130434782609</v>
      </c>
      <c r="V29" s="8">
        <f t="shared" si="41"/>
        <v>155.69565217391303</v>
      </c>
      <c r="W29" s="8">
        <f t="shared" si="42"/>
        <v>609.695652173913</v>
      </c>
      <c r="X29" s="8">
        <f t="shared" si="43"/>
        <v>31.130434782608695</v>
      </c>
      <c r="Y29" s="8">
        <f t="shared" si="44"/>
        <v>84.782608695652172</v>
      </c>
      <c r="Z29" s="8">
        <f t="shared" si="45"/>
        <v>299.60869565217394</v>
      </c>
      <c r="AA29" s="8">
        <f t="shared" si="46"/>
        <v>462.08695652173913</v>
      </c>
      <c r="AB29" s="8">
        <f t="shared" si="47"/>
        <v>27.434782608695652</v>
      </c>
      <c r="AC29" s="8">
        <f t="shared" si="48"/>
        <v>18.608695652173914</v>
      </c>
      <c r="AD29" s="8">
        <f t="shared" si="104"/>
        <v>0</v>
      </c>
      <c r="AE29" s="8">
        <f t="shared" si="104"/>
        <v>0</v>
      </c>
      <c r="AF29" s="8">
        <f t="shared" si="50"/>
        <v>0</v>
      </c>
      <c r="AG29" s="8">
        <f t="shared" si="106"/>
        <v>0</v>
      </c>
      <c r="AI29" s="8">
        <f t="shared" si="52"/>
        <v>595.60869565217388</v>
      </c>
      <c r="AJ29" s="8">
        <f t="shared" si="53"/>
        <v>318.26086956521738</v>
      </c>
      <c r="AK29" s="8">
        <f t="shared" si="54"/>
        <v>43.739130434782609</v>
      </c>
      <c r="AL29" s="8">
        <f t="shared" si="55"/>
        <v>155.69565217391303</v>
      </c>
      <c r="AM29" s="8">
        <f t="shared" si="56"/>
        <v>609.695652173913</v>
      </c>
      <c r="AN29" s="8">
        <f t="shared" si="57"/>
        <v>31.130434782608695</v>
      </c>
      <c r="AO29" s="8">
        <f t="shared" si="58"/>
        <v>84.782608695652172</v>
      </c>
      <c r="AP29" s="8">
        <f t="shared" si="59"/>
        <v>299.60869565217394</v>
      </c>
      <c r="AQ29" s="8">
        <f t="shared" si="60"/>
        <v>462.08695652173913</v>
      </c>
      <c r="AR29" s="8">
        <f t="shared" si="61"/>
        <v>27.434782608695652</v>
      </c>
      <c r="AS29" s="8">
        <f t="shared" si="62"/>
        <v>18.608695652173914</v>
      </c>
      <c r="AT29" s="8">
        <f t="shared" si="105"/>
        <v>0</v>
      </c>
      <c r="AU29" s="8">
        <f t="shared" si="105"/>
        <v>0</v>
      </c>
      <c r="AV29" s="8">
        <f t="shared" si="64"/>
        <v>0</v>
      </c>
      <c r="AW29" s="8">
        <f t="shared" si="107"/>
        <v>0</v>
      </c>
      <c r="BQ29" s="11">
        <v>22</v>
      </c>
      <c r="BR29" s="8">
        <f t="shared" si="96"/>
        <v>332.72727272727275</v>
      </c>
      <c r="BS29" s="8">
        <f t="shared" si="66"/>
        <v>45.727272727272727</v>
      </c>
      <c r="BT29" s="8">
        <f t="shared" si="97"/>
        <v>162.77272727272728</v>
      </c>
      <c r="BU29" s="8">
        <f t="shared" si="67"/>
        <v>637.40909090909088</v>
      </c>
      <c r="BV29" s="8">
        <f t="shared" si="68"/>
        <v>32.545454545454547</v>
      </c>
      <c r="BW29" s="8">
        <f t="shared" si="98"/>
        <v>88.63636363636364</v>
      </c>
      <c r="BX29" s="8">
        <f t="shared" si="99"/>
        <v>313.22727272727275</v>
      </c>
      <c r="BY29" s="8">
        <f t="shared" si="100"/>
        <v>483.09090909090907</v>
      </c>
      <c r="BZ29" s="8">
        <f t="shared" si="101"/>
        <v>28.681818181818183</v>
      </c>
      <c r="CA29" s="8">
        <f t="shared" si="102"/>
        <v>19.454545454545453</v>
      </c>
      <c r="CB29" s="8">
        <f t="shared" si="69"/>
        <v>0</v>
      </c>
      <c r="CC29" s="8">
        <f t="shared" si="70"/>
        <v>0</v>
      </c>
      <c r="CD29" s="8">
        <f t="shared" si="103"/>
        <v>0</v>
      </c>
      <c r="CE29" s="8">
        <f t="shared" si="71"/>
        <v>0</v>
      </c>
      <c r="CG29" s="8">
        <f t="shared" si="72"/>
        <v>169.5</v>
      </c>
      <c r="CH29" s="8">
        <f t="shared" si="73"/>
        <v>453.18181818181819</v>
      </c>
      <c r="CI29" s="8">
        <f t="shared" si="74"/>
        <v>332.72727272727275</v>
      </c>
      <c r="CJ29" s="8">
        <f t="shared" si="75"/>
        <v>45.727272727272727</v>
      </c>
      <c r="CK29" s="8">
        <f t="shared" si="76"/>
        <v>162.77272727272728</v>
      </c>
      <c r="CL29" s="8">
        <f t="shared" si="77"/>
        <v>637.40909090909088</v>
      </c>
      <c r="CM29" s="8">
        <f t="shared" si="78"/>
        <v>32.545454545454547</v>
      </c>
      <c r="CN29" s="8">
        <f t="shared" si="79"/>
        <v>88.63636363636364</v>
      </c>
      <c r="CO29" s="8">
        <f t="shared" si="80"/>
        <v>313.22727272727275</v>
      </c>
      <c r="CP29" s="8">
        <f t="shared" si="81"/>
        <v>483.09090909090907</v>
      </c>
      <c r="CQ29" s="8">
        <f t="shared" si="82"/>
        <v>28.681818181818183</v>
      </c>
      <c r="CR29" s="8">
        <f t="shared" si="83"/>
        <v>19.454545454545453</v>
      </c>
      <c r="CS29" s="8">
        <f t="shared" si="84"/>
        <v>0</v>
      </c>
      <c r="CT29" s="8">
        <f t="shared" si="85"/>
        <v>0</v>
      </c>
      <c r="CU29" s="8">
        <f t="shared" si="86"/>
        <v>0</v>
      </c>
      <c r="CV29" s="8">
        <f t="shared" si="87"/>
        <v>0</v>
      </c>
    </row>
    <row r="30" spans="2:100" x14ac:dyDescent="0.25">
      <c r="B30" s="11">
        <v>24</v>
      </c>
      <c r="C30" s="8">
        <f t="shared" si="88"/>
        <v>305</v>
      </c>
      <c r="D30" s="8">
        <f t="shared" si="31"/>
        <v>41.916666666666664</v>
      </c>
      <c r="E30" s="8">
        <f t="shared" si="89"/>
        <v>149.20833333333334</v>
      </c>
      <c r="F30" s="8">
        <f t="shared" si="32"/>
        <v>584.29166666666663</v>
      </c>
      <c r="G30" s="8">
        <f t="shared" si="33"/>
        <v>29.833333333333332</v>
      </c>
      <c r="H30" s="8">
        <f t="shared" si="90"/>
        <v>81.25</v>
      </c>
      <c r="I30" s="8">
        <f t="shared" si="91"/>
        <v>287.125</v>
      </c>
      <c r="J30" s="8">
        <f t="shared" si="92"/>
        <v>442.83333333333331</v>
      </c>
      <c r="K30" s="8">
        <f t="shared" si="93"/>
        <v>26.291666666666668</v>
      </c>
      <c r="L30" s="8">
        <f t="shared" si="94"/>
        <v>17.833333333333332</v>
      </c>
      <c r="M30" s="8">
        <f t="shared" si="34"/>
        <v>0</v>
      </c>
      <c r="N30" s="8">
        <f t="shared" si="35"/>
        <v>0</v>
      </c>
      <c r="O30" s="8">
        <f t="shared" si="95"/>
        <v>0</v>
      </c>
      <c r="P30" s="8">
        <f t="shared" si="36"/>
        <v>0</v>
      </c>
      <c r="R30" s="8">
        <f t="shared" si="37"/>
        <v>155.375</v>
      </c>
      <c r="S30" s="8">
        <f t="shared" si="38"/>
        <v>415.41666666666669</v>
      </c>
      <c r="T30" s="8">
        <f t="shared" si="39"/>
        <v>305</v>
      </c>
      <c r="U30" s="8">
        <f t="shared" si="40"/>
        <v>41.916666666666664</v>
      </c>
      <c r="V30" s="8">
        <f t="shared" si="41"/>
        <v>149.20833333333334</v>
      </c>
      <c r="W30" s="8">
        <f t="shared" si="42"/>
        <v>584.29166666666663</v>
      </c>
      <c r="X30" s="8">
        <f t="shared" si="43"/>
        <v>29.833333333333332</v>
      </c>
      <c r="Y30" s="8">
        <f t="shared" si="44"/>
        <v>81.25</v>
      </c>
      <c r="Z30" s="8">
        <f t="shared" si="45"/>
        <v>287.125</v>
      </c>
      <c r="AA30" s="8">
        <f t="shared" si="46"/>
        <v>442.83333333333331</v>
      </c>
      <c r="AB30" s="8">
        <f t="shared" si="47"/>
        <v>26.291666666666668</v>
      </c>
      <c r="AC30" s="8">
        <f t="shared" si="48"/>
        <v>17.833333333333332</v>
      </c>
      <c r="AD30" s="8">
        <f t="shared" si="104"/>
        <v>0</v>
      </c>
      <c r="AE30" s="8">
        <f t="shared" si="104"/>
        <v>0</v>
      </c>
      <c r="AF30" s="8">
        <f t="shared" si="50"/>
        <v>0</v>
      </c>
      <c r="AG30" s="8">
        <f t="shared" si="106"/>
        <v>0</v>
      </c>
      <c r="AI30" s="8">
        <f t="shared" si="52"/>
        <v>570.79166666666663</v>
      </c>
      <c r="AJ30" s="8">
        <f t="shared" si="53"/>
        <v>305</v>
      </c>
      <c r="AK30" s="8">
        <f t="shared" si="54"/>
        <v>41.916666666666664</v>
      </c>
      <c r="AL30" s="8">
        <f t="shared" si="55"/>
        <v>149.20833333333334</v>
      </c>
      <c r="AM30" s="8">
        <f t="shared" si="56"/>
        <v>584.29166666666663</v>
      </c>
      <c r="AN30" s="8">
        <f t="shared" si="57"/>
        <v>29.833333333333332</v>
      </c>
      <c r="AO30" s="8">
        <f t="shared" si="58"/>
        <v>81.25</v>
      </c>
      <c r="AP30" s="8">
        <f t="shared" si="59"/>
        <v>287.125</v>
      </c>
      <c r="AQ30" s="8">
        <f t="shared" si="60"/>
        <v>442.83333333333331</v>
      </c>
      <c r="AR30" s="8">
        <f t="shared" si="61"/>
        <v>26.291666666666668</v>
      </c>
      <c r="AS30" s="8">
        <f t="shared" si="62"/>
        <v>17.833333333333332</v>
      </c>
      <c r="AT30" s="8">
        <f t="shared" si="105"/>
        <v>0</v>
      </c>
      <c r="AU30" s="8">
        <f t="shared" si="105"/>
        <v>0</v>
      </c>
      <c r="AV30" s="8">
        <f t="shared" si="64"/>
        <v>0</v>
      </c>
      <c r="AW30" s="8">
        <f t="shared" si="107"/>
        <v>0</v>
      </c>
      <c r="BQ30" s="11">
        <v>23</v>
      </c>
      <c r="BR30" s="8">
        <f t="shared" si="96"/>
        <v>318.26086956521738</v>
      </c>
      <c r="BS30" s="8">
        <f t="shared" si="66"/>
        <v>43.739130434782609</v>
      </c>
      <c r="BT30" s="8">
        <f t="shared" si="97"/>
        <v>155.69565217391303</v>
      </c>
      <c r="BU30" s="8">
        <f t="shared" si="67"/>
        <v>609.695652173913</v>
      </c>
      <c r="BV30" s="8">
        <f t="shared" si="68"/>
        <v>31.130434782608695</v>
      </c>
      <c r="BW30" s="8">
        <f t="shared" si="98"/>
        <v>84.782608695652172</v>
      </c>
      <c r="BX30" s="8">
        <f t="shared" si="99"/>
        <v>299.60869565217394</v>
      </c>
      <c r="BY30" s="8">
        <f t="shared" si="100"/>
        <v>462.08695652173913</v>
      </c>
      <c r="BZ30" s="8">
        <f t="shared" si="101"/>
        <v>27.434782608695652</v>
      </c>
      <c r="CA30" s="8">
        <f t="shared" si="102"/>
        <v>18.608695652173914</v>
      </c>
      <c r="CB30" s="8">
        <f t="shared" si="69"/>
        <v>0</v>
      </c>
      <c r="CC30" s="8">
        <f t="shared" si="70"/>
        <v>0</v>
      </c>
      <c r="CD30" s="8">
        <f t="shared" si="103"/>
        <v>0</v>
      </c>
      <c r="CE30" s="8">
        <f t="shared" si="71"/>
        <v>0</v>
      </c>
      <c r="CG30" s="8">
        <f t="shared" si="72"/>
        <v>162.13043478260869</v>
      </c>
      <c r="CH30" s="8">
        <f t="shared" si="73"/>
        <v>433.47826086956519</v>
      </c>
      <c r="CI30" s="8">
        <f t="shared" si="74"/>
        <v>318.26086956521738</v>
      </c>
      <c r="CJ30" s="8">
        <f t="shared" si="75"/>
        <v>43.739130434782609</v>
      </c>
      <c r="CK30" s="8">
        <f t="shared" si="76"/>
        <v>155.69565217391303</v>
      </c>
      <c r="CL30" s="8">
        <f t="shared" si="77"/>
        <v>609.695652173913</v>
      </c>
      <c r="CM30" s="8">
        <f t="shared" si="78"/>
        <v>31.130434782608695</v>
      </c>
      <c r="CN30" s="8">
        <f t="shared" si="79"/>
        <v>84.782608695652172</v>
      </c>
      <c r="CO30" s="8">
        <f t="shared" si="80"/>
        <v>299.60869565217394</v>
      </c>
      <c r="CP30" s="8">
        <f t="shared" si="81"/>
        <v>462.08695652173913</v>
      </c>
      <c r="CQ30" s="8">
        <f t="shared" si="82"/>
        <v>27.434782608695652</v>
      </c>
      <c r="CR30" s="8">
        <f t="shared" si="83"/>
        <v>18.608695652173914</v>
      </c>
      <c r="CS30" s="8">
        <f t="shared" si="84"/>
        <v>0</v>
      </c>
      <c r="CT30" s="8">
        <f t="shared" si="85"/>
        <v>0</v>
      </c>
      <c r="CU30" s="8">
        <f t="shared" si="86"/>
        <v>0</v>
      </c>
      <c r="CV30" s="8">
        <f t="shared" si="87"/>
        <v>0</v>
      </c>
    </row>
    <row r="31" spans="2:100" x14ac:dyDescent="0.25">
      <c r="B31" s="11">
        <v>25</v>
      </c>
      <c r="C31" s="8">
        <f t="shared" si="88"/>
        <v>292.8</v>
      </c>
      <c r="D31" s="8">
        <f t="shared" si="31"/>
        <v>40.24</v>
      </c>
      <c r="E31" s="8">
        <f t="shared" si="89"/>
        <v>143.24</v>
      </c>
      <c r="F31" s="8">
        <f t="shared" si="32"/>
        <v>560.91999999999996</v>
      </c>
      <c r="G31" s="8">
        <f t="shared" si="33"/>
        <v>28.64</v>
      </c>
      <c r="H31" s="8">
        <f t="shared" si="90"/>
        <v>78</v>
      </c>
      <c r="I31" s="8">
        <f t="shared" si="91"/>
        <v>275.64</v>
      </c>
      <c r="J31" s="8">
        <f t="shared" si="92"/>
        <v>425.12</v>
      </c>
      <c r="K31" s="8">
        <f t="shared" si="93"/>
        <v>25.24</v>
      </c>
      <c r="L31" s="8">
        <f t="shared" si="94"/>
        <v>17.12</v>
      </c>
      <c r="M31" s="8">
        <f t="shared" si="34"/>
        <v>0</v>
      </c>
      <c r="N31" s="8">
        <f t="shared" si="35"/>
        <v>0</v>
      </c>
      <c r="O31" s="8">
        <f t="shared" si="95"/>
        <v>0</v>
      </c>
      <c r="P31" s="8">
        <f t="shared" si="36"/>
        <v>0</v>
      </c>
      <c r="R31" s="8">
        <f t="shared" si="37"/>
        <v>149.16</v>
      </c>
      <c r="S31" s="8">
        <f t="shared" si="38"/>
        <v>398.8</v>
      </c>
      <c r="T31" s="8">
        <f t="shared" si="39"/>
        <v>292.8</v>
      </c>
      <c r="U31" s="8">
        <f t="shared" si="40"/>
        <v>40.24</v>
      </c>
      <c r="V31" s="8">
        <f t="shared" si="41"/>
        <v>143.24</v>
      </c>
      <c r="W31" s="8">
        <f t="shared" si="42"/>
        <v>560.91999999999996</v>
      </c>
      <c r="X31" s="8">
        <f t="shared" si="43"/>
        <v>28.64</v>
      </c>
      <c r="Y31" s="8">
        <f t="shared" si="44"/>
        <v>78</v>
      </c>
      <c r="Z31" s="8">
        <f t="shared" si="45"/>
        <v>275.64</v>
      </c>
      <c r="AA31" s="8">
        <f t="shared" si="46"/>
        <v>425.12</v>
      </c>
      <c r="AB31" s="8">
        <f t="shared" si="47"/>
        <v>25.24</v>
      </c>
      <c r="AC31" s="8">
        <f t="shared" si="48"/>
        <v>17.12</v>
      </c>
      <c r="AD31" s="8">
        <f t="shared" si="104"/>
        <v>0</v>
      </c>
      <c r="AE31" s="8">
        <f t="shared" si="104"/>
        <v>0</v>
      </c>
      <c r="AF31" s="8">
        <f t="shared" si="50"/>
        <v>0</v>
      </c>
      <c r="AG31" s="8">
        <f t="shared" si="106"/>
        <v>0</v>
      </c>
      <c r="AI31" s="8">
        <f t="shared" si="52"/>
        <v>547.96</v>
      </c>
      <c r="AJ31" s="8">
        <f t="shared" si="53"/>
        <v>292.8</v>
      </c>
      <c r="AK31" s="8">
        <f t="shared" si="54"/>
        <v>40.24</v>
      </c>
      <c r="AL31" s="8">
        <f t="shared" si="55"/>
        <v>143.24</v>
      </c>
      <c r="AM31" s="8">
        <f t="shared" si="56"/>
        <v>560.91999999999996</v>
      </c>
      <c r="AN31" s="8">
        <f t="shared" si="57"/>
        <v>28.64</v>
      </c>
      <c r="AO31" s="8">
        <f t="shared" si="58"/>
        <v>78</v>
      </c>
      <c r="AP31" s="8">
        <f t="shared" si="59"/>
        <v>275.64</v>
      </c>
      <c r="AQ31" s="8">
        <f t="shared" si="60"/>
        <v>425.12</v>
      </c>
      <c r="AR31" s="8">
        <f t="shared" si="61"/>
        <v>25.24</v>
      </c>
      <c r="AS31" s="8">
        <f t="shared" si="62"/>
        <v>17.12</v>
      </c>
      <c r="AT31" s="8">
        <f t="shared" si="105"/>
        <v>0</v>
      </c>
      <c r="AU31" s="8">
        <f t="shared" si="105"/>
        <v>0</v>
      </c>
      <c r="AV31" s="8">
        <f t="shared" si="64"/>
        <v>0</v>
      </c>
      <c r="AW31" s="8">
        <f t="shared" si="107"/>
        <v>0</v>
      </c>
      <c r="BQ31" s="11">
        <v>24</v>
      </c>
      <c r="BR31" s="8">
        <f t="shared" si="96"/>
        <v>305</v>
      </c>
      <c r="BS31" s="8">
        <f t="shared" si="66"/>
        <v>41.916666666666664</v>
      </c>
      <c r="BT31" s="8">
        <f t="shared" si="97"/>
        <v>149.20833333333334</v>
      </c>
      <c r="BU31" s="8">
        <f t="shared" si="67"/>
        <v>584.29166666666663</v>
      </c>
      <c r="BV31" s="8">
        <f t="shared" si="68"/>
        <v>29.833333333333332</v>
      </c>
      <c r="BW31" s="8">
        <f t="shared" si="98"/>
        <v>81.25</v>
      </c>
      <c r="BX31" s="8">
        <f t="shared" si="99"/>
        <v>287.125</v>
      </c>
      <c r="BY31" s="8">
        <f t="shared" si="100"/>
        <v>442.83333333333331</v>
      </c>
      <c r="BZ31" s="8">
        <f t="shared" si="101"/>
        <v>26.291666666666668</v>
      </c>
      <c r="CA31" s="8">
        <f t="shared" si="102"/>
        <v>17.833333333333332</v>
      </c>
      <c r="CB31" s="8">
        <f t="shared" si="69"/>
        <v>0</v>
      </c>
      <c r="CC31" s="8">
        <f t="shared" si="70"/>
        <v>0</v>
      </c>
      <c r="CD31" s="8">
        <f t="shared" si="103"/>
        <v>0</v>
      </c>
      <c r="CE31" s="8">
        <f t="shared" si="71"/>
        <v>0</v>
      </c>
      <c r="CG31" s="8">
        <f t="shared" si="72"/>
        <v>155.375</v>
      </c>
      <c r="CH31" s="8">
        <f t="shared" si="73"/>
        <v>415.41666666666669</v>
      </c>
      <c r="CI31" s="8">
        <f t="shared" si="74"/>
        <v>305</v>
      </c>
      <c r="CJ31" s="8">
        <f t="shared" si="75"/>
        <v>41.916666666666664</v>
      </c>
      <c r="CK31" s="8">
        <f t="shared" si="76"/>
        <v>149.20833333333334</v>
      </c>
      <c r="CL31" s="8">
        <f t="shared" si="77"/>
        <v>584.29166666666663</v>
      </c>
      <c r="CM31" s="8">
        <f t="shared" si="78"/>
        <v>29.833333333333332</v>
      </c>
      <c r="CN31" s="8">
        <f t="shared" si="79"/>
        <v>81.25</v>
      </c>
      <c r="CO31" s="8">
        <f t="shared" si="80"/>
        <v>287.125</v>
      </c>
      <c r="CP31" s="8">
        <f t="shared" si="81"/>
        <v>442.83333333333331</v>
      </c>
      <c r="CQ31" s="8">
        <f t="shared" si="82"/>
        <v>26.291666666666668</v>
      </c>
      <c r="CR31" s="8">
        <f t="shared" si="83"/>
        <v>17.833333333333332</v>
      </c>
      <c r="CS31" s="8">
        <f t="shared" si="84"/>
        <v>0</v>
      </c>
      <c r="CT31" s="8">
        <f t="shared" si="85"/>
        <v>0</v>
      </c>
      <c r="CU31" s="8">
        <f t="shared" si="86"/>
        <v>0</v>
      </c>
      <c r="CV31" s="8">
        <f t="shared" si="87"/>
        <v>0</v>
      </c>
    </row>
    <row r="32" spans="2:100" x14ac:dyDescent="0.25">
      <c r="B32" s="11">
        <v>26</v>
      </c>
      <c r="C32" s="8">
        <f t="shared" si="88"/>
        <v>281.53846153846155</v>
      </c>
      <c r="D32" s="8">
        <f t="shared" si="31"/>
        <v>38.692307692307693</v>
      </c>
      <c r="E32" s="8">
        <f t="shared" si="89"/>
        <v>137.73076923076923</v>
      </c>
      <c r="F32" s="8">
        <f t="shared" si="32"/>
        <v>539.34615384615381</v>
      </c>
      <c r="G32" s="8">
        <f t="shared" si="33"/>
        <v>27.53846153846154</v>
      </c>
      <c r="H32" s="8">
        <f t="shared" si="90"/>
        <v>75</v>
      </c>
      <c r="I32" s="8">
        <f t="shared" si="91"/>
        <v>265.03846153846155</v>
      </c>
      <c r="J32" s="8">
        <f t="shared" si="92"/>
        <v>408.76923076923077</v>
      </c>
      <c r="K32" s="8">
        <f t="shared" si="93"/>
        <v>24.26923076923077</v>
      </c>
      <c r="L32" s="8">
        <f t="shared" si="94"/>
        <v>16.46153846153846</v>
      </c>
      <c r="M32" s="8">
        <f t="shared" si="34"/>
        <v>0</v>
      </c>
      <c r="N32" s="8">
        <f t="shared" si="35"/>
        <v>0</v>
      </c>
      <c r="O32" s="8">
        <f t="shared" si="95"/>
        <v>0</v>
      </c>
      <c r="P32" s="8">
        <f t="shared" si="36"/>
        <v>0</v>
      </c>
      <c r="R32" s="8">
        <f t="shared" si="37"/>
        <v>143.42307692307693</v>
      </c>
      <c r="S32" s="8">
        <f t="shared" si="38"/>
        <v>383.46153846153845</v>
      </c>
      <c r="T32" s="8">
        <f t="shared" si="39"/>
        <v>281.53846153846155</v>
      </c>
      <c r="U32" s="8">
        <f t="shared" si="40"/>
        <v>38.692307692307693</v>
      </c>
      <c r="V32" s="8">
        <f t="shared" si="41"/>
        <v>137.73076923076923</v>
      </c>
      <c r="W32" s="8">
        <f t="shared" si="42"/>
        <v>539.34615384615381</v>
      </c>
      <c r="X32" s="8">
        <f t="shared" si="43"/>
        <v>27.53846153846154</v>
      </c>
      <c r="Y32" s="8">
        <f t="shared" si="44"/>
        <v>75</v>
      </c>
      <c r="Z32" s="8">
        <f t="shared" si="45"/>
        <v>265.03846153846155</v>
      </c>
      <c r="AA32" s="8">
        <f t="shared" si="46"/>
        <v>408.76923076923077</v>
      </c>
      <c r="AB32" s="8">
        <f t="shared" si="47"/>
        <v>24.26923076923077</v>
      </c>
      <c r="AC32" s="8">
        <f t="shared" si="48"/>
        <v>16.46153846153846</v>
      </c>
      <c r="AD32" s="8">
        <f t="shared" si="104"/>
        <v>0</v>
      </c>
      <c r="AE32" s="8">
        <f t="shared" si="104"/>
        <v>0</v>
      </c>
      <c r="AF32" s="8">
        <f t="shared" si="50"/>
        <v>0</v>
      </c>
      <c r="AG32" s="8">
        <f t="shared" si="106"/>
        <v>0</v>
      </c>
      <c r="AI32" s="8">
        <f t="shared" si="52"/>
        <v>526.88461538461536</v>
      </c>
      <c r="AJ32" s="8">
        <f t="shared" si="53"/>
        <v>281.53846153846155</v>
      </c>
      <c r="AK32" s="8">
        <f t="shared" si="54"/>
        <v>38.692307692307693</v>
      </c>
      <c r="AL32" s="8">
        <f t="shared" si="55"/>
        <v>137.73076923076923</v>
      </c>
      <c r="AM32" s="8">
        <f t="shared" si="56"/>
        <v>539.34615384615381</v>
      </c>
      <c r="AN32" s="8">
        <f t="shared" si="57"/>
        <v>27.53846153846154</v>
      </c>
      <c r="AO32" s="8">
        <f t="shared" si="58"/>
        <v>75</v>
      </c>
      <c r="AP32" s="8">
        <f t="shared" si="59"/>
        <v>265.03846153846155</v>
      </c>
      <c r="AQ32" s="8">
        <f t="shared" si="60"/>
        <v>408.76923076923077</v>
      </c>
      <c r="AR32" s="8">
        <f t="shared" si="61"/>
        <v>24.26923076923077</v>
      </c>
      <c r="AS32" s="8">
        <f t="shared" si="62"/>
        <v>16.46153846153846</v>
      </c>
      <c r="AT32" s="8">
        <f t="shared" si="105"/>
        <v>0</v>
      </c>
      <c r="AU32" s="8">
        <f t="shared" si="105"/>
        <v>0</v>
      </c>
      <c r="AV32" s="8">
        <f t="shared" si="64"/>
        <v>0</v>
      </c>
      <c r="AW32" s="8">
        <f t="shared" si="107"/>
        <v>0</v>
      </c>
      <c r="BQ32" s="11">
        <v>25</v>
      </c>
      <c r="BR32" s="8">
        <f t="shared" si="96"/>
        <v>292.8</v>
      </c>
      <c r="BS32" s="8">
        <f t="shared" si="66"/>
        <v>40.24</v>
      </c>
      <c r="BT32" s="8">
        <f t="shared" si="97"/>
        <v>143.24</v>
      </c>
      <c r="BU32" s="8">
        <f t="shared" si="67"/>
        <v>560.91999999999996</v>
      </c>
      <c r="BV32" s="8">
        <f t="shared" si="68"/>
        <v>28.64</v>
      </c>
      <c r="BW32" s="8">
        <f t="shared" si="98"/>
        <v>78</v>
      </c>
      <c r="BX32" s="8">
        <f t="shared" si="99"/>
        <v>275.64</v>
      </c>
      <c r="BY32" s="8">
        <f t="shared" si="100"/>
        <v>425.12</v>
      </c>
      <c r="BZ32" s="8">
        <f t="shared" si="101"/>
        <v>25.24</v>
      </c>
      <c r="CA32" s="8">
        <f t="shared" si="102"/>
        <v>17.12</v>
      </c>
      <c r="CB32" s="8">
        <f t="shared" si="69"/>
        <v>0</v>
      </c>
      <c r="CC32" s="8">
        <f t="shared" si="70"/>
        <v>0</v>
      </c>
      <c r="CD32" s="8">
        <f t="shared" si="103"/>
        <v>0</v>
      </c>
      <c r="CE32" s="8">
        <f t="shared" si="71"/>
        <v>0</v>
      </c>
      <c r="CG32" s="8">
        <f t="shared" si="72"/>
        <v>149.16</v>
      </c>
      <c r="CH32" s="8">
        <f t="shared" si="73"/>
        <v>398.8</v>
      </c>
      <c r="CI32" s="8">
        <f t="shared" si="74"/>
        <v>292.8</v>
      </c>
      <c r="CJ32" s="8">
        <f t="shared" si="75"/>
        <v>40.24</v>
      </c>
      <c r="CK32" s="8">
        <f t="shared" si="76"/>
        <v>143.24</v>
      </c>
      <c r="CL32" s="8">
        <f t="shared" si="77"/>
        <v>560.91999999999996</v>
      </c>
      <c r="CM32" s="8">
        <f t="shared" si="78"/>
        <v>28.64</v>
      </c>
      <c r="CN32" s="8">
        <f t="shared" si="79"/>
        <v>78</v>
      </c>
      <c r="CO32" s="8">
        <f t="shared" si="80"/>
        <v>275.64</v>
      </c>
      <c r="CP32" s="8">
        <f t="shared" si="81"/>
        <v>425.12</v>
      </c>
      <c r="CQ32" s="8">
        <f t="shared" si="82"/>
        <v>25.24</v>
      </c>
      <c r="CR32" s="8">
        <f t="shared" si="83"/>
        <v>17.12</v>
      </c>
      <c r="CS32" s="8">
        <f t="shared" si="84"/>
        <v>0</v>
      </c>
      <c r="CT32" s="8">
        <f t="shared" si="85"/>
        <v>0</v>
      </c>
      <c r="CU32" s="8">
        <f t="shared" si="86"/>
        <v>0</v>
      </c>
      <c r="CV32" s="8">
        <f t="shared" si="87"/>
        <v>0</v>
      </c>
    </row>
    <row r="33" spans="2:100" x14ac:dyDescent="0.25">
      <c r="B33" s="11">
        <v>27</v>
      </c>
      <c r="C33" s="8">
        <f t="shared" si="88"/>
        <v>271.11111111111109</v>
      </c>
      <c r="D33" s="8">
        <f t="shared" si="31"/>
        <v>37.25925925925926</v>
      </c>
      <c r="E33" s="8">
        <f t="shared" si="89"/>
        <v>132.62962962962962</v>
      </c>
      <c r="F33" s="8">
        <f t="shared" si="32"/>
        <v>519.37037037037032</v>
      </c>
      <c r="G33" s="8">
        <f t="shared" si="33"/>
        <v>26.518518518518519</v>
      </c>
      <c r="H33" s="8">
        <f t="shared" si="90"/>
        <v>72.222222222222229</v>
      </c>
      <c r="I33" s="8">
        <f t="shared" si="91"/>
        <v>255.22222222222223</v>
      </c>
      <c r="J33" s="8">
        <f t="shared" si="92"/>
        <v>393.62962962962962</v>
      </c>
      <c r="K33" s="8">
        <f t="shared" si="93"/>
        <v>23.37037037037037</v>
      </c>
      <c r="L33" s="8">
        <f t="shared" si="94"/>
        <v>15.851851851851851</v>
      </c>
      <c r="M33" s="8">
        <f t="shared" si="34"/>
        <v>0</v>
      </c>
      <c r="N33" s="8">
        <f t="shared" si="35"/>
        <v>0</v>
      </c>
      <c r="O33" s="8">
        <f t="shared" si="95"/>
        <v>0</v>
      </c>
      <c r="P33" s="8">
        <f t="shared" si="36"/>
        <v>0</v>
      </c>
      <c r="R33" s="8">
        <f t="shared" si="37"/>
        <v>138.11111111111111</v>
      </c>
      <c r="S33" s="8">
        <f t="shared" si="38"/>
        <v>369.25925925925924</v>
      </c>
      <c r="T33" s="8">
        <f t="shared" si="39"/>
        <v>271.11111111111109</v>
      </c>
      <c r="U33" s="8">
        <f t="shared" si="40"/>
        <v>37.25925925925926</v>
      </c>
      <c r="V33" s="8">
        <f t="shared" si="41"/>
        <v>132.62962962962962</v>
      </c>
      <c r="W33" s="8">
        <f t="shared" si="42"/>
        <v>519.37037037037032</v>
      </c>
      <c r="X33" s="8">
        <f t="shared" si="43"/>
        <v>26.518518518518519</v>
      </c>
      <c r="Y33" s="8">
        <f t="shared" si="44"/>
        <v>72.222222222222229</v>
      </c>
      <c r="Z33" s="8">
        <f t="shared" si="45"/>
        <v>255.22222222222223</v>
      </c>
      <c r="AA33" s="8">
        <f t="shared" si="46"/>
        <v>393.62962962962962</v>
      </c>
      <c r="AB33" s="8">
        <f t="shared" si="47"/>
        <v>23.37037037037037</v>
      </c>
      <c r="AC33" s="8">
        <f t="shared" si="48"/>
        <v>15.851851851851851</v>
      </c>
      <c r="AD33" s="8">
        <f t="shared" si="104"/>
        <v>0</v>
      </c>
      <c r="AE33" s="8">
        <f t="shared" si="104"/>
        <v>0</v>
      </c>
      <c r="AF33" s="8">
        <f t="shared" si="50"/>
        <v>0</v>
      </c>
      <c r="AG33" s="8">
        <f t="shared" si="106"/>
        <v>0</v>
      </c>
      <c r="AI33" s="8">
        <f t="shared" si="52"/>
        <v>507.37037037037038</v>
      </c>
      <c r="AJ33" s="8">
        <f t="shared" si="53"/>
        <v>271.11111111111109</v>
      </c>
      <c r="AK33" s="8">
        <f t="shared" si="54"/>
        <v>37.25925925925926</v>
      </c>
      <c r="AL33" s="8">
        <f t="shared" si="55"/>
        <v>132.62962962962962</v>
      </c>
      <c r="AM33" s="8">
        <f t="shared" si="56"/>
        <v>519.37037037037032</v>
      </c>
      <c r="AN33" s="8">
        <f t="shared" si="57"/>
        <v>26.518518518518519</v>
      </c>
      <c r="AO33" s="8">
        <f t="shared" si="58"/>
        <v>72.222222222222229</v>
      </c>
      <c r="AP33" s="8">
        <f t="shared" si="59"/>
        <v>255.22222222222223</v>
      </c>
      <c r="AQ33" s="8">
        <f t="shared" si="60"/>
        <v>393.62962962962962</v>
      </c>
      <c r="AR33" s="8">
        <f t="shared" si="61"/>
        <v>23.37037037037037</v>
      </c>
      <c r="AS33" s="8">
        <f t="shared" si="62"/>
        <v>15.851851851851851</v>
      </c>
      <c r="AT33" s="8">
        <f t="shared" si="105"/>
        <v>0</v>
      </c>
      <c r="AU33" s="8">
        <f t="shared" si="105"/>
        <v>0</v>
      </c>
      <c r="AV33" s="8">
        <f t="shared" si="64"/>
        <v>0</v>
      </c>
      <c r="AW33" s="8">
        <f t="shared" si="107"/>
        <v>0</v>
      </c>
      <c r="BQ33" s="11">
        <v>26</v>
      </c>
      <c r="BR33" s="8">
        <f t="shared" si="96"/>
        <v>281.53846153846155</v>
      </c>
      <c r="BS33" s="8">
        <f t="shared" si="66"/>
        <v>38.692307692307693</v>
      </c>
      <c r="BT33" s="8">
        <f t="shared" si="97"/>
        <v>137.73076923076923</v>
      </c>
      <c r="BU33" s="8">
        <f t="shared" si="67"/>
        <v>539.34615384615381</v>
      </c>
      <c r="BV33" s="8">
        <f t="shared" si="68"/>
        <v>27.53846153846154</v>
      </c>
      <c r="BW33" s="8">
        <f t="shared" si="98"/>
        <v>75</v>
      </c>
      <c r="BX33" s="8">
        <f t="shared" si="99"/>
        <v>265.03846153846155</v>
      </c>
      <c r="BY33" s="8">
        <f t="shared" si="100"/>
        <v>408.76923076923077</v>
      </c>
      <c r="BZ33" s="8">
        <f t="shared" si="101"/>
        <v>24.26923076923077</v>
      </c>
      <c r="CA33" s="8">
        <f t="shared" si="102"/>
        <v>16.46153846153846</v>
      </c>
      <c r="CB33" s="8">
        <f t="shared" si="69"/>
        <v>0</v>
      </c>
      <c r="CC33" s="8">
        <f t="shared" si="70"/>
        <v>0</v>
      </c>
      <c r="CD33" s="8">
        <f t="shared" si="103"/>
        <v>0</v>
      </c>
      <c r="CE33" s="8">
        <f t="shared" si="71"/>
        <v>0</v>
      </c>
      <c r="CG33" s="8">
        <f t="shared" si="72"/>
        <v>143.42307692307693</v>
      </c>
      <c r="CH33" s="8">
        <f t="shared" si="73"/>
        <v>383.46153846153845</v>
      </c>
      <c r="CI33" s="8">
        <f t="shared" si="74"/>
        <v>281.53846153846155</v>
      </c>
      <c r="CJ33" s="8">
        <f t="shared" si="75"/>
        <v>38.692307692307693</v>
      </c>
      <c r="CK33" s="8">
        <f t="shared" si="76"/>
        <v>137.73076923076923</v>
      </c>
      <c r="CL33" s="8">
        <f t="shared" si="77"/>
        <v>539.34615384615381</v>
      </c>
      <c r="CM33" s="8">
        <f t="shared" si="78"/>
        <v>27.53846153846154</v>
      </c>
      <c r="CN33" s="8">
        <f t="shared" si="79"/>
        <v>75</v>
      </c>
      <c r="CO33" s="8">
        <f t="shared" si="80"/>
        <v>265.03846153846155</v>
      </c>
      <c r="CP33" s="8">
        <f t="shared" si="81"/>
        <v>408.76923076923077</v>
      </c>
      <c r="CQ33" s="8">
        <f t="shared" si="82"/>
        <v>24.26923076923077</v>
      </c>
      <c r="CR33" s="8">
        <f t="shared" si="83"/>
        <v>16.46153846153846</v>
      </c>
      <c r="CS33" s="8">
        <f t="shared" si="84"/>
        <v>0</v>
      </c>
      <c r="CT33" s="8">
        <f t="shared" si="85"/>
        <v>0</v>
      </c>
      <c r="CU33" s="8">
        <f t="shared" si="86"/>
        <v>0</v>
      </c>
      <c r="CV33" s="8">
        <f t="shared" si="87"/>
        <v>0</v>
      </c>
    </row>
    <row r="34" spans="2:100" x14ac:dyDescent="0.25">
      <c r="B34" s="11">
        <v>28</v>
      </c>
      <c r="C34" s="8">
        <f t="shared" si="88"/>
        <v>261.42857142857144</v>
      </c>
      <c r="D34" s="8">
        <f t="shared" si="31"/>
        <v>35.928571428571431</v>
      </c>
      <c r="E34" s="8">
        <f t="shared" si="89"/>
        <v>127.89285714285714</v>
      </c>
      <c r="F34" s="8">
        <f t="shared" si="32"/>
        <v>500.82142857142856</v>
      </c>
      <c r="G34" s="8">
        <f t="shared" si="33"/>
        <v>25.571428571428573</v>
      </c>
      <c r="H34" s="8">
        <f t="shared" si="90"/>
        <v>69.642857142857139</v>
      </c>
      <c r="I34" s="8">
        <f t="shared" si="91"/>
        <v>246.10714285714286</v>
      </c>
      <c r="J34" s="8">
        <f t="shared" si="92"/>
        <v>379.57142857142856</v>
      </c>
      <c r="K34" s="8">
        <f t="shared" si="93"/>
        <v>22.535714285714285</v>
      </c>
      <c r="L34" s="8">
        <f t="shared" si="94"/>
        <v>15.285714285714286</v>
      </c>
      <c r="M34" s="8">
        <f t="shared" si="34"/>
        <v>0</v>
      </c>
      <c r="N34" s="8">
        <f t="shared" si="35"/>
        <v>0</v>
      </c>
      <c r="O34" s="8">
        <f t="shared" si="95"/>
        <v>0</v>
      </c>
      <c r="P34" s="8">
        <f t="shared" si="36"/>
        <v>0</v>
      </c>
      <c r="R34" s="8">
        <f t="shared" si="37"/>
        <v>133.17857142857142</v>
      </c>
      <c r="S34" s="8">
        <f t="shared" si="38"/>
        <v>356.07142857142856</v>
      </c>
      <c r="T34" s="8">
        <f t="shared" si="39"/>
        <v>261.42857142857144</v>
      </c>
      <c r="U34" s="8">
        <f t="shared" si="40"/>
        <v>35.928571428571431</v>
      </c>
      <c r="V34" s="8">
        <f t="shared" si="41"/>
        <v>127.89285714285714</v>
      </c>
      <c r="W34" s="8">
        <f t="shared" si="42"/>
        <v>500.82142857142856</v>
      </c>
      <c r="X34" s="8">
        <f t="shared" si="43"/>
        <v>25.571428571428573</v>
      </c>
      <c r="Y34" s="8">
        <f t="shared" si="44"/>
        <v>69.642857142857139</v>
      </c>
      <c r="Z34" s="8">
        <f t="shared" si="45"/>
        <v>246.10714285714286</v>
      </c>
      <c r="AA34" s="8">
        <f t="shared" si="46"/>
        <v>379.57142857142856</v>
      </c>
      <c r="AB34" s="8">
        <f t="shared" si="47"/>
        <v>22.535714285714285</v>
      </c>
      <c r="AC34" s="8">
        <f t="shared" si="48"/>
        <v>15.285714285714286</v>
      </c>
      <c r="AD34" s="8">
        <f t="shared" si="104"/>
        <v>0</v>
      </c>
      <c r="AE34" s="8">
        <f t="shared" si="104"/>
        <v>0</v>
      </c>
      <c r="AF34" s="8">
        <f t="shared" si="50"/>
        <v>0</v>
      </c>
      <c r="AG34" s="8">
        <f t="shared" si="106"/>
        <v>0</v>
      </c>
      <c r="AI34" s="8">
        <f t="shared" si="52"/>
        <v>489.25</v>
      </c>
      <c r="AJ34" s="8">
        <f t="shared" si="53"/>
        <v>261.42857142857144</v>
      </c>
      <c r="AK34" s="8">
        <f t="shared" si="54"/>
        <v>35.928571428571431</v>
      </c>
      <c r="AL34" s="8">
        <f t="shared" si="55"/>
        <v>127.89285714285714</v>
      </c>
      <c r="AM34" s="8">
        <f t="shared" si="56"/>
        <v>500.82142857142856</v>
      </c>
      <c r="AN34" s="8">
        <f t="shared" si="57"/>
        <v>25.571428571428573</v>
      </c>
      <c r="AO34" s="8">
        <f t="shared" si="58"/>
        <v>69.642857142857139</v>
      </c>
      <c r="AP34" s="8">
        <f t="shared" si="59"/>
        <v>246.10714285714286</v>
      </c>
      <c r="AQ34" s="8">
        <f t="shared" si="60"/>
        <v>379.57142857142856</v>
      </c>
      <c r="AR34" s="8">
        <f t="shared" si="61"/>
        <v>22.535714285714285</v>
      </c>
      <c r="AS34" s="8">
        <f t="shared" si="62"/>
        <v>15.285714285714286</v>
      </c>
      <c r="AT34" s="8">
        <f t="shared" si="105"/>
        <v>0</v>
      </c>
      <c r="AU34" s="8">
        <f t="shared" si="105"/>
        <v>0</v>
      </c>
      <c r="AV34" s="8">
        <f t="shared" si="64"/>
        <v>0</v>
      </c>
      <c r="AW34" s="8">
        <f t="shared" si="107"/>
        <v>0</v>
      </c>
      <c r="BQ34" s="11">
        <v>27</v>
      </c>
      <c r="BR34" s="8">
        <f t="shared" si="96"/>
        <v>271.11111111111109</v>
      </c>
      <c r="BS34" s="8">
        <f t="shared" si="66"/>
        <v>37.25925925925926</v>
      </c>
      <c r="BT34" s="8">
        <f t="shared" si="97"/>
        <v>132.62962962962962</v>
      </c>
      <c r="BU34" s="8">
        <f t="shared" si="67"/>
        <v>519.37037037037032</v>
      </c>
      <c r="BV34" s="8">
        <f t="shared" si="68"/>
        <v>26.518518518518519</v>
      </c>
      <c r="BW34" s="8">
        <f t="shared" si="98"/>
        <v>72.222222222222229</v>
      </c>
      <c r="BX34" s="8">
        <f t="shared" si="99"/>
        <v>255.22222222222223</v>
      </c>
      <c r="BY34" s="8">
        <f t="shared" si="100"/>
        <v>393.62962962962962</v>
      </c>
      <c r="BZ34" s="8">
        <f t="shared" si="101"/>
        <v>23.37037037037037</v>
      </c>
      <c r="CA34" s="8">
        <f t="shared" si="102"/>
        <v>15.851851851851851</v>
      </c>
      <c r="CB34" s="8">
        <f t="shared" si="69"/>
        <v>0</v>
      </c>
      <c r="CC34" s="8">
        <f t="shared" si="70"/>
        <v>0</v>
      </c>
      <c r="CD34" s="8">
        <f t="shared" si="103"/>
        <v>0</v>
      </c>
      <c r="CE34" s="8">
        <f t="shared" si="71"/>
        <v>0</v>
      </c>
      <c r="CG34" s="8">
        <f t="shared" si="72"/>
        <v>138.11111111111111</v>
      </c>
      <c r="CH34" s="8">
        <f t="shared" si="73"/>
        <v>369.25925925925924</v>
      </c>
      <c r="CI34" s="8">
        <f t="shared" si="74"/>
        <v>271.11111111111109</v>
      </c>
      <c r="CJ34" s="8">
        <f t="shared" si="75"/>
        <v>37.25925925925926</v>
      </c>
      <c r="CK34" s="8">
        <f t="shared" si="76"/>
        <v>132.62962962962962</v>
      </c>
      <c r="CL34" s="8">
        <f t="shared" si="77"/>
        <v>519.37037037037032</v>
      </c>
      <c r="CM34" s="8">
        <f t="shared" si="78"/>
        <v>26.518518518518519</v>
      </c>
      <c r="CN34" s="8">
        <f t="shared" si="79"/>
        <v>72.222222222222229</v>
      </c>
      <c r="CO34" s="8">
        <f t="shared" si="80"/>
        <v>255.22222222222223</v>
      </c>
      <c r="CP34" s="8">
        <f t="shared" si="81"/>
        <v>393.62962962962962</v>
      </c>
      <c r="CQ34" s="8">
        <f t="shared" si="82"/>
        <v>23.37037037037037</v>
      </c>
      <c r="CR34" s="8">
        <f t="shared" si="83"/>
        <v>15.851851851851851</v>
      </c>
      <c r="CS34" s="8">
        <f t="shared" si="84"/>
        <v>0</v>
      </c>
      <c r="CT34" s="8">
        <f t="shared" si="85"/>
        <v>0</v>
      </c>
      <c r="CU34" s="8">
        <f t="shared" si="86"/>
        <v>0</v>
      </c>
      <c r="CV34" s="8">
        <f t="shared" si="87"/>
        <v>0</v>
      </c>
    </row>
    <row r="35" spans="2:100" x14ac:dyDescent="0.25">
      <c r="B35" s="11">
        <v>29</v>
      </c>
      <c r="C35" s="8">
        <f t="shared" si="88"/>
        <v>252.41379310344828</v>
      </c>
      <c r="D35" s="8">
        <f t="shared" si="31"/>
        <v>34.689655172413794</v>
      </c>
      <c r="E35" s="8">
        <f t="shared" si="89"/>
        <v>123.48275862068965</v>
      </c>
      <c r="F35" s="8">
        <f t="shared" si="32"/>
        <v>483.55172413793105</v>
      </c>
      <c r="G35" s="8">
        <f t="shared" si="33"/>
        <v>24.689655172413794</v>
      </c>
      <c r="H35" s="8">
        <f t="shared" si="90"/>
        <v>67.241379310344826</v>
      </c>
      <c r="I35" s="8">
        <f t="shared" si="91"/>
        <v>237.62068965517241</v>
      </c>
      <c r="J35" s="8">
        <f t="shared" si="92"/>
        <v>366.48275862068965</v>
      </c>
      <c r="K35" s="8">
        <f t="shared" si="93"/>
        <v>21.758620689655171</v>
      </c>
      <c r="L35" s="8">
        <f t="shared" si="94"/>
        <v>14.758620689655173</v>
      </c>
      <c r="M35" s="8">
        <f t="shared" si="34"/>
        <v>0</v>
      </c>
      <c r="N35" s="8">
        <f t="shared" si="35"/>
        <v>0</v>
      </c>
      <c r="O35" s="8">
        <f t="shared" si="95"/>
        <v>0</v>
      </c>
      <c r="P35" s="8">
        <f t="shared" si="36"/>
        <v>0</v>
      </c>
      <c r="R35" s="8">
        <f t="shared" si="37"/>
        <v>128.58620689655172</v>
      </c>
      <c r="S35" s="8">
        <f t="shared" si="38"/>
        <v>343.79310344827587</v>
      </c>
      <c r="T35" s="8">
        <f t="shared" si="39"/>
        <v>252.41379310344828</v>
      </c>
      <c r="U35" s="8">
        <f t="shared" si="40"/>
        <v>34.689655172413794</v>
      </c>
      <c r="V35" s="8">
        <f t="shared" si="41"/>
        <v>123.48275862068965</v>
      </c>
      <c r="W35" s="8">
        <f t="shared" si="42"/>
        <v>483.55172413793105</v>
      </c>
      <c r="X35" s="8">
        <f t="shared" si="43"/>
        <v>24.689655172413794</v>
      </c>
      <c r="Y35" s="8">
        <f t="shared" si="44"/>
        <v>67.241379310344826</v>
      </c>
      <c r="Z35" s="8">
        <f t="shared" si="45"/>
        <v>237.62068965517241</v>
      </c>
      <c r="AA35" s="8">
        <f t="shared" si="46"/>
        <v>366.48275862068965</v>
      </c>
      <c r="AB35" s="8">
        <f t="shared" si="47"/>
        <v>21.758620689655171</v>
      </c>
      <c r="AC35" s="8">
        <f t="shared" si="48"/>
        <v>14.758620689655173</v>
      </c>
      <c r="AD35" s="8">
        <f t="shared" si="104"/>
        <v>0</v>
      </c>
      <c r="AE35" s="8">
        <f t="shared" si="104"/>
        <v>0</v>
      </c>
      <c r="AF35" s="8">
        <f t="shared" si="50"/>
        <v>0</v>
      </c>
      <c r="AG35" s="8">
        <f t="shared" si="106"/>
        <v>0</v>
      </c>
      <c r="AI35" s="8">
        <f t="shared" si="52"/>
        <v>472.37931034482756</v>
      </c>
      <c r="AJ35" s="8">
        <f t="shared" si="53"/>
        <v>252.41379310344828</v>
      </c>
      <c r="AK35" s="8">
        <f t="shared" si="54"/>
        <v>34.689655172413794</v>
      </c>
      <c r="AL35" s="8">
        <f t="shared" si="55"/>
        <v>123.48275862068965</v>
      </c>
      <c r="AM35" s="8">
        <f t="shared" si="56"/>
        <v>483.55172413793105</v>
      </c>
      <c r="AN35" s="8">
        <f t="shared" si="57"/>
        <v>24.689655172413794</v>
      </c>
      <c r="AO35" s="8">
        <f t="shared" si="58"/>
        <v>67.241379310344826</v>
      </c>
      <c r="AP35" s="8">
        <f t="shared" si="59"/>
        <v>237.62068965517241</v>
      </c>
      <c r="AQ35" s="8">
        <f t="shared" si="60"/>
        <v>366.48275862068965</v>
      </c>
      <c r="AR35" s="8">
        <f t="shared" si="61"/>
        <v>21.758620689655171</v>
      </c>
      <c r="AS35" s="8">
        <f t="shared" si="62"/>
        <v>14.758620689655173</v>
      </c>
      <c r="AT35" s="8">
        <f t="shared" si="105"/>
        <v>0</v>
      </c>
      <c r="AU35" s="8">
        <f t="shared" si="105"/>
        <v>0</v>
      </c>
      <c r="AV35" s="8">
        <f t="shared" si="64"/>
        <v>0</v>
      </c>
      <c r="AW35" s="8">
        <f t="shared" si="107"/>
        <v>0</v>
      </c>
      <c r="BQ35" s="11">
        <v>28</v>
      </c>
      <c r="BR35" s="8">
        <f t="shared" si="96"/>
        <v>261.42857142857144</v>
      </c>
      <c r="BS35" s="8">
        <f t="shared" si="66"/>
        <v>35.928571428571431</v>
      </c>
      <c r="BT35" s="8">
        <f t="shared" si="97"/>
        <v>127.89285714285714</v>
      </c>
      <c r="BU35" s="8">
        <f t="shared" si="67"/>
        <v>500.82142857142856</v>
      </c>
      <c r="BV35" s="8">
        <f t="shared" si="68"/>
        <v>25.571428571428573</v>
      </c>
      <c r="BW35" s="8">
        <f t="shared" si="98"/>
        <v>69.642857142857139</v>
      </c>
      <c r="BX35" s="8">
        <f t="shared" si="99"/>
        <v>246.10714285714286</v>
      </c>
      <c r="BY35" s="8">
        <f t="shared" si="100"/>
        <v>379.57142857142856</v>
      </c>
      <c r="BZ35" s="8">
        <f t="shared" si="101"/>
        <v>22.535714285714285</v>
      </c>
      <c r="CA35" s="8">
        <f t="shared" si="102"/>
        <v>15.285714285714286</v>
      </c>
      <c r="CB35" s="8">
        <f t="shared" si="69"/>
        <v>0</v>
      </c>
      <c r="CC35" s="8">
        <f t="shared" si="70"/>
        <v>0</v>
      </c>
      <c r="CD35" s="8">
        <f t="shared" si="103"/>
        <v>0</v>
      </c>
      <c r="CE35" s="8">
        <f t="shared" si="71"/>
        <v>0</v>
      </c>
      <c r="CG35" s="8">
        <f t="shared" si="72"/>
        <v>133.17857142857142</v>
      </c>
      <c r="CH35" s="8">
        <f t="shared" si="73"/>
        <v>356.07142857142856</v>
      </c>
      <c r="CI35" s="8">
        <f t="shared" si="74"/>
        <v>261.42857142857144</v>
      </c>
      <c r="CJ35" s="8">
        <f t="shared" si="75"/>
        <v>35.928571428571431</v>
      </c>
      <c r="CK35" s="8">
        <f t="shared" si="76"/>
        <v>127.89285714285714</v>
      </c>
      <c r="CL35" s="8">
        <f t="shared" si="77"/>
        <v>500.82142857142856</v>
      </c>
      <c r="CM35" s="8">
        <f t="shared" si="78"/>
        <v>25.571428571428573</v>
      </c>
      <c r="CN35" s="8">
        <f t="shared" si="79"/>
        <v>69.642857142857139</v>
      </c>
      <c r="CO35" s="8">
        <f t="shared" si="80"/>
        <v>246.10714285714286</v>
      </c>
      <c r="CP35" s="8">
        <f t="shared" si="81"/>
        <v>379.57142857142856</v>
      </c>
      <c r="CQ35" s="8">
        <f t="shared" si="82"/>
        <v>22.535714285714285</v>
      </c>
      <c r="CR35" s="8">
        <f t="shared" si="83"/>
        <v>15.285714285714286</v>
      </c>
      <c r="CS35" s="8">
        <f t="shared" si="84"/>
        <v>0</v>
      </c>
      <c r="CT35" s="8">
        <f t="shared" si="85"/>
        <v>0</v>
      </c>
      <c r="CU35" s="8">
        <f t="shared" si="86"/>
        <v>0</v>
      </c>
      <c r="CV35" s="8">
        <f t="shared" si="87"/>
        <v>0</v>
      </c>
    </row>
    <row r="36" spans="2:100" x14ac:dyDescent="0.25">
      <c r="B36" s="11">
        <v>30</v>
      </c>
      <c r="C36" s="8">
        <f t="shared" si="88"/>
        <v>244</v>
      </c>
      <c r="D36" s="8">
        <f t="shared" si="31"/>
        <v>33.533333333333331</v>
      </c>
      <c r="E36" s="8">
        <f t="shared" si="89"/>
        <v>119.36666666666666</v>
      </c>
      <c r="F36" s="8">
        <f t="shared" si="32"/>
        <v>467.43333333333334</v>
      </c>
      <c r="G36" s="8">
        <f t="shared" si="33"/>
        <v>23.866666666666667</v>
      </c>
      <c r="H36" s="8">
        <f t="shared" si="90"/>
        <v>65</v>
      </c>
      <c r="I36" s="8">
        <f t="shared" si="91"/>
        <v>229.7</v>
      </c>
      <c r="J36" s="8">
        <f t="shared" si="92"/>
        <v>354.26666666666665</v>
      </c>
      <c r="K36" s="8">
        <f t="shared" si="93"/>
        <v>21.033333333333335</v>
      </c>
      <c r="L36" s="8">
        <f t="shared" si="94"/>
        <v>14.266666666666667</v>
      </c>
      <c r="M36" s="8">
        <f t="shared" si="34"/>
        <v>0</v>
      </c>
      <c r="N36" s="8">
        <f t="shared" si="35"/>
        <v>0</v>
      </c>
      <c r="O36" s="8">
        <f t="shared" si="95"/>
        <v>0</v>
      </c>
      <c r="P36" s="8">
        <f t="shared" si="36"/>
        <v>0</v>
      </c>
      <c r="R36" s="8">
        <f t="shared" si="37"/>
        <v>124.3</v>
      </c>
      <c r="S36" s="8">
        <f t="shared" si="38"/>
        <v>332.33333333333331</v>
      </c>
      <c r="T36" s="8">
        <f t="shared" si="39"/>
        <v>244</v>
      </c>
      <c r="U36" s="8">
        <f t="shared" si="40"/>
        <v>33.533333333333331</v>
      </c>
      <c r="V36" s="8">
        <f t="shared" si="41"/>
        <v>119.36666666666666</v>
      </c>
      <c r="W36" s="8">
        <f t="shared" si="42"/>
        <v>467.43333333333334</v>
      </c>
      <c r="X36" s="8">
        <f t="shared" si="43"/>
        <v>23.866666666666667</v>
      </c>
      <c r="Y36" s="8">
        <f t="shared" si="44"/>
        <v>65</v>
      </c>
      <c r="Z36" s="8">
        <f t="shared" si="45"/>
        <v>229.7</v>
      </c>
      <c r="AA36" s="8">
        <f t="shared" si="46"/>
        <v>354.26666666666665</v>
      </c>
      <c r="AB36" s="8">
        <f t="shared" si="47"/>
        <v>21.033333333333335</v>
      </c>
      <c r="AC36" s="8">
        <f t="shared" si="48"/>
        <v>14.266666666666667</v>
      </c>
      <c r="AD36" s="8">
        <f t="shared" si="104"/>
        <v>0</v>
      </c>
      <c r="AE36" s="8">
        <f t="shared" si="104"/>
        <v>0</v>
      </c>
      <c r="AF36" s="8">
        <f t="shared" si="50"/>
        <v>0</v>
      </c>
      <c r="AG36" s="8">
        <f t="shared" si="106"/>
        <v>0</v>
      </c>
      <c r="AI36" s="8">
        <f t="shared" si="52"/>
        <v>456.63333333333333</v>
      </c>
      <c r="AJ36" s="8">
        <f t="shared" si="53"/>
        <v>244</v>
      </c>
      <c r="AK36" s="8">
        <f t="shared" si="54"/>
        <v>33.533333333333331</v>
      </c>
      <c r="AL36" s="8">
        <f t="shared" si="55"/>
        <v>119.36666666666666</v>
      </c>
      <c r="AM36" s="8">
        <f t="shared" si="56"/>
        <v>467.43333333333334</v>
      </c>
      <c r="AN36" s="8">
        <f t="shared" si="57"/>
        <v>23.866666666666667</v>
      </c>
      <c r="AO36" s="8">
        <f t="shared" si="58"/>
        <v>65</v>
      </c>
      <c r="AP36" s="8">
        <f t="shared" si="59"/>
        <v>229.7</v>
      </c>
      <c r="AQ36" s="8">
        <f t="shared" si="60"/>
        <v>354.26666666666665</v>
      </c>
      <c r="AR36" s="8">
        <f t="shared" si="61"/>
        <v>21.033333333333335</v>
      </c>
      <c r="AS36" s="8">
        <f t="shared" si="62"/>
        <v>14.266666666666667</v>
      </c>
      <c r="AT36" s="8">
        <f t="shared" si="105"/>
        <v>0</v>
      </c>
      <c r="AU36" s="8">
        <f t="shared" si="105"/>
        <v>0</v>
      </c>
      <c r="AV36" s="8">
        <f t="shared" si="64"/>
        <v>0</v>
      </c>
      <c r="AW36" s="8">
        <f t="shared" si="107"/>
        <v>0</v>
      </c>
      <c r="BQ36" s="11">
        <v>29</v>
      </c>
      <c r="BR36" s="8">
        <f t="shared" si="96"/>
        <v>252.41379310344828</v>
      </c>
      <c r="BS36" s="8">
        <f t="shared" si="66"/>
        <v>34.689655172413794</v>
      </c>
      <c r="BT36" s="8">
        <f t="shared" si="97"/>
        <v>123.48275862068965</v>
      </c>
      <c r="BU36" s="8">
        <f t="shared" si="67"/>
        <v>483.55172413793105</v>
      </c>
      <c r="BV36" s="8">
        <f t="shared" si="68"/>
        <v>24.689655172413794</v>
      </c>
      <c r="BW36" s="8">
        <f t="shared" si="98"/>
        <v>67.241379310344826</v>
      </c>
      <c r="BX36" s="8">
        <f t="shared" si="99"/>
        <v>237.62068965517241</v>
      </c>
      <c r="BY36" s="8">
        <f t="shared" si="100"/>
        <v>366.48275862068965</v>
      </c>
      <c r="BZ36" s="8">
        <f t="shared" si="101"/>
        <v>21.758620689655171</v>
      </c>
      <c r="CA36" s="8">
        <f t="shared" si="102"/>
        <v>14.758620689655173</v>
      </c>
      <c r="CB36" s="8">
        <f t="shared" si="69"/>
        <v>0</v>
      </c>
      <c r="CC36" s="8">
        <f t="shared" si="70"/>
        <v>0</v>
      </c>
      <c r="CD36" s="8">
        <f t="shared" si="103"/>
        <v>0</v>
      </c>
      <c r="CE36" s="8">
        <f t="shared" si="71"/>
        <v>0</v>
      </c>
      <c r="CG36" s="8">
        <f t="shared" si="72"/>
        <v>128.58620689655172</v>
      </c>
      <c r="CH36" s="8">
        <f t="shared" si="73"/>
        <v>343.79310344827587</v>
      </c>
      <c r="CI36" s="8">
        <f t="shared" si="74"/>
        <v>252.41379310344828</v>
      </c>
      <c r="CJ36" s="8">
        <f t="shared" si="75"/>
        <v>34.689655172413794</v>
      </c>
      <c r="CK36" s="8">
        <f t="shared" si="76"/>
        <v>123.48275862068965</v>
      </c>
      <c r="CL36" s="8">
        <f t="shared" si="77"/>
        <v>483.55172413793105</v>
      </c>
      <c r="CM36" s="8">
        <f t="shared" si="78"/>
        <v>24.689655172413794</v>
      </c>
      <c r="CN36" s="8">
        <f t="shared" si="79"/>
        <v>67.241379310344826</v>
      </c>
      <c r="CO36" s="8">
        <f t="shared" si="80"/>
        <v>237.62068965517241</v>
      </c>
      <c r="CP36" s="8">
        <f t="shared" si="81"/>
        <v>366.48275862068965</v>
      </c>
      <c r="CQ36" s="8">
        <f t="shared" si="82"/>
        <v>21.758620689655171</v>
      </c>
      <c r="CR36" s="8">
        <f t="shared" si="83"/>
        <v>14.758620689655173</v>
      </c>
      <c r="CS36" s="8">
        <f t="shared" si="84"/>
        <v>0</v>
      </c>
      <c r="CT36" s="8">
        <f t="shared" si="85"/>
        <v>0</v>
      </c>
      <c r="CU36" s="8">
        <f t="shared" si="86"/>
        <v>0</v>
      </c>
      <c r="CV36" s="8">
        <f t="shared" si="87"/>
        <v>0</v>
      </c>
    </row>
    <row r="37" spans="2:100" x14ac:dyDescent="0.25">
      <c r="B37" s="11">
        <v>31</v>
      </c>
      <c r="C37" s="8">
        <f t="shared" si="88"/>
        <v>236.12903225806451</v>
      </c>
      <c r="D37" s="8">
        <f t="shared" si="31"/>
        <v>32.451612903225808</v>
      </c>
      <c r="E37" s="8">
        <f t="shared" si="89"/>
        <v>115.51612903225806</v>
      </c>
      <c r="F37" s="8">
        <f t="shared" si="32"/>
        <v>452.35483870967744</v>
      </c>
      <c r="G37" s="8">
        <f t="shared" si="33"/>
        <v>23.096774193548388</v>
      </c>
      <c r="H37" s="8">
        <f t="shared" si="90"/>
        <v>62.903225806451616</v>
      </c>
      <c r="I37" s="8">
        <f t="shared" si="91"/>
        <v>222.29032258064515</v>
      </c>
      <c r="J37" s="8">
        <f t="shared" si="92"/>
        <v>342.83870967741933</v>
      </c>
      <c r="K37" s="8">
        <f t="shared" si="93"/>
        <v>20.35483870967742</v>
      </c>
      <c r="L37" s="8">
        <f t="shared" si="94"/>
        <v>13.806451612903226</v>
      </c>
      <c r="M37" s="8">
        <f t="shared" si="34"/>
        <v>0</v>
      </c>
      <c r="N37" s="8">
        <f t="shared" si="35"/>
        <v>0</v>
      </c>
      <c r="O37" s="8">
        <f t="shared" si="95"/>
        <v>0</v>
      </c>
      <c r="P37" s="8">
        <f t="shared" si="36"/>
        <v>0</v>
      </c>
      <c r="R37" s="8">
        <f t="shared" si="37"/>
        <v>120.29032258064517</v>
      </c>
      <c r="S37" s="8">
        <f t="shared" si="38"/>
        <v>321.61290322580646</v>
      </c>
      <c r="T37" s="8">
        <f t="shared" si="39"/>
        <v>236.12903225806451</v>
      </c>
      <c r="U37" s="8">
        <f t="shared" si="40"/>
        <v>32.451612903225808</v>
      </c>
      <c r="V37" s="8">
        <f t="shared" si="41"/>
        <v>115.51612903225806</v>
      </c>
      <c r="W37" s="8">
        <f t="shared" si="42"/>
        <v>452.35483870967744</v>
      </c>
      <c r="X37" s="8">
        <f t="shared" si="43"/>
        <v>23.096774193548388</v>
      </c>
      <c r="Y37" s="8">
        <f t="shared" si="44"/>
        <v>62.903225806451616</v>
      </c>
      <c r="Z37" s="8">
        <f t="shared" si="45"/>
        <v>222.29032258064515</v>
      </c>
      <c r="AA37" s="8">
        <f t="shared" si="46"/>
        <v>342.83870967741933</v>
      </c>
      <c r="AB37" s="8">
        <f t="shared" si="47"/>
        <v>20.35483870967742</v>
      </c>
      <c r="AC37" s="8">
        <f t="shared" si="48"/>
        <v>13.806451612903226</v>
      </c>
      <c r="AD37" s="8">
        <f t="shared" si="104"/>
        <v>0</v>
      </c>
      <c r="AE37" s="8">
        <f t="shared" si="104"/>
        <v>0</v>
      </c>
      <c r="AF37" s="8">
        <f t="shared" si="50"/>
        <v>0</v>
      </c>
      <c r="AG37" s="8">
        <f t="shared" si="106"/>
        <v>0</v>
      </c>
      <c r="AI37" s="8">
        <f t="shared" si="52"/>
        <v>441.90322580645159</v>
      </c>
      <c r="AJ37" s="8">
        <f t="shared" si="53"/>
        <v>236.12903225806451</v>
      </c>
      <c r="AK37" s="8">
        <f t="shared" si="54"/>
        <v>32.451612903225808</v>
      </c>
      <c r="AL37" s="8">
        <f t="shared" si="55"/>
        <v>115.51612903225806</v>
      </c>
      <c r="AM37" s="8">
        <f t="shared" si="56"/>
        <v>452.35483870967744</v>
      </c>
      <c r="AN37" s="8">
        <f t="shared" si="57"/>
        <v>23.096774193548388</v>
      </c>
      <c r="AO37" s="8">
        <f t="shared" si="58"/>
        <v>62.903225806451616</v>
      </c>
      <c r="AP37" s="8">
        <f t="shared" si="59"/>
        <v>222.29032258064515</v>
      </c>
      <c r="AQ37" s="8">
        <f t="shared" si="60"/>
        <v>342.83870967741933</v>
      </c>
      <c r="AR37" s="8">
        <f t="shared" si="61"/>
        <v>20.35483870967742</v>
      </c>
      <c r="AS37" s="8">
        <f t="shared" si="62"/>
        <v>13.806451612903226</v>
      </c>
      <c r="AT37" s="8">
        <f t="shared" si="105"/>
        <v>0</v>
      </c>
      <c r="AU37" s="8">
        <f t="shared" si="105"/>
        <v>0</v>
      </c>
      <c r="AV37" s="8">
        <f t="shared" si="64"/>
        <v>0</v>
      </c>
      <c r="AW37" s="8">
        <f t="shared" si="107"/>
        <v>0</v>
      </c>
      <c r="BQ37" s="11">
        <v>30</v>
      </c>
      <c r="BR37" s="8">
        <f t="shared" si="96"/>
        <v>244</v>
      </c>
      <c r="BS37" s="8">
        <f t="shared" si="66"/>
        <v>33.533333333333331</v>
      </c>
      <c r="BT37" s="8">
        <f t="shared" si="97"/>
        <v>119.36666666666666</v>
      </c>
      <c r="BU37" s="8">
        <f t="shared" si="67"/>
        <v>467.43333333333334</v>
      </c>
      <c r="BV37" s="8">
        <f t="shared" si="68"/>
        <v>23.866666666666667</v>
      </c>
      <c r="BW37" s="8">
        <f t="shared" si="98"/>
        <v>65</v>
      </c>
      <c r="BX37" s="8">
        <f t="shared" si="99"/>
        <v>229.7</v>
      </c>
      <c r="BY37" s="8">
        <f t="shared" si="100"/>
        <v>354.26666666666665</v>
      </c>
      <c r="BZ37" s="8">
        <f t="shared" si="101"/>
        <v>21.033333333333335</v>
      </c>
      <c r="CA37" s="8">
        <f t="shared" si="102"/>
        <v>14.266666666666667</v>
      </c>
      <c r="CB37" s="8">
        <f t="shared" si="69"/>
        <v>0</v>
      </c>
      <c r="CC37" s="8">
        <f t="shared" si="70"/>
        <v>0</v>
      </c>
      <c r="CD37" s="8">
        <f t="shared" si="103"/>
        <v>0</v>
      </c>
      <c r="CE37" s="8">
        <f t="shared" si="71"/>
        <v>0</v>
      </c>
      <c r="CG37" s="8">
        <f t="shared" si="72"/>
        <v>124.3</v>
      </c>
      <c r="CH37" s="8">
        <f t="shared" si="73"/>
        <v>332.33333333333331</v>
      </c>
      <c r="CI37" s="8">
        <f t="shared" si="74"/>
        <v>244</v>
      </c>
      <c r="CJ37" s="8">
        <f t="shared" si="75"/>
        <v>33.533333333333331</v>
      </c>
      <c r="CK37" s="8">
        <f t="shared" si="76"/>
        <v>119.36666666666666</v>
      </c>
      <c r="CL37" s="8">
        <f t="shared" si="77"/>
        <v>467.43333333333334</v>
      </c>
      <c r="CM37" s="8">
        <f t="shared" si="78"/>
        <v>23.866666666666667</v>
      </c>
      <c r="CN37" s="8">
        <f t="shared" si="79"/>
        <v>65</v>
      </c>
      <c r="CO37" s="8">
        <f t="shared" si="80"/>
        <v>229.7</v>
      </c>
      <c r="CP37" s="8">
        <f t="shared" si="81"/>
        <v>354.26666666666665</v>
      </c>
      <c r="CQ37" s="8">
        <f t="shared" si="82"/>
        <v>21.033333333333335</v>
      </c>
      <c r="CR37" s="8">
        <f t="shared" si="83"/>
        <v>14.266666666666667</v>
      </c>
      <c r="CS37" s="8">
        <f t="shared" si="84"/>
        <v>0</v>
      </c>
      <c r="CT37" s="8">
        <f t="shared" si="85"/>
        <v>0</v>
      </c>
      <c r="CU37" s="8">
        <f t="shared" si="86"/>
        <v>0</v>
      </c>
      <c r="CV37" s="8">
        <f t="shared" si="87"/>
        <v>0</v>
      </c>
    </row>
    <row r="38" spans="2:100" x14ac:dyDescent="0.25">
      <c r="B38" s="11">
        <v>32</v>
      </c>
      <c r="C38" s="8">
        <f t="shared" si="88"/>
        <v>228.75</v>
      </c>
      <c r="D38" s="8">
        <f t="shared" si="31"/>
        <v>31.4375</v>
      </c>
      <c r="E38" s="8">
        <f t="shared" si="89"/>
        <v>111.90625</v>
      </c>
      <c r="F38" s="8">
        <f t="shared" si="32"/>
        <v>438.21875</v>
      </c>
      <c r="G38" s="8">
        <f t="shared" si="33"/>
        <v>22.375</v>
      </c>
      <c r="H38" s="8">
        <f t="shared" si="90"/>
        <v>60.9375</v>
      </c>
      <c r="I38" s="8">
        <f t="shared" si="91"/>
        <v>215.34375</v>
      </c>
      <c r="J38" s="8">
        <f t="shared" si="92"/>
        <v>332.125</v>
      </c>
      <c r="K38" s="8">
        <f t="shared" si="93"/>
        <v>19.71875</v>
      </c>
      <c r="L38" s="8">
        <f t="shared" si="94"/>
        <v>13.375</v>
      </c>
      <c r="M38" s="8">
        <f t="shared" si="34"/>
        <v>0</v>
      </c>
      <c r="N38" s="8">
        <f t="shared" si="35"/>
        <v>0</v>
      </c>
      <c r="O38" s="8">
        <f t="shared" si="95"/>
        <v>0</v>
      </c>
      <c r="P38" s="8">
        <f t="shared" si="36"/>
        <v>0</v>
      </c>
      <c r="R38" s="8">
        <f t="shared" si="37"/>
        <v>116.53125</v>
      </c>
      <c r="S38" s="8">
        <f t="shared" si="38"/>
        <v>311.5625</v>
      </c>
      <c r="T38" s="8">
        <f t="shared" si="39"/>
        <v>228.75</v>
      </c>
      <c r="U38" s="8">
        <f t="shared" si="40"/>
        <v>31.4375</v>
      </c>
      <c r="V38" s="8">
        <f t="shared" si="41"/>
        <v>111.90625</v>
      </c>
      <c r="W38" s="8">
        <f t="shared" si="42"/>
        <v>438.21875</v>
      </c>
      <c r="X38" s="8">
        <f t="shared" si="43"/>
        <v>22.375</v>
      </c>
      <c r="Y38" s="8">
        <f t="shared" si="44"/>
        <v>60.9375</v>
      </c>
      <c r="Z38" s="8">
        <f t="shared" si="45"/>
        <v>215.34375</v>
      </c>
      <c r="AA38" s="8">
        <f t="shared" si="46"/>
        <v>332.125</v>
      </c>
      <c r="AB38" s="8">
        <f t="shared" si="47"/>
        <v>19.71875</v>
      </c>
      <c r="AC38" s="8">
        <f t="shared" si="48"/>
        <v>13.375</v>
      </c>
      <c r="AD38" s="8">
        <f t="shared" si="104"/>
        <v>0</v>
      </c>
      <c r="AE38" s="8">
        <f t="shared" si="104"/>
        <v>0</v>
      </c>
      <c r="AF38" s="8">
        <f t="shared" si="50"/>
        <v>0</v>
      </c>
      <c r="AG38" s="8">
        <f t="shared" si="106"/>
        <v>0</v>
      </c>
      <c r="AI38" s="8">
        <f t="shared" si="52"/>
        <v>428.09375</v>
      </c>
      <c r="AJ38" s="8">
        <f t="shared" si="53"/>
        <v>228.75</v>
      </c>
      <c r="AK38" s="8">
        <f t="shared" si="54"/>
        <v>31.4375</v>
      </c>
      <c r="AL38" s="8">
        <f t="shared" si="55"/>
        <v>111.90625</v>
      </c>
      <c r="AM38" s="8">
        <f t="shared" si="56"/>
        <v>438.21875</v>
      </c>
      <c r="AN38" s="8">
        <f t="shared" si="57"/>
        <v>22.375</v>
      </c>
      <c r="AO38" s="8">
        <f t="shared" si="58"/>
        <v>60.9375</v>
      </c>
      <c r="AP38" s="8">
        <f t="shared" si="59"/>
        <v>215.34375</v>
      </c>
      <c r="AQ38" s="8">
        <f t="shared" si="60"/>
        <v>332.125</v>
      </c>
      <c r="AR38" s="8">
        <f t="shared" si="61"/>
        <v>19.71875</v>
      </c>
      <c r="AS38" s="8">
        <f t="shared" si="62"/>
        <v>13.375</v>
      </c>
      <c r="AT38" s="8">
        <f t="shared" si="105"/>
        <v>0</v>
      </c>
      <c r="AU38" s="8">
        <f t="shared" si="105"/>
        <v>0</v>
      </c>
      <c r="AV38" s="8">
        <f t="shared" si="64"/>
        <v>0</v>
      </c>
      <c r="AW38" s="8">
        <f t="shared" si="107"/>
        <v>0</v>
      </c>
      <c r="BQ38" s="11">
        <v>31</v>
      </c>
      <c r="BR38" s="8">
        <f t="shared" si="96"/>
        <v>236.12903225806451</v>
      </c>
      <c r="BS38" s="8">
        <f t="shared" si="66"/>
        <v>32.451612903225808</v>
      </c>
      <c r="BT38" s="8">
        <f t="shared" si="97"/>
        <v>115.51612903225806</v>
      </c>
      <c r="BU38" s="8">
        <f t="shared" si="67"/>
        <v>452.35483870967744</v>
      </c>
      <c r="BV38" s="8">
        <f t="shared" si="68"/>
        <v>23.096774193548388</v>
      </c>
      <c r="BW38" s="8">
        <f t="shared" si="98"/>
        <v>62.903225806451616</v>
      </c>
      <c r="BX38" s="8">
        <f t="shared" si="99"/>
        <v>222.29032258064515</v>
      </c>
      <c r="BY38" s="8">
        <f t="shared" si="100"/>
        <v>342.83870967741933</v>
      </c>
      <c r="BZ38" s="8">
        <f t="shared" si="101"/>
        <v>20.35483870967742</v>
      </c>
      <c r="CA38" s="8">
        <f t="shared" si="102"/>
        <v>13.806451612903226</v>
      </c>
      <c r="CB38" s="8">
        <f t="shared" si="69"/>
        <v>0</v>
      </c>
      <c r="CC38" s="8">
        <f t="shared" si="70"/>
        <v>0</v>
      </c>
      <c r="CD38" s="8">
        <f t="shared" si="103"/>
        <v>0</v>
      </c>
      <c r="CE38" s="8">
        <f t="shared" si="71"/>
        <v>0</v>
      </c>
      <c r="CG38" s="8">
        <f t="shared" si="72"/>
        <v>120.29032258064517</v>
      </c>
      <c r="CH38" s="8">
        <f t="shared" si="73"/>
        <v>321.61290322580646</v>
      </c>
      <c r="CI38" s="8">
        <f t="shared" si="74"/>
        <v>236.12903225806451</v>
      </c>
      <c r="CJ38" s="8">
        <f t="shared" si="75"/>
        <v>32.451612903225808</v>
      </c>
      <c r="CK38" s="8">
        <f t="shared" si="76"/>
        <v>115.51612903225806</v>
      </c>
      <c r="CL38" s="8">
        <f t="shared" si="77"/>
        <v>452.35483870967744</v>
      </c>
      <c r="CM38" s="8">
        <f t="shared" si="78"/>
        <v>23.096774193548388</v>
      </c>
      <c r="CN38" s="8">
        <f t="shared" si="79"/>
        <v>62.903225806451616</v>
      </c>
      <c r="CO38" s="8">
        <f t="shared" si="80"/>
        <v>222.29032258064515</v>
      </c>
      <c r="CP38" s="8">
        <f t="shared" si="81"/>
        <v>342.83870967741933</v>
      </c>
      <c r="CQ38" s="8">
        <f t="shared" si="82"/>
        <v>20.35483870967742</v>
      </c>
      <c r="CR38" s="8">
        <f t="shared" si="83"/>
        <v>13.806451612903226</v>
      </c>
      <c r="CS38" s="8">
        <f t="shared" si="84"/>
        <v>0</v>
      </c>
      <c r="CT38" s="8">
        <f t="shared" si="85"/>
        <v>0</v>
      </c>
      <c r="CU38" s="8">
        <f t="shared" si="86"/>
        <v>0</v>
      </c>
      <c r="CV38" s="8">
        <f t="shared" si="87"/>
        <v>0</v>
      </c>
    </row>
    <row r="39" spans="2:100" x14ac:dyDescent="0.25">
      <c r="B39" s="11">
        <v>33</v>
      </c>
      <c r="C39" s="8">
        <f t="shared" si="88"/>
        <v>221.81818181818181</v>
      </c>
      <c r="D39" s="8">
        <f t="shared" si="31"/>
        <v>30.484848484848484</v>
      </c>
      <c r="E39" s="8">
        <f t="shared" si="89"/>
        <v>108.51515151515152</v>
      </c>
      <c r="F39" s="8">
        <f t="shared" si="32"/>
        <v>424.93939393939394</v>
      </c>
      <c r="G39" s="8">
        <f t="shared" si="33"/>
        <v>21.696969696969695</v>
      </c>
      <c r="H39" s="8">
        <f t="shared" si="90"/>
        <v>59.090909090909093</v>
      </c>
      <c r="I39" s="8">
        <f t="shared" si="91"/>
        <v>208.81818181818181</v>
      </c>
      <c r="J39" s="8">
        <f t="shared" si="92"/>
        <v>322.06060606060606</v>
      </c>
      <c r="K39" s="8">
        <f t="shared" si="93"/>
        <v>19.121212121212121</v>
      </c>
      <c r="L39" s="8">
        <f t="shared" si="94"/>
        <v>12.969696969696969</v>
      </c>
      <c r="M39" s="8">
        <f t="shared" si="34"/>
        <v>0</v>
      </c>
      <c r="N39" s="8">
        <f t="shared" si="35"/>
        <v>0</v>
      </c>
      <c r="O39" s="8">
        <f t="shared" si="95"/>
        <v>0</v>
      </c>
      <c r="P39" s="8">
        <f t="shared" si="36"/>
        <v>0</v>
      </c>
      <c r="R39" s="8">
        <f t="shared" si="37"/>
        <v>113</v>
      </c>
      <c r="S39" s="8">
        <f t="shared" si="38"/>
        <v>302.12121212121212</v>
      </c>
      <c r="T39" s="8">
        <f t="shared" si="39"/>
        <v>221.81818181818181</v>
      </c>
      <c r="U39" s="8">
        <f t="shared" si="40"/>
        <v>30.484848484848484</v>
      </c>
      <c r="V39" s="8">
        <f t="shared" si="41"/>
        <v>108.51515151515152</v>
      </c>
      <c r="W39" s="8">
        <f t="shared" si="42"/>
        <v>424.93939393939394</v>
      </c>
      <c r="X39" s="8">
        <f t="shared" si="43"/>
        <v>21.696969696969695</v>
      </c>
      <c r="Y39" s="8">
        <f t="shared" si="44"/>
        <v>59.090909090909093</v>
      </c>
      <c r="Z39" s="8">
        <f t="shared" si="45"/>
        <v>208.81818181818181</v>
      </c>
      <c r="AA39" s="8">
        <f t="shared" si="46"/>
        <v>322.06060606060606</v>
      </c>
      <c r="AB39" s="8">
        <f t="shared" si="47"/>
        <v>19.121212121212121</v>
      </c>
      <c r="AC39" s="8">
        <f t="shared" si="48"/>
        <v>12.969696969696969</v>
      </c>
      <c r="AD39" s="8">
        <f t="shared" si="104"/>
        <v>0</v>
      </c>
      <c r="AE39" s="8">
        <f t="shared" si="104"/>
        <v>0</v>
      </c>
      <c r="AF39" s="8">
        <f t="shared" si="50"/>
        <v>0</v>
      </c>
      <c r="AG39" s="8">
        <f t="shared" si="106"/>
        <v>0</v>
      </c>
      <c r="AI39" s="8">
        <f t="shared" si="52"/>
        <v>415.12121212121212</v>
      </c>
      <c r="AJ39" s="8">
        <f t="shared" si="53"/>
        <v>221.81818181818181</v>
      </c>
      <c r="AK39" s="8">
        <f t="shared" si="54"/>
        <v>30.484848484848484</v>
      </c>
      <c r="AL39" s="8">
        <f t="shared" si="55"/>
        <v>108.51515151515152</v>
      </c>
      <c r="AM39" s="8">
        <f t="shared" si="56"/>
        <v>424.93939393939394</v>
      </c>
      <c r="AN39" s="8">
        <f t="shared" si="57"/>
        <v>21.696969696969695</v>
      </c>
      <c r="AO39" s="8">
        <f t="shared" si="58"/>
        <v>59.090909090909093</v>
      </c>
      <c r="AP39" s="8">
        <f t="shared" si="59"/>
        <v>208.81818181818181</v>
      </c>
      <c r="AQ39" s="8">
        <f t="shared" si="60"/>
        <v>322.06060606060606</v>
      </c>
      <c r="AR39" s="8">
        <f t="shared" si="61"/>
        <v>19.121212121212121</v>
      </c>
      <c r="AS39" s="8">
        <f t="shared" si="62"/>
        <v>12.969696969696969</v>
      </c>
      <c r="AT39" s="8">
        <f t="shared" si="105"/>
        <v>0</v>
      </c>
      <c r="AU39" s="8">
        <f t="shared" si="105"/>
        <v>0</v>
      </c>
      <c r="AV39" s="8">
        <f t="shared" si="64"/>
        <v>0</v>
      </c>
      <c r="AW39" s="8">
        <f t="shared" si="107"/>
        <v>0</v>
      </c>
      <c r="BQ39" s="11">
        <v>32</v>
      </c>
      <c r="BR39" s="8">
        <f t="shared" si="96"/>
        <v>228.75</v>
      </c>
      <c r="BS39" s="8">
        <f t="shared" si="66"/>
        <v>31.4375</v>
      </c>
      <c r="BT39" s="8">
        <f t="shared" si="97"/>
        <v>111.90625</v>
      </c>
      <c r="BU39" s="8">
        <f t="shared" si="67"/>
        <v>438.21875</v>
      </c>
      <c r="BV39" s="8">
        <f t="shared" si="68"/>
        <v>22.375</v>
      </c>
      <c r="BW39" s="8">
        <f t="shared" si="98"/>
        <v>60.9375</v>
      </c>
      <c r="BX39" s="8">
        <f t="shared" si="99"/>
        <v>215.34375</v>
      </c>
      <c r="BY39" s="8">
        <f t="shared" si="100"/>
        <v>332.125</v>
      </c>
      <c r="BZ39" s="8">
        <f t="shared" si="101"/>
        <v>19.71875</v>
      </c>
      <c r="CA39" s="8">
        <f t="shared" si="102"/>
        <v>13.375</v>
      </c>
      <c r="CB39" s="8">
        <f t="shared" si="69"/>
        <v>0</v>
      </c>
      <c r="CC39" s="8">
        <f t="shared" si="70"/>
        <v>0</v>
      </c>
      <c r="CD39" s="8">
        <f t="shared" si="103"/>
        <v>0</v>
      </c>
      <c r="CE39" s="8">
        <f t="shared" si="71"/>
        <v>0</v>
      </c>
      <c r="CG39" s="8">
        <f t="shared" si="72"/>
        <v>116.53125</v>
      </c>
      <c r="CH39" s="8">
        <f t="shared" si="73"/>
        <v>311.5625</v>
      </c>
      <c r="CI39" s="8">
        <f t="shared" si="74"/>
        <v>228.75</v>
      </c>
      <c r="CJ39" s="8">
        <f t="shared" si="75"/>
        <v>31.4375</v>
      </c>
      <c r="CK39" s="8">
        <f t="shared" si="76"/>
        <v>111.90625</v>
      </c>
      <c r="CL39" s="8">
        <f t="shared" si="77"/>
        <v>438.21875</v>
      </c>
      <c r="CM39" s="8">
        <f t="shared" si="78"/>
        <v>22.375</v>
      </c>
      <c r="CN39" s="8">
        <f t="shared" si="79"/>
        <v>60.9375</v>
      </c>
      <c r="CO39" s="8">
        <f t="shared" si="80"/>
        <v>215.34375</v>
      </c>
      <c r="CP39" s="8">
        <f t="shared" si="81"/>
        <v>332.125</v>
      </c>
      <c r="CQ39" s="8">
        <f t="shared" si="82"/>
        <v>19.71875</v>
      </c>
      <c r="CR39" s="8">
        <f t="shared" si="83"/>
        <v>13.375</v>
      </c>
      <c r="CS39" s="8">
        <f t="shared" si="84"/>
        <v>0</v>
      </c>
      <c r="CT39" s="8">
        <f t="shared" si="85"/>
        <v>0</v>
      </c>
      <c r="CU39" s="8">
        <f t="shared" si="86"/>
        <v>0</v>
      </c>
      <c r="CV39" s="8">
        <f t="shared" si="87"/>
        <v>0</v>
      </c>
    </row>
    <row r="40" spans="2:100" x14ac:dyDescent="0.25">
      <c r="B40" s="11">
        <v>34</v>
      </c>
      <c r="C40" s="8">
        <f t="shared" si="88"/>
        <v>215.29411764705881</v>
      </c>
      <c r="D40" s="8">
        <f t="shared" si="31"/>
        <v>29.588235294117649</v>
      </c>
      <c r="E40" s="8">
        <f t="shared" si="89"/>
        <v>105.32352941176471</v>
      </c>
      <c r="F40" s="8">
        <f t="shared" si="32"/>
        <v>412.44117647058823</v>
      </c>
      <c r="G40" s="8">
        <f t="shared" si="33"/>
        <v>21.058823529411764</v>
      </c>
      <c r="H40" s="8">
        <f t="shared" si="90"/>
        <v>57.352941176470587</v>
      </c>
      <c r="I40" s="8">
        <f t="shared" si="91"/>
        <v>202.6764705882353</v>
      </c>
      <c r="J40" s="8">
        <f t="shared" si="92"/>
        <v>312.58823529411762</v>
      </c>
      <c r="K40" s="8">
        <f t="shared" si="93"/>
        <v>18.558823529411764</v>
      </c>
      <c r="L40" s="8">
        <f t="shared" si="94"/>
        <v>12.588235294117647</v>
      </c>
      <c r="M40" s="8">
        <f t="shared" si="34"/>
        <v>0</v>
      </c>
      <c r="N40" s="8">
        <f t="shared" si="35"/>
        <v>0</v>
      </c>
      <c r="O40" s="8">
        <f t="shared" si="95"/>
        <v>0</v>
      </c>
      <c r="P40" s="8">
        <f t="shared" ref="P40:P58" si="108">$P$6/B40</f>
        <v>0</v>
      </c>
      <c r="R40" s="8">
        <f t="shared" ref="R40:R58" si="109">$R$6/B40</f>
        <v>109.67647058823529</v>
      </c>
      <c r="S40" s="8">
        <f t="shared" ref="S40:S58" si="110">$S$6/B40</f>
        <v>293.23529411764707</v>
      </c>
      <c r="T40" s="8">
        <f t="shared" ref="T40:T58" si="111">C40</f>
        <v>215.29411764705881</v>
      </c>
      <c r="U40" s="8">
        <f t="shared" ref="U40:U58" si="112">D40</f>
        <v>29.588235294117649</v>
      </c>
      <c r="V40" s="8">
        <f t="shared" ref="V40:V58" si="113">E40</f>
        <v>105.32352941176471</v>
      </c>
      <c r="W40" s="8">
        <f t="shared" ref="W40:W58" si="114">F40</f>
        <v>412.44117647058823</v>
      </c>
      <c r="X40" s="8">
        <f t="shared" ref="X40:X58" si="115">G40</f>
        <v>21.058823529411764</v>
      </c>
      <c r="Y40" s="8">
        <f t="shared" ref="Y40:Y58" si="116">H40</f>
        <v>57.352941176470587</v>
      </c>
      <c r="Z40" s="8">
        <f t="shared" ref="Z40:Z58" si="117">I40</f>
        <v>202.6764705882353</v>
      </c>
      <c r="AA40" s="8">
        <f t="shared" ref="AA40:AA58" si="118">J40</f>
        <v>312.58823529411762</v>
      </c>
      <c r="AB40" s="8">
        <f t="shared" ref="AB40:AB58" si="119">K40</f>
        <v>18.558823529411764</v>
      </c>
      <c r="AC40" s="8">
        <f t="shared" ref="AC40:AC58" si="120">L40</f>
        <v>12.588235294117647</v>
      </c>
      <c r="AD40" s="8">
        <f t="shared" ref="AD40:AE55" si="121">M40</f>
        <v>0</v>
      </c>
      <c r="AE40" s="8">
        <f t="shared" si="121"/>
        <v>0</v>
      </c>
      <c r="AF40" s="8">
        <f t="shared" ref="AF40:AF58" si="122">O40</f>
        <v>0</v>
      </c>
      <c r="AG40" s="8">
        <f t="shared" si="106"/>
        <v>0</v>
      </c>
      <c r="AI40" s="8">
        <f t="shared" ref="AI40:AI58" si="123">$AI$6/B40</f>
        <v>402.91176470588238</v>
      </c>
      <c r="AJ40" s="8">
        <f t="shared" ref="AJ40:AJ58" si="124">C40</f>
        <v>215.29411764705881</v>
      </c>
      <c r="AK40" s="8">
        <f t="shared" ref="AK40:AK58" si="125">D40</f>
        <v>29.588235294117649</v>
      </c>
      <c r="AL40" s="8">
        <f t="shared" ref="AL40:AL58" si="126">E40</f>
        <v>105.32352941176471</v>
      </c>
      <c r="AM40" s="8">
        <f t="shared" ref="AM40:AM58" si="127">F40</f>
        <v>412.44117647058823</v>
      </c>
      <c r="AN40" s="8">
        <f t="shared" ref="AN40:AN58" si="128">G40</f>
        <v>21.058823529411764</v>
      </c>
      <c r="AO40" s="8">
        <f t="shared" ref="AO40:AO58" si="129">H40</f>
        <v>57.352941176470587</v>
      </c>
      <c r="AP40" s="8">
        <f t="shared" ref="AP40:AP58" si="130">I40</f>
        <v>202.6764705882353</v>
      </c>
      <c r="AQ40" s="8">
        <f t="shared" ref="AQ40:AQ58" si="131">J40</f>
        <v>312.58823529411762</v>
      </c>
      <c r="AR40" s="8">
        <f t="shared" ref="AR40:AR58" si="132">K40</f>
        <v>18.558823529411764</v>
      </c>
      <c r="AS40" s="8">
        <f t="shared" ref="AS40:AS58" si="133">L40</f>
        <v>12.588235294117647</v>
      </c>
      <c r="AT40" s="8">
        <f t="shared" ref="AT40:AU55" si="134">M40</f>
        <v>0</v>
      </c>
      <c r="AU40" s="8">
        <f t="shared" si="134"/>
        <v>0</v>
      </c>
      <c r="AV40" s="8">
        <f t="shared" ref="AV40:AV58" si="135">O40</f>
        <v>0</v>
      </c>
      <c r="AW40" s="8">
        <f t="shared" si="107"/>
        <v>0</v>
      </c>
      <c r="BQ40" s="11">
        <v>33</v>
      </c>
      <c r="BR40" s="8">
        <f t="shared" si="96"/>
        <v>221.81818181818181</v>
      </c>
      <c r="BS40" s="8">
        <f t="shared" si="66"/>
        <v>30.484848484848484</v>
      </c>
      <c r="BT40" s="8">
        <f t="shared" si="97"/>
        <v>108.51515151515152</v>
      </c>
      <c r="BU40" s="8">
        <f t="shared" si="67"/>
        <v>424.93939393939394</v>
      </c>
      <c r="BV40" s="8">
        <f t="shared" si="68"/>
        <v>21.696969696969695</v>
      </c>
      <c r="BW40" s="8">
        <f t="shared" si="98"/>
        <v>59.090909090909093</v>
      </c>
      <c r="BX40" s="8">
        <f t="shared" si="99"/>
        <v>208.81818181818181</v>
      </c>
      <c r="BY40" s="8">
        <f t="shared" si="100"/>
        <v>322.06060606060606</v>
      </c>
      <c r="BZ40" s="8">
        <f t="shared" si="101"/>
        <v>19.121212121212121</v>
      </c>
      <c r="CA40" s="8">
        <f t="shared" si="102"/>
        <v>12.969696969696969</v>
      </c>
      <c r="CB40" s="8">
        <f t="shared" si="69"/>
        <v>0</v>
      </c>
      <c r="CC40" s="8">
        <f t="shared" si="70"/>
        <v>0</v>
      </c>
      <c r="CD40" s="8">
        <f t="shared" si="103"/>
        <v>0</v>
      </c>
      <c r="CE40" s="8">
        <f t="shared" si="71"/>
        <v>0</v>
      </c>
      <c r="CG40" s="8">
        <f t="shared" si="72"/>
        <v>113</v>
      </c>
      <c r="CH40" s="8">
        <f t="shared" si="73"/>
        <v>302.12121212121212</v>
      </c>
      <c r="CI40" s="8">
        <f t="shared" si="74"/>
        <v>221.81818181818181</v>
      </c>
      <c r="CJ40" s="8">
        <f t="shared" si="75"/>
        <v>30.484848484848484</v>
      </c>
      <c r="CK40" s="8">
        <f t="shared" si="76"/>
        <v>108.51515151515152</v>
      </c>
      <c r="CL40" s="8">
        <f t="shared" si="77"/>
        <v>424.93939393939394</v>
      </c>
      <c r="CM40" s="8">
        <f t="shared" si="78"/>
        <v>21.696969696969695</v>
      </c>
      <c r="CN40" s="8">
        <f t="shared" si="79"/>
        <v>59.090909090909093</v>
      </c>
      <c r="CO40" s="8">
        <f t="shared" si="80"/>
        <v>208.81818181818181</v>
      </c>
      <c r="CP40" s="8">
        <f t="shared" si="81"/>
        <v>322.06060606060606</v>
      </c>
      <c r="CQ40" s="8">
        <f t="shared" si="82"/>
        <v>19.121212121212121</v>
      </c>
      <c r="CR40" s="8">
        <f t="shared" si="83"/>
        <v>12.969696969696969</v>
      </c>
      <c r="CS40" s="8">
        <f t="shared" si="84"/>
        <v>0</v>
      </c>
      <c r="CT40" s="8">
        <f t="shared" si="85"/>
        <v>0</v>
      </c>
      <c r="CU40" s="8">
        <f t="shared" si="86"/>
        <v>0</v>
      </c>
      <c r="CV40" s="8">
        <f t="shared" si="87"/>
        <v>0</v>
      </c>
    </row>
    <row r="41" spans="2:100" x14ac:dyDescent="0.25">
      <c r="B41" s="11">
        <v>35</v>
      </c>
      <c r="C41" s="8">
        <f t="shared" si="88"/>
        <v>209.14285714285714</v>
      </c>
      <c r="D41" s="8">
        <f t="shared" si="31"/>
        <v>28.742857142857144</v>
      </c>
      <c r="E41" s="8">
        <f t="shared" si="89"/>
        <v>102.31428571428572</v>
      </c>
      <c r="F41" s="8">
        <f t="shared" si="32"/>
        <v>400.65714285714284</v>
      </c>
      <c r="G41" s="8">
        <f t="shared" si="33"/>
        <v>20.457142857142856</v>
      </c>
      <c r="H41" s="8">
        <f t="shared" si="90"/>
        <v>55.714285714285715</v>
      </c>
      <c r="I41" s="8">
        <f t="shared" si="91"/>
        <v>196.88571428571427</v>
      </c>
      <c r="J41" s="8">
        <f t="shared" si="92"/>
        <v>303.65714285714284</v>
      </c>
      <c r="K41" s="8">
        <f t="shared" si="93"/>
        <v>18.028571428571428</v>
      </c>
      <c r="L41" s="8">
        <f t="shared" si="94"/>
        <v>12.228571428571428</v>
      </c>
      <c r="M41" s="8">
        <f t="shared" si="34"/>
        <v>0</v>
      </c>
      <c r="N41" s="8">
        <f t="shared" si="35"/>
        <v>0</v>
      </c>
      <c r="O41" s="8">
        <f t="shared" si="95"/>
        <v>0</v>
      </c>
      <c r="P41" s="8">
        <f t="shared" si="108"/>
        <v>0</v>
      </c>
      <c r="R41" s="8">
        <f t="shared" si="109"/>
        <v>106.54285714285714</v>
      </c>
      <c r="S41" s="8">
        <f t="shared" si="110"/>
        <v>284.85714285714283</v>
      </c>
      <c r="T41" s="8">
        <f t="shared" si="111"/>
        <v>209.14285714285714</v>
      </c>
      <c r="U41" s="8">
        <f t="shared" si="112"/>
        <v>28.742857142857144</v>
      </c>
      <c r="V41" s="8">
        <f t="shared" si="113"/>
        <v>102.31428571428572</v>
      </c>
      <c r="W41" s="8">
        <f t="shared" si="114"/>
        <v>400.65714285714284</v>
      </c>
      <c r="X41" s="8">
        <f t="shared" si="115"/>
        <v>20.457142857142856</v>
      </c>
      <c r="Y41" s="8">
        <f t="shared" si="116"/>
        <v>55.714285714285715</v>
      </c>
      <c r="Z41" s="8">
        <f t="shared" si="117"/>
        <v>196.88571428571427</v>
      </c>
      <c r="AA41" s="8">
        <f t="shared" si="118"/>
        <v>303.65714285714284</v>
      </c>
      <c r="AB41" s="8">
        <f t="shared" si="119"/>
        <v>18.028571428571428</v>
      </c>
      <c r="AC41" s="8">
        <f t="shared" si="120"/>
        <v>12.228571428571428</v>
      </c>
      <c r="AD41" s="8">
        <f t="shared" si="121"/>
        <v>0</v>
      </c>
      <c r="AE41" s="8">
        <f t="shared" si="121"/>
        <v>0</v>
      </c>
      <c r="AF41" s="8">
        <f t="shared" si="122"/>
        <v>0</v>
      </c>
      <c r="AG41" s="8">
        <f t="shared" si="106"/>
        <v>0</v>
      </c>
      <c r="AI41" s="8">
        <f t="shared" si="123"/>
        <v>391.4</v>
      </c>
      <c r="AJ41" s="8">
        <f t="shared" si="124"/>
        <v>209.14285714285714</v>
      </c>
      <c r="AK41" s="8">
        <f t="shared" si="125"/>
        <v>28.742857142857144</v>
      </c>
      <c r="AL41" s="8">
        <f t="shared" si="126"/>
        <v>102.31428571428572</v>
      </c>
      <c r="AM41" s="8">
        <f t="shared" si="127"/>
        <v>400.65714285714284</v>
      </c>
      <c r="AN41" s="8">
        <f t="shared" si="128"/>
        <v>20.457142857142856</v>
      </c>
      <c r="AO41" s="8">
        <f t="shared" si="129"/>
        <v>55.714285714285715</v>
      </c>
      <c r="AP41" s="8">
        <f t="shared" si="130"/>
        <v>196.88571428571427</v>
      </c>
      <c r="AQ41" s="8">
        <f t="shared" si="131"/>
        <v>303.65714285714284</v>
      </c>
      <c r="AR41" s="8">
        <f t="shared" si="132"/>
        <v>18.028571428571428</v>
      </c>
      <c r="AS41" s="8">
        <f t="shared" si="133"/>
        <v>12.228571428571428</v>
      </c>
      <c r="AT41" s="8">
        <f t="shared" si="134"/>
        <v>0</v>
      </c>
      <c r="AU41" s="8">
        <f t="shared" si="134"/>
        <v>0</v>
      </c>
      <c r="AV41" s="8">
        <f t="shared" si="135"/>
        <v>0</v>
      </c>
      <c r="AW41" s="8">
        <f t="shared" si="107"/>
        <v>0</v>
      </c>
      <c r="BQ41" s="11">
        <v>34</v>
      </c>
      <c r="BR41" s="8">
        <f t="shared" si="96"/>
        <v>215.29411764705881</v>
      </c>
      <c r="BS41" s="8">
        <f t="shared" si="66"/>
        <v>29.588235294117649</v>
      </c>
      <c r="BT41" s="8">
        <f t="shared" si="97"/>
        <v>105.32352941176471</v>
      </c>
      <c r="BU41" s="8">
        <f t="shared" si="67"/>
        <v>412.44117647058823</v>
      </c>
      <c r="BV41" s="8">
        <f t="shared" si="68"/>
        <v>21.058823529411764</v>
      </c>
      <c r="BW41" s="8">
        <f t="shared" si="98"/>
        <v>57.352941176470587</v>
      </c>
      <c r="BX41" s="8">
        <f t="shared" si="99"/>
        <v>202.6764705882353</v>
      </c>
      <c r="BY41" s="8">
        <f t="shared" si="100"/>
        <v>312.58823529411762</v>
      </c>
      <c r="BZ41" s="8">
        <f t="shared" si="101"/>
        <v>18.558823529411764</v>
      </c>
      <c r="CA41" s="8">
        <f t="shared" si="102"/>
        <v>12.588235294117647</v>
      </c>
      <c r="CB41" s="8">
        <f t="shared" si="69"/>
        <v>0</v>
      </c>
      <c r="CC41" s="8">
        <f t="shared" si="70"/>
        <v>0</v>
      </c>
      <c r="CD41" s="8">
        <f t="shared" si="103"/>
        <v>0</v>
      </c>
      <c r="CE41" s="8">
        <f t="shared" si="71"/>
        <v>0</v>
      </c>
      <c r="CG41" s="8">
        <f t="shared" si="72"/>
        <v>109.67647058823529</v>
      </c>
      <c r="CH41" s="8">
        <f t="shared" si="73"/>
        <v>293.23529411764707</v>
      </c>
      <c r="CI41" s="8">
        <f t="shared" si="74"/>
        <v>215.29411764705881</v>
      </c>
      <c r="CJ41" s="8">
        <f t="shared" si="75"/>
        <v>29.588235294117649</v>
      </c>
      <c r="CK41" s="8">
        <f t="shared" si="76"/>
        <v>105.32352941176471</v>
      </c>
      <c r="CL41" s="8">
        <f t="shared" si="77"/>
        <v>412.44117647058823</v>
      </c>
      <c r="CM41" s="8">
        <f t="shared" si="78"/>
        <v>21.058823529411764</v>
      </c>
      <c r="CN41" s="8">
        <f t="shared" si="79"/>
        <v>57.352941176470587</v>
      </c>
      <c r="CO41" s="8">
        <f t="shared" si="80"/>
        <v>202.6764705882353</v>
      </c>
      <c r="CP41" s="8">
        <f t="shared" si="81"/>
        <v>312.58823529411762</v>
      </c>
      <c r="CQ41" s="8">
        <f t="shared" si="82"/>
        <v>18.558823529411764</v>
      </c>
      <c r="CR41" s="8">
        <f t="shared" si="83"/>
        <v>12.588235294117647</v>
      </c>
      <c r="CS41" s="8">
        <f t="shared" si="84"/>
        <v>0</v>
      </c>
      <c r="CT41" s="8">
        <f t="shared" si="85"/>
        <v>0</v>
      </c>
      <c r="CU41" s="8">
        <f t="shared" si="86"/>
        <v>0</v>
      </c>
      <c r="CV41" s="8">
        <f t="shared" si="87"/>
        <v>0</v>
      </c>
    </row>
    <row r="42" spans="2:100" x14ac:dyDescent="0.25">
      <c r="B42" s="11">
        <v>36</v>
      </c>
      <c r="C42" s="8">
        <f t="shared" si="88"/>
        <v>203.33333333333334</v>
      </c>
      <c r="D42" s="8">
        <f t="shared" si="31"/>
        <v>27.944444444444443</v>
      </c>
      <c r="E42" s="8">
        <f t="shared" si="89"/>
        <v>99.472222222222229</v>
      </c>
      <c r="F42" s="8">
        <f t="shared" si="32"/>
        <v>389.52777777777777</v>
      </c>
      <c r="G42" s="8">
        <f t="shared" si="33"/>
        <v>19.888888888888889</v>
      </c>
      <c r="H42" s="8">
        <f t="shared" si="90"/>
        <v>54.166666666666664</v>
      </c>
      <c r="I42" s="8">
        <f t="shared" si="91"/>
        <v>191.41666666666666</v>
      </c>
      <c r="J42" s="8">
        <f t="shared" si="92"/>
        <v>295.22222222222223</v>
      </c>
      <c r="K42" s="8">
        <f t="shared" si="93"/>
        <v>17.527777777777779</v>
      </c>
      <c r="L42" s="8">
        <f t="shared" si="94"/>
        <v>11.888888888888889</v>
      </c>
      <c r="M42" s="8">
        <f t="shared" si="34"/>
        <v>0</v>
      </c>
      <c r="N42" s="8">
        <f t="shared" si="35"/>
        <v>0</v>
      </c>
      <c r="O42" s="8">
        <f t="shared" si="95"/>
        <v>0</v>
      </c>
      <c r="P42" s="8">
        <f t="shared" si="108"/>
        <v>0</v>
      </c>
      <c r="R42" s="8">
        <f t="shared" si="109"/>
        <v>103.58333333333333</v>
      </c>
      <c r="S42" s="8">
        <f t="shared" si="110"/>
        <v>276.94444444444446</v>
      </c>
      <c r="T42" s="8">
        <f t="shared" si="111"/>
        <v>203.33333333333334</v>
      </c>
      <c r="U42" s="8">
        <f t="shared" si="112"/>
        <v>27.944444444444443</v>
      </c>
      <c r="V42" s="8">
        <f t="shared" si="113"/>
        <v>99.472222222222229</v>
      </c>
      <c r="W42" s="8">
        <f t="shared" si="114"/>
        <v>389.52777777777777</v>
      </c>
      <c r="X42" s="8">
        <f t="shared" si="115"/>
        <v>19.888888888888889</v>
      </c>
      <c r="Y42" s="8">
        <f t="shared" si="116"/>
        <v>54.166666666666664</v>
      </c>
      <c r="Z42" s="8">
        <f t="shared" si="117"/>
        <v>191.41666666666666</v>
      </c>
      <c r="AA42" s="8">
        <f t="shared" si="118"/>
        <v>295.22222222222223</v>
      </c>
      <c r="AB42" s="8">
        <f t="shared" si="119"/>
        <v>17.527777777777779</v>
      </c>
      <c r="AC42" s="8">
        <f t="shared" si="120"/>
        <v>11.888888888888889</v>
      </c>
      <c r="AD42" s="8">
        <f t="shared" si="121"/>
        <v>0</v>
      </c>
      <c r="AE42" s="8">
        <f t="shared" si="121"/>
        <v>0</v>
      </c>
      <c r="AF42" s="8">
        <f t="shared" si="122"/>
        <v>0</v>
      </c>
      <c r="AG42" s="8">
        <f t="shared" si="106"/>
        <v>0</v>
      </c>
      <c r="AI42" s="8">
        <f t="shared" si="123"/>
        <v>380.52777777777777</v>
      </c>
      <c r="AJ42" s="8">
        <f t="shared" si="124"/>
        <v>203.33333333333334</v>
      </c>
      <c r="AK42" s="8">
        <f t="shared" si="125"/>
        <v>27.944444444444443</v>
      </c>
      <c r="AL42" s="8">
        <f t="shared" si="126"/>
        <v>99.472222222222229</v>
      </c>
      <c r="AM42" s="8">
        <f t="shared" si="127"/>
        <v>389.52777777777777</v>
      </c>
      <c r="AN42" s="8">
        <f t="shared" si="128"/>
        <v>19.888888888888889</v>
      </c>
      <c r="AO42" s="8">
        <f t="shared" si="129"/>
        <v>54.166666666666664</v>
      </c>
      <c r="AP42" s="8">
        <f t="shared" si="130"/>
        <v>191.41666666666666</v>
      </c>
      <c r="AQ42" s="8">
        <f t="shared" si="131"/>
        <v>295.22222222222223</v>
      </c>
      <c r="AR42" s="8">
        <f t="shared" si="132"/>
        <v>17.527777777777779</v>
      </c>
      <c r="AS42" s="8">
        <f t="shared" si="133"/>
        <v>11.888888888888889</v>
      </c>
      <c r="AT42" s="8">
        <f t="shared" si="134"/>
        <v>0</v>
      </c>
      <c r="AU42" s="8">
        <f t="shared" si="134"/>
        <v>0</v>
      </c>
      <c r="AV42" s="8">
        <f t="shared" si="135"/>
        <v>0</v>
      </c>
      <c r="AW42" s="8">
        <f t="shared" si="107"/>
        <v>0</v>
      </c>
      <c r="BQ42" s="11">
        <v>35</v>
      </c>
      <c r="BR42" s="8">
        <f t="shared" si="96"/>
        <v>209.14285714285714</v>
      </c>
      <c r="BS42" s="8">
        <f t="shared" si="66"/>
        <v>28.742857142857144</v>
      </c>
      <c r="BT42" s="8">
        <f t="shared" si="97"/>
        <v>102.31428571428572</v>
      </c>
      <c r="BU42" s="8">
        <f t="shared" si="67"/>
        <v>400.65714285714284</v>
      </c>
      <c r="BV42" s="8">
        <f t="shared" si="68"/>
        <v>20.457142857142856</v>
      </c>
      <c r="BW42" s="8">
        <f t="shared" si="98"/>
        <v>55.714285714285715</v>
      </c>
      <c r="BX42" s="8">
        <f t="shared" si="99"/>
        <v>196.88571428571427</v>
      </c>
      <c r="BY42" s="8">
        <f t="shared" si="100"/>
        <v>303.65714285714284</v>
      </c>
      <c r="BZ42" s="8">
        <f t="shared" si="101"/>
        <v>18.028571428571428</v>
      </c>
      <c r="CA42" s="8">
        <f t="shared" si="102"/>
        <v>12.228571428571428</v>
      </c>
      <c r="CB42" s="8">
        <f t="shared" si="69"/>
        <v>0</v>
      </c>
      <c r="CC42" s="8">
        <f t="shared" si="70"/>
        <v>0</v>
      </c>
      <c r="CD42" s="8">
        <f t="shared" si="103"/>
        <v>0</v>
      </c>
      <c r="CE42" s="8">
        <f t="shared" si="71"/>
        <v>0</v>
      </c>
      <c r="CG42" s="8">
        <f t="shared" si="72"/>
        <v>106.54285714285714</v>
      </c>
      <c r="CH42" s="8">
        <f t="shared" si="73"/>
        <v>284.85714285714283</v>
      </c>
      <c r="CI42" s="8">
        <f t="shared" si="74"/>
        <v>209.14285714285714</v>
      </c>
      <c r="CJ42" s="8">
        <f t="shared" si="75"/>
        <v>28.742857142857144</v>
      </c>
      <c r="CK42" s="8">
        <f t="shared" si="76"/>
        <v>102.31428571428572</v>
      </c>
      <c r="CL42" s="8">
        <f t="shared" si="77"/>
        <v>400.65714285714284</v>
      </c>
      <c r="CM42" s="8">
        <f t="shared" si="78"/>
        <v>20.457142857142856</v>
      </c>
      <c r="CN42" s="8">
        <f t="shared" si="79"/>
        <v>55.714285714285715</v>
      </c>
      <c r="CO42" s="8">
        <f t="shared" si="80"/>
        <v>196.88571428571427</v>
      </c>
      <c r="CP42" s="8">
        <f t="shared" si="81"/>
        <v>303.65714285714284</v>
      </c>
      <c r="CQ42" s="8">
        <f t="shared" si="82"/>
        <v>18.028571428571428</v>
      </c>
      <c r="CR42" s="8">
        <f t="shared" si="83"/>
        <v>12.228571428571428</v>
      </c>
      <c r="CS42" s="8">
        <f t="shared" si="84"/>
        <v>0</v>
      </c>
      <c r="CT42" s="8">
        <f t="shared" si="85"/>
        <v>0</v>
      </c>
      <c r="CU42" s="8">
        <f t="shared" si="86"/>
        <v>0</v>
      </c>
      <c r="CV42" s="8">
        <f t="shared" si="87"/>
        <v>0</v>
      </c>
    </row>
    <row r="43" spans="2:100" x14ac:dyDescent="0.25">
      <c r="B43" s="11">
        <v>37</v>
      </c>
      <c r="C43" s="8">
        <f t="shared" si="88"/>
        <v>197.83783783783784</v>
      </c>
      <c r="D43" s="8">
        <f t="shared" si="31"/>
        <v>27.189189189189189</v>
      </c>
      <c r="E43" s="8">
        <f t="shared" si="89"/>
        <v>96.78378378378379</v>
      </c>
      <c r="F43" s="8">
        <f t="shared" si="32"/>
        <v>379</v>
      </c>
      <c r="G43" s="8">
        <f t="shared" si="33"/>
        <v>19.351351351351351</v>
      </c>
      <c r="H43" s="8">
        <f t="shared" si="90"/>
        <v>52.702702702702702</v>
      </c>
      <c r="I43" s="8">
        <f t="shared" si="91"/>
        <v>186.24324324324326</v>
      </c>
      <c r="J43" s="8">
        <f t="shared" si="92"/>
        <v>287.24324324324323</v>
      </c>
      <c r="K43" s="8">
        <f t="shared" si="93"/>
        <v>17.054054054054053</v>
      </c>
      <c r="L43" s="8">
        <f t="shared" si="94"/>
        <v>11.567567567567568</v>
      </c>
      <c r="M43" s="8">
        <f t="shared" si="34"/>
        <v>0</v>
      </c>
      <c r="N43" s="8">
        <f t="shared" si="35"/>
        <v>0</v>
      </c>
      <c r="O43" s="8">
        <f t="shared" si="95"/>
        <v>0</v>
      </c>
      <c r="P43" s="8">
        <f t="shared" si="108"/>
        <v>0</v>
      </c>
      <c r="R43" s="8">
        <f t="shared" si="109"/>
        <v>100.78378378378379</v>
      </c>
      <c r="S43" s="8">
        <f t="shared" si="110"/>
        <v>269.45945945945948</v>
      </c>
      <c r="T43" s="8">
        <f t="shared" si="111"/>
        <v>197.83783783783784</v>
      </c>
      <c r="U43" s="8">
        <f t="shared" si="112"/>
        <v>27.189189189189189</v>
      </c>
      <c r="V43" s="8">
        <f t="shared" si="113"/>
        <v>96.78378378378379</v>
      </c>
      <c r="W43" s="8">
        <f t="shared" si="114"/>
        <v>379</v>
      </c>
      <c r="X43" s="8">
        <f t="shared" si="115"/>
        <v>19.351351351351351</v>
      </c>
      <c r="Y43" s="8">
        <f t="shared" si="116"/>
        <v>52.702702702702702</v>
      </c>
      <c r="Z43" s="8">
        <f t="shared" si="117"/>
        <v>186.24324324324326</v>
      </c>
      <c r="AA43" s="8">
        <f t="shared" si="118"/>
        <v>287.24324324324323</v>
      </c>
      <c r="AB43" s="8">
        <f t="shared" si="119"/>
        <v>17.054054054054053</v>
      </c>
      <c r="AC43" s="8">
        <f t="shared" si="120"/>
        <v>11.567567567567568</v>
      </c>
      <c r="AD43" s="8">
        <f t="shared" si="121"/>
        <v>0</v>
      </c>
      <c r="AE43" s="8">
        <f t="shared" si="121"/>
        <v>0</v>
      </c>
      <c r="AF43" s="8">
        <f t="shared" si="122"/>
        <v>0</v>
      </c>
      <c r="AG43" s="8">
        <f t="shared" si="106"/>
        <v>0</v>
      </c>
      <c r="AI43" s="8">
        <f t="shared" si="123"/>
        <v>370.24324324324323</v>
      </c>
      <c r="AJ43" s="8">
        <f t="shared" si="124"/>
        <v>197.83783783783784</v>
      </c>
      <c r="AK43" s="8">
        <f t="shared" si="125"/>
        <v>27.189189189189189</v>
      </c>
      <c r="AL43" s="8">
        <f t="shared" si="126"/>
        <v>96.78378378378379</v>
      </c>
      <c r="AM43" s="8">
        <f t="shared" si="127"/>
        <v>379</v>
      </c>
      <c r="AN43" s="8">
        <f t="shared" si="128"/>
        <v>19.351351351351351</v>
      </c>
      <c r="AO43" s="8">
        <f t="shared" si="129"/>
        <v>52.702702702702702</v>
      </c>
      <c r="AP43" s="8">
        <f t="shared" si="130"/>
        <v>186.24324324324326</v>
      </c>
      <c r="AQ43" s="8">
        <f t="shared" si="131"/>
        <v>287.24324324324323</v>
      </c>
      <c r="AR43" s="8">
        <f t="shared" si="132"/>
        <v>17.054054054054053</v>
      </c>
      <c r="AS43" s="8">
        <f t="shared" si="133"/>
        <v>11.567567567567568</v>
      </c>
      <c r="AT43" s="8">
        <f t="shared" si="134"/>
        <v>0</v>
      </c>
      <c r="AU43" s="8">
        <f t="shared" si="134"/>
        <v>0</v>
      </c>
      <c r="AV43" s="8">
        <f t="shared" si="135"/>
        <v>0</v>
      </c>
      <c r="AW43" s="8">
        <f t="shared" si="107"/>
        <v>0</v>
      </c>
      <c r="BQ43" s="11">
        <v>36</v>
      </c>
      <c r="BR43" s="8">
        <f t="shared" si="96"/>
        <v>203.33333333333334</v>
      </c>
      <c r="BS43" s="8">
        <f t="shared" si="66"/>
        <v>27.944444444444443</v>
      </c>
      <c r="BT43" s="8">
        <f t="shared" si="97"/>
        <v>99.472222222222229</v>
      </c>
      <c r="BU43" s="8">
        <f t="shared" si="67"/>
        <v>389.52777777777777</v>
      </c>
      <c r="BV43" s="8">
        <f t="shared" si="68"/>
        <v>19.888888888888889</v>
      </c>
      <c r="BW43" s="8">
        <f t="shared" si="98"/>
        <v>54.166666666666664</v>
      </c>
      <c r="BX43" s="8">
        <f t="shared" si="99"/>
        <v>191.41666666666666</v>
      </c>
      <c r="BY43" s="8">
        <f t="shared" si="100"/>
        <v>295.22222222222223</v>
      </c>
      <c r="BZ43" s="8">
        <f t="shared" si="101"/>
        <v>17.527777777777779</v>
      </c>
      <c r="CA43" s="8">
        <f t="shared" si="102"/>
        <v>11.888888888888889</v>
      </c>
      <c r="CB43" s="8">
        <f t="shared" si="69"/>
        <v>0</v>
      </c>
      <c r="CC43" s="8">
        <f t="shared" si="70"/>
        <v>0</v>
      </c>
      <c r="CD43" s="8">
        <f t="shared" si="103"/>
        <v>0</v>
      </c>
      <c r="CE43" s="8">
        <f t="shared" si="71"/>
        <v>0</v>
      </c>
      <c r="CG43" s="8">
        <f t="shared" si="72"/>
        <v>103.58333333333333</v>
      </c>
      <c r="CH43" s="8">
        <f t="shared" si="73"/>
        <v>276.94444444444446</v>
      </c>
      <c r="CI43" s="8">
        <f t="shared" si="74"/>
        <v>203.33333333333334</v>
      </c>
      <c r="CJ43" s="8">
        <f t="shared" si="75"/>
        <v>27.944444444444443</v>
      </c>
      <c r="CK43" s="8">
        <f t="shared" si="76"/>
        <v>99.472222222222229</v>
      </c>
      <c r="CL43" s="8">
        <f t="shared" si="77"/>
        <v>389.52777777777777</v>
      </c>
      <c r="CM43" s="8">
        <f t="shared" si="78"/>
        <v>19.888888888888889</v>
      </c>
      <c r="CN43" s="8">
        <f t="shared" si="79"/>
        <v>54.166666666666664</v>
      </c>
      <c r="CO43" s="8">
        <f t="shared" si="80"/>
        <v>191.41666666666666</v>
      </c>
      <c r="CP43" s="8">
        <f t="shared" si="81"/>
        <v>295.22222222222223</v>
      </c>
      <c r="CQ43" s="8">
        <f t="shared" si="82"/>
        <v>17.527777777777779</v>
      </c>
      <c r="CR43" s="8">
        <f t="shared" si="83"/>
        <v>11.888888888888889</v>
      </c>
      <c r="CS43" s="8">
        <f t="shared" si="84"/>
        <v>0</v>
      </c>
      <c r="CT43" s="8">
        <f t="shared" si="85"/>
        <v>0</v>
      </c>
      <c r="CU43" s="8">
        <f t="shared" si="86"/>
        <v>0</v>
      </c>
      <c r="CV43" s="8">
        <f t="shared" si="87"/>
        <v>0</v>
      </c>
    </row>
    <row r="44" spans="2:100" x14ac:dyDescent="0.25">
      <c r="B44" s="11">
        <v>38</v>
      </c>
      <c r="C44" s="8">
        <f t="shared" si="88"/>
        <v>192.63157894736841</v>
      </c>
      <c r="D44" s="8">
        <f t="shared" si="31"/>
        <v>26.473684210526315</v>
      </c>
      <c r="E44" s="8">
        <f t="shared" si="89"/>
        <v>94.236842105263165</v>
      </c>
      <c r="F44" s="8">
        <f t="shared" si="32"/>
        <v>369.0263157894737</v>
      </c>
      <c r="G44" s="8">
        <f t="shared" si="33"/>
        <v>18.842105263157894</v>
      </c>
      <c r="H44" s="8">
        <f t="shared" si="90"/>
        <v>51.315789473684212</v>
      </c>
      <c r="I44" s="8">
        <f t="shared" si="91"/>
        <v>181.34210526315789</v>
      </c>
      <c r="J44" s="8">
        <f t="shared" si="92"/>
        <v>279.68421052631578</v>
      </c>
      <c r="K44" s="8">
        <f t="shared" si="93"/>
        <v>16.605263157894736</v>
      </c>
      <c r="L44" s="8">
        <f t="shared" si="94"/>
        <v>11.263157894736842</v>
      </c>
      <c r="M44" s="8">
        <f t="shared" si="34"/>
        <v>0</v>
      </c>
      <c r="N44" s="8">
        <f t="shared" si="35"/>
        <v>0</v>
      </c>
      <c r="O44" s="8">
        <f t="shared" si="95"/>
        <v>0</v>
      </c>
      <c r="P44" s="8">
        <f t="shared" si="108"/>
        <v>0</v>
      </c>
      <c r="R44" s="8">
        <f t="shared" si="109"/>
        <v>98.131578947368425</v>
      </c>
      <c r="S44" s="8">
        <f t="shared" si="110"/>
        <v>262.36842105263156</v>
      </c>
      <c r="T44" s="8">
        <f t="shared" si="111"/>
        <v>192.63157894736841</v>
      </c>
      <c r="U44" s="8">
        <f t="shared" si="112"/>
        <v>26.473684210526315</v>
      </c>
      <c r="V44" s="8">
        <f t="shared" si="113"/>
        <v>94.236842105263165</v>
      </c>
      <c r="W44" s="8">
        <f t="shared" si="114"/>
        <v>369.0263157894737</v>
      </c>
      <c r="X44" s="8">
        <f t="shared" si="115"/>
        <v>18.842105263157894</v>
      </c>
      <c r="Y44" s="8">
        <f t="shared" si="116"/>
        <v>51.315789473684212</v>
      </c>
      <c r="Z44" s="8">
        <f t="shared" si="117"/>
        <v>181.34210526315789</v>
      </c>
      <c r="AA44" s="8">
        <f t="shared" si="118"/>
        <v>279.68421052631578</v>
      </c>
      <c r="AB44" s="8">
        <f t="shared" si="119"/>
        <v>16.605263157894736</v>
      </c>
      <c r="AC44" s="8">
        <f t="shared" si="120"/>
        <v>11.263157894736842</v>
      </c>
      <c r="AD44" s="8">
        <f t="shared" si="121"/>
        <v>0</v>
      </c>
      <c r="AE44" s="8">
        <f t="shared" si="121"/>
        <v>0</v>
      </c>
      <c r="AF44" s="8">
        <f t="shared" si="122"/>
        <v>0</v>
      </c>
      <c r="AG44" s="8">
        <f t="shared" si="106"/>
        <v>0</v>
      </c>
      <c r="AI44" s="8">
        <f t="shared" si="123"/>
        <v>360.5</v>
      </c>
      <c r="AJ44" s="8">
        <f t="shared" si="124"/>
        <v>192.63157894736841</v>
      </c>
      <c r="AK44" s="8">
        <f t="shared" si="125"/>
        <v>26.473684210526315</v>
      </c>
      <c r="AL44" s="8">
        <f t="shared" si="126"/>
        <v>94.236842105263165</v>
      </c>
      <c r="AM44" s="8">
        <f t="shared" si="127"/>
        <v>369.0263157894737</v>
      </c>
      <c r="AN44" s="8">
        <f t="shared" si="128"/>
        <v>18.842105263157894</v>
      </c>
      <c r="AO44" s="8">
        <f t="shared" si="129"/>
        <v>51.315789473684212</v>
      </c>
      <c r="AP44" s="8">
        <f t="shared" si="130"/>
        <v>181.34210526315789</v>
      </c>
      <c r="AQ44" s="8">
        <f t="shared" si="131"/>
        <v>279.68421052631578</v>
      </c>
      <c r="AR44" s="8">
        <f t="shared" si="132"/>
        <v>16.605263157894736</v>
      </c>
      <c r="AS44" s="8">
        <f t="shared" si="133"/>
        <v>11.263157894736842</v>
      </c>
      <c r="AT44" s="8">
        <f t="shared" si="134"/>
        <v>0</v>
      </c>
      <c r="AU44" s="8">
        <f t="shared" si="134"/>
        <v>0</v>
      </c>
      <c r="AV44" s="8">
        <f t="shared" si="135"/>
        <v>0</v>
      </c>
      <c r="AW44" s="8">
        <f t="shared" si="107"/>
        <v>0</v>
      </c>
      <c r="BQ44" s="11">
        <v>37</v>
      </c>
      <c r="BR44" s="8">
        <f t="shared" si="96"/>
        <v>197.83783783783784</v>
      </c>
      <c r="BS44" s="8">
        <f t="shared" si="66"/>
        <v>27.189189189189189</v>
      </c>
      <c r="BT44" s="8">
        <f t="shared" si="97"/>
        <v>96.78378378378379</v>
      </c>
      <c r="BU44" s="8">
        <f t="shared" si="67"/>
        <v>379</v>
      </c>
      <c r="BV44" s="8">
        <f t="shared" si="68"/>
        <v>19.351351351351351</v>
      </c>
      <c r="BW44" s="8">
        <f t="shared" si="98"/>
        <v>52.702702702702702</v>
      </c>
      <c r="BX44" s="8">
        <f t="shared" si="99"/>
        <v>186.24324324324326</v>
      </c>
      <c r="BY44" s="8">
        <f t="shared" si="100"/>
        <v>287.24324324324323</v>
      </c>
      <c r="BZ44" s="8">
        <f t="shared" si="101"/>
        <v>17.054054054054053</v>
      </c>
      <c r="CA44" s="8">
        <f t="shared" si="102"/>
        <v>11.567567567567568</v>
      </c>
      <c r="CB44" s="8">
        <f t="shared" si="69"/>
        <v>0</v>
      </c>
      <c r="CC44" s="8">
        <f t="shared" si="70"/>
        <v>0</v>
      </c>
      <c r="CD44" s="8">
        <f t="shared" si="103"/>
        <v>0</v>
      </c>
      <c r="CE44" s="8">
        <f t="shared" si="71"/>
        <v>0</v>
      </c>
      <c r="CG44" s="8">
        <f t="shared" si="72"/>
        <v>100.78378378378379</v>
      </c>
      <c r="CH44" s="8">
        <f t="shared" si="73"/>
        <v>269.45945945945948</v>
      </c>
      <c r="CI44" s="8">
        <f t="shared" si="74"/>
        <v>197.83783783783784</v>
      </c>
      <c r="CJ44" s="8">
        <f t="shared" si="75"/>
        <v>27.189189189189189</v>
      </c>
      <c r="CK44" s="8">
        <f t="shared" si="76"/>
        <v>96.78378378378379</v>
      </c>
      <c r="CL44" s="8">
        <f t="shared" si="77"/>
        <v>379</v>
      </c>
      <c r="CM44" s="8">
        <f t="shared" si="78"/>
        <v>19.351351351351351</v>
      </c>
      <c r="CN44" s="8">
        <f t="shared" si="79"/>
        <v>52.702702702702702</v>
      </c>
      <c r="CO44" s="8">
        <f t="shared" si="80"/>
        <v>186.24324324324326</v>
      </c>
      <c r="CP44" s="8">
        <f t="shared" si="81"/>
        <v>287.24324324324323</v>
      </c>
      <c r="CQ44" s="8">
        <f t="shared" si="82"/>
        <v>17.054054054054053</v>
      </c>
      <c r="CR44" s="8">
        <f t="shared" si="83"/>
        <v>11.567567567567568</v>
      </c>
      <c r="CS44" s="8">
        <f t="shared" si="84"/>
        <v>0</v>
      </c>
      <c r="CT44" s="8">
        <f t="shared" si="85"/>
        <v>0</v>
      </c>
      <c r="CU44" s="8">
        <f t="shared" si="86"/>
        <v>0</v>
      </c>
      <c r="CV44" s="8">
        <f t="shared" si="87"/>
        <v>0</v>
      </c>
    </row>
    <row r="45" spans="2:100" x14ac:dyDescent="0.25">
      <c r="B45" s="11">
        <v>39</v>
      </c>
      <c r="C45" s="8">
        <f t="shared" si="88"/>
        <v>187.69230769230768</v>
      </c>
      <c r="D45" s="8">
        <f t="shared" si="31"/>
        <v>25.794871794871796</v>
      </c>
      <c r="E45" s="8">
        <f t="shared" si="89"/>
        <v>91.820512820512818</v>
      </c>
      <c r="F45" s="8">
        <f t="shared" si="32"/>
        <v>359.56410256410254</v>
      </c>
      <c r="G45" s="8">
        <f t="shared" si="33"/>
        <v>18.358974358974358</v>
      </c>
      <c r="H45" s="8">
        <f t="shared" si="90"/>
        <v>50</v>
      </c>
      <c r="I45" s="8">
        <f t="shared" si="91"/>
        <v>176.69230769230768</v>
      </c>
      <c r="J45" s="8">
        <f t="shared" si="92"/>
        <v>272.5128205128205</v>
      </c>
      <c r="K45" s="8">
        <f t="shared" si="93"/>
        <v>16.179487179487179</v>
      </c>
      <c r="L45" s="8">
        <f t="shared" si="94"/>
        <v>10.974358974358974</v>
      </c>
      <c r="M45" s="8">
        <f t="shared" si="34"/>
        <v>0</v>
      </c>
      <c r="N45" s="8">
        <f t="shared" si="35"/>
        <v>0</v>
      </c>
      <c r="O45" s="8">
        <f t="shared" si="95"/>
        <v>0</v>
      </c>
      <c r="P45" s="8">
        <f t="shared" si="108"/>
        <v>0</v>
      </c>
      <c r="R45" s="8">
        <f t="shared" si="109"/>
        <v>95.615384615384613</v>
      </c>
      <c r="S45" s="8">
        <f t="shared" si="110"/>
        <v>255.64102564102564</v>
      </c>
      <c r="T45" s="8">
        <f t="shared" si="111"/>
        <v>187.69230769230768</v>
      </c>
      <c r="U45" s="8">
        <f t="shared" si="112"/>
        <v>25.794871794871796</v>
      </c>
      <c r="V45" s="8">
        <f t="shared" si="113"/>
        <v>91.820512820512818</v>
      </c>
      <c r="W45" s="8">
        <f t="shared" si="114"/>
        <v>359.56410256410254</v>
      </c>
      <c r="X45" s="8">
        <f t="shared" si="115"/>
        <v>18.358974358974358</v>
      </c>
      <c r="Y45" s="8">
        <f t="shared" si="116"/>
        <v>50</v>
      </c>
      <c r="Z45" s="8">
        <f t="shared" si="117"/>
        <v>176.69230769230768</v>
      </c>
      <c r="AA45" s="8">
        <f t="shared" si="118"/>
        <v>272.5128205128205</v>
      </c>
      <c r="AB45" s="8">
        <f t="shared" si="119"/>
        <v>16.179487179487179</v>
      </c>
      <c r="AC45" s="8">
        <f t="shared" si="120"/>
        <v>10.974358974358974</v>
      </c>
      <c r="AD45" s="8">
        <f t="shared" si="121"/>
        <v>0</v>
      </c>
      <c r="AE45" s="8">
        <f t="shared" si="121"/>
        <v>0</v>
      </c>
      <c r="AF45" s="8">
        <f t="shared" si="122"/>
        <v>0</v>
      </c>
      <c r="AG45" s="8">
        <f t="shared" si="106"/>
        <v>0</v>
      </c>
      <c r="AI45" s="8">
        <f t="shared" si="123"/>
        <v>351.25641025641028</v>
      </c>
      <c r="AJ45" s="8">
        <f t="shared" si="124"/>
        <v>187.69230769230768</v>
      </c>
      <c r="AK45" s="8">
        <f t="shared" si="125"/>
        <v>25.794871794871796</v>
      </c>
      <c r="AL45" s="8">
        <f t="shared" si="126"/>
        <v>91.820512820512818</v>
      </c>
      <c r="AM45" s="8">
        <f t="shared" si="127"/>
        <v>359.56410256410254</v>
      </c>
      <c r="AN45" s="8">
        <f t="shared" si="128"/>
        <v>18.358974358974358</v>
      </c>
      <c r="AO45" s="8">
        <f t="shared" si="129"/>
        <v>50</v>
      </c>
      <c r="AP45" s="8">
        <f t="shared" si="130"/>
        <v>176.69230769230768</v>
      </c>
      <c r="AQ45" s="8">
        <f t="shared" si="131"/>
        <v>272.5128205128205</v>
      </c>
      <c r="AR45" s="8">
        <f t="shared" si="132"/>
        <v>16.179487179487179</v>
      </c>
      <c r="AS45" s="8">
        <f t="shared" si="133"/>
        <v>10.974358974358974</v>
      </c>
      <c r="AT45" s="8">
        <f t="shared" si="134"/>
        <v>0</v>
      </c>
      <c r="AU45" s="8">
        <f t="shared" si="134"/>
        <v>0</v>
      </c>
      <c r="AV45" s="8">
        <f t="shared" si="135"/>
        <v>0</v>
      </c>
      <c r="AW45" s="8">
        <f t="shared" si="107"/>
        <v>0</v>
      </c>
      <c r="BQ45" s="11">
        <v>38</v>
      </c>
      <c r="BR45" s="8">
        <f t="shared" si="96"/>
        <v>192.63157894736841</v>
      </c>
      <c r="BS45" s="8">
        <f t="shared" si="66"/>
        <v>26.473684210526315</v>
      </c>
      <c r="BT45" s="8">
        <f t="shared" si="97"/>
        <v>94.236842105263165</v>
      </c>
      <c r="BU45" s="8">
        <f t="shared" si="67"/>
        <v>369.0263157894737</v>
      </c>
      <c r="BV45" s="8">
        <f t="shared" si="68"/>
        <v>18.842105263157894</v>
      </c>
      <c r="BW45" s="8">
        <f t="shared" si="98"/>
        <v>51.315789473684212</v>
      </c>
      <c r="BX45" s="8">
        <f t="shared" si="99"/>
        <v>181.34210526315789</v>
      </c>
      <c r="BY45" s="8">
        <f t="shared" si="100"/>
        <v>279.68421052631578</v>
      </c>
      <c r="BZ45" s="8">
        <f t="shared" si="101"/>
        <v>16.605263157894736</v>
      </c>
      <c r="CA45" s="8">
        <f t="shared" si="102"/>
        <v>11.263157894736842</v>
      </c>
      <c r="CB45" s="8">
        <f t="shared" si="69"/>
        <v>0</v>
      </c>
      <c r="CC45" s="8">
        <f t="shared" si="70"/>
        <v>0</v>
      </c>
      <c r="CD45" s="8">
        <f t="shared" si="103"/>
        <v>0</v>
      </c>
      <c r="CE45" s="8">
        <f t="shared" si="71"/>
        <v>0</v>
      </c>
      <c r="CG45" s="8">
        <f t="shared" si="72"/>
        <v>98.131578947368425</v>
      </c>
      <c r="CH45" s="8">
        <f t="shared" si="73"/>
        <v>262.36842105263156</v>
      </c>
      <c r="CI45" s="8">
        <f t="shared" si="74"/>
        <v>192.63157894736841</v>
      </c>
      <c r="CJ45" s="8">
        <f t="shared" si="75"/>
        <v>26.473684210526315</v>
      </c>
      <c r="CK45" s="8">
        <f t="shared" si="76"/>
        <v>94.236842105263165</v>
      </c>
      <c r="CL45" s="8">
        <f t="shared" si="77"/>
        <v>369.0263157894737</v>
      </c>
      <c r="CM45" s="8">
        <f t="shared" si="78"/>
        <v>18.842105263157894</v>
      </c>
      <c r="CN45" s="8">
        <f t="shared" si="79"/>
        <v>51.315789473684212</v>
      </c>
      <c r="CO45" s="8">
        <f t="shared" si="80"/>
        <v>181.34210526315789</v>
      </c>
      <c r="CP45" s="8">
        <f t="shared" si="81"/>
        <v>279.68421052631578</v>
      </c>
      <c r="CQ45" s="8">
        <f t="shared" si="82"/>
        <v>16.605263157894736</v>
      </c>
      <c r="CR45" s="8">
        <f t="shared" si="83"/>
        <v>11.263157894736842</v>
      </c>
      <c r="CS45" s="8">
        <f t="shared" si="84"/>
        <v>0</v>
      </c>
      <c r="CT45" s="8">
        <f t="shared" si="85"/>
        <v>0</v>
      </c>
      <c r="CU45" s="8">
        <f t="shared" si="86"/>
        <v>0</v>
      </c>
      <c r="CV45" s="8">
        <f t="shared" si="87"/>
        <v>0</v>
      </c>
    </row>
    <row r="46" spans="2:100" x14ac:dyDescent="0.25">
      <c r="B46" s="11">
        <v>40</v>
      </c>
      <c r="C46" s="8">
        <f t="shared" si="88"/>
        <v>183</v>
      </c>
      <c r="D46" s="8">
        <f t="shared" si="31"/>
        <v>25.15</v>
      </c>
      <c r="E46" s="8">
        <f t="shared" si="89"/>
        <v>89.525000000000006</v>
      </c>
      <c r="F46" s="8">
        <f t="shared" si="32"/>
        <v>350.57499999999999</v>
      </c>
      <c r="G46" s="8">
        <f t="shared" si="33"/>
        <v>17.899999999999999</v>
      </c>
      <c r="H46" s="8">
        <f t="shared" si="90"/>
        <v>48.75</v>
      </c>
      <c r="I46" s="8">
        <f t="shared" si="91"/>
        <v>172.27500000000001</v>
      </c>
      <c r="J46" s="8">
        <f t="shared" si="92"/>
        <v>265.7</v>
      </c>
      <c r="K46" s="8">
        <f t="shared" si="93"/>
        <v>15.775</v>
      </c>
      <c r="L46" s="8">
        <f t="shared" si="94"/>
        <v>10.7</v>
      </c>
      <c r="M46" s="8">
        <f t="shared" si="34"/>
        <v>0</v>
      </c>
      <c r="N46" s="8">
        <f t="shared" si="35"/>
        <v>0</v>
      </c>
      <c r="O46" s="8">
        <f t="shared" si="95"/>
        <v>0</v>
      </c>
      <c r="P46" s="8">
        <f t="shared" si="108"/>
        <v>0</v>
      </c>
      <c r="R46" s="8">
        <f t="shared" si="109"/>
        <v>93.224999999999994</v>
      </c>
      <c r="S46" s="8">
        <f t="shared" si="110"/>
        <v>249.25</v>
      </c>
      <c r="T46" s="8">
        <f t="shared" si="111"/>
        <v>183</v>
      </c>
      <c r="U46" s="8">
        <f t="shared" si="112"/>
        <v>25.15</v>
      </c>
      <c r="V46" s="8">
        <f t="shared" si="113"/>
        <v>89.525000000000006</v>
      </c>
      <c r="W46" s="8">
        <f t="shared" si="114"/>
        <v>350.57499999999999</v>
      </c>
      <c r="X46" s="8">
        <f t="shared" si="115"/>
        <v>17.899999999999999</v>
      </c>
      <c r="Y46" s="8">
        <f t="shared" si="116"/>
        <v>48.75</v>
      </c>
      <c r="Z46" s="8">
        <f t="shared" si="117"/>
        <v>172.27500000000001</v>
      </c>
      <c r="AA46" s="8">
        <f t="shared" si="118"/>
        <v>265.7</v>
      </c>
      <c r="AB46" s="8">
        <f t="shared" si="119"/>
        <v>15.775</v>
      </c>
      <c r="AC46" s="8">
        <f t="shared" si="120"/>
        <v>10.7</v>
      </c>
      <c r="AD46" s="8">
        <f t="shared" si="121"/>
        <v>0</v>
      </c>
      <c r="AE46" s="8">
        <f t="shared" si="121"/>
        <v>0</v>
      </c>
      <c r="AF46" s="8">
        <f t="shared" si="122"/>
        <v>0</v>
      </c>
      <c r="AG46" s="8">
        <f t="shared" si="106"/>
        <v>0</v>
      </c>
      <c r="AI46" s="8">
        <f t="shared" si="123"/>
        <v>342.47500000000002</v>
      </c>
      <c r="AJ46" s="8">
        <f t="shared" si="124"/>
        <v>183</v>
      </c>
      <c r="AK46" s="8">
        <f t="shared" si="125"/>
        <v>25.15</v>
      </c>
      <c r="AL46" s="8">
        <f t="shared" si="126"/>
        <v>89.525000000000006</v>
      </c>
      <c r="AM46" s="8">
        <f t="shared" si="127"/>
        <v>350.57499999999999</v>
      </c>
      <c r="AN46" s="8">
        <f t="shared" si="128"/>
        <v>17.899999999999999</v>
      </c>
      <c r="AO46" s="8">
        <f t="shared" si="129"/>
        <v>48.75</v>
      </c>
      <c r="AP46" s="8">
        <f t="shared" si="130"/>
        <v>172.27500000000001</v>
      </c>
      <c r="AQ46" s="8">
        <f t="shared" si="131"/>
        <v>265.7</v>
      </c>
      <c r="AR46" s="8">
        <f t="shared" si="132"/>
        <v>15.775</v>
      </c>
      <c r="AS46" s="8">
        <f t="shared" si="133"/>
        <v>10.7</v>
      </c>
      <c r="AT46" s="8">
        <f t="shared" si="134"/>
        <v>0</v>
      </c>
      <c r="AU46" s="8">
        <f t="shared" si="134"/>
        <v>0</v>
      </c>
      <c r="AV46" s="8">
        <f t="shared" si="135"/>
        <v>0</v>
      </c>
      <c r="AW46" s="8">
        <f t="shared" si="107"/>
        <v>0</v>
      </c>
      <c r="BQ46" s="11">
        <v>39</v>
      </c>
      <c r="BR46" s="8">
        <f t="shared" si="96"/>
        <v>187.69230769230768</v>
      </c>
      <c r="BS46" s="8">
        <f t="shared" si="66"/>
        <v>25.794871794871796</v>
      </c>
      <c r="BT46" s="8">
        <f t="shared" si="97"/>
        <v>91.820512820512818</v>
      </c>
      <c r="BU46" s="8">
        <f t="shared" si="67"/>
        <v>359.56410256410254</v>
      </c>
      <c r="BV46" s="8">
        <f t="shared" si="68"/>
        <v>18.358974358974358</v>
      </c>
      <c r="BW46" s="8">
        <f t="shared" si="98"/>
        <v>50</v>
      </c>
      <c r="BX46" s="8">
        <f t="shared" si="99"/>
        <v>176.69230769230768</v>
      </c>
      <c r="BY46" s="8">
        <f t="shared" si="100"/>
        <v>272.5128205128205</v>
      </c>
      <c r="BZ46" s="8">
        <f t="shared" si="101"/>
        <v>16.179487179487179</v>
      </c>
      <c r="CA46" s="8">
        <f t="shared" si="102"/>
        <v>10.974358974358974</v>
      </c>
      <c r="CB46" s="8">
        <f t="shared" si="69"/>
        <v>0</v>
      </c>
      <c r="CC46" s="8">
        <f t="shared" si="70"/>
        <v>0</v>
      </c>
      <c r="CD46" s="8">
        <f t="shared" si="103"/>
        <v>0</v>
      </c>
      <c r="CE46" s="8">
        <f t="shared" si="71"/>
        <v>0</v>
      </c>
      <c r="CG46" s="8">
        <f t="shared" si="72"/>
        <v>95.615384615384613</v>
      </c>
      <c r="CH46" s="8">
        <f t="shared" si="73"/>
        <v>255.64102564102564</v>
      </c>
      <c r="CI46" s="8">
        <f t="shared" si="74"/>
        <v>187.69230769230768</v>
      </c>
      <c r="CJ46" s="8">
        <f t="shared" si="75"/>
        <v>25.794871794871796</v>
      </c>
      <c r="CK46" s="8">
        <f t="shared" si="76"/>
        <v>91.820512820512818</v>
      </c>
      <c r="CL46" s="8">
        <f t="shared" si="77"/>
        <v>359.56410256410254</v>
      </c>
      <c r="CM46" s="8">
        <f t="shared" si="78"/>
        <v>18.358974358974358</v>
      </c>
      <c r="CN46" s="8">
        <f t="shared" si="79"/>
        <v>50</v>
      </c>
      <c r="CO46" s="8">
        <f t="shared" si="80"/>
        <v>176.69230769230768</v>
      </c>
      <c r="CP46" s="8">
        <f t="shared" si="81"/>
        <v>272.5128205128205</v>
      </c>
      <c r="CQ46" s="8">
        <f t="shared" si="82"/>
        <v>16.179487179487179</v>
      </c>
      <c r="CR46" s="8">
        <f t="shared" si="83"/>
        <v>10.974358974358974</v>
      </c>
      <c r="CS46" s="8">
        <f t="shared" si="84"/>
        <v>0</v>
      </c>
      <c r="CT46" s="8">
        <f t="shared" si="85"/>
        <v>0</v>
      </c>
      <c r="CU46" s="8">
        <f t="shared" si="86"/>
        <v>0</v>
      </c>
      <c r="CV46" s="8">
        <f t="shared" si="87"/>
        <v>0</v>
      </c>
    </row>
    <row r="47" spans="2:100" x14ac:dyDescent="0.25">
      <c r="B47" s="11">
        <v>41</v>
      </c>
      <c r="C47" s="8">
        <f t="shared" si="88"/>
        <v>178.53658536585365</v>
      </c>
      <c r="D47" s="8">
        <f t="shared" si="31"/>
        <v>24.536585365853657</v>
      </c>
      <c r="E47" s="8">
        <f t="shared" si="89"/>
        <v>87.341463414634148</v>
      </c>
      <c r="F47" s="8">
        <f t="shared" si="32"/>
        <v>342.02439024390242</v>
      </c>
      <c r="G47" s="8">
        <f t="shared" si="33"/>
        <v>17.463414634146343</v>
      </c>
      <c r="H47" s="8">
        <f t="shared" si="90"/>
        <v>47.560975609756099</v>
      </c>
      <c r="I47" s="8">
        <f t="shared" si="91"/>
        <v>168.07317073170731</v>
      </c>
      <c r="J47" s="8">
        <f t="shared" si="92"/>
        <v>259.21951219512198</v>
      </c>
      <c r="K47" s="8">
        <f t="shared" si="93"/>
        <v>15.390243902439025</v>
      </c>
      <c r="L47" s="8">
        <f t="shared" si="94"/>
        <v>10.439024390243903</v>
      </c>
      <c r="M47" s="8">
        <f t="shared" si="34"/>
        <v>0</v>
      </c>
      <c r="N47" s="8">
        <f t="shared" si="35"/>
        <v>0</v>
      </c>
      <c r="O47" s="8">
        <f t="shared" si="95"/>
        <v>0</v>
      </c>
      <c r="P47" s="8">
        <f t="shared" si="108"/>
        <v>0</v>
      </c>
      <c r="R47" s="8">
        <f t="shared" si="109"/>
        <v>90.951219512195124</v>
      </c>
      <c r="S47" s="8">
        <f t="shared" si="110"/>
        <v>243.17073170731706</v>
      </c>
      <c r="T47" s="8">
        <f t="shared" si="111"/>
        <v>178.53658536585365</v>
      </c>
      <c r="U47" s="8">
        <f t="shared" si="112"/>
        <v>24.536585365853657</v>
      </c>
      <c r="V47" s="8">
        <f t="shared" si="113"/>
        <v>87.341463414634148</v>
      </c>
      <c r="W47" s="8">
        <f t="shared" si="114"/>
        <v>342.02439024390242</v>
      </c>
      <c r="X47" s="8">
        <f t="shared" si="115"/>
        <v>17.463414634146343</v>
      </c>
      <c r="Y47" s="8">
        <f t="shared" si="116"/>
        <v>47.560975609756099</v>
      </c>
      <c r="Z47" s="8">
        <f t="shared" si="117"/>
        <v>168.07317073170731</v>
      </c>
      <c r="AA47" s="8">
        <f t="shared" si="118"/>
        <v>259.21951219512198</v>
      </c>
      <c r="AB47" s="8">
        <f t="shared" si="119"/>
        <v>15.390243902439025</v>
      </c>
      <c r="AC47" s="8">
        <f t="shared" si="120"/>
        <v>10.439024390243903</v>
      </c>
      <c r="AD47" s="8">
        <f t="shared" si="121"/>
        <v>0</v>
      </c>
      <c r="AE47" s="8">
        <f t="shared" si="121"/>
        <v>0</v>
      </c>
      <c r="AF47" s="8">
        <f t="shared" si="122"/>
        <v>0</v>
      </c>
      <c r="AG47" s="8">
        <f t="shared" si="106"/>
        <v>0</v>
      </c>
      <c r="AI47" s="8">
        <f t="shared" si="123"/>
        <v>334.1219512195122</v>
      </c>
      <c r="AJ47" s="8">
        <f t="shared" si="124"/>
        <v>178.53658536585365</v>
      </c>
      <c r="AK47" s="8">
        <f t="shared" si="125"/>
        <v>24.536585365853657</v>
      </c>
      <c r="AL47" s="8">
        <f t="shared" si="126"/>
        <v>87.341463414634148</v>
      </c>
      <c r="AM47" s="8">
        <f t="shared" si="127"/>
        <v>342.02439024390242</v>
      </c>
      <c r="AN47" s="8">
        <f t="shared" si="128"/>
        <v>17.463414634146343</v>
      </c>
      <c r="AO47" s="8">
        <f t="shared" si="129"/>
        <v>47.560975609756099</v>
      </c>
      <c r="AP47" s="8">
        <f t="shared" si="130"/>
        <v>168.07317073170731</v>
      </c>
      <c r="AQ47" s="8">
        <f t="shared" si="131"/>
        <v>259.21951219512198</v>
      </c>
      <c r="AR47" s="8">
        <f t="shared" si="132"/>
        <v>15.390243902439025</v>
      </c>
      <c r="AS47" s="8">
        <f t="shared" si="133"/>
        <v>10.439024390243903</v>
      </c>
      <c r="AT47" s="8">
        <f t="shared" si="134"/>
        <v>0</v>
      </c>
      <c r="AU47" s="8">
        <f t="shared" si="134"/>
        <v>0</v>
      </c>
      <c r="AV47" s="8">
        <f t="shared" si="135"/>
        <v>0</v>
      </c>
      <c r="AW47" s="8">
        <f t="shared" si="107"/>
        <v>0</v>
      </c>
      <c r="BQ47" s="11">
        <v>40</v>
      </c>
      <c r="BR47" s="8">
        <f t="shared" si="96"/>
        <v>183</v>
      </c>
      <c r="BS47" s="8">
        <f t="shared" si="66"/>
        <v>25.15</v>
      </c>
      <c r="BT47" s="8">
        <f t="shared" si="97"/>
        <v>89.525000000000006</v>
      </c>
      <c r="BU47" s="8">
        <f t="shared" si="67"/>
        <v>350.57499999999999</v>
      </c>
      <c r="BV47" s="8">
        <f t="shared" si="68"/>
        <v>17.899999999999999</v>
      </c>
      <c r="BW47" s="8">
        <f t="shared" si="98"/>
        <v>48.75</v>
      </c>
      <c r="BX47" s="8">
        <f t="shared" si="99"/>
        <v>172.27500000000001</v>
      </c>
      <c r="BY47" s="8">
        <f t="shared" si="100"/>
        <v>265.7</v>
      </c>
      <c r="BZ47" s="8">
        <f t="shared" si="101"/>
        <v>15.775</v>
      </c>
      <c r="CA47" s="8">
        <f t="shared" si="102"/>
        <v>10.7</v>
      </c>
      <c r="CB47" s="8">
        <f t="shared" si="69"/>
        <v>0</v>
      </c>
      <c r="CC47" s="8">
        <f t="shared" si="70"/>
        <v>0</v>
      </c>
      <c r="CD47" s="8">
        <f t="shared" si="103"/>
        <v>0</v>
      </c>
      <c r="CE47" s="8">
        <f t="shared" si="71"/>
        <v>0</v>
      </c>
      <c r="CG47" s="8">
        <f t="shared" si="72"/>
        <v>93.224999999999994</v>
      </c>
      <c r="CH47" s="8">
        <f t="shared" si="73"/>
        <v>249.25</v>
      </c>
      <c r="CI47" s="8">
        <f t="shared" si="74"/>
        <v>183</v>
      </c>
      <c r="CJ47" s="8">
        <f t="shared" si="75"/>
        <v>25.15</v>
      </c>
      <c r="CK47" s="8">
        <f t="shared" si="76"/>
        <v>89.525000000000006</v>
      </c>
      <c r="CL47" s="8">
        <f t="shared" si="77"/>
        <v>350.57499999999999</v>
      </c>
      <c r="CM47" s="8">
        <f t="shared" si="78"/>
        <v>17.899999999999999</v>
      </c>
      <c r="CN47" s="8">
        <f t="shared" si="79"/>
        <v>48.75</v>
      </c>
      <c r="CO47" s="8">
        <f t="shared" si="80"/>
        <v>172.27500000000001</v>
      </c>
      <c r="CP47" s="8">
        <f t="shared" si="81"/>
        <v>265.7</v>
      </c>
      <c r="CQ47" s="8">
        <f t="shared" si="82"/>
        <v>15.775</v>
      </c>
      <c r="CR47" s="8">
        <f t="shared" si="83"/>
        <v>10.7</v>
      </c>
      <c r="CS47" s="8">
        <f t="shared" si="84"/>
        <v>0</v>
      </c>
      <c r="CT47" s="8">
        <f t="shared" si="85"/>
        <v>0</v>
      </c>
      <c r="CU47" s="8">
        <f t="shared" si="86"/>
        <v>0</v>
      </c>
      <c r="CV47" s="8">
        <f t="shared" si="87"/>
        <v>0</v>
      </c>
    </row>
    <row r="48" spans="2:100" x14ac:dyDescent="0.25">
      <c r="B48" s="11">
        <v>42</v>
      </c>
      <c r="C48" s="8">
        <f t="shared" si="88"/>
        <v>174.28571428571428</v>
      </c>
      <c r="D48" s="8">
        <f t="shared" si="31"/>
        <v>23.952380952380953</v>
      </c>
      <c r="E48" s="8">
        <f t="shared" si="89"/>
        <v>85.261904761904759</v>
      </c>
      <c r="F48" s="8">
        <f t="shared" si="32"/>
        <v>333.88095238095241</v>
      </c>
      <c r="G48" s="8">
        <f t="shared" si="33"/>
        <v>17.047619047619047</v>
      </c>
      <c r="H48" s="8">
        <f t="shared" si="90"/>
        <v>46.428571428571431</v>
      </c>
      <c r="I48" s="8">
        <f t="shared" si="91"/>
        <v>164.07142857142858</v>
      </c>
      <c r="J48" s="8">
        <f t="shared" si="92"/>
        <v>253.04761904761904</v>
      </c>
      <c r="K48" s="8">
        <f t="shared" si="93"/>
        <v>15.023809523809524</v>
      </c>
      <c r="L48" s="8">
        <f t="shared" si="94"/>
        <v>10.19047619047619</v>
      </c>
      <c r="M48" s="8">
        <f t="shared" si="34"/>
        <v>0</v>
      </c>
      <c r="N48" s="8">
        <f t="shared" si="35"/>
        <v>0</v>
      </c>
      <c r="O48" s="8">
        <f t="shared" si="95"/>
        <v>0</v>
      </c>
      <c r="P48" s="8">
        <f t="shared" si="108"/>
        <v>0</v>
      </c>
      <c r="R48" s="8">
        <f t="shared" si="109"/>
        <v>88.785714285714292</v>
      </c>
      <c r="S48" s="8">
        <f t="shared" si="110"/>
        <v>237.38095238095238</v>
      </c>
      <c r="T48" s="8">
        <f t="shared" si="111"/>
        <v>174.28571428571428</v>
      </c>
      <c r="U48" s="8">
        <f t="shared" si="112"/>
        <v>23.952380952380953</v>
      </c>
      <c r="V48" s="8">
        <f t="shared" si="113"/>
        <v>85.261904761904759</v>
      </c>
      <c r="W48" s="8">
        <f t="shared" si="114"/>
        <v>333.88095238095241</v>
      </c>
      <c r="X48" s="8">
        <f t="shared" si="115"/>
        <v>17.047619047619047</v>
      </c>
      <c r="Y48" s="8">
        <f t="shared" si="116"/>
        <v>46.428571428571431</v>
      </c>
      <c r="Z48" s="8">
        <f t="shared" si="117"/>
        <v>164.07142857142858</v>
      </c>
      <c r="AA48" s="8">
        <f t="shared" si="118"/>
        <v>253.04761904761904</v>
      </c>
      <c r="AB48" s="8">
        <f t="shared" si="119"/>
        <v>15.023809523809524</v>
      </c>
      <c r="AC48" s="8">
        <f t="shared" si="120"/>
        <v>10.19047619047619</v>
      </c>
      <c r="AD48" s="8">
        <f t="shared" si="121"/>
        <v>0</v>
      </c>
      <c r="AE48" s="8">
        <f t="shared" si="121"/>
        <v>0</v>
      </c>
      <c r="AF48" s="8">
        <f t="shared" si="122"/>
        <v>0</v>
      </c>
      <c r="AG48" s="8">
        <f t="shared" si="106"/>
        <v>0</v>
      </c>
      <c r="AI48" s="8">
        <f t="shared" si="123"/>
        <v>326.16666666666669</v>
      </c>
      <c r="AJ48" s="8">
        <f t="shared" si="124"/>
        <v>174.28571428571428</v>
      </c>
      <c r="AK48" s="8">
        <f t="shared" si="125"/>
        <v>23.952380952380953</v>
      </c>
      <c r="AL48" s="8">
        <f t="shared" si="126"/>
        <v>85.261904761904759</v>
      </c>
      <c r="AM48" s="8">
        <f t="shared" si="127"/>
        <v>333.88095238095241</v>
      </c>
      <c r="AN48" s="8">
        <f t="shared" si="128"/>
        <v>17.047619047619047</v>
      </c>
      <c r="AO48" s="8">
        <f t="shared" si="129"/>
        <v>46.428571428571431</v>
      </c>
      <c r="AP48" s="8">
        <f t="shared" si="130"/>
        <v>164.07142857142858</v>
      </c>
      <c r="AQ48" s="8">
        <f t="shared" si="131"/>
        <v>253.04761904761904</v>
      </c>
      <c r="AR48" s="8">
        <f t="shared" si="132"/>
        <v>15.023809523809524</v>
      </c>
      <c r="AS48" s="8">
        <f t="shared" si="133"/>
        <v>10.19047619047619</v>
      </c>
      <c r="AT48" s="8">
        <f t="shared" si="134"/>
        <v>0</v>
      </c>
      <c r="AU48" s="8">
        <f t="shared" si="134"/>
        <v>0</v>
      </c>
      <c r="AV48" s="8">
        <f t="shared" si="135"/>
        <v>0</v>
      </c>
      <c r="AW48" s="8">
        <f t="shared" si="107"/>
        <v>0</v>
      </c>
      <c r="BQ48" s="11">
        <v>41</v>
      </c>
      <c r="BR48" s="8">
        <f t="shared" si="96"/>
        <v>178.53658536585365</v>
      </c>
      <c r="BS48" s="8">
        <f t="shared" si="66"/>
        <v>24.536585365853657</v>
      </c>
      <c r="BT48" s="8">
        <f t="shared" si="97"/>
        <v>87.341463414634148</v>
      </c>
      <c r="BU48" s="8">
        <f t="shared" si="67"/>
        <v>342.02439024390242</v>
      </c>
      <c r="BV48" s="8">
        <f t="shared" si="68"/>
        <v>17.463414634146343</v>
      </c>
      <c r="BW48" s="8">
        <f t="shared" si="98"/>
        <v>47.560975609756099</v>
      </c>
      <c r="BX48" s="8">
        <f t="shared" si="99"/>
        <v>168.07317073170731</v>
      </c>
      <c r="BY48" s="8">
        <f t="shared" si="100"/>
        <v>259.21951219512198</v>
      </c>
      <c r="BZ48" s="8">
        <f t="shared" si="101"/>
        <v>15.390243902439025</v>
      </c>
      <c r="CA48" s="8">
        <f t="shared" si="102"/>
        <v>10.439024390243903</v>
      </c>
      <c r="CB48" s="8">
        <f t="shared" si="69"/>
        <v>0</v>
      </c>
      <c r="CC48" s="8">
        <f t="shared" si="70"/>
        <v>0</v>
      </c>
      <c r="CD48" s="8">
        <f t="shared" si="103"/>
        <v>0</v>
      </c>
      <c r="CE48" s="8">
        <f t="shared" si="71"/>
        <v>0</v>
      </c>
      <c r="CG48" s="8">
        <f t="shared" si="72"/>
        <v>90.951219512195124</v>
      </c>
      <c r="CH48" s="8">
        <f t="shared" si="73"/>
        <v>243.17073170731706</v>
      </c>
      <c r="CI48" s="8">
        <f t="shared" si="74"/>
        <v>178.53658536585365</v>
      </c>
      <c r="CJ48" s="8">
        <f t="shared" si="75"/>
        <v>24.536585365853657</v>
      </c>
      <c r="CK48" s="8">
        <f t="shared" si="76"/>
        <v>87.341463414634148</v>
      </c>
      <c r="CL48" s="8">
        <f t="shared" si="77"/>
        <v>342.02439024390242</v>
      </c>
      <c r="CM48" s="8">
        <f t="shared" si="78"/>
        <v>17.463414634146343</v>
      </c>
      <c r="CN48" s="8">
        <f t="shared" si="79"/>
        <v>47.560975609756099</v>
      </c>
      <c r="CO48" s="8">
        <f t="shared" si="80"/>
        <v>168.07317073170731</v>
      </c>
      <c r="CP48" s="8">
        <f t="shared" si="81"/>
        <v>259.21951219512198</v>
      </c>
      <c r="CQ48" s="8">
        <f t="shared" si="82"/>
        <v>15.390243902439025</v>
      </c>
      <c r="CR48" s="8">
        <f t="shared" si="83"/>
        <v>10.439024390243903</v>
      </c>
      <c r="CS48" s="8">
        <f t="shared" si="84"/>
        <v>0</v>
      </c>
      <c r="CT48" s="8">
        <f t="shared" si="85"/>
        <v>0</v>
      </c>
      <c r="CU48" s="8">
        <f t="shared" si="86"/>
        <v>0</v>
      </c>
      <c r="CV48" s="8">
        <f t="shared" si="87"/>
        <v>0</v>
      </c>
    </row>
    <row r="49" spans="2:100" x14ac:dyDescent="0.25">
      <c r="B49" s="11">
        <v>43</v>
      </c>
      <c r="C49" s="8">
        <f t="shared" si="88"/>
        <v>170.23255813953489</v>
      </c>
      <c r="D49" s="8">
        <f t="shared" si="31"/>
        <v>23.395348837209301</v>
      </c>
      <c r="E49" s="8">
        <f t="shared" si="89"/>
        <v>83.279069767441854</v>
      </c>
      <c r="F49" s="8">
        <f t="shared" si="32"/>
        <v>326.11627906976742</v>
      </c>
      <c r="G49" s="8">
        <f t="shared" si="33"/>
        <v>16.651162790697676</v>
      </c>
      <c r="H49" s="8">
        <f t="shared" si="90"/>
        <v>45.348837209302324</v>
      </c>
      <c r="I49" s="8">
        <f t="shared" si="91"/>
        <v>160.25581395348837</v>
      </c>
      <c r="J49" s="8">
        <f t="shared" si="92"/>
        <v>247.16279069767441</v>
      </c>
      <c r="K49" s="8">
        <f t="shared" si="93"/>
        <v>14.674418604651162</v>
      </c>
      <c r="L49" s="8">
        <f t="shared" si="94"/>
        <v>9.9534883720930232</v>
      </c>
      <c r="M49" s="8">
        <f t="shared" si="34"/>
        <v>0</v>
      </c>
      <c r="N49" s="8">
        <f t="shared" si="35"/>
        <v>0</v>
      </c>
      <c r="O49" s="8">
        <f t="shared" si="95"/>
        <v>0</v>
      </c>
      <c r="P49" s="8">
        <f t="shared" si="108"/>
        <v>0</v>
      </c>
      <c r="R49" s="8">
        <f t="shared" si="109"/>
        <v>86.720930232558146</v>
      </c>
      <c r="S49" s="8">
        <f t="shared" si="110"/>
        <v>231.86046511627907</v>
      </c>
      <c r="T49" s="8">
        <f t="shared" si="111"/>
        <v>170.23255813953489</v>
      </c>
      <c r="U49" s="8">
        <f t="shared" si="112"/>
        <v>23.395348837209301</v>
      </c>
      <c r="V49" s="8">
        <f t="shared" si="113"/>
        <v>83.279069767441854</v>
      </c>
      <c r="W49" s="8">
        <f t="shared" si="114"/>
        <v>326.11627906976742</v>
      </c>
      <c r="X49" s="8">
        <f t="shared" si="115"/>
        <v>16.651162790697676</v>
      </c>
      <c r="Y49" s="8">
        <f t="shared" si="116"/>
        <v>45.348837209302324</v>
      </c>
      <c r="Z49" s="8">
        <f t="shared" si="117"/>
        <v>160.25581395348837</v>
      </c>
      <c r="AA49" s="8">
        <f t="shared" si="118"/>
        <v>247.16279069767441</v>
      </c>
      <c r="AB49" s="8">
        <f t="shared" si="119"/>
        <v>14.674418604651162</v>
      </c>
      <c r="AC49" s="8">
        <f t="shared" si="120"/>
        <v>9.9534883720930232</v>
      </c>
      <c r="AD49" s="8">
        <f t="shared" si="121"/>
        <v>0</v>
      </c>
      <c r="AE49" s="8">
        <f t="shared" si="121"/>
        <v>0</v>
      </c>
      <c r="AF49" s="8">
        <f t="shared" si="122"/>
        <v>0</v>
      </c>
      <c r="AG49" s="8">
        <f t="shared" si="106"/>
        <v>0</v>
      </c>
      <c r="AI49" s="8">
        <f t="shared" si="123"/>
        <v>318.58139534883719</v>
      </c>
      <c r="AJ49" s="8">
        <f t="shared" si="124"/>
        <v>170.23255813953489</v>
      </c>
      <c r="AK49" s="8">
        <f t="shared" si="125"/>
        <v>23.395348837209301</v>
      </c>
      <c r="AL49" s="8">
        <f t="shared" si="126"/>
        <v>83.279069767441854</v>
      </c>
      <c r="AM49" s="8">
        <f t="shared" si="127"/>
        <v>326.11627906976742</v>
      </c>
      <c r="AN49" s="8">
        <f t="shared" si="128"/>
        <v>16.651162790697676</v>
      </c>
      <c r="AO49" s="8">
        <f t="shared" si="129"/>
        <v>45.348837209302324</v>
      </c>
      <c r="AP49" s="8">
        <f t="shared" si="130"/>
        <v>160.25581395348837</v>
      </c>
      <c r="AQ49" s="8">
        <f t="shared" si="131"/>
        <v>247.16279069767441</v>
      </c>
      <c r="AR49" s="8">
        <f t="shared" si="132"/>
        <v>14.674418604651162</v>
      </c>
      <c r="AS49" s="8">
        <f t="shared" si="133"/>
        <v>9.9534883720930232</v>
      </c>
      <c r="AT49" s="8">
        <f t="shared" si="134"/>
        <v>0</v>
      </c>
      <c r="AU49" s="8">
        <f t="shared" si="134"/>
        <v>0</v>
      </c>
      <c r="AV49" s="8">
        <f t="shared" si="135"/>
        <v>0</v>
      </c>
      <c r="AW49" s="8">
        <f t="shared" si="107"/>
        <v>0</v>
      </c>
      <c r="BQ49" s="11">
        <v>42</v>
      </c>
      <c r="BR49" s="8">
        <f t="shared" si="96"/>
        <v>174.28571428571428</v>
      </c>
      <c r="BS49" s="8">
        <f t="shared" si="66"/>
        <v>23.952380952380953</v>
      </c>
      <c r="BT49" s="8">
        <f t="shared" si="97"/>
        <v>85.261904761904759</v>
      </c>
      <c r="BU49" s="8">
        <f t="shared" si="67"/>
        <v>333.88095238095241</v>
      </c>
      <c r="BV49" s="8">
        <f t="shared" si="68"/>
        <v>17.047619047619047</v>
      </c>
      <c r="BW49" s="8">
        <f t="shared" si="98"/>
        <v>46.428571428571431</v>
      </c>
      <c r="BX49" s="8">
        <f t="shared" si="99"/>
        <v>164.07142857142858</v>
      </c>
      <c r="BY49" s="8">
        <f t="shared" si="100"/>
        <v>253.04761904761904</v>
      </c>
      <c r="BZ49" s="8">
        <f t="shared" si="101"/>
        <v>15.023809523809524</v>
      </c>
      <c r="CA49" s="8">
        <f t="shared" si="102"/>
        <v>10.19047619047619</v>
      </c>
      <c r="CB49" s="8">
        <f t="shared" si="69"/>
        <v>0</v>
      </c>
      <c r="CC49" s="8">
        <f t="shared" si="70"/>
        <v>0</v>
      </c>
      <c r="CD49" s="8">
        <f t="shared" si="103"/>
        <v>0</v>
      </c>
      <c r="CE49" s="8">
        <f t="shared" si="71"/>
        <v>0</v>
      </c>
      <c r="CG49" s="8">
        <f t="shared" si="72"/>
        <v>88.785714285714292</v>
      </c>
      <c r="CH49" s="8">
        <f t="shared" si="73"/>
        <v>237.38095238095238</v>
      </c>
      <c r="CI49" s="8">
        <f t="shared" si="74"/>
        <v>174.28571428571428</v>
      </c>
      <c r="CJ49" s="8">
        <f t="shared" si="75"/>
        <v>23.952380952380953</v>
      </c>
      <c r="CK49" s="8">
        <f t="shared" si="76"/>
        <v>85.261904761904759</v>
      </c>
      <c r="CL49" s="8">
        <f t="shared" si="77"/>
        <v>333.88095238095241</v>
      </c>
      <c r="CM49" s="8">
        <f t="shared" si="78"/>
        <v>17.047619047619047</v>
      </c>
      <c r="CN49" s="8">
        <f t="shared" si="79"/>
        <v>46.428571428571431</v>
      </c>
      <c r="CO49" s="8">
        <f t="shared" si="80"/>
        <v>164.07142857142858</v>
      </c>
      <c r="CP49" s="8">
        <f t="shared" si="81"/>
        <v>253.04761904761904</v>
      </c>
      <c r="CQ49" s="8">
        <f t="shared" si="82"/>
        <v>15.023809523809524</v>
      </c>
      <c r="CR49" s="8">
        <f t="shared" si="83"/>
        <v>10.19047619047619</v>
      </c>
      <c r="CS49" s="8">
        <f t="shared" si="84"/>
        <v>0</v>
      </c>
      <c r="CT49" s="8">
        <f t="shared" si="85"/>
        <v>0</v>
      </c>
      <c r="CU49" s="8">
        <f t="shared" si="86"/>
        <v>0</v>
      </c>
      <c r="CV49" s="8">
        <f t="shared" si="87"/>
        <v>0</v>
      </c>
    </row>
    <row r="50" spans="2:100" x14ac:dyDescent="0.25">
      <c r="B50" s="11">
        <v>44</v>
      </c>
      <c r="C50" s="8">
        <f t="shared" si="88"/>
        <v>166.36363636363637</v>
      </c>
      <c r="D50" s="8">
        <f t="shared" si="31"/>
        <v>22.863636363636363</v>
      </c>
      <c r="E50" s="8">
        <f t="shared" si="89"/>
        <v>81.38636363636364</v>
      </c>
      <c r="F50" s="8">
        <f t="shared" si="32"/>
        <v>318.70454545454544</v>
      </c>
      <c r="G50" s="8">
        <f t="shared" si="33"/>
        <v>16.272727272727273</v>
      </c>
      <c r="H50" s="8">
        <f t="shared" si="90"/>
        <v>44.31818181818182</v>
      </c>
      <c r="I50" s="8">
        <f t="shared" si="91"/>
        <v>156.61363636363637</v>
      </c>
      <c r="J50" s="8">
        <f t="shared" si="92"/>
        <v>241.54545454545453</v>
      </c>
      <c r="K50" s="8">
        <f t="shared" si="93"/>
        <v>14.340909090909092</v>
      </c>
      <c r="L50" s="8">
        <f t="shared" si="94"/>
        <v>9.7272727272727266</v>
      </c>
      <c r="M50" s="8">
        <f t="shared" si="34"/>
        <v>0</v>
      </c>
      <c r="N50" s="8">
        <f t="shared" si="35"/>
        <v>0</v>
      </c>
      <c r="O50" s="8">
        <f t="shared" si="95"/>
        <v>0</v>
      </c>
      <c r="P50" s="8">
        <f t="shared" si="108"/>
        <v>0</v>
      </c>
      <c r="R50" s="8">
        <f t="shared" si="109"/>
        <v>84.75</v>
      </c>
      <c r="S50" s="8">
        <f t="shared" si="110"/>
        <v>226.59090909090909</v>
      </c>
      <c r="T50" s="8">
        <f t="shared" si="111"/>
        <v>166.36363636363637</v>
      </c>
      <c r="U50" s="8">
        <f t="shared" si="112"/>
        <v>22.863636363636363</v>
      </c>
      <c r="V50" s="8">
        <f t="shared" si="113"/>
        <v>81.38636363636364</v>
      </c>
      <c r="W50" s="8">
        <f t="shared" si="114"/>
        <v>318.70454545454544</v>
      </c>
      <c r="X50" s="8">
        <f t="shared" si="115"/>
        <v>16.272727272727273</v>
      </c>
      <c r="Y50" s="8">
        <f t="shared" si="116"/>
        <v>44.31818181818182</v>
      </c>
      <c r="Z50" s="8">
        <f t="shared" si="117"/>
        <v>156.61363636363637</v>
      </c>
      <c r="AA50" s="8">
        <f t="shared" si="118"/>
        <v>241.54545454545453</v>
      </c>
      <c r="AB50" s="8">
        <f t="shared" si="119"/>
        <v>14.340909090909092</v>
      </c>
      <c r="AC50" s="8">
        <f t="shared" si="120"/>
        <v>9.7272727272727266</v>
      </c>
      <c r="AD50" s="8">
        <f t="shared" si="121"/>
        <v>0</v>
      </c>
      <c r="AE50" s="8">
        <f t="shared" si="121"/>
        <v>0</v>
      </c>
      <c r="AF50" s="8">
        <f t="shared" si="122"/>
        <v>0</v>
      </c>
      <c r="AG50" s="8">
        <f t="shared" si="106"/>
        <v>0</v>
      </c>
      <c r="AI50" s="8">
        <f t="shared" si="123"/>
        <v>311.34090909090907</v>
      </c>
      <c r="AJ50" s="8">
        <f t="shared" si="124"/>
        <v>166.36363636363637</v>
      </c>
      <c r="AK50" s="8">
        <f t="shared" si="125"/>
        <v>22.863636363636363</v>
      </c>
      <c r="AL50" s="8">
        <f t="shared" si="126"/>
        <v>81.38636363636364</v>
      </c>
      <c r="AM50" s="8">
        <f t="shared" si="127"/>
        <v>318.70454545454544</v>
      </c>
      <c r="AN50" s="8">
        <f t="shared" si="128"/>
        <v>16.272727272727273</v>
      </c>
      <c r="AO50" s="8">
        <f t="shared" si="129"/>
        <v>44.31818181818182</v>
      </c>
      <c r="AP50" s="8">
        <f t="shared" si="130"/>
        <v>156.61363636363637</v>
      </c>
      <c r="AQ50" s="8">
        <f t="shared" si="131"/>
        <v>241.54545454545453</v>
      </c>
      <c r="AR50" s="8">
        <f t="shared" si="132"/>
        <v>14.340909090909092</v>
      </c>
      <c r="AS50" s="8">
        <f t="shared" si="133"/>
        <v>9.7272727272727266</v>
      </c>
      <c r="AT50" s="8">
        <f t="shared" si="134"/>
        <v>0</v>
      </c>
      <c r="AU50" s="8">
        <f t="shared" si="134"/>
        <v>0</v>
      </c>
      <c r="AV50" s="8">
        <f t="shared" si="135"/>
        <v>0</v>
      </c>
      <c r="AW50" s="8">
        <f t="shared" si="107"/>
        <v>0</v>
      </c>
      <c r="BQ50" s="11">
        <v>43</v>
      </c>
      <c r="BR50" s="8">
        <f t="shared" si="96"/>
        <v>170.23255813953489</v>
      </c>
      <c r="BS50" s="8">
        <f t="shared" si="66"/>
        <v>23.395348837209301</v>
      </c>
      <c r="BT50" s="8">
        <f t="shared" si="97"/>
        <v>83.279069767441854</v>
      </c>
      <c r="BU50" s="8">
        <f t="shared" si="67"/>
        <v>326.11627906976742</v>
      </c>
      <c r="BV50" s="8">
        <f t="shared" si="68"/>
        <v>16.651162790697676</v>
      </c>
      <c r="BW50" s="8">
        <f t="shared" si="98"/>
        <v>45.348837209302324</v>
      </c>
      <c r="BX50" s="8">
        <f t="shared" si="99"/>
        <v>160.25581395348837</v>
      </c>
      <c r="BY50" s="8">
        <f t="shared" si="100"/>
        <v>247.16279069767441</v>
      </c>
      <c r="BZ50" s="8">
        <f t="shared" si="101"/>
        <v>14.674418604651162</v>
      </c>
      <c r="CA50" s="8">
        <f t="shared" si="102"/>
        <v>9.9534883720930232</v>
      </c>
      <c r="CB50" s="8">
        <f t="shared" si="69"/>
        <v>0</v>
      </c>
      <c r="CC50" s="8">
        <f t="shared" si="70"/>
        <v>0</v>
      </c>
      <c r="CD50" s="8">
        <f t="shared" si="103"/>
        <v>0</v>
      </c>
      <c r="CE50" s="8">
        <f t="shared" si="71"/>
        <v>0</v>
      </c>
      <c r="CG50" s="8">
        <f t="shared" si="72"/>
        <v>86.720930232558146</v>
      </c>
      <c r="CH50" s="8">
        <f t="shared" si="73"/>
        <v>231.86046511627907</v>
      </c>
      <c r="CI50" s="8">
        <f t="shared" si="74"/>
        <v>170.23255813953489</v>
      </c>
      <c r="CJ50" s="8">
        <f t="shared" si="75"/>
        <v>23.395348837209301</v>
      </c>
      <c r="CK50" s="8">
        <f t="shared" si="76"/>
        <v>83.279069767441854</v>
      </c>
      <c r="CL50" s="8">
        <f t="shared" si="77"/>
        <v>326.11627906976742</v>
      </c>
      <c r="CM50" s="8">
        <f t="shared" si="78"/>
        <v>16.651162790697676</v>
      </c>
      <c r="CN50" s="8">
        <f t="shared" si="79"/>
        <v>45.348837209302324</v>
      </c>
      <c r="CO50" s="8">
        <f t="shared" si="80"/>
        <v>160.25581395348837</v>
      </c>
      <c r="CP50" s="8">
        <f t="shared" si="81"/>
        <v>247.16279069767441</v>
      </c>
      <c r="CQ50" s="8">
        <f t="shared" si="82"/>
        <v>14.674418604651162</v>
      </c>
      <c r="CR50" s="8">
        <f t="shared" si="83"/>
        <v>9.9534883720930232</v>
      </c>
      <c r="CS50" s="8">
        <f t="shared" si="84"/>
        <v>0</v>
      </c>
      <c r="CT50" s="8">
        <f t="shared" si="85"/>
        <v>0</v>
      </c>
      <c r="CU50" s="8">
        <f t="shared" si="86"/>
        <v>0</v>
      </c>
      <c r="CV50" s="8">
        <f t="shared" si="87"/>
        <v>0</v>
      </c>
    </row>
    <row r="51" spans="2:100" x14ac:dyDescent="0.25">
      <c r="B51" s="11">
        <v>45</v>
      </c>
      <c r="C51" s="8">
        <f t="shared" si="88"/>
        <v>162.66666666666666</v>
      </c>
      <c r="D51" s="8">
        <f t="shared" si="31"/>
        <v>22.355555555555554</v>
      </c>
      <c r="E51" s="8">
        <f t="shared" si="89"/>
        <v>79.577777777777783</v>
      </c>
      <c r="F51" s="8">
        <f t="shared" si="32"/>
        <v>311.62222222222221</v>
      </c>
      <c r="G51" s="8">
        <f t="shared" si="33"/>
        <v>15.911111111111111</v>
      </c>
      <c r="H51" s="8">
        <f t="shared" si="90"/>
        <v>43.333333333333336</v>
      </c>
      <c r="I51" s="8">
        <f t="shared" si="91"/>
        <v>153.13333333333333</v>
      </c>
      <c r="J51" s="8">
        <f t="shared" si="92"/>
        <v>236.17777777777778</v>
      </c>
      <c r="K51" s="8">
        <f t="shared" si="93"/>
        <v>14.022222222222222</v>
      </c>
      <c r="L51" s="8">
        <f t="shared" si="94"/>
        <v>9.5111111111111111</v>
      </c>
      <c r="M51" s="8">
        <f t="shared" si="34"/>
        <v>0</v>
      </c>
      <c r="N51" s="8">
        <f t="shared" si="35"/>
        <v>0</v>
      </c>
      <c r="O51" s="8">
        <f t="shared" si="95"/>
        <v>0</v>
      </c>
      <c r="P51" s="8">
        <f t="shared" si="108"/>
        <v>0</v>
      </c>
      <c r="R51" s="8">
        <f t="shared" si="109"/>
        <v>82.86666666666666</v>
      </c>
      <c r="S51" s="8">
        <f t="shared" si="110"/>
        <v>221.55555555555554</v>
      </c>
      <c r="T51" s="8">
        <f t="shared" si="111"/>
        <v>162.66666666666666</v>
      </c>
      <c r="U51" s="8">
        <f t="shared" si="112"/>
        <v>22.355555555555554</v>
      </c>
      <c r="V51" s="8">
        <f t="shared" si="113"/>
        <v>79.577777777777783</v>
      </c>
      <c r="W51" s="8">
        <f t="shared" si="114"/>
        <v>311.62222222222221</v>
      </c>
      <c r="X51" s="8">
        <f t="shared" si="115"/>
        <v>15.911111111111111</v>
      </c>
      <c r="Y51" s="8">
        <f t="shared" si="116"/>
        <v>43.333333333333336</v>
      </c>
      <c r="Z51" s="8">
        <f t="shared" si="117"/>
        <v>153.13333333333333</v>
      </c>
      <c r="AA51" s="8">
        <f t="shared" si="118"/>
        <v>236.17777777777778</v>
      </c>
      <c r="AB51" s="8">
        <f t="shared" si="119"/>
        <v>14.022222222222222</v>
      </c>
      <c r="AC51" s="8">
        <f t="shared" si="120"/>
        <v>9.5111111111111111</v>
      </c>
      <c r="AD51" s="8">
        <f t="shared" si="121"/>
        <v>0</v>
      </c>
      <c r="AE51" s="8">
        <f t="shared" si="121"/>
        <v>0</v>
      </c>
      <c r="AF51" s="8">
        <f t="shared" si="122"/>
        <v>0</v>
      </c>
      <c r="AG51" s="8">
        <f t="shared" si="106"/>
        <v>0</v>
      </c>
      <c r="AI51" s="8">
        <f t="shared" si="123"/>
        <v>304.42222222222222</v>
      </c>
      <c r="AJ51" s="8">
        <f t="shared" si="124"/>
        <v>162.66666666666666</v>
      </c>
      <c r="AK51" s="8">
        <f t="shared" si="125"/>
        <v>22.355555555555554</v>
      </c>
      <c r="AL51" s="8">
        <f t="shared" si="126"/>
        <v>79.577777777777783</v>
      </c>
      <c r="AM51" s="8">
        <f t="shared" si="127"/>
        <v>311.62222222222221</v>
      </c>
      <c r="AN51" s="8">
        <f t="shared" si="128"/>
        <v>15.911111111111111</v>
      </c>
      <c r="AO51" s="8">
        <f t="shared" si="129"/>
        <v>43.333333333333336</v>
      </c>
      <c r="AP51" s="8">
        <f t="shared" si="130"/>
        <v>153.13333333333333</v>
      </c>
      <c r="AQ51" s="8">
        <f t="shared" si="131"/>
        <v>236.17777777777778</v>
      </c>
      <c r="AR51" s="8">
        <f t="shared" si="132"/>
        <v>14.022222222222222</v>
      </c>
      <c r="AS51" s="8">
        <f t="shared" si="133"/>
        <v>9.5111111111111111</v>
      </c>
      <c r="AT51" s="8">
        <f t="shared" si="134"/>
        <v>0</v>
      </c>
      <c r="AU51" s="8">
        <f t="shared" si="134"/>
        <v>0</v>
      </c>
      <c r="AV51" s="8">
        <f t="shared" si="135"/>
        <v>0</v>
      </c>
      <c r="AW51" s="8">
        <f t="shared" si="107"/>
        <v>0</v>
      </c>
      <c r="BQ51" s="11">
        <v>44</v>
      </c>
      <c r="BR51" s="8">
        <f t="shared" si="96"/>
        <v>166.36363636363637</v>
      </c>
      <c r="BS51" s="8">
        <f t="shared" si="66"/>
        <v>22.863636363636363</v>
      </c>
      <c r="BT51" s="8">
        <f t="shared" si="97"/>
        <v>81.38636363636364</v>
      </c>
      <c r="BU51" s="8">
        <f t="shared" si="67"/>
        <v>318.70454545454544</v>
      </c>
      <c r="BV51" s="8">
        <f t="shared" si="68"/>
        <v>16.272727272727273</v>
      </c>
      <c r="BW51" s="8">
        <f t="shared" si="98"/>
        <v>44.31818181818182</v>
      </c>
      <c r="BX51" s="8">
        <f t="shared" si="99"/>
        <v>156.61363636363637</v>
      </c>
      <c r="BY51" s="8">
        <f t="shared" si="100"/>
        <v>241.54545454545453</v>
      </c>
      <c r="BZ51" s="8">
        <f t="shared" si="101"/>
        <v>14.340909090909092</v>
      </c>
      <c r="CA51" s="8">
        <f t="shared" si="102"/>
        <v>9.7272727272727266</v>
      </c>
      <c r="CB51" s="8">
        <f t="shared" si="69"/>
        <v>0</v>
      </c>
      <c r="CC51" s="8">
        <f t="shared" si="70"/>
        <v>0</v>
      </c>
      <c r="CD51" s="8">
        <f t="shared" si="103"/>
        <v>0</v>
      </c>
      <c r="CE51" s="8">
        <f t="shared" si="71"/>
        <v>0</v>
      </c>
      <c r="CG51" s="8">
        <f t="shared" si="72"/>
        <v>84.75</v>
      </c>
      <c r="CH51" s="8">
        <f t="shared" si="73"/>
        <v>226.59090909090909</v>
      </c>
      <c r="CI51" s="8">
        <f t="shared" si="74"/>
        <v>166.36363636363637</v>
      </c>
      <c r="CJ51" s="8">
        <f t="shared" si="75"/>
        <v>22.863636363636363</v>
      </c>
      <c r="CK51" s="8">
        <f t="shared" si="76"/>
        <v>81.38636363636364</v>
      </c>
      <c r="CL51" s="8">
        <f t="shared" si="77"/>
        <v>318.70454545454544</v>
      </c>
      <c r="CM51" s="8">
        <f t="shared" si="78"/>
        <v>16.272727272727273</v>
      </c>
      <c r="CN51" s="8">
        <f t="shared" si="79"/>
        <v>44.31818181818182</v>
      </c>
      <c r="CO51" s="8">
        <f t="shared" si="80"/>
        <v>156.61363636363637</v>
      </c>
      <c r="CP51" s="8">
        <f t="shared" si="81"/>
        <v>241.54545454545453</v>
      </c>
      <c r="CQ51" s="8">
        <f t="shared" si="82"/>
        <v>14.340909090909092</v>
      </c>
      <c r="CR51" s="8">
        <f t="shared" si="83"/>
        <v>9.7272727272727266</v>
      </c>
      <c r="CS51" s="8">
        <f t="shared" si="84"/>
        <v>0</v>
      </c>
      <c r="CT51" s="8">
        <f t="shared" si="85"/>
        <v>0</v>
      </c>
      <c r="CU51" s="8">
        <f t="shared" si="86"/>
        <v>0</v>
      </c>
      <c r="CV51" s="8">
        <f t="shared" si="87"/>
        <v>0</v>
      </c>
    </row>
    <row r="52" spans="2:100" x14ac:dyDescent="0.25">
      <c r="B52" s="11">
        <v>46</v>
      </c>
      <c r="C52" s="8">
        <f t="shared" si="88"/>
        <v>159.13043478260869</v>
      </c>
      <c r="D52" s="8">
        <f t="shared" si="31"/>
        <v>21.869565217391305</v>
      </c>
      <c r="E52" s="8">
        <f t="shared" si="89"/>
        <v>77.847826086956516</v>
      </c>
      <c r="F52" s="8">
        <f t="shared" si="32"/>
        <v>304.8478260869565</v>
      </c>
      <c r="G52" s="8">
        <f t="shared" si="33"/>
        <v>15.565217391304348</v>
      </c>
      <c r="H52" s="8">
        <f t="shared" si="90"/>
        <v>42.391304347826086</v>
      </c>
      <c r="I52" s="8">
        <f t="shared" si="91"/>
        <v>149.80434782608697</v>
      </c>
      <c r="J52" s="8">
        <f t="shared" si="92"/>
        <v>231.04347826086956</v>
      </c>
      <c r="K52" s="8">
        <f t="shared" si="93"/>
        <v>13.717391304347826</v>
      </c>
      <c r="L52" s="8">
        <f t="shared" si="94"/>
        <v>9.304347826086957</v>
      </c>
      <c r="M52" s="8">
        <f t="shared" si="34"/>
        <v>0</v>
      </c>
      <c r="N52" s="8">
        <f t="shared" si="35"/>
        <v>0</v>
      </c>
      <c r="O52" s="8">
        <f t="shared" si="95"/>
        <v>0</v>
      </c>
      <c r="P52" s="8">
        <f t="shared" si="108"/>
        <v>0</v>
      </c>
      <c r="R52" s="8">
        <f t="shared" si="109"/>
        <v>81.065217391304344</v>
      </c>
      <c r="S52" s="8">
        <f t="shared" si="110"/>
        <v>216.7391304347826</v>
      </c>
      <c r="T52" s="8">
        <f t="shared" si="111"/>
        <v>159.13043478260869</v>
      </c>
      <c r="U52" s="8">
        <f t="shared" si="112"/>
        <v>21.869565217391305</v>
      </c>
      <c r="V52" s="8">
        <f t="shared" si="113"/>
        <v>77.847826086956516</v>
      </c>
      <c r="W52" s="8">
        <f t="shared" si="114"/>
        <v>304.8478260869565</v>
      </c>
      <c r="X52" s="8">
        <f t="shared" si="115"/>
        <v>15.565217391304348</v>
      </c>
      <c r="Y52" s="8">
        <f t="shared" si="116"/>
        <v>42.391304347826086</v>
      </c>
      <c r="Z52" s="8">
        <f t="shared" si="117"/>
        <v>149.80434782608697</v>
      </c>
      <c r="AA52" s="8">
        <f t="shared" si="118"/>
        <v>231.04347826086956</v>
      </c>
      <c r="AB52" s="8">
        <f t="shared" si="119"/>
        <v>13.717391304347826</v>
      </c>
      <c r="AC52" s="8">
        <f t="shared" si="120"/>
        <v>9.304347826086957</v>
      </c>
      <c r="AD52" s="8">
        <f t="shared" si="121"/>
        <v>0</v>
      </c>
      <c r="AE52" s="8">
        <f t="shared" si="121"/>
        <v>0</v>
      </c>
      <c r="AF52" s="8">
        <f t="shared" si="122"/>
        <v>0</v>
      </c>
      <c r="AG52" s="8">
        <f t="shared" si="106"/>
        <v>0</v>
      </c>
      <c r="AI52" s="8">
        <f t="shared" si="123"/>
        <v>297.80434782608694</v>
      </c>
      <c r="AJ52" s="8">
        <f t="shared" si="124"/>
        <v>159.13043478260869</v>
      </c>
      <c r="AK52" s="8">
        <f t="shared" si="125"/>
        <v>21.869565217391305</v>
      </c>
      <c r="AL52" s="8">
        <f t="shared" si="126"/>
        <v>77.847826086956516</v>
      </c>
      <c r="AM52" s="8">
        <f t="shared" si="127"/>
        <v>304.8478260869565</v>
      </c>
      <c r="AN52" s="8">
        <f t="shared" si="128"/>
        <v>15.565217391304348</v>
      </c>
      <c r="AO52" s="8">
        <f t="shared" si="129"/>
        <v>42.391304347826086</v>
      </c>
      <c r="AP52" s="8">
        <f t="shared" si="130"/>
        <v>149.80434782608697</v>
      </c>
      <c r="AQ52" s="8">
        <f t="shared" si="131"/>
        <v>231.04347826086956</v>
      </c>
      <c r="AR52" s="8">
        <f t="shared" si="132"/>
        <v>13.717391304347826</v>
      </c>
      <c r="AS52" s="8">
        <f t="shared" si="133"/>
        <v>9.304347826086957</v>
      </c>
      <c r="AT52" s="8">
        <f t="shared" si="134"/>
        <v>0</v>
      </c>
      <c r="AU52" s="8">
        <f t="shared" si="134"/>
        <v>0</v>
      </c>
      <c r="AV52" s="8">
        <f t="shared" si="135"/>
        <v>0</v>
      </c>
      <c r="AW52" s="8">
        <f t="shared" si="107"/>
        <v>0</v>
      </c>
      <c r="BQ52" s="11">
        <v>45</v>
      </c>
      <c r="BR52" s="8">
        <f t="shared" si="96"/>
        <v>162.66666666666666</v>
      </c>
      <c r="BS52" s="8">
        <f t="shared" si="66"/>
        <v>22.355555555555554</v>
      </c>
      <c r="BT52" s="8">
        <f t="shared" si="97"/>
        <v>79.577777777777783</v>
      </c>
      <c r="BU52" s="8">
        <f t="shared" si="67"/>
        <v>311.62222222222221</v>
      </c>
      <c r="BV52" s="8">
        <f t="shared" si="68"/>
        <v>15.911111111111111</v>
      </c>
      <c r="BW52" s="8">
        <f t="shared" si="98"/>
        <v>43.333333333333336</v>
      </c>
      <c r="BX52" s="8">
        <f t="shared" si="99"/>
        <v>153.13333333333333</v>
      </c>
      <c r="BY52" s="8">
        <f t="shared" si="100"/>
        <v>236.17777777777778</v>
      </c>
      <c r="BZ52" s="8">
        <f t="shared" si="101"/>
        <v>14.022222222222222</v>
      </c>
      <c r="CA52" s="8">
        <f t="shared" si="102"/>
        <v>9.5111111111111111</v>
      </c>
      <c r="CB52" s="8">
        <f t="shared" si="69"/>
        <v>0</v>
      </c>
      <c r="CC52" s="8">
        <f t="shared" si="70"/>
        <v>0</v>
      </c>
      <c r="CD52" s="8">
        <f t="shared" si="103"/>
        <v>0</v>
      </c>
      <c r="CE52" s="8">
        <f t="shared" si="71"/>
        <v>0</v>
      </c>
      <c r="CG52" s="8">
        <f t="shared" si="72"/>
        <v>82.86666666666666</v>
      </c>
      <c r="CH52" s="8">
        <f t="shared" si="73"/>
        <v>221.55555555555554</v>
      </c>
      <c r="CI52" s="8">
        <f t="shared" si="74"/>
        <v>162.66666666666666</v>
      </c>
      <c r="CJ52" s="8">
        <f t="shared" si="75"/>
        <v>22.355555555555554</v>
      </c>
      <c r="CK52" s="8">
        <f t="shared" si="76"/>
        <v>79.577777777777783</v>
      </c>
      <c r="CL52" s="8">
        <f t="shared" si="77"/>
        <v>311.62222222222221</v>
      </c>
      <c r="CM52" s="8">
        <f t="shared" si="78"/>
        <v>15.911111111111111</v>
      </c>
      <c r="CN52" s="8">
        <f t="shared" si="79"/>
        <v>43.333333333333336</v>
      </c>
      <c r="CO52" s="8">
        <f t="shared" si="80"/>
        <v>153.13333333333333</v>
      </c>
      <c r="CP52" s="8">
        <f t="shared" si="81"/>
        <v>236.17777777777778</v>
      </c>
      <c r="CQ52" s="8">
        <f t="shared" si="82"/>
        <v>14.022222222222222</v>
      </c>
      <c r="CR52" s="8">
        <f t="shared" si="83"/>
        <v>9.5111111111111111</v>
      </c>
      <c r="CS52" s="8">
        <f t="shared" si="84"/>
        <v>0</v>
      </c>
      <c r="CT52" s="8">
        <f t="shared" si="85"/>
        <v>0</v>
      </c>
      <c r="CU52" s="8">
        <f t="shared" si="86"/>
        <v>0</v>
      </c>
      <c r="CV52" s="8">
        <f t="shared" si="87"/>
        <v>0</v>
      </c>
    </row>
    <row r="53" spans="2:100" x14ac:dyDescent="0.25">
      <c r="B53" s="11">
        <v>47</v>
      </c>
      <c r="C53" s="8">
        <f t="shared" si="88"/>
        <v>155.74468085106383</v>
      </c>
      <c r="D53" s="8">
        <f t="shared" si="31"/>
        <v>21.404255319148938</v>
      </c>
      <c r="E53" s="8">
        <f t="shared" si="89"/>
        <v>76.191489361702125</v>
      </c>
      <c r="F53" s="8">
        <f t="shared" si="32"/>
        <v>298.36170212765956</v>
      </c>
      <c r="G53" s="8">
        <f t="shared" si="33"/>
        <v>15.23404255319149</v>
      </c>
      <c r="H53" s="8">
        <f t="shared" si="90"/>
        <v>41.48936170212766</v>
      </c>
      <c r="I53" s="8">
        <f t="shared" si="91"/>
        <v>146.61702127659575</v>
      </c>
      <c r="J53" s="8">
        <f t="shared" si="92"/>
        <v>226.12765957446808</v>
      </c>
      <c r="K53" s="8">
        <f t="shared" si="93"/>
        <v>13.425531914893616</v>
      </c>
      <c r="L53" s="8">
        <f t="shared" si="94"/>
        <v>9.1063829787234045</v>
      </c>
      <c r="M53" s="8">
        <f t="shared" si="34"/>
        <v>0</v>
      </c>
      <c r="N53" s="8">
        <f t="shared" si="35"/>
        <v>0</v>
      </c>
      <c r="O53" s="8">
        <f t="shared" si="95"/>
        <v>0</v>
      </c>
      <c r="P53" s="8">
        <f t="shared" si="108"/>
        <v>0</v>
      </c>
      <c r="R53" s="8">
        <f t="shared" si="109"/>
        <v>79.340425531914889</v>
      </c>
      <c r="S53" s="8">
        <f t="shared" si="110"/>
        <v>212.12765957446808</v>
      </c>
      <c r="T53" s="8">
        <f t="shared" si="111"/>
        <v>155.74468085106383</v>
      </c>
      <c r="U53" s="8">
        <f t="shared" si="112"/>
        <v>21.404255319148938</v>
      </c>
      <c r="V53" s="8">
        <f t="shared" si="113"/>
        <v>76.191489361702125</v>
      </c>
      <c r="W53" s="8">
        <f t="shared" si="114"/>
        <v>298.36170212765956</v>
      </c>
      <c r="X53" s="8">
        <f t="shared" si="115"/>
        <v>15.23404255319149</v>
      </c>
      <c r="Y53" s="8">
        <f t="shared" si="116"/>
        <v>41.48936170212766</v>
      </c>
      <c r="Z53" s="8">
        <f t="shared" si="117"/>
        <v>146.61702127659575</v>
      </c>
      <c r="AA53" s="8">
        <f t="shared" si="118"/>
        <v>226.12765957446808</v>
      </c>
      <c r="AB53" s="8">
        <f t="shared" si="119"/>
        <v>13.425531914893616</v>
      </c>
      <c r="AC53" s="8">
        <f t="shared" si="120"/>
        <v>9.1063829787234045</v>
      </c>
      <c r="AD53" s="8">
        <f t="shared" si="121"/>
        <v>0</v>
      </c>
      <c r="AE53" s="8">
        <f t="shared" si="121"/>
        <v>0</v>
      </c>
      <c r="AF53" s="8">
        <f t="shared" si="122"/>
        <v>0</v>
      </c>
      <c r="AG53" s="8">
        <f t="shared" si="106"/>
        <v>0</v>
      </c>
      <c r="AI53" s="8">
        <f t="shared" si="123"/>
        <v>291.468085106383</v>
      </c>
      <c r="AJ53" s="8">
        <f t="shared" si="124"/>
        <v>155.74468085106383</v>
      </c>
      <c r="AK53" s="8">
        <f t="shared" si="125"/>
        <v>21.404255319148938</v>
      </c>
      <c r="AL53" s="8">
        <f t="shared" si="126"/>
        <v>76.191489361702125</v>
      </c>
      <c r="AM53" s="8">
        <f t="shared" si="127"/>
        <v>298.36170212765956</v>
      </c>
      <c r="AN53" s="8">
        <f t="shared" si="128"/>
        <v>15.23404255319149</v>
      </c>
      <c r="AO53" s="8">
        <f t="shared" si="129"/>
        <v>41.48936170212766</v>
      </c>
      <c r="AP53" s="8">
        <f t="shared" si="130"/>
        <v>146.61702127659575</v>
      </c>
      <c r="AQ53" s="8">
        <f t="shared" si="131"/>
        <v>226.12765957446808</v>
      </c>
      <c r="AR53" s="8">
        <f t="shared" si="132"/>
        <v>13.425531914893616</v>
      </c>
      <c r="AS53" s="8">
        <f t="shared" si="133"/>
        <v>9.1063829787234045</v>
      </c>
      <c r="AT53" s="8">
        <f t="shared" si="134"/>
        <v>0</v>
      </c>
      <c r="AU53" s="8">
        <f t="shared" si="134"/>
        <v>0</v>
      </c>
      <c r="AV53" s="8">
        <f t="shared" si="135"/>
        <v>0</v>
      </c>
      <c r="AW53" s="8">
        <f t="shared" si="107"/>
        <v>0</v>
      </c>
      <c r="BQ53" s="11">
        <v>46</v>
      </c>
      <c r="BR53" s="8">
        <f t="shared" si="96"/>
        <v>159.13043478260869</v>
      </c>
      <c r="BS53" s="8">
        <f t="shared" si="66"/>
        <v>21.869565217391305</v>
      </c>
      <c r="BT53" s="8">
        <f t="shared" si="97"/>
        <v>77.847826086956516</v>
      </c>
      <c r="BU53" s="8">
        <f t="shared" si="67"/>
        <v>304.8478260869565</v>
      </c>
      <c r="BV53" s="8">
        <f t="shared" si="68"/>
        <v>15.565217391304348</v>
      </c>
      <c r="BW53" s="8">
        <f t="shared" si="98"/>
        <v>42.391304347826086</v>
      </c>
      <c r="BX53" s="8">
        <f t="shared" si="99"/>
        <v>149.80434782608697</v>
      </c>
      <c r="BY53" s="8">
        <f t="shared" si="100"/>
        <v>231.04347826086956</v>
      </c>
      <c r="BZ53" s="8">
        <f t="shared" si="101"/>
        <v>13.717391304347826</v>
      </c>
      <c r="CA53" s="8">
        <f t="shared" si="102"/>
        <v>9.304347826086957</v>
      </c>
      <c r="CB53" s="8">
        <f t="shared" si="69"/>
        <v>0</v>
      </c>
      <c r="CC53" s="8">
        <f t="shared" si="70"/>
        <v>0</v>
      </c>
      <c r="CD53" s="8">
        <f t="shared" si="103"/>
        <v>0</v>
      </c>
      <c r="CE53" s="8">
        <f t="shared" si="71"/>
        <v>0</v>
      </c>
      <c r="CG53" s="8">
        <f t="shared" si="72"/>
        <v>81.065217391304344</v>
      </c>
      <c r="CH53" s="8">
        <f t="shared" si="73"/>
        <v>216.7391304347826</v>
      </c>
      <c r="CI53" s="8">
        <f t="shared" si="74"/>
        <v>159.13043478260869</v>
      </c>
      <c r="CJ53" s="8">
        <f t="shared" si="75"/>
        <v>21.869565217391305</v>
      </c>
      <c r="CK53" s="8">
        <f t="shared" si="76"/>
        <v>77.847826086956516</v>
      </c>
      <c r="CL53" s="8">
        <f t="shared" si="77"/>
        <v>304.8478260869565</v>
      </c>
      <c r="CM53" s="8">
        <f t="shared" si="78"/>
        <v>15.565217391304348</v>
      </c>
      <c r="CN53" s="8">
        <f t="shared" si="79"/>
        <v>42.391304347826086</v>
      </c>
      <c r="CO53" s="8">
        <f t="shared" si="80"/>
        <v>149.80434782608697</v>
      </c>
      <c r="CP53" s="8">
        <f t="shared" si="81"/>
        <v>231.04347826086956</v>
      </c>
      <c r="CQ53" s="8">
        <f t="shared" si="82"/>
        <v>13.717391304347826</v>
      </c>
      <c r="CR53" s="8">
        <f t="shared" si="83"/>
        <v>9.304347826086957</v>
      </c>
      <c r="CS53" s="8">
        <f t="shared" si="84"/>
        <v>0</v>
      </c>
      <c r="CT53" s="8">
        <f t="shared" si="85"/>
        <v>0</v>
      </c>
      <c r="CU53" s="8">
        <f t="shared" si="86"/>
        <v>0</v>
      </c>
      <c r="CV53" s="8">
        <f t="shared" si="87"/>
        <v>0</v>
      </c>
    </row>
    <row r="54" spans="2:100" x14ac:dyDescent="0.25">
      <c r="B54" s="11">
        <v>48</v>
      </c>
      <c r="C54" s="8">
        <f t="shared" si="88"/>
        <v>152.5</v>
      </c>
      <c r="D54" s="8">
        <f t="shared" si="31"/>
        <v>20.958333333333332</v>
      </c>
      <c r="E54" s="8">
        <f t="shared" si="89"/>
        <v>74.604166666666671</v>
      </c>
      <c r="F54" s="8">
        <f t="shared" si="32"/>
        <v>292.14583333333331</v>
      </c>
      <c r="G54" s="8">
        <f t="shared" si="33"/>
        <v>14.916666666666666</v>
      </c>
      <c r="H54" s="8">
        <f t="shared" si="90"/>
        <v>40.625</v>
      </c>
      <c r="I54" s="8">
        <f t="shared" si="91"/>
        <v>143.5625</v>
      </c>
      <c r="J54" s="8">
        <f t="shared" ref="J54:J60" si="136">$J$6/B54</f>
        <v>221.41666666666666</v>
      </c>
      <c r="K54" s="8">
        <f t="shared" si="93"/>
        <v>13.145833333333334</v>
      </c>
      <c r="L54" s="8">
        <f t="shared" si="94"/>
        <v>8.9166666666666661</v>
      </c>
      <c r="M54" s="8">
        <f t="shared" si="34"/>
        <v>0</v>
      </c>
      <c r="N54" s="8">
        <f t="shared" si="35"/>
        <v>0</v>
      </c>
      <c r="O54" s="8">
        <f t="shared" si="95"/>
        <v>0</v>
      </c>
      <c r="P54" s="8">
        <f t="shared" si="108"/>
        <v>0</v>
      </c>
      <c r="R54" s="8">
        <f t="shared" si="109"/>
        <v>77.6875</v>
      </c>
      <c r="S54" s="8">
        <f t="shared" si="110"/>
        <v>207.70833333333334</v>
      </c>
      <c r="T54" s="8">
        <f t="shared" si="111"/>
        <v>152.5</v>
      </c>
      <c r="U54" s="8">
        <f t="shared" si="112"/>
        <v>20.958333333333332</v>
      </c>
      <c r="V54" s="8">
        <f t="shared" si="113"/>
        <v>74.604166666666671</v>
      </c>
      <c r="W54" s="8">
        <f t="shared" si="114"/>
        <v>292.14583333333331</v>
      </c>
      <c r="X54" s="8">
        <f t="shared" si="115"/>
        <v>14.916666666666666</v>
      </c>
      <c r="Y54" s="8">
        <f t="shared" si="116"/>
        <v>40.625</v>
      </c>
      <c r="Z54" s="8">
        <f t="shared" si="117"/>
        <v>143.5625</v>
      </c>
      <c r="AA54" s="8">
        <f t="shared" si="118"/>
        <v>221.41666666666666</v>
      </c>
      <c r="AB54" s="8">
        <f t="shared" si="119"/>
        <v>13.145833333333334</v>
      </c>
      <c r="AC54" s="8">
        <f t="shared" si="120"/>
        <v>8.9166666666666661</v>
      </c>
      <c r="AD54" s="8">
        <f t="shared" si="121"/>
        <v>0</v>
      </c>
      <c r="AE54" s="8">
        <f t="shared" si="121"/>
        <v>0</v>
      </c>
      <c r="AF54" s="8">
        <f t="shared" si="122"/>
        <v>0</v>
      </c>
      <c r="AG54" s="8">
        <f t="shared" si="106"/>
        <v>0</v>
      </c>
      <c r="AI54" s="8">
        <f t="shared" si="123"/>
        <v>285.39583333333331</v>
      </c>
      <c r="AJ54" s="8">
        <f t="shared" si="124"/>
        <v>152.5</v>
      </c>
      <c r="AK54" s="8">
        <f t="shared" si="125"/>
        <v>20.958333333333332</v>
      </c>
      <c r="AL54" s="8">
        <f t="shared" si="126"/>
        <v>74.604166666666671</v>
      </c>
      <c r="AM54" s="8">
        <f t="shared" si="127"/>
        <v>292.14583333333331</v>
      </c>
      <c r="AN54" s="8">
        <f t="shared" si="128"/>
        <v>14.916666666666666</v>
      </c>
      <c r="AO54" s="8">
        <f t="shared" si="129"/>
        <v>40.625</v>
      </c>
      <c r="AP54" s="8">
        <f t="shared" si="130"/>
        <v>143.5625</v>
      </c>
      <c r="AQ54" s="8">
        <f t="shared" si="131"/>
        <v>221.41666666666666</v>
      </c>
      <c r="AR54" s="8">
        <f t="shared" si="132"/>
        <v>13.145833333333334</v>
      </c>
      <c r="AS54" s="8">
        <f t="shared" si="133"/>
        <v>8.9166666666666661</v>
      </c>
      <c r="AT54" s="8">
        <f t="shared" si="134"/>
        <v>0</v>
      </c>
      <c r="AU54" s="8">
        <f t="shared" si="134"/>
        <v>0</v>
      </c>
      <c r="AV54" s="8">
        <f t="shared" si="135"/>
        <v>0</v>
      </c>
      <c r="AW54" s="8">
        <f t="shared" si="107"/>
        <v>0</v>
      </c>
      <c r="BQ54" s="11">
        <v>47</v>
      </c>
      <c r="BR54" s="8">
        <f t="shared" si="96"/>
        <v>155.74468085106383</v>
      </c>
      <c r="BS54" s="8">
        <f t="shared" si="66"/>
        <v>21.404255319148938</v>
      </c>
      <c r="BT54" s="8">
        <f t="shared" si="97"/>
        <v>76.191489361702125</v>
      </c>
      <c r="BU54" s="8">
        <f t="shared" si="67"/>
        <v>298.36170212765956</v>
      </c>
      <c r="BV54" s="8">
        <f t="shared" si="68"/>
        <v>15.23404255319149</v>
      </c>
      <c r="BW54" s="8">
        <f t="shared" si="98"/>
        <v>41.48936170212766</v>
      </c>
      <c r="BX54" s="8">
        <f t="shared" si="99"/>
        <v>146.61702127659575</v>
      </c>
      <c r="BY54" s="8">
        <f t="shared" si="100"/>
        <v>226.12765957446808</v>
      </c>
      <c r="BZ54" s="8">
        <f t="shared" si="101"/>
        <v>13.425531914893616</v>
      </c>
      <c r="CA54" s="8">
        <f t="shared" si="102"/>
        <v>9.1063829787234045</v>
      </c>
      <c r="CB54" s="8">
        <f t="shared" si="69"/>
        <v>0</v>
      </c>
      <c r="CC54" s="8">
        <f t="shared" si="70"/>
        <v>0</v>
      </c>
      <c r="CD54" s="8">
        <f t="shared" si="103"/>
        <v>0</v>
      </c>
      <c r="CE54" s="8">
        <f t="shared" si="71"/>
        <v>0</v>
      </c>
      <c r="CG54" s="8">
        <f t="shared" si="72"/>
        <v>79.340425531914889</v>
      </c>
      <c r="CH54" s="8">
        <f t="shared" si="73"/>
        <v>212.12765957446808</v>
      </c>
      <c r="CI54" s="8">
        <f t="shared" si="74"/>
        <v>155.74468085106383</v>
      </c>
      <c r="CJ54" s="8">
        <f t="shared" si="75"/>
        <v>21.404255319148938</v>
      </c>
      <c r="CK54" s="8">
        <f t="shared" si="76"/>
        <v>76.191489361702125</v>
      </c>
      <c r="CL54" s="8">
        <f t="shared" si="77"/>
        <v>298.36170212765956</v>
      </c>
      <c r="CM54" s="8">
        <f t="shared" si="78"/>
        <v>15.23404255319149</v>
      </c>
      <c r="CN54" s="8">
        <f t="shared" si="79"/>
        <v>41.48936170212766</v>
      </c>
      <c r="CO54" s="8">
        <f t="shared" si="80"/>
        <v>146.61702127659575</v>
      </c>
      <c r="CP54" s="8">
        <f t="shared" si="81"/>
        <v>226.12765957446808</v>
      </c>
      <c r="CQ54" s="8">
        <f t="shared" si="82"/>
        <v>13.425531914893616</v>
      </c>
      <c r="CR54" s="8">
        <f t="shared" si="83"/>
        <v>9.1063829787234045</v>
      </c>
      <c r="CS54" s="8">
        <f t="shared" si="84"/>
        <v>0</v>
      </c>
      <c r="CT54" s="8">
        <f t="shared" si="85"/>
        <v>0</v>
      </c>
      <c r="CU54" s="8">
        <f t="shared" si="86"/>
        <v>0</v>
      </c>
      <c r="CV54" s="8">
        <f t="shared" si="87"/>
        <v>0</v>
      </c>
    </row>
    <row r="55" spans="2:100" x14ac:dyDescent="0.25">
      <c r="B55" s="11">
        <v>49</v>
      </c>
      <c r="C55" s="8">
        <f t="shared" si="88"/>
        <v>149.38775510204081</v>
      </c>
      <c r="D55" s="8">
        <f t="shared" si="31"/>
        <v>20.530612244897959</v>
      </c>
      <c r="E55" s="8">
        <f t="shared" si="89"/>
        <v>73.08163265306122</v>
      </c>
      <c r="F55" s="8">
        <f t="shared" si="32"/>
        <v>286.18367346938777</v>
      </c>
      <c r="G55" s="8">
        <f t="shared" si="33"/>
        <v>14.612244897959183</v>
      </c>
      <c r="H55" s="8">
        <f t="shared" si="90"/>
        <v>39.795918367346935</v>
      </c>
      <c r="I55" s="8">
        <f t="shared" si="91"/>
        <v>140.63265306122449</v>
      </c>
      <c r="J55" s="8">
        <f t="shared" si="136"/>
        <v>216.89795918367346</v>
      </c>
      <c r="K55" s="8">
        <f t="shared" si="93"/>
        <v>12.877551020408163</v>
      </c>
      <c r="L55" s="8">
        <f t="shared" si="94"/>
        <v>8.7346938775510203</v>
      </c>
      <c r="M55" s="8">
        <f t="shared" si="34"/>
        <v>0</v>
      </c>
      <c r="N55" s="8">
        <f t="shared" si="35"/>
        <v>0</v>
      </c>
      <c r="O55" s="8">
        <f t="shared" si="95"/>
        <v>0</v>
      </c>
      <c r="P55" s="8">
        <f t="shared" si="108"/>
        <v>0</v>
      </c>
      <c r="R55" s="8">
        <f t="shared" si="109"/>
        <v>76.102040816326536</v>
      </c>
      <c r="S55" s="8">
        <f t="shared" si="110"/>
        <v>203.46938775510205</v>
      </c>
      <c r="T55" s="8">
        <f t="shared" si="111"/>
        <v>149.38775510204081</v>
      </c>
      <c r="U55" s="8">
        <f t="shared" si="112"/>
        <v>20.530612244897959</v>
      </c>
      <c r="V55" s="8">
        <f t="shared" si="113"/>
        <v>73.08163265306122</v>
      </c>
      <c r="W55" s="8">
        <f t="shared" si="114"/>
        <v>286.18367346938777</v>
      </c>
      <c r="X55" s="8">
        <f t="shared" si="115"/>
        <v>14.612244897959183</v>
      </c>
      <c r="Y55" s="8">
        <f t="shared" si="116"/>
        <v>39.795918367346935</v>
      </c>
      <c r="Z55" s="8">
        <f t="shared" si="117"/>
        <v>140.63265306122449</v>
      </c>
      <c r="AA55" s="8">
        <f t="shared" si="118"/>
        <v>216.89795918367346</v>
      </c>
      <c r="AB55" s="8">
        <f t="shared" si="119"/>
        <v>12.877551020408163</v>
      </c>
      <c r="AC55" s="8">
        <f t="shared" si="120"/>
        <v>8.7346938775510203</v>
      </c>
      <c r="AD55" s="8">
        <f t="shared" si="121"/>
        <v>0</v>
      </c>
      <c r="AE55" s="8">
        <f t="shared" si="121"/>
        <v>0</v>
      </c>
      <c r="AF55" s="8">
        <f t="shared" si="122"/>
        <v>0</v>
      </c>
      <c r="AG55" s="8">
        <f t="shared" ref="AG55:AG60" si="137">P55</f>
        <v>0</v>
      </c>
      <c r="AI55" s="8">
        <f t="shared" si="123"/>
        <v>279.57142857142856</v>
      </c>
      <c r="AJ55" s="8">
        <f t="shared" si="124"/>
        <v>149.38775510204081</v>
      </c>
      <c r="AK55" s="8">
        <f t="shared" si="125"/>
        <v>20.530612244897959</v>
      </c>
      <c r="AL55" s="8">
        <f t="shared" si="126"/>
        <v>73.08163265306122</v>
      </c>
      <c r="AM55" s="8">
        <f t="shared" si="127"/>
        <v>286.18367346938777</v>
      </c>
      <c r="AN55" s="8">
        <f t="shared" si="128"/>
        <v>14.612244897959183</v>
      </c>
      <c r="AO55" s="8">
        <f t="shared" si="129"/>
        <v>39.795918367346935</v>
      </c>
      <c r="AP55" s="8">
        <f t="shared" si="130"/>
        <v>140.63265306122449</v>
      </c>
      <c r="AQ55" s="8">
        <f t="shared" si="131"/>
        <v>216.89795918367346</v>
      </c>
      <c r="AR55" s="8">
        <f t="shared" si="132"/>
        <v>12.877551020408163</v>
      </c>
      <c r="AS55" s="8">
        <f t="shared" si="133"/>
        <v>8.7346938775510203</v>
      </c>
      <c r="AT55" s="8">
        <f t="shared" si="134"/>
        <v>0</v>
      </c>
      <c r="AU55" s="8">
        <f t="shared" si="134"/>
        <v>0</v>
      </c>
      <c r="AV55" s="8">
        <f t="shared" si="135"/>
        <v>0</v>
      </c>
      <c r="AW55" s="8">
        <f t="shared" ref="AW55:AW60" si="138">P55</f>
        <v>0</v>
      </c>
      <c r="BQ55" s="11">
        <v>48</v>
      </c>
      <c r="BR55" s="8">
        <f t="shared" si="96"/>
        <v>152.5</v>
      </c>
      <c r="BS55" s="8">
        <f t="shared" si="66"/>
        <v>20.958333333333332</v>
      </c>
      <c r="BT55" s="8">
        <f t="shared" si="97"/>
        <v>74.604166666666671</v>
      </c>
      <c r="BU55" s="8">
        <f t="shared" si="67"/>
        <v>292.14583333333331</v>
      </c>
      <c r="BV55" s="8">
        <f t="shared" si="68"/>
        <v>14.916666666666666</v>
      </c>
      <c r="BW55" s="8">
        <f t="shared" si="98"/>
        <v>40.625</v>
      </c>
      <c r="BX55" s="8">
        <f t="shared" si="99"/>
        <v>143.5625</v>
      </c>
      <c r="BY55" s="8">
        <f t="shared" si="100"/>
        <v>221.41666666666666</v>
      </c>
      <c r="BZ55" s="8">
        <f t="shared" si="101"/>
        <v>13.145833333333334</v>
      </c>
      <c r="CA55" s="8">
        <f t="shared" si="102"/>
        <v>8.9166666666666661</v>
      </c>
      <c r="CB55" s="8">
        <f t="shared" si="69"/>
        <v>0</v>
      </c>
      <c r="CC55" s="8">
        <f t="shared" si="70"/>
        <v>0</v>
      </c>
      <c r="CD55" s="8">
        <f t="shared" si="103"/>
        <v>0</v>
      </c>
      <c r="CE55" s="8">
        <f t="shared" si="71"/>
        <v>0</v>
      </c>
      <c r="CG55" s="8">
        <f t="shared" si="72"/>
        <v>77.6875</v>
      </c>
      <c r="CH55" s="8">
        <f t="shared" si="73"/>
        <v>207.70833333333334</v>
      </c>
      <c r="CI55" s="8">
        <f t="shared" si="74"/>
        <v>152.5</v>
      </c>
      <c r="CJ55" s="8">
        <f t="shared" si="75"/>
        <v>20.958333333333332</v>
      </c>
      <c r="CK55" s="8">
        <f t="shared" si="76"/>
        <v>74.604166666666671</v>
      </c>
      <c r="CL55" s="8">
        <f t="shared" si="77"/>
        <v>292.14583333333331</v>
      </c>
      <c r="CM55" s="8">
        <f t="shared" si="78"/>
        <v>14.916666666666666</v>
      </c>
      <c r="CN55" s="8">
        <f t="shared" si="79"/>
        <v>40.625</v>
      </c>
      <c r="CO55" s="8">
        <f t="shared" si="80"/>
        <v>143.5625</v>
      </c>
      <c r="CP55" s="8">
        <f t="shared" si="81"/>
        <v>221.41666666666666</v>
      </c>
      <c r="CQ55" s="8">
        <f t="shared" si="82"/>
        <v>13.145833333333334</v>
      </c>
      <c r="CR55" s="8">
        <f t="shared" si="83"/>
        <v>8.9166666666666661</v>
      </c>
      <c r="CS55" s="8">
        <f t="shared" si="84"/>
        <v>0</v>
      </c>
      <c r="CT55" s="8">
        <f t="shared" si="85"/>
        <v>0</v>
      </c>
      <c r="CU55" s="8">
        <f t="shared" si="86"/>
        <v>0</v>
      </c>
      <c r="CV55" s="8">
        <f t="shared" si="87"/>
        <v>0</v>
      </c>
    </row>
    <row r="56" spans="2:100" x14ac:dyDescent="0.25">
      <c r="B56" s="11">
        <v>50</v>
      </c>
      <c r="C56" s="8">
        <f t="shared" si="88"/>
        <v>146.4</v>
      </c>
      <c r="D56" s="8">
        <f t="shared" si="31"/>
        <v>20.12</v>
      </c>
      <c r="E56" s="8">
        <f t="shared" si="89"/>
        <v>71.62</v>
      </c>
      <c r="F56" s="8">
        <f t="shared" si="32"/>
        <v>280.45999999999998</v>
      </c>
      <c r="G56" s="8">
        <f t="shared" si="33"/>
        <v>14.32</v>
      </c>
      <c r="H56" s="8">
        <f t="shared" si="90"/>
        <v>39</v>
      </c>
      <c r="I56" s="8">
        <f t="shared" si="91"/>
        <v>137.82</v>
      </c>
      <c r="J56" s="8">
        <f t="shared" si="136"/>
        <v>212.56</v>
      </c>
      <c r="K56" s="8">
        <f t="shared" si="93"/>
        <v>12.62</v>
      </c>
      <c r="L56" s="8">
        <f t="shared" si="94"/>
        <v>8.56</v>
      </c>
      <c r="M56" s="8">
        <f t="shared" si="34"/>
        <v>0</v>
      </c>
      <c r="N56" s="8">
        <f t="shared" si="35"/>
        <v>0</v>
      </c>
      <c r="O56" s="8">
        <f t="shared" si="95"/>
        <v>0</v>
      </c>
      <c r="P56" s="8">
        <f t="shared" si="108"/>
        <v>0</v>
      </c>
      <c r="R56" s="8">
        <f t="shared" si="109"/>
        <v>74.58</v>
      </c>
      <c r="S56" s="8">
        <f t="shared" si="110"/>
        <v>199.4</v>
      </c>
      <c r="T56" s="8">
        <f t="shared" si="111"/>
        <v>146.4</v>
      </c>
      <c r="U56" s="8">
        <f t="shared" si="112"/>
        <v>20.12</v>
      </c>
      <c r="V56" s="8">
        <f t="shared" si="113"/>
        <v>71.62</v>
      </c>
      <c r="W56" s="8">
        <f t="shared" si="114"/>
        <v>280.45999999999998</v>
      </c>
      <c r="X56" s="8">
        <f t="shared" si="115"/>
        <v>14.32</v>
      </c>
      <c r="Y56" s="8">
        <f t="shared" si="116"/>
        <v>39</v>
      </c>
      <c r="Z56" s="8">
        <f t="shared" si="117"/>
        <v>137.82</v>
      </c>
      <c r="AA56" s="8">
        <f t="shared" si="118"/>
        <v>212.56</v>
      </c>
      <c r="AB56" s="8">
        <f t="shared" si="119"/>
        <v>12.62</v>
      </c>
      <c r="AC56" s="8">
        <f t="shared" si="120"/>
        <v>8.56</v>
      </c>
      <c r="AD56" s="8">
        <f t="shared" ref="AD56:AE58" si="139">M56</f>
        <v>0</v>
      </c>
      <c r="AE56" s="8">
        <f t="shared" si="139"/>
        <v>0</v>
      </c>
      <c r="AF56" s="8">
        <f t="shared" si="122"/>
        <v>0</v>
      </c>
      <c r="AG56" s="8">
        <f t="shared" si="137"/>
        <v>0</v>
      </c>
      <c r="AI56" s="8">
        <f t="shared" si="123"/>
        <v>273.98</v>
      </c>
      <c r="AJ56" s="8">
        <f t="shared" si="124"/>
        <v>146.4</v>
      </c>
      <c r="AK56" s="8">
        <f t="shared" si="125"/>
        <v>20.12</v>
      </c>
      <c r="AL56" s="8">
        <f t="shared" si="126"/>
        <v>71.62</v>
      </c>
      <c r="AM56" s="8">
        <f t="shared" si="127"/>
        <v>280.45999999999998</v>
      </c>
      <c r="AN56" s="8">
        <f t="shared" si="128"/>
        <v>14.32</v>
      </c>
      <c r="AO56" s="8">
        <f t="shared" si="129"/>
        <v>39</v>
      </c>
      <c r="AP56" s="8">
        <f t="shared" si="130"/>
        <v>137.82</v>
      </c>
      <c r="AQ56" s="8">
        <f t="shared" si="131"/>
        <v>212.56</v>
      </c>
      <c r="AR56" s="8">
        <f t="shared" si="132"/>
        <v>12.62</v>
      </c>
      <c r="AS56" s="8">
        <f t="shared" si="133"/>
        <v>8.56</v>
      </c>
      <c r="AT56" s="8">
        <f t="shared" ref="AT56:AU58" si="140">M56</f>
        <v>0</v>
      </c>
      <c r="AU56" s="8">
        <f t="shared" si="140"/>
        <v>0</v>
      </c>
      <c r="AV56" s="8">
        <f t="shared" si="135"/>
        <v>0</v>
      </c>
      <c r="AW56" s="8">
        <f t="shared" si="138"/>
        <v>0</v>
      </c>
      <c r="BQ56" s="11">
        <v>49</v>
      </c>
      <c r="BR56" s="8">
        <f t="shared" si="96"/>
        <v>149.38775510204081</v>
      </c>
      <c r="BS56" s="8">
        <f t="shared" si="66"/>
        <v>20.530612244897959</v>
      </c>
      <c r="BT56" s="8">
        <f t="shared" si="97"/>
        <v>73.08163265306122</v>
      </c>
      <c r="BU56" s="8">
        <f t="shared" si="67"/>
        <v>286.18367346938777</v>
      </c>
      <c r="BV56" s="8">
        <f t="shared" si="68"/>
        <v>14.612244897959183</v>
      </c>
      <c r="BW56" s="8">
        <f t="shared" si="98"/>
        <v>39.795918367346935</v>
      </c>
      <c r="BX56" s="8">
        <f t="shared" si="99"/>
        <v>140.63265306122449</v>
      </c>
      <c r="BY56" s="8">
        <f t="shared" si="100"/>
        <v>216.89795918367346</v>
      </c>
      <c r="BZ56" s="8">
        <f t="shared" si="101"/>
        <v>12.877551020408163</v>
      </c>
      <c r="CA56" s="8">
        <f t="shared" si="102"/>
        <v>8.7346938775510203</v>
      </c>
      <c r="CB56" s="8">
        <f t="shared" si="69"/>
        <v>0</v>
      </c>
      <c r="CC56" s="8">
        <f t="shared" si="70"/>
        <v>0</v>
      </c>
      <c r="CD56" s="8">
        <f t="shared" si="103"/>
        <v>0</v>
      </c>
      <c r="CE56" s="8">
        <f t="shared" si="71"/>
        <v>0</v>
      </c>
      <c r="CG56" s="8">
        <f t="shared" si="72"/>
        <v>76.102040816326536</v>
      </c>
      <c r="CH56" s="8">
        <f t="shared" si="73"/>
        <v>203.46938775510205</v>
      </c>
      <c r="CI56" s="8">
        <f t="shared" si="74"/>
        <v>149.38775510204081</v>
      </c>
      <c r="CJ56" s="8">
        <f t="shared" si="75"/>
        <v>20.530612244897959</v>
      </c>
      <c r="CK56" s="8">
        <f t="shared" si="76"/>
        <v>73.08163265306122</v>
      </c>
      <c r="CL56" s="8">
        <f t="shared" si="77"/>
        <v>286.18367346938777</v>
      </c>
      <c r="CM56" s="8">
        <f t="shared" si="78"/>
        <v>14.612244897959183</v>
      </c>
      <c r="CN56" s="8">
        <f t="shared" si="79"/>
        <v>39.795918367346935</v>
      </c>
      <c r="CO56" s="8">
        <f t="shared" si="80"/>
        <v>140.63265306122449</v>
      </c>
      <c r="CP56" s="8">
        <f t="shared" si="81"/>
        <v>216.89795918367346</v>
      </c>
      <c r="CQ56" s="8">
        <f t="shared" si="82"/>
        <v>12.877551020408163</v>
      </c>
      <c r="CR56" s="8">
        <f t="shared" si="83"/>
        <v>8.7346938775510203</v>
      </c>
      <c r="CS56" s="8">
        <f t="shared" si="84"/>
        <v>0</v>
      </c>
      <c r="CT56" s="8">
        <f t="shared" si="85"/>
        <v>0</v>
      </c>
      <c r="CU56" s="8">
        <f t="shared" si="86"/>
        <v>0</v>
      </c>
      <c r="CV56" s="8">
        <f t="shared" si="87"/>
        <v>0</v>
      </c>
    </row>
    <row r="57" spans="2:100" x14ac:dyDescent="0.25">
      <c r="B57" s="11">
        <v>51</v>
      </c>
      <c r="C57" s="8">
        <f t="shared" si="88"/>
        <v>143.52941176470588</v>
      </c>
      <c r="D57" s="8">
        <f t="shared" si="31"/>
        <v>19.725490196078432</v>
      </c>
      <c r="E57" s="8">
        <f t="shared" si="89"/>
        <v>70.215686274509807</v>
      </c>
      <c r="F57" s="8">
        <f t="shared" si="32"/>
        <v>274.96078431372547</v>
      </c>
      <c r="G57" s="8">
        <f t="shared" si="33"/>
        <v>14.03921568627451</v>
      </c>
      <c r="H57" s="8">
        <f t="shared" si="90"/>
        <v>38.235294117647058</v>
      </c>
      <c r="I57" s="8">
        <f t="shared" si="91"/>
        <v>135.11764705882354</v>
      </c>
      <c r="J57" s="8">
        <f t="shared" si="136"/>
        <v>208.39215686274511</v>
      </c>
      <c r="K57" s="8">
        <f t="shared" si="93"/>
        <v>12.372549019607844</v>
      </c>
      <c r="L57" s="8">
        <f t="shared" si="94"/>
        <v>8.3921568627450984</v>
      </c>
      <c r="M57" s="8">
        <f t="shared" si="34"/>
        <v>0</v>
      </c>
      <c r="N57" s="8">
        <f t="shared" si="35"/>
        <v>0</v>
      </c>
      <c r="O57" s="8">
        <f t="shared" si="95"/>
        <v>0</v>
      </c>
      <c r="P57" s="8">
        <f t="shared" si="108"/>
        <v>0</v>
      </c>
      <c r="R57" s="8">
        <f t="shared" si="109"/>
        <v>73.117647058823536</v>
      </c>
      <c r="S57" s="8">
        <f t="shared" si="110"/>
        <v>195.49019607843138</v>
      </c>
      <c r="T57" s="8">
        <f t="shared" si="111"/>
        <v>143.52941176470588</v>
      </c>
      <c r="U57" s="8">
        <f t="shared" si="112"/>
        <v>19.725490196078432</v>
      </c>
      <c r="V57" s="8">
        <f t="shared" si="113"/>
        <v>70.215686274509807</v>
      </c>
      <c r="W57" s="8">
        <f t="shared" si="114"/>
        <v>274.96078431372547</v>
      </c>
      <c r="X57" s="8">
        <f t="shared" si="115"/>
        <v>14.03921568627451</v>
      </c>
      <c r="Y57" s="8">
        <f t="shared" si="116"/>
        <v>38.235294117647058</v>
      </c>
      <c r="Z57" s="8">
        <f t="shared" si="117"/>
        <v>135.11764705882354</v>
      </c>
      <c r="AA57" s="8">
        <f t="shared" si="118"/>
        <v>208.39215686274511</v>
      </c>
      <c r="AB57" s="8">
        <f t="shared" si="119"/>
        <v>12.372549019607844</v>
      </c>
      <c r="AC57" s="8">
        <f t="shared" si="120"/>
        <v>8.3921568627450984</v>
      </c>
      <c r="AD57" s="8">
        <f t="shared" si="139"/>
        <v>0</v>
      </c>
      <c r="AE57" s="8">
        <f t="shared" si="139"/>
        <v>0</v>
      </c>
      <c r="AF57" s="8">
        <f t="shared" si="122"/>
        <v>0</v>
      </c>
      <c r="AG57" s="8">
        <f t="shared" si="137"/>
        <v>0</v>
      </c>
      <c r="AI57" s="8">
        <f t="shared" si="123"/>
        <v>268.60784313725492</v>
      </c>
      <c r="AJ57" s="8">
        <f t="shared" si="124"/>
        <v>143.52941176470588</v>
      </c>
      <c r="AK57" s="8">
        <f t="shared" si="125"/>
        <v>19.725490196078432</v>
      </c>
      <c r="AL57" s="8">
        <f t="shared" si="126"/>
        <v>70.215686274509807</v>
      </c>
      <c r="AM57" s="8">
        <f t="shared" si="127"/>
        <v>274.96078431372547</v>
      </c>
      <c r="AN57" s="8">
        <f t="shared" si="128"/>
        <v>14.03921568627451</v>
      </c>
      <c r="AO57" s="8">
        <f t="shared" si="129"/>
        <v>38.235294117647058</v>
      </c>
      <c r="AP57" s="8">
        <f t="shared" si="130"/>
        <v>135.11764705882354</v>
      </c>
      <c r="AQ57" s="8">
        <f t="shared" si="131"/>
        <v>208.39215686274511</v>
      </c>
      <c r="AR57" s="8">
        <f t="shared" si="132"/>
        <v>12.372549019607844</v>
      </c>
      <c r="AS57" s="8">
        <f t="shared" si="133"/>
        <v>8.3921568627450984</v>
      </c>
      <c r="AT57" s="8">
        <f t="shared" si="140"/>
        <v>0</v>
      </c>
      <c r="AU57" s="8">
        <f t="shared" si="140"/>
        <v>0</v>
      </c>
      <c r="AV57" s="8">
        <f t="shared" si="135"/>
        <v>0</v>
      </c>
      <c r="AW57" s="8">
        <f t="shared" si="138"/>
        <v>0</v>
      </c>
      <c r="BQ57" s="11">
        <v>50</v>
      </c>
      <c r="BR57" s="8">
        <f t="shared" si="96"/>
        <v>146.4</v>
      </c>
      <c r="BS57" s="8">
        <f t="shared" si="66"/>
        <v>20.12</v>
      </c>
      <c r="BT57" s="8">
        <f t="shared" si="97"/>
        <v>71.62</v>
      </c>
      <c r="BU57" s="8">
        <f t="shared" si="67"/>
        <v>280.45999999999998</v>
      </c>
      <c r="BV57" s="8">
        <f t="shared" si="68"/>
        <v>14.32</v>
      </c>
      <c r="BW57" s="8">
        <f t="shared" si="98"/>
        <v>39</v>
      </c>
      <c r="BX57" s="8">
        <f t="shared" si="99"/>
        <v>137.82</v>
      </c>
      <c r="BY57" s="8">
        <f t="shared" si="100"/>
        <v>212.56</v>
      </c>
      <c r="BZ57" s="8">
        <f t="shared" si="101"/>
        <v>12.62</v>
      </c>
      <c r="CA57" s="8">
        <f t="shared" si="102"/>
        <v>8.56</v>
      </c>
      <c r="CB57" s="8">
        <f t="shared" si="69"/>
        <v>0</v>
      </c>
      <c r="CC57" s="8">
        <f t="shared" si="70"/>
        <v>0</v>
      </c>
      <c r="CD57" s="8">
        <f t="shared" si="103"/>
        <v>0</v>
      </c>
      <c r="CE57" s="8">
        <f t="shared" si="71"/>
        <v>0</v>
      </c>
      <c r="CG57" s="8">
        <f t="shared" si="72"/>
        <v>74.58</v>
      </c>
      <c r="CH57" s="8">
        <f t="shared" si="73"/>
        <v>199.4</v>
      </c>
      <c r="CI57" s="8">
        <f t="shared" si="74"/>
        <v>146.4</v>
      </c>
      <c r="CJ57" s="8">
        <f t="shared" si="75"/>
        <v>20.12</v>
      </c>
      <c r="CK57" s="8">
        <f t="shared" si="76"/>
        <v>71.62</v>
      </c>
      <c r="CL57" s="8">
        <f t="shared" si="77"/>
        <v>280.45999999999998</v>
      </c>
      <c r="CM57" s="8">
        <f t="shared" si="78"/>
        <v>14.32</v>
      </c>
      <c r="CN57" s="8">
        <f t="shared" si="79"/>
        <v>39</v>
      </c>
      <c r="CO57" s="8">
        <f t="shared" si="80"/>
        <v>137.82</v>
      </c>
      <c r="CP57" s="8">
        <f t="shared" si="81"/>
        <v>212.56</v>
      </c>
      <c r="CQ57" s="8">
        <f t="shared" si="82"/>
        <v>12.62</v>
      </c>
      <c r="CR57" s="8">
        <f t="shared" si="83"/>
        <v>8.56</v>
      </c>
      <c r="CS57" s="8">
        <f t="shared" si="84"/>
        <v>0</v>
      </c>
      <c r="CT57" s="8">
        <f t="shared" si="85"/>
        <v>0</v>
      </c>
      <c r="CU57" s="8">
        <f t="shared" si="86"/>
        <v>0</v>
      </c>
      <c r="CV57" s="8">
        <f t="shared" si="87"/>
        <v>0</v>
      </c>
    </row>
    <row r="58" spans="2:100" x14ac:dyDescent="0.25">
      <c r="B58" s="11">
        <v>52</v>
      </c>
      <c r="C58" s="8">
        <f t="shared" si="88"/>
        <v>140.76923076923077</v>
      </c>
      <c r="D58" s="8">
        <f t="shared" si="31"/>
        <v>19.346153846153847</v>
      </c>
      <c r="E58" s="8">
        <f t="shared" si="89"/>
        <v>68.865384615384613</v>
      </c>
      <c r="F58" s="8">
        <f t="shared" si="32"/>
        <v>269.67307692307691</v>
      </c>
      <c r="G58" s="8">
        <f t="shared" si="33"/>
        <v>13.76923076923077</v>
      </c>
      <c r="H58" s="8">
        <f t="shared" si="90"/>
        <v>37.5</v>
      </c>
      <c r="I58" s="8">
        <f t="shared" si="91"/>
        <v>132.51923076923077</v>
      </c>
      <c r="J58" s="8">
        <f t="shared" si="136"/>
        <v>204.38461538461539</v>
      </c>
      <c r="K58" s="8">
        <f t="shared" si="93"/>
        <v>12.134615384615385</v>
      </c>
      <c r="L58" s="8">
        <f t="shared" si="94"/>
        <v>8.2307692307692299</v>
      </c>
      <c r="M58" s="8">
        <f t="shared" si="34"/>
        <v>0</v>
      </c>
      <c r="N58" s="8">
        <f t="shared" si="35"/>
        <v>0</v>
      </c>
      <c r="O58" s="8">
        <f t="shared" si="95"/>
        <v>0</v>
      </c>
      <c r="P58" s="8">
        <f t="shared" si="108"/>
        <v>0</v>
      </c>
      <c r="R58" s="8">
        <f t="shared" si="109"/>
        <v>71.711538461538467</v>
      </c>
      <c r="S58" s="8">
        <f t="shared" si="110"/>
        <v>191.73076923076923</v>
      </c>
      <c r="T58" s="8">
        <f t="shared" si="111"/>
        <v>140.76923076923077</v>
      </c>
      <c r="U58" s="8">
        <f t="shared" si="112"/>
        <v>19.346153846153847</v>
      </c>
      <c r="V58" s="8">
        <f t="shared" si="113"/>
        <v>68.865384615384613</v>
      </c>
      <c r="W58" s="8">
        <f t="shared" si="114"/>
        <v>269.67307692307691</v>
      </c>
      <c r="X58" s="8">
        <f t="shared" si="115"/>
        <v>13.76923076923077</v>
      </c>
      <c r="Y58" s="8">
        <f t="shared" si="116"/>
        <v>37.5</v>
      </c>
      <c r="Z58" s="8">
        <f t="shared" si="117"/>
        <v>132.51923076923077</v>
      </c>
      <c r="AA58" s="8">
        <f t="shared" si="118"/>
        <v>204.38461538461539</v>
      </c>
      <c r="AB58" s="8">
        <f t="shared" si="119"/>
        <v>12.134615384615385</v>
      </c>
      <c r="AC58" s="8">
        <f t="shared" si="120"/>
        <v>8.2307692307692299</v>
      </c>
      <c r="AD58" s="8">
        <f t="shared" si="139"/>
        <v>0</v>
      </c>
      <c r="AE58" s="8">
        <f t="shared" si="139"/>
        <v>0</v>
      </c>
      <c r="AF58" s="8">
        <f t="shared" si="122"/>
        <v>0</v>
      </c>
      <c r="AG58" s="8">
        <f t="shared" si="137"/>
        <v>0</v>
      </c>
      <c r="AI58" s="8">
        <f t="shared" si="123"/>
        <v>263.44230769230768</v>
      </c>
      <c r="AJ58" s="8">
        <f t="shared" si="124"/>
        <v>140.76923076923077</v>
      </c>
      <c r="AK58" s="8">
        <f t="shared" si="125"/>
        <v>19.346153846153847</v>
      </c>
      <c r="AL58" s="8">
        <f t="shared" si="126"/>
        <v>68.865384615384613</v>
      </c>
      <c r="AM58" s="8">
        <f t="shared" si="127"/>
        <v>269.67307692307691</v>
      </c>
      <c r="AN58" s="8">
        <f t="shared" si="128"/>
        <v>13.76923076923077</v>
      </c>
      <c r="AO58" s="8">
        <f t="shared" si="129"/>
        <v>37.5</v>
      </c>
      <c r="AP58" s="8">
        <f t="shared" si="130"/>
        <v>132.51923076923077</v>
      </c>
      <c r="AQ58" s="8">
        <f t="shared" si="131"/>
        <v>204.38461538461539</v>
      </c>
      <c r="AR58" s="8">
        <f t="shared" si="132"/>
        <v>12.134615384615385</v>
      </c>
      <c r="AS58" s="8">
        <f t="shared" si="133"/>
        <v>8.2307692307692299</v>
      </c>
      <c r="AT58" s="8">
        <f t="shared" si="140"/>
        <v>0</v>
      </c>
      <c r="AU58" s="8">
        <f t="shared" si="140"/>
        <v>0</v>
      </c>
      <c r="AV58" s="8">
        <f t="shared" si="135"/>
        <v>0</v>
      </c>
      <c r="AW58" s="8">
        <f t="shared" si="138"/>
        <v>0</v>
      </c>
      <c r="BQ58" s="11">
        <v>51</v>
      </c>
      <c r="BR58" s="8">
        <f t="shared" si="96"/>
        <v>143.52941176470588</v>
      </c>
      <c r="BS58" s="8">
        <f t="shared" si="66"/>
        <v>19.725490196078432</v>
      </c>
      <c r="BT58" s="8">
        <f t="shared" si="97"/>
        <v>70.215686274509807</v>
      </c>
      <c r="BU58" s="8">
        <f t="shared" si="67"/>
        <v>274.96078431372547</v>
      </c>
      <c r="BV58" s="8">
        <f t="shared" si="68"/>
        <v>14.03921568627451</v>
      </c>
      <c r="BW58" s="8">
        <f t="shared" si="98"/>
        <v>38.235294117647058</v>
      </c>
      <c r="BX58" s="8">
        <f t="shared" si="99"/>
        <v>135.11764705882354</v>
      </c>
      <c r="BY58" s="8">
        <f t="shared" si="100"/>
        <v>208.39215686274511</v>
      </c>
      <c r="BZ58" s="8">
        <f t="shared" si="101"/>
        <v>12.372549019607844</v>
      </c>
      <c r="CA58" s="8">
        <f t="shared" si="102"/>
        <v>8.3921568627450984</v>
      </c>
      <c r="CB58" s="8">
        <f t="shared" si="69"/>
        <v>0</v>
      </c>
      <c r="CC58" s="8">
        <f t="shared" si="70"/>
        <v>0</v>
      </c>
      <c r="CD58" s="8">
        <f t="shared" si="103"/>
        <v>0</v>
      </c>
      <c r="CE58" s="8">
        <f t="shared" si="71"/>
        <v>0</v>
      </c>
      <c r="CG58" s="8">
        <f t="shared" si="72"/>
        <v>73.117647058823536</v>
      </c>
      <c r="CH58" s="8">
        <f t="shared" si="73"/>
        <v>195.49019607843138</v>
      </c>
      <c r="CI58" s="8">
        <f t="shared" si="74"/>
        <v>143.52941176470588</v>
      </c>
      <c r="CJ58" s="8">
        <f t="shared" si="75"/>
        <v>19.725490196078432</v>
      </c>
      <c r="CK58" s="8">
        <f t="shared" si="76"/>
        <v>70.215686274509807</v>
      </c>
      <c r="CL58" s="8">
        <f t="shared" si="77"/>
        <v>274.96078431372547</v>
      </c>
      <c r="CM58" s="8">
        <f t="shared" si="78"/>
        <v>14.03921568627451</v>
      </c>
      <c r="CN58" s="8">
        <f t="shared" si="79"/>
        <v>38.235294117647058</v>
      </c>
      <c r="CO58" s="8">
        <f t="shared" si="80"/>
        <v>135.11764705882354</v>
      </c>
      <c r="CP58" s="8">
        <f t="shared" si="81"/>
        <v>208.39215686274511</v>
      </c>
      <c r="CQ58" s="8">
        <f t="shared" si="82"/>
        <v>12.372549019607844</v>
      </c>
      <c r="CR58" s="8">
        <f t="shared" si="83"/>
        <v>8.3921568627450984</v>
      </c>
      <c r="CS58" s="8">
        <f t="shared" si="84"/>
        <v>0</v>
      </c>
      <c r="CT58" s="8">
        <f t="shared" si="85"/>
        <v>0</v>
      </c>
      <c r="CU58" s="8">
        <f t="shared" si="86"/>
        <v>0</v>
      </c>
      <c r="CV58" s="8">
        <f t="shared" si="87"/>
        <v>0</v>
      </c>
    </row>
    <row r="59" spans="2:100" x14ac:dyDescent="0.25">
      <c r="B59" s="11">
        <v>53</v>
      </c>
      <c r="C59" s="8">
        <f>$C$6/B59</f>
        <v>138.11320754716982</v>
      </c>
      <c r="D59" s="8">
        <f>$D$6/B59</f>
        <v>18.981132075471699</v>
      </c>
      <c r="E59" s="8">
        <f>$E$6/B59</f>
        <v>67.566037735849051</v>
      </c>
      <c r="F59" s="8">
        <f>$F$6/B59</f>
        <v>264.58490566037733</v>
      </c>
      <c r="G59" s="8">
        <f>$G$6/B59</f>
        <v>13.509433962264151</v>
      </c>
      <c r="H59" s="8">
        <f>$H$6/B59</f>
        <v>36.79245283018868</v>
      </c>
      <c r="I59" s="8">
        <f>$I$6/B59</f>
        <v>130.01886792452831</v>
      </c>
      <c r="J59" s="8">
        <f t="shared" si="136"/>
        <v>200.52830188679246</v>
      </c>
      <c r="K59" s="8">
        <f>$K$6/B59</f>
        <v>11.90566037735849</v>
      </c>
      <c r="L59" s="8">
        <f>$L$6/B59</f>
        <v>8.0754716981132084</v>
      </c>
      <c r="M59" s="8">
        <f t="shared" si="34"/>
        <v>0</v>
      </c>
      <c r="N59" s="8">
        <f t="shared" si="35"/>
        <v>0</v>
      </c>
      <c r="O59" s="8">
        <f>$O$6/B59</f>
        <v>0</v>
      </c>
      <c r="P59" s="8">
        <f>$P$6/B59</f>
        <v>0</v>
      </c>
      <c r="R59" s="8">
        <f>$R$6/B59</f>
        <v>70.35849056603773</v>
      </c>
      <c r="S59" s="8">
        <f>$S$6/B59</f>
        <v>188.11320754716982</v>
      </c>
      <c r="T59" s="8">
        <f t="shared" ref="T59:AF60" si="141">C59</f>
        <v>138.11320754716982</v>
      </c>
      <c r="U59" s="8">
        <f t="shared" si="141"/>
        <v>18.981132075471699</v>
      </c>
      <c r="V59" s="8">
        <f t="shared" si="141"/>
        <v>67.566037735849051</v>
      </c>
      <c r="W59" s="8">
        <f t="shared" si="141"/>
        <v>264.58490566037733</v>
      </c>
      <c r="X59" s="8">
        <f t="shared" si="141"/>
        <v>13.509433962264151</v>
      </c>
      <c r="Y59" s="8">
        <f t="shared" si="141"/>
        <v>36.79245283018868</v>
      </c>
      <c r="Z59" s="8">
        <f t="shared" si="141"/>
        <v>130.01886792452831</v>
      </c>
      <c r="AA59" s="8">
        <f t="shared" si="141"/>
        <v>200.52830188679246</v>
      </c>
      <c r="AB59" s="8">
        <f t="shared" si="141"/>
        <v>11.90566037735849</v>
      </c>
      <c r="AC59" s="8">
        <f t="shared" si="141"/>
        <v>8.0754716981132084</v>
      </c>
      <c r="AD59" s="8">
        <f t="shared" si="141"/>
        <v>0</v>
      </c>
      <c r="AE59" s="8">
        <f t="shared" si="141"/>
        <v>0</v>
      </c>
      <c r="AF59" s="8">
        <f t="shared" si="141"/>
        <v>0</v>
      </c>
      <c r="AG59" s="8">
        <f t="shared" si="137"/>
        <v>0</v>
      </c>
      <c r="AI59" s="8">
        <f>$AI$6/B59</f>
        <v>258.47169811320754</v>
      </c>
      <c r="AJ59" s="8">
        <f t="shared" ref="AJ59:AV60" si="142">C59</f>
        <v>138.11320754716982</v>
      </c>
      <c r="AK59" s="8">
        <f t="shared" si="142"/>
        <v>18.981132075471699</v>
      </c>
      <c r="AL59" s="8">
        <f t="shared" si="142"/>
        <v>67.566037735849051</v>
      </c>
      <c r="AM59" s="8">
        <f t="shared" si="142"/>
        <v>264.58490566037733</v>
      </c>
      <c r="AN59" s="8">
        <f t="shared" si="142"/>
        <v>13.509433962264151</v>
      </c>
      <c r="AO59" s="8">
        <f t="shared" si="142"/>
        <v>36.79245283018868</v>
      </c>
      <c r="AP59" s="8">
        <f t="shared" si="142"/>
        <v>130.01886792452831</v>
      </c>
      <c r="AQ59" s="8">
        <f t="shared" si="142"/>
        <v>200.52830188679246</v>
      </c>
      <c r="AR59" s="8">
        <f t="shared" si="142"/>
        <v>11.90566037735849</v>
      </c>
      <c r="AS59" s="8">
        <f t="shared" si="142"/>
        <v>8.0754716981132084</v>
      </c>
      <c r="AT59" s="8">
        <f t="shared" si="142"/>
        <v>0</v>
      </c>
      <c r="AU59" s="8">
        <f t="shared" si="142"/>
        <v>0</v>
      </c>
      <c r="AV59" s="8">
        <f t="shared" si="142"/>
        <v>0</v>
      </c>
      <c r="AW59" s="8">
        <f t="shared" si="138"/>
        <v>0</v>
      </c>
      <c r="BQ59" s="11">
        <v>52</v>
      </c>
      <c r="BR59" s="8">
        <f>$C$6/BQ59</f>
        <v>140.76923076923077</v>
      </c>
      <c r="BS59" s="8">
        <f>$D$6/BQ59</f>
        <v>19.346153846153847</v>
      </c>
      <c r="BT59" s="8">
        <f>$E$6/BQ59</f>
        <v>68.865384615384613</v>
      </c>
      <c r="BU59" s="8">
        <f>$F$6/BQ59</f>
        <v>269.67307692307691</v>
      </c>
      <c r="BV59" s="8">
        <f>$G$6/BQ59</f>
        <v>13.76923076923077</v>
      </c>
      <c r="BW59" s="8">
        <f>$H$6/BQ59</f>
        <v>37.5</v>
      </c>
      <c r="BX59" s="8">
        <f>$I$6/BQ59</f>
        <v>132.51923076923077</v>
      </c>
      <c r="BY59" s="8">
        <f t="shared" si="100"/>
        <v>204.38461538461539</v>
      </c>
      <c r="BZ59" s="8">
        <f>$K$6/BQ59</f>
        <v>12.134615384615385</v>
      </c>
      <c r="CA59" s="8">
        <f>$L$6/BQ59</f>
        <v>8.2307692307692299</v>
      </c>
      <c r="CB59" s="8">
        <f t="shared" si="69"/>
        <v>0</v>
      </c>
      <c r="CC59" s="8">
        <f t="shared" si="70"/>
        <v>0</v>
      </c>
      <c r="CD59" s="8">
        <f>$O$6/BQ59</f>
        <v>0</v>
      </c>
      <c r="CE59" s="8">
        <f>$P$6/BQ59</f>
        <v>0</v>
      </c>
      <c r="CG59" s="8">
        <f>$R$6/BQ59</f>
        <v>71.711538461538467</v>
      </c>
      <c r="CH59" s="8">
        <f>$S$6/BQ59</f>
        <v>191.73076923076923</v>
      </c>
      <c r="CI59" s="8">
        <f t="shared" si="74"/>
        <v>140.76923076923077</v>
      </c>
      <c r="CJ59" s="8">
        <f t="shared" si="75"/>
        <v>19.346153846153847</v>
      </c>
      <c r="CK59" s="8">
        <f t="shared" si="76"/>
        <v>68.865384615384613</v>
      </c>
      <c r="CL59" s="8">
        <f t="shared" si="77"/>
        <v>269.67307692307691</v>
      </c>
      <c r="CM59" s="8">
        <f t="shared" si="78"/>
        <v>13.76923076923077</v>
      </c>
      <c r="CN59" s="8">
        <f t="shared" si="79"/>
        <v>37.5</v>
      </c>
      <c r="CO59" s="8">
        <f t="shared" si="80"/>
        <v>132.51923076923077</v>
      </c>
      <c r="CP59" s="8">
        <f t="shared" si="81"/>
        <v>204.38461538461539</v>
      </c>
      <c r="CQ59" s="8">
        <f t="shared" si="82"/>
        <v>12.134615384615385</v>
      </c>
      <c r="CR59" s="8">
        <f t="shared" si="83"/>
        <v>8.2307692307692299</v>
      </c>
      <c r="CS59" s="8">
        <f t="shared" si="84"/>
        <v>0</v>
      </c>
      <c r="CT59" s="8">
        <f t="shared" si="85"/>
        <v>0</v>
      </c>
      <c r="CU59" s="8">
        <f t="shared" si="86"/>
        <v>0</v>
      </c>
      <c r="CV59" s="8">
        <f t="shared" si="87"/>
        <v>0</v>
      </c>
    </row>
    <row r="60" spans="2:100" x14ac:dyDescent="0.25">
      <c r="B60" s="11">
        <v>54</v>
      </c>
      <c r="C60" s="8">
        <f>$C$6/B60</f>
        <v>135.55555555555554</v>
      </c>
      <c r="D60" s="8">
        <f>$D$6/B60</f>
        <v>18.62962962962963</v>
      </c>
      <c r="E60" s="8">
        <f>$E$6/B60</f>
        <v>66.31481481481481</v>
      </c>
      <c r="F60" s="8">
        <f>$F$6/B60</f>
        <v>259.68518518518516</v>
      </c>
      <c r="G60" s="8">
        <f>$G$6/B60</f>
        <v>13.25925925925926</v>
      </c>
      <c r="H60" s="8">
        <f>$H$6/B60</f>
        <v>36.111111111111114</v>
      </c>
      <c r="I60" s="8">
        <f>$I$6/B60</f>
        <v>127.61111111111111</v>
      </c>
      <c r="J60" s="8">
        <f t="shared" si="136"/>
        <v>196.81481481481481</v>
      </c>
      <c r="K60" s="8">
        <f>$K$6/B60</f>
        <v>11.685185185185185</v>
      </c>
      <c r="L60" s="8">
        <f>$L$6/B60</f>
        <v>7.9259259259259256</v>
      </c>
      <c r="M60" s="8">
        <f>$M$6/B60</f>
        <v>0</v>
      </c>
      <c r="N60" s="8">
        <f>$N$6/B60</f>
        <v>0</v>
      </c>
      <c r="O60" s="8">
        <f>$O$6/B60</f>
        <v>0</v>
      </c>
      <c r="P60" s="8">
        <f>$P$6/B60</f>
        <v>0</v>
      </c>
      <c r="R60" s="8">
        <f>$R$6/B60</f>
        <v>69.055555555555557</v>
      </c>
      <c r="S60" s="8">
        <f>$S$6/B60</f>
        <v>184.62962962962962</v>
      </c>
      <c r="T60" s="8">
        <f t="shared" si="141"/>
        <v>135.55555555555554</v>
      </c>
      <c r="U60" s="8">
        <f t="shared" si="141"/>
        <v>18.62962962962963</v>
      </c>
      <c r="V60" s="8">
        <f t="shared" si="141"/>
        <v>66.31481481481481</v>
      </c>
      <c r="W60" s="8">
        <f t="shared" si="141"/>
        <v>259.68518518518516</v>
      </c>
      <c r="X60" s="8">
        <f t="shared" si="141"/>
        <v>13.25925925925926</v>
      </c>
      <c r="Y60" s="8">
        <f t="shared" si="141"/>
        <v>36.111111111111114</v>
      </c>
      <c r="Z60" s="8">
        <f t="shared" si="141"/>
        <v>127.61111111111111</v>
      </c>
      <c r="AA60" s="8">
        <f t="shared" si="141"/>
        <v>196.81481481481481</v>
      </c>
      <c r="AB60" s="8">
        <f t="shared" si="141"/>
        <v>11.685185185185185</v>
      </c>
      <c r="AC60" s="8">
        <f t="shared" si="141"/>
        <v>7.9259259259259256</v>
      </c>
      <c r="AD60" s="8">
        <f t="shared" si="141"/>
        <v>0</v>
      </c>
      <c r="AE60" s="8">
        <f t="shared" si="141"/>
        <v>0</v>
      </c>
      <c r="AF60" s="8">
        <f t="shared" si="141"/>
        <v>0</v>
      </c>
      <c r="AG60" s="8">
        <f t="shared" si="137"/>
        <v>0</v>
      </c>
      <c r="AI60" s="8">
        <f>$AI$6/B60</f>
        <v>253.68518518518519</v>
      </c>
      <c r="AJ60" s="8">
        <f t="shared" si="142"/>
        <v>135.55555555555554</v>
      </c>
      <c r="AK60" s="8">
        <f t="shared" si="142"/>
        <v>18.62962962962963</v>
      </c>
      <c r="AL60" s="8">
        <f t="shared" si="142"/>
        <v>66.31481481481481</v>
      </c>
      <c r="AM60" s="8">
        <f t="shared" si="142"/>
        <v>259.68518518518516</v>
      </c>
      <c r="AN60" s="8">
        <f t="shared" si="142"/>
        <v>13.25925925925926</v>
      </c>
      <c r="AO60" s="8">
        <f t="shared" si="142"/>
        <v>36.111111111111114</v>
      </c>
      <c r="AP60" s="8">
        <f t="shared" si="142"/>
        <v>127.61111111111111</v>
      </c>
      <c r="AQ60" s="8">
        <f t="shared" si="142"/>
        <v>196.81481481481481</v>
      </c>
      <c r="AR60" s="8">
        <f t="shared" si="142"/>
        <v>11.685185185185185</v>
      </c>
      <c r="AS60" s="8">
        <f t="shared" si="142"/>
        <v>7.9259259259259256</v>
      </c>
      <c r="AT60" s="8">
        <f t="shared" si="142"/>
        <v>0</v>
      </c>
      <c r="AU60" s="8">
        <f t="shared" si="142"/>
        <v>0</v>
      </c>
      <c r="AV60" s="8">
        <f t="shared" si="142"/>
        <v>0</v>
      </c>
      <c r="AW60" s="8">
        <f t="shared" si="138"/>
        <v>0</v>
      </c>
      <c r="BQ60" s="11">
        <v>53</v>
      </c>
      <c r="BR60" s="8">
        <f>$C$6/BQ60</f>
        <v>138.11320754716982</v>
      </c>
      <c r="BS60" s="8">
        <f>$D$6/BQ60</f>
        <v>18.981132075471699</v>
      </c>
      <c r="BT60" s="8">
        <f>$E$6/BQ60</f>
        <v>67.566037735849051</v>
      </c>
      <c r="BU60" s="8">
        <f>$F$6/BQ60</f>
        <v>264.58490566037733</v>
      </c>
      <c r="BV60" s="8">
        <f>$G$6/BQ60</f>
        <v>13.509433962264151</v>
      </c>
      <c r="BW60" s="8">
        <f>$H$6/BQ60</f>
        <v>36.79245283018868</v>
      </c>
      <c r="BX60" s="8">
        <f>$I$6/BQ60</f>
        <v>130.01886792452831</v>
      </c>
      <c r="BY60" s="8">
        <f t="shared" si="100"/>
        <v>200.52830188679246</v>
      </c>
      <c r="BZ60" s="8">
        <f>$K$6/BQ60</f>
        <v>11.90566037735849</v>
      </c>
      <c r="CA60" s="8">
        <f>$L$6/BQ60</f>
        <v>8.0754716981132084</v>
      </c>
      <c r="CB60" s="8">
        <f>$M$6/BQ60</f>
        <v>0</v>
      </c>
      <c r="CC60" s="8">
        <f>$N$6/BQ60</f>
        <v>0</v>
      </c>
      <c r="CD60" s="8">
        <f>$O$6/BQ60</f>
        <v>0</v>
      </c>
      <c r="CE60" s="8">
        <f>$P$6/BQ60</f>
        <v>0</v>
      </c>
      <c r="CG60" s="8">
        <f>$R$6/BQ60</f>
        <v>70.35849056603773</v>
      </c>
      <c r="CH60" s="8">
        <f>$S$6/BQ60</f>
        <v>188.11320754716982</v>
      </c>
      <c r="CI60" s="8">
        <f t="shared" si="74"/>
        <v>138.11320754716982</v>
      </c>
      <c r="CJ60" s="8">
        <f t="shared" si="75"/>
        <v>18.981132075471699</v>
      </c>
      <c r="CK60" s="8">
        <f t="shared" si="76"/>
        <v>67.566037735849051</v>
      </c>
      <c r="CL60" s="8">
        <f t="shared" si="77"/>
        <v>264.58490566037733</v>
      </c>
      <c r="CM60" s="8">
        <f t="shared" si="78"/>
        <v>13.509433962264151</v>
      </c>
      <c r="CN60" s="8">
        <f t="shared" si="79"/>
        <v>36.79245283018868</v>
      </c>
      <c r="CO60" s="8">
        <f t="shared" si="80"/>
        <v>130.01886792452831</v>
      </c>
      <c r="CP60" s="8">
        <f t="shared" si="81"/>
        <v>200.52830188679246</v>
      </c>
      <c r="CQ60" s="8">
        <f t="shared" si="82"/>
        <v>11.90566037735849</v>
      </c>
      <c r="CR60" s="8">
        <f t="shared" si="83"/>
        <v>8.0754716981132084</v>
      </c>
      <c r="CS60" s="8">
        <f t="shared" si="84"/>
        <v>0</v>
      </c>
      <c r="CT60" s="8">
        <f t="shared" si="85"/>
        <v>0</v>
      </c>
      <c r="CU60" s="8">
        <f t="shared" si="86"/>
        <v>0</v>
      </c>
      <c r="CV60" s="8">
        <f t="shared" si="87"/>
        <v>0</v>
      </c>
    </row>
    <row r="63" spans="2:100" x14ac:dyDescent="0.25">
      <c r="B63" s="12" t="s">
        <v>165</v>
      </c>
      <c r="C63" s="6">
        <v>60873</v>
      </c>
    </row>
    <row r="64" spans="2:100" x14ac:dyDescent="0.25">
      <c r="B64" s="12" t="s">
        <v>166</v>
      </c>
      <c r="C64" s="6">
        <v>50903</v>
      </c>
    </row>
    <row r="65" spans="2:49" x14ac:dyDescent="0.25">
      <c r="B65" s="12" t="s">
        <v>15</v>
      </c>
      <c r="C65" s="6">
        <v>3729</v>
      </c>
    </row>
    <row r="66" spans="2:49" x14ac:dyDescent="0.25">
      <c r="B66" s="12" t="s">
        <v>167</v>
      </c>
      <c r="C66" s="6">
        <v>47174</v>
      </c>
    </row>
    <row r="67" spans="2:49" x14ac:dyDescent="0.25">
      <c r="B67" s="12" t="s">
        <v>168</v>
      </c>
      <c r="C67" s="6">
        <v>47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24924</v>
      </c>
    </row>
    <row r="80" spans="2:49" x14ac:dyDescent="0.25">
      <c r="B80" s="12" t="s">
        <v>67</v>
      </c>
      <c r="C80" s="39">
        <f>100/C63*C78</f>
        <v>40.944261002414862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38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Ecolo-Groen</v>
      </c>
      <c r="U98" s="45" t="str">
        <f>U5</f>
        <v>VLAAMS BELANG</v>
      </c>
      <c r="V98" s="45" t="str">
        <f>V5</f>
        <v>DéFI</v>
      </c>
      <c r="W98" s="45" t="str">
        <f>W5</f>
        <v>PS-sp.a-cdH</v>
      </c>
      <c r="X98" s="45" t="str">
        <f>X5</f>
        <v>CD&amp;V Plus</v>
      </c>
      <c r="Y98" s="45" t="str">
        <f>Y5</f>
        <v>N-VA</v>
      </c>
      <c r="Z98" s="45" t="str">
        <f>Z5</f>
        <v>PTB*PVDA</v>
      </c>
      <c r="AA98" s="45" t="str">
        <f>AA5</f>
        <v>MR-Open Vld-IC</v>
      </c>
      <c r="AB98" s="45" t="str">
        <f>AB5</f>
        <v>LA DROITE</v>
      </c>
      <c r="AC98" s="45" t="str">
        <f>AC5</f>
        <v>NATION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3729</v>
      </c>
      <c r="S99" s="50">
        <f>S6</f>
        <v>9970</v>
      </c>
      <c r="T99" s="50">
        <f>T6</f>
        <v>7320</v>
      </c>
      <c r="U99" s="50">
        <f>U6</f>
        <v>1006</v>
      </c>
      <c r="V99" s="50">
        <f>V6</f>
        <v>3581</v>
      </c>
      <c r="W99" s="50">
        <f>W6</f>
        <v>14023</v>
      </c>
      <c r="X99" s="50">
        <f>X6</f>
        <v>716</v>
      </c>
      <c r="Y99" s="50">
        <f>Y6</f>
        <v>1950</v>
      </c>
      <c r="Z99" s="50">
        <f>Z6</f>
        <v>6891</v>
      </c>
      <c r="AA99" s="50">
        <f>AA6</f>
        <v>10628</v>
      </c>
      <c r="AB99" s="50">
        <f>AB6</f>
        <v>631</v>
      </c>
      <c r="AC99" s="50">
        <f>AC6</f>
        <v>428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8</v>
      </c>
      <c r="U100" s="56">
        <f>D7</f>
        <v>0</v>
      </c>
      <c r="V100" s="56">
        <f>E7</f>
        <v>3</v>
      </c>
      <c r="W100" s="56">
        <f>F7</f>
        <v>16</v>
      </c>
      <c r="X100" s="56">
        <f>G7</f>
        <v>0</v>
      </c>
      <c r="Y100" s="56">
        <f>H7</f>
        <v>1</v>
      </c>
      <c r="Z100" s="56">
        <f>I7</f>
        <v>7</v>
      </c>
      <c r="AA100" s="56">
        <f>J7</f>
        <v>12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2</v>
      </c>
      <c r="S101" s="58">
        <f>S7</f>
        <v>9</v>
      </c>
      <c r="T101" s="58">
        <f>T7</f>
        <v>6</v>
      </c>
      <c r="U101" s="58">
        <f>U7</f>
        <v>0</v>
      </c>
      <c r="V101" s="58">
        <f>V7</f>
        <v>2</v>
      </c>
      <c r="W101" s="58">
        <f>W7</f>
        <v>13</v>
      </c>
      <c r="X101" s="58">
        <f>X7</f>
        <v>0</v>
      </c>
      <c r="Y101" s="58">
        <f>Y7</f>
        <v>0</v>
      </c>
      <c r="Z101" s="58">
        <f>Z7</f>
        <v>6</v>
      </c>
      <c r="AA101" s="58">
        <f>AA7</f>
        <v>9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8</v>
      </c>
      <c r="U102" s="74">
        <f>BS7</f>
        <v>1</v>
      </c>
      <c r="V102" s="74">
        <f>BT7</f>
        <v>3</v>
      </c>
      <c r="W102" s="74">
        <f>BU7</f>
        <v>15</v>
      </c>
      <c r="X102" s="74">
        <f>BV7</f>
        <v>0</v>
      </c>
      <c r="Y102" s="74">
        <f>BW7</f>
        <v>2</v>
      </c>
      <c r="Z102" s="74">
        <f>BX7</f>
        <v>7</v>
      </c>
      <c r="AA102" s="74">
        <f>BY7</f>
        <v>11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3</v>
      </c>
      <c r="S103" s="65">
        <f>CH7</f>
        <v>8</v>
      </c>
      <c r="T103" s="65">
        <f>CI7</f>
        <v>6</v>
      </c>
      <c r="U103" s="65">
        <f>CJ7</f>
        <v>0</v>
      </c>
      <c r="V103" s="65">
        <f>CK7</f>
        <v>3</v>
      </c>
      <c r="W103" s="65">
        <f>CL7</f>
        <v>12</v>
      </c>
      <c r="X103" s="65">
        <f>CM7</f>
        <v>0</v>
      </c>
      <c r="Y103" s="65">
        <f>CN7</f>
        <v>1</v>
      </c>
      <c r="Z103" s="65">
        <f>CO7</f>
        <v>5</v>
      </c>
      <c r="AA103" s="65">
        <f>CP7</f>
        <v>9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2.879158247498891</v>
      </c>
      <c r="S104" s="68">
        <f>BA7</f>
        <v>7.6978299081694672</v>
      </c>
      <c r="T104" s="68">
        <f>BB7</f>
        <v>5.6517667931595286</v>
      </c>
      <c r="U104" s="68">
        <f>BC7</f>
        <v>0.77673188441509367</v>
      </c>
      <c r="V104" s="68">
        <f>BD7</f>
        <v>2.7648875527738075</v>
      </c>
      <c r="W104" s="68">
        <f>BE7</f>
        <v>10.827148325201648</v>
      </c>
      <c r="X104" s="68">
        <f>BF7</f>
        <v>0.55282309069702495</v>
      </c>
      <c r="Y104" s="68">
        <f>BG7</f>
        <v>1.5055936129318415</v>
      </c>
      <c r="Z104" s="68">
        <f>BH7</f>
        <v>5.3205361983145236</v>
      </c>
      <c r="AA104" s="68">
        <f>BI7</f>
        <v>8.2058712401228782</v>
      </c>
      <c r="AB104" s="68">
        <f>BJ7</f>
        <v>0.48719465115897026</v>
      </c>
      <c r="AC104" s="68">
        <f>BK7</f>
        <v>0.33045849555632217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47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60873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50903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47174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40.944261002414862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43">S100-S102</f>
        <v>0</v>
      </c>
      <c r="T114" s="87">
        <f t="shared" si="143"/>
        <v>0</v>
      </c>
      <c r="U114" s="87">
        <f t="shared" si="143"/>
        <v>-1</v>
      </c>
      <c r="V114" s="87">
        <f t="shared" si="143"/>
        <v>0</v>
      </c>
      <c r="W114" s="87">
        <f t="shared" si="143"/>
        <v>1</v>
      </c>
      <c r="X114" s="87">
        <f t="shared" si="143"/>
        <v>0</v>
      </c>
      <c r="Y114" s="87">
        <f t="shared" si="143"/>
        <v>-1</v>
      </c>
      <c r="Z114" s="87">
        <f t="shared" si="143"/>
        <v>0</v>
      </c>
      <c r="AA114" s="87">
        <f t="shared" si="143"/>
        <v>1</v>
      </c>
      <c r="AB114" s="87">
        <f t="shared" si="143"/>
        <v>0</v>
      </c>
      <c r="AC114" s="87">
        <f t="shared" si="143"/>
        <v>0</v>
      </c>
      <c r="AD114" s="87">
        <f t="shared" si="143"/>
        <v>0</v>
      </c>
      <c r="AE114" s="87">
        <f t="shared" si="143"/>
        <v>0</v>
      </c>
      <c r="AF114" s="87">
        <f t="shared" si="143"/>
        <v>0</v>
      </c>
      <c r="AG114" s="87">
        <f t="shared" si="143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246" priority="19" rank="47"/>
  </conditionalFormatting>
  <conditionalFormatting sqref="R8:AG60">
    <cfRule type="top10" dxfId="245" priority="18" rank="47"/>
  </conditionalFormatting>
  <conditionalFormatting sqref="AI8:AW60">
    <cfRule type="top10" dxfId="244" priority="17" rank="47"/>
  </conditionalFormatting>
  <conditionalFormatting sqref="AD110">
    <cfRule type="containsText" dxfId="243" priority="3" operator="containsText" text="Non">
      <formula>NOT(ISERROR(SEARCH("Non",AD110)))</formula>
    </cfRule>
    <cfRule type="containsText" dxfId="242" priority="4" operator="containsText" text="Oui">
      <formula>NOT(ISERROR(SEARCH("Oui",AD110)))</formula>
    </cfRule>
  </conditionalFormatting>
  <conditionalFormatting sqref="AD112">
    <cfRule type="cellIs" dxfId="241" priority="5" operator="greaterThan">
      <formula>50</formula>
    </cfRule>
    <cfRule type="cellIs" dxfId="240" priority="10" operator="lessThan">
      <formula>50</formula>
    </cfRule>
  </conditionalFormatting>
  <conditionalFormatting sqref="AD106">
    <cfRule type="containsText" dxfId="239" priority="8" operator="containsText" text="Oui">
      <formula>NOT(ISERROR(SEARCH("Oui",AD106)))</formula>
    </cfRule>
    <cfRule type="containsText" dxfId="238" priority="9" operator="containsText" text="Non">
      <formula>NOT(ISERROR(SEARCH("Non",AD106)))</formula>
    </cfRule>
  </conditionalFormatting>
  <conditionalFormatting sqref="AD108">
    <cfRule type="containsText" dxfId="237" priority="6" operator="containsText" text="Oui">
      <formula>NOT(ISERROR(SEARCH("Oui",AD108)))</formula>
    </cfRule>
    <cfRule type="containsText" dxfId="236" priority="7" operator="containsText" text="Non">
      <formula>NOT(ISERROR(SEARCH("Non",AD108)))</formula>
    </cfRule>
  </conditionalFormatting>
  <conditionalFormatting sqref="BR8:CE24">
    <cfRule type="top10" dxfId="235" priority="2" rank="47"/>
  </conditionalFormatting>
  <conditionalFormatting sqref="CG8:CV25">
    <cfRule type="top10" dxfId="234" priority="1" rank="47"/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B2:CV116"/>
  <sheetViews>
    <sheetView topLeftCell="P96" zoomScale="80" zoomScaleNormal="80" workbookViewId="0">
      <selection activeCell="AD112" sqref="AD112"/>
    </sheetView>
  </sheetViews>
  <sheetFormatPr baseColWidth="10" defaultColWidth="8.85546875" defaultRowHeight="15" x14ac:dyDescent="0.25"/>
  <cols>
    <col min="1" max="1" width="2.140625" style="12" customWidth="1"/>
    <col min="2" max="2" width="19.28515625" style="12" bestFit="1" customWidth="1"/>
    <col min="3" max="3" width="20.5703125" style="12" bestFit="1" customWidth="1"/>
    <col min="4" max="4" width="11.85546875" style="12" bestFit="1" customWidth="1"/>
    <col min="5" max="5" width="20" style="12" bestFit="1" customWidth="1"/>
    <col min="6" max="7" width="8.85546875" style="12"/>
    <col min="8" max="8" width="12.85546875" style="12" bestFit="1" customWidth="1"/>
    <col min="9" max="9" width="8.85546875" style="12"/>
    <col min="10" max="10" width="17" style="12" bestFit="1" customWidth="1"/>
    <col min="11" max="15" width="8.85546875" style="12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22.85546875" style="12" bestFit="1" customWidth="1"/>
    <col min="21" max="21" width="12.28515625" style="12" bestFit="1" customWidth="1"/>
    <col min="22" max="22" width="21" style="12" bestFit="1" customWidth="1"/>
    <col min="23" max="24" width="9.28515625" style="12" bestFit="1" customWidth="1"/>
    <col min="25" max="25" width="13.7109375" style="12" bestFit="1" customWidth="1"/>
    <col min="26" max="26" width="9.28515625" style="12" bestFit="1" customWidth="1"/>
    <col min="27" max="27" width="17.7109375" style="12" bestFit="1" customWidth="1"/>
    <col min="28" max="31" width="9.28515625" style="12" bestFit="1" customWidth="1"/>
    <col min="32" max="34" width="8.85546875" style="12"/>
    <col min="35" max="35" width="12.7109375" style="12" bestFit="1" customWidth="1"/>
    <col min="36" max="36" width="9.5703125" style="12" bestFit="1" customWidth="1"/>
    <col min="37" max="49" width="9.28515625" style="12" bestFit="1" customWidth="1"/>
    <col min="50" max="50" width="2.140625" style="12" customWidth="1"/>
    <col min="51" max="68" width="8.85546875" style="12"/>
    <col min="69" max="69" width="10.42578125" style="12" bestFit="1" customWidth="1"/>
    <col min="70" max="16384" width="8.8554687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 t="s">
        <v>146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8</v>
      </c>
      <c r="C5" s="11" t="s">
        <v>83</v>
      </c>
      <c r="D5" s="11" t="s">
        <v>57</v>
      </c>
      <c r="E5" s="11" t="s">
        <v>84</v>
      </c>
      <c r="F5" s="11" t="s">
        <v>85</v>
      </c>
      <c r="G5" s="11" t="s">
        <v>59</v>
      </c>
      <c r="H5" s="11" t="s">
        <v>86</v>
      </c>
      <c r="I5" s="11" t="s">
        <v>87</v>
      </c>
      <c r="J5" s="11" t="s">
        <v>88</v>
      </c>
      <c r="K5" s="11"/>
      <c r="L5" s="11"/>
      <c r="M5" s="11"/>
      <c r="N5" s="11"/>
      <c r="O5" s="11"/>
      <c r="P5" s="11"/>
      <c r="R5" s="11" t="s">
        <v>15</v>
      </c>
      <c r="S5" s="11" t="s">
        <v>14</v>
      </c>
      <c r="T5" s="11" t="str">
        <f t="shared" ref="T5:T6" si="0">C5</f>
        <v>LISTE CITOYENNE 1160</v>
      </c>
      <c r="U5" s="11" t="str">
        <f t="shared" ref="U5:U6" si="1">D5</f>
        <v>Ecolo-Groen</v>
      </c>
      <c r="V5" s="11" t="str">
        <f t="shared" ref="V5:V6" si="2">E5</f>
        <v>Liste du Bourgmestre</v>
      </c>
      <c r="W5" s="11" t="str">
        <f t="shared" ref="W5:W6" si="3">F5</f>
        <v>PS</v>
      </c>
      <c r="X5" s="11" t="str">
        <f t="shared" ref="X5:X6" si="4">G5</f>
        <v>N-VA</v>
      </c>
      <c r="Y5" s="11" t="str">
        <f t="shared" ref="Y5:Y6" si="5">H5</f>
        <v>MR-OpenVLD</v>
      </c>
      <c r="Z5" s="11" t="str">
        <f t="shared" ref="Z5:Z6" si="6">I5</f>
        <v>SAMEN</v>
      </c>
      <c r="AA5" s="11" t="str">
        <f t="shared" ref="AA5:AA6" si="7">J5</f>
        <v>PP Parti Populaire</v>
      </c>
      <c r="AB5" s="11">
        <f t="shared" ref="AB5:AB6" si="8">K5</f>
        <v>0</v>
      </c>
      <c r="AC5" s="11">
        <f t="shared" ref="AC5:AC6" si="9">L5</f>
        <v>0</v>
      </c>
      <c r="AD5" s="11">
        <f t="shared" ref="AD5:AD6" si="10">M5</f>
        <v>0</v>
      </c>
      <c r="AE5" s="11">
        <f t="shared" ref="AE5:AE6" si="11">N5</f>
        <v>0</v>
      </c>
      <c r="AF5" s="11">
        <f t="shared" ref="AF5:AF6" si="12">O5</f>
        <v>0</v>
      </c>
      <c r="AG5" s="11">
        <f t="shared" ref="AG5:AG6" si="13">P5</f>
        <v>0</v>
      </c>
      <c r="AI5" s="11" t="s">
        <v>16</v>
      </c>
      <c r="AJ5" s="11" t="str">
        <f t="shared" ref="AJ5:AJ6" si="14">C5</f>
        <v>LISTE CITOYENNE 1160</v>
      </c>
      <c r="AK5" s="11" t="str">
        <f t="shared" ref="AK5:AK6" si="15">D5</f>
        <v>Ecolo-Groen</v>
      </c>
      <c r="AL5" s="11" t="str">
        <f t="shared" ref="AL5:AL6" si="16">E5</f>
        <v>Liste du Bourgmestre</v>
      </c>
      <c r="AM5" s="11" t="str">
        <f t="shared" ref="AM5:AM6" si="17">F5</f>
        <v>PS</v>
      </c>
      <c r="AN5" s="11" t="str">
        <f t="shared" ref="AN5:AN6" si="18">G5</f>
        <v>N-VA</v>
      </c>
      <c r="AO5" s="11" t="str">
        <f t="shared" ref="AO5:AO6" si="19">H5</f>
        <v>MR-OpenVLD</v>
      </c>
      <c r="AP5" s="11" t="str">
        <f t="shared" ref="AP5:AP6" si="20">I5</f>
        <v>SAMEN</v>
      </c>
      <c r="AQ5" s="11" t="str">
        <f t="shared" ref="AQ5:AQ6" si="21">J5</f>
        <v>PP Parti Populaire</v>
      </c>
      <c r="AR5" s="11">
        <f t="shared" ref="AR5:AR6" si="22">K5</f>
        <v>0</v>
      </c>
      <c r="AS5" s="11">
        <f t="shared" ref="AS5:AS6" si="23">L5</f>
        <v>0</v>
      </c>
      <c r="AT5" s="11">
        <f t="shared" ref="AT5:AT6" si="24">M5</f>
        <v>0</v>
      </c>
      <c r="AU5" s="11">
        <f t="shared" ref="AU5:AU6" si="25">N5</f>
        <v>0</v>
      </c>
      <c r="AV5" s="11">
        <f t="shared" ref="AV5:AV6" si="26">O5</f>
        <v>0</v>
      </c>
      <c r="AW5" s="11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LISTE CITOYENNE 1160</v>
      </c>
      <c r="BC5" s="11" t="str">
        <f t="shared" ref="BC5:BO6" si="28">D5</f>
        <v>Ecolo-Groen</v>
      </c>
      <c r="BD5" s="11" t="str">
        <f t="shared" si="28"/>
        <v>Liste du Bourgmestre</v>
      </c>
      <c r="BE5" s="11" t="str">
        <f t="shared" si="28"/>
        <v>PS</v>
      </c>
      <c r="BF5" s="11" t="str">
        <f t="shared" si="28"/>
        <v>N-VA</v>
      </c>
      <c r="BG5" s="11" t="str">
        <f t="shared" si="28"/>
        <v>MR-OpenVLD</v>
      </c>
      <c r="BH5" s="11" t="str">
        <f t="shared" si="28"/>
        <v>SAMEN</v>
      </c>
      <c r="BI5" s="11" t="str">
        <f t="shared" si="28"/>
        <v>PP Parti Populaire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LISTE CITOYENNE 1160</v>
      </c>
      <c r="BS5" s="11" t="str">
        <f t="shared" ref="BS5:CE6" si="29">D5</f>
        <v>Ecolo-Groen</v>
      </c>
      <c r="BT5" s="11" t="str">
        <f t="shared" si="29"/>
        <v>Liste du Bourgmestre</v>
      </c>
      <c r="BU5" s="11" t="str">
        <f t="shared" si="29"/>
        <v>PS</v>
      </c>
      <c r="BV5" s="11" t="str">
        <f t="shared" si="29"/>
        <v>N-VA</v>
      </c>
      <c r="BW5" s="11" t="str">
        <f t="shared" si="29"/>
        <v>MR-OpenVLD</v>
      </c>
      <c r="BX5" s="11" t="str">
        <f t="shared" si="29"/>
        <v>SAMEN</v>
      </c>
      <c r="BY5" s="11" t="str">
        <f t="shared" si="29"/>
        <v>PP Parti Populaire</v>
      </c>
      <c r="BZ5" s="11">
        <f t="shared" si="29"/>
        <v>0</v>
      </c>
      <c r="CA5" s="11">
        <f t="shared" si="29"/>
        <v>0</v>
      </c>
      <c r="CB5" s="11">
        <f t="shared" si="29"/>
        <v>0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11" t="s">
        <v>15</v>
      </c>
      <c r="CH5" s="11" t="s">
        <v>14</v>
      </c>
      <c r="CI5" s="11" t="str">
        <f>C5</f>
        <v>LISTE CITOYENNE 1160</v>
      </c>
      <c r="CJ5" s="11" t="str">
        <f t="shared" ref="CJ5:CV6" si="30">D5</f>
        <v>Ecolo-Groen</v>
      </c>
      <c r="CK5" s="11" t="str">
        <f t="shared" si="30"/>
        <v>Liste du Bourgmestre</v>
      </c>
      <c r="CL5" s="11" t="str">
        <f t="shared" si="30"/>
        <v>PS</v>
      </c>
      <c r="CM5" s="11" t="str">
        <f t="shared" si="30"/>
        <v>N-VA</v>
      </c>
      <c r="CN5" s="11" t="str">
        <f t="shared" si="30"/>
        <v>MR-OpenVLD</v>
      </c>
      <c r="CO5" s="11" t="str">
        <f t="shared" si="30"/>
        <v>SAMEN</v>
      </c>
      <c r="CP5" s="11" t="str">
        <f t="shared" si="30"/>
        <v>PP Parti Populaire</v>
      </c>
      <c r="CQ5" s="11">
        <f t="shared" si="30"/>
        <v>0</v>
      </c>
      <c r="CR5" s="11">
        <f t="shared" si="30"/>
        <v>0</v>
      </c>
      <c r="CS5" s="11">
        <f t="shared" si="30"/>
        <v>0</v>
      </c>
      <c r="CT5" s="11">
        <f t="shared" si="30"/>
        <v>0</v>
      </c>
      <c r="CU5" s="11">
        <f t="shared" si="30"/>
        <v>0</v>
      </c>
      <c r="CV5" s="11">
        <f t="shared" si="30"/>
        <v>0</v>
      </c>
    </row>
    <row r="6" spans="2:100" ht="30" x14ac:dyDescent="0.25">
      <c r="B6" s="73" t="s">
        <v>8</v>
      </c>
      <c r="C6" s="11">
        <v>892</v>
      </c>
      <c r="D6" s="11">
        <v>3809</v>
      </c>
      <c r="E6" s="11">
        <v>8001</v>
      </c>
      <c r="F6" s="11">
        <v>1141</v>
      </c>
      <c r="G6" s="11">
        <v>382</v>
      </c>
      <c r="H6" s="11">
        <v>1590</v>
      </c>
      <c r="I6" s="11">
        <v>611</v>
      </c>
      <c r="J6" s="11">
        <v>367</v>
      </c>
      <c r="K6" s="11">
        <v>0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R6" s="11">
        <f>C65</f>
        <v>794</v>
      </c>
      <c r="S6" s="11">
        <f>C63-C64</f>
        <v>2511</v>
      </c>
      <c r="T6" s="11">
        <f t="shared" si="0"/>
        <v>892</v>
      </c>
      <c r="U6" s="11">
        <f t="shared" si="1"/>
        <v>3809</v>
      </c>
      <c r="V6" s="11">
        <f t="shared" si="2"/>
        <v>8001</v>
      </c>
      <c r="W6" s="11">
        <f t="shared" si="3"/>
        <v>1141</v>
      </c>
      <c r="X6" s="11">
        <f t="shared" si="4"/>
        <v>382</v>
      </c>
      <c r="Y6" s="11">
        <f t="shared" si="5"/>
        <v>1590</v>
      </c>
      <c r="Z6" s="11">
        <f t="shared" si="6"/>
        <v>611</v>
      </c>
      <c r="AA6" s="11">
        <f t="shared" si="7"/>
        <v>367</v>
      </c>
      <c r="AB6" s="11">
        <f t="shared" si="8"/>
        <v>0</v>
      </c>
      <c r="AC6" s="11">
        <f t="shared" si="9"/>
        <v>0</v>
      </c>
      <c r="AD6" s="11">
        <f t="shared" si="10"/>
        <v>0</v>
      </c>
      <c r="AE6" s="11">
        <f t="shared" si="11"/>
        <v>0</v>
      </c>
      <c r="AF6" s="11">
        <f t="shared" si="12"/>
        <v>0</v>
      </c>
      <c r="AG6" s="11">
        <f t="shared" si="13"/>
        <v>0</v>
      </c>
      <c r="AI6" s="11">
        <f>R6+S6</f>
        <v>3305</v>
      </c>
      <c r="AJ6" s="11">
        <f t="shared" si="14"/>
        <v>892</v>
      </c>
      <c r="AK6" s="11">
        <f t="shared" si="15"/>
        <v>3809</v>
      </c>
      <c r="AL6" s="11">
        <f t="shared" si="16"/>
        <v>8001</v>
      </c>
      <c r="AM6" s="11">
        <f t="shared" si="17"/>
        <v>1141</v>
      </c>
      <c r="AN6" s="11">
        <f t="shared" si="18"/>
        <v>382</v>
      </c>
      <c r="AO6" s="11">
        <f t="shared" si="19"/>
        <v>1590</v>
      </c>
      <c r="AP6" s="11">
        <f t="shared" si="20"/>
        <v>611</v>
      </c>
      <c r="AQ6" s="11">
        <f t="shared" si="21"/>
        <v>367</v>
      </c>
      <c r="AR6" s="11">
        <f t="shared" si="22"/>
        <v>0</v>
      </c>
      <c r="AS6" s="11">
        <f t="shared" si="23"/>
        <v>0</v>
      </c>
      <c r="AT6" s="11">
        <f t="shared" si="24"/>
        <v>0</v>
      </c>
      <c r="AU6" s="11">
        <f t="shared" si="25"/>
        <v>0</v>
      </c>
      <c r="AV6" s="11">
        <f t="shared" si="26"/>
        <v>0</v>
      </c>
      <c r="AW6" s="11">
        <f t="shared" si="27"/>
        <v>0</v>
      </c>
      <c r="AY6" s="11"/>
      <c r="AZ6" s="11">
        <f>C65</f>
        <v>794</v>
      </c>
      <c r="BA6" s="11">
        <f>C63-C64</f>
        <v>2511</v>
      </c>
      <c r="BB6" s="11">
        <f>C6</f>
        <v>892</v>
      </c>
      <c r="BC6" s="11">
        <f t="shared" si="28"/>
        <v>3809</v>
      </c>
      <c r="BD6" s="11">
        <f t="shared" si="28"/>
        <v>8001</v>
      </c>
      <c r="BE6" s="11">
        <f t="shared" si="28"/>
        <v>1141</v>
      </c>
      <c r="BF6" s="11">
        <f t="shared" si="28"/>
        <v>382</v>
      </c>
      <c r="BG6" s="11">
        <f t="shared" si="28"/>
        <v>1590</v>
      </c>
      <c r="BH6" s="11">
        <f t="shared" si="28"/>
        <v>611</v>
      </c>
      <c r="BI6" s="11">
        <f t="shared" si="28"/>
        <v>367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73" t="s">
        <v>8</v>
      </c>
      <c r="BR6" s="11">
        <f>C6</f>
        <v>892</v>
      </c>
      <c r="BS6" s="11">
        <f t="shared" si="29"/>
        <v>3809</v>
      </c>
      <c r="BT6" s="11">
        <f t="shared" si="29"/>
        <v>8001</v>
      </c>
      <c r="BU6" s="11">
        <f t="shared" si="29"/>
        <v>1141</v>
      </c>
      <c r="BV6" s="11">
        <f t="shared" si="29"/>
        <v>382</v>
      </c>
      <c r="BW6" s="11">
        <f t="shared" si="29"/>
        <v>1590</v>
      </c>
      <c r="BX6" s="11">
        <f t="shared" si="29"/>
        <v>611</v>
      </c>
      <c r="BY6" s="11">
        <f t="shared" si="29"/>
        <v>367</v>
      </c>
      <c r="BZ6" s="11">
        <f t="shared" si="29"/>
        <v>0</v>
      </c>
      <c r="CA6" s="11">
        <f t="shared" si="29"/>
        <v>0</v>
      </c>
      <c r="CB6" s="11">
        <f t="shared" si="29"/>
        <v>0</v>
      </c>
      <c r="CC6" s="11">
        <f t="shared" si="29"/>
        <v>0</v>
      </c>
      <c r="CD6" s="11">
        <f t="shared" si="29"/>
        <v>0</v>
      </c>
      <c r="CE6" s="11">
        <f t="shared" si="29"/>
        <v>0</v>
      </c>
      <c r="CG6" s="11">
        <f>C65</f>
        <v>794</v>
      </c>
      <c r="CH6" s="11">
        <f>C63-C64</f>
        <v>2511</v>
      </c>
      <c r="CI6" s="11">
        <f>C6</f>
        <v>892</v>
      </c>
      <c r="CJ6" s="11">
        <f t="shared" si="30"/>
        <v>3809</v>
      </c>
      <c r="CK6" s="11">
        <f t="shared" si="30"/>
        <v>8001</v>
      </c>
      <c r="CL6" s="11">
        <f t="shared" si="30"/>
        <v>1141</v>
      </c>
      <c r="CM6" s="11">
        <f t="shared" si="30"/>
        <v>382</v>
      </c>
      <c r="CN6" s="11">
        <f t="shared" si="30"/>
        <v>1590</v>
      </c>
      <c r="CO6" s="11">
        <f t="shared" si="30"/>
        <v>611</v>
      </c>
      <c r="CP6" s="11">
        <f t="shared" si="30"/>
        <v>367</v>
      </c>
      <c r="CQ6" s="11">
        <f t="shared" si="30"/>
        <v>0</v>
      </c>
      <c r="CR6" s="11">
        <f t="shared" si="30"/>
        <v>0</v>
      </c>
      <c r="CS6" s="11">
        <f t="shared" si="30"/>
        <v>0</v>
      </c>
      <c r="CT6" s="11">
        <f t="shared" si="30"/>
        <v>0</v>
      </c>
      <c r="CU6" s="11">
        <f t="shared" si="30"/>
        <v>0</v>
      </c>
      <c r="CV6" s="11">
        <f t="shared" si="30"/>
        <v>0</v>
      </c>
    </row>
    <row r="7" spans="2:100" x14ac:dyDescent="0.25">
      <c r="B7" s="11" t="s">
        <v>13</v>
      </c>
      <c r="C7" s="11">
        <v>1</v>
      </c>
      <c r="D7" s="11">
        <v>8</v>
      </c>
      <c r="E7" s="11">
        <v>19</v>
      </c>
      <c r="F7" s="11">
        <v>1</v>
      </c>
      <c r="G7" s="11">
        <v>0</v>
      </c>
      <c r="H7" s="11">
        <v>2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R7" s="11">
        <v>0</v>
      </c>
      <c r="S7" s="11">
        <v>4</v>
      </c>
      <c r="T7" s="11">
        <v>1</v>
      </c>
      <c r="U7" s="11">
        <v>7</v>
      </c>
      <c r="V7" s="11">
        <v>16</v>
      </c>
      <c r="W7" s="11">
        <v>1</v>
      </c>
      <c r="X7" s="11">
        <v>0</v>
      </c>
      <c r="Y7" s="11">
        <v>2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I7" s="11">
        <v>6</v>
      </c>
      <c r="AJ7" s="11">
        <v>0</v>
      </c>
      <c r="AK7" s="11">
        <v>7</v>
      </c>
      <c r="AL7" s="11">
        <v>15</v>
      </c>
      <c r="AM7" s="11">
        <v>1</v>
      </c>
      <c r="AN7" s="11">
        <v>0</v>
      </c>
      <c r="AO7" s="11">
        <v>2</v>
      </c>
      <c r="AP7" s="11">
        <v>0</v>
      </c>
      <c r="AQ7" s="11">
        <v>0</v>
      </c>
      <c r="AR7" s="11">
        <v>0</v>
      </c>
      <c r="AS7" s="11">
        <v>0</v>
      </c>
      <c r="AT7" s="11">
        <v>0</v>
      </c>
      <c r="AU7" s="11">
        <v>0</v>
      </c>
      <c r="AV7" s="11">
        <v>0</v>
      </c>
      <c r="AW7" s="11">
        <v>0</v>
      </c>
      <c r="AY7" s="8">
        <v>648.32258064516134</v>
      </c>
      <c r="AZ7" s="8">
        <v>1.2246989750223902</v>
      </c>
      <c r="BA7" s="8">
        <v>3.8730719474574582</v>
      </c>
      <c r="BB7" s="8">
        <v>1.3758582943576474</v>
      </c>
      <c r="BC7" s="8">
        <v>5.8751617076325999</v>
      </c>
      <c r="BD7" s="8">
        <v>12.341078714299929</v>
      </c>
      <c r="BE7" s="8">
        <v>1.7599263608319236</v>
      </c>
      <c r="BF7" s="8">
        <v>0.58921285700069659</v>
      </c>
      <c r="BG7" s="8">
        <v>2.4524828341128471</v>
      </c>
      <c r="BH7" s="8">
        <v>0.94243208279430779</v>
      </c>
      <c r="BI7" s="8">
        <v>0.56607622649019795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11" t="s">
        <v>13</v>
      </c>
      <c r="BR7" s="11">
        <v>1</v>
      </c>
      <c r="BS7" s="11">
        <v>8</v>
      </c>
      <c r="BT7" s="11">
        <v>16</v>
      </c>
      <c r="BU7" s="11">
        <v>2</v>
      </c>
      <c r="BV7" s="11">
        <v>0</v>
      </c>
      <c r="BW7" s="11">
        <v>3</v>
      </c>
      <c r="BX7" s="11">
        <v>1</v>
      </c>
      <c r="BY7" s="11">
        <v>0</v>
      </c>
      <c r="BZ7" s="11">
        <v>0</v>
      </c>
      <c r="CA7" s="11">
        <v>0</v>
      </c>
      <c r="CB7" s="11">
        <v>0</v>
      </c>
      <c r="CC7" s="11">
        <v>0</v>
      </c>
      <c r="CD7" s="11">
        <v>0</v>
      </c>
      <c r="CE7" s="11">
        <v>0</v>
      </c>
      <c r="CG7" s="11">
        <v>1</v>
      </c>
      <c r="CH7" s="11">
        <v>4</v>
      </c>
      <c r="CI7" s="11">
        <v>1</v>
      </c>
      <c r="CJ7" s="11">
        <v>6</v>
      </c>
      <c r="CK7" s="11">
        <v>14</v>
      </c>
      <c r="CL7" s="11">
        <v>2</v>
      </c>
      <c r="CM7" s="11">
        <v>0</v>
      </c>
      <c r="CN7" s="11">
        <v>2</v>
      </c>
      <c r="CO7" s="11">
        <v>1</v>
      </c>
      <c r="CP7" s="11">
        <v>0</v>
      </c>
      <c r="CQ7" s="11">
        <v>0</v>
      </c>
      <c r="CR7" s="11">
        <v>0</v>
      </c>
      <c r="CS7" s="11">
        <v>0</v>
      </c>
      <c r="CT7" s="11">
        <v>0</v>
      </c>
      <c r="CU7" s="11">
        <v>0</v>
      </c>
      <c r="CV7" s="11">
        <v>0</v>
      </c>
    </row>
    <row r="8" spans="2:100" x14ac:dyDescent="0.25">
      <c r="B8" s="11">
        <v>2</v>
      </c>
      <c r="C8" s="8">
        <f>$C$6/B8</f>
        <v>446</v>
      </c>
      <c r="D8" s="8">
        <f t="shared" ref="D8:D58" si="31">$D$6/B8</f>
        <v>1904.5</v>
      </c>
      <c r="E8" s="8">
        <f>$E$6/B8</f>
        <v>4000.5</v>
      </c>
      <c r="F8" s="8">
        <f t="shared" ref="F8:F58" si="32">$F$6/B8</f>
        <v>570.5</v>
      </c>
      <c r="G8" s="8">
        <f t="shared" ref="G8:G58" si="33">$G$6/B8</f>
        <v>191</v>
      </c>
      <c r="H8" s="8">
        <f>$H$6/B8</f>
        <v>795</v>
      </c>
      <c r="I8" s="8">
        <f>$I$6/B8</f>
        <v>305.5</v>
      </c>
      <c r="J8" s="8">
        <f>$J$6/B8</f>
        <v>183.5</v>
      </c>
      <c r="K8" s="8">
        <f>$K$6/B8</f>
        <v>0</v>
      </c>
      <c r="L8" s="8">
        <f>$L$6/B8</f>
        <v>0</v>
      </c>
      <c r="M8" s="8">
        <f t="shared" ref="M8:M59" si="34">$M$6/B8</f>
        <v>0</v>
      </c>
      <c r="N8" s="8">
        <f t="shared" ref="N8:N59" si="35">$N$6/B8</f>
        <v>0</v>
      </c>
      <c r="O8" s="8">
        <f>$O$6/B8</f>
        <v>0</v>
      </c>
      <c r="P8" s="8">
        <f t="shared" ref="P8:P58" si="36">$P$6/B8</f>
        <v>0</v>
      </c>
      <c r="R8" s="8">
        <f t="shared" ref="R8:R58" si="37">$R$6/B8</f>
        <v>397</v>
      </c>
      <c r="S8" s="8">
        <f t="shared" ref="S8:S58" si="38">$S$6/B8</f>
        <v>1255.5</v>
      </c>
      <c r="T8" s="8">
        <f t="shared" ref="T8:AG26" si="39">C8</f>
        <v>446</v>
      </c>
      <c r="U8" s="8">
        <f t="shared" si="39"/>
        <v>1904.5</v>
      </c>
      <c r="V8" s="8">
        <f t="shared" si="39"/>
        <v>4000.5</v>
      </c>
      <c r="W8" s="8">
        <f t="shared" si="39"/>
        <v>570.5</v>
      </c>
      <c r="X8" s="8">
        <f t="shared" si="39"/>
        <v>191</v>
      </c>
      <c r="Y8" s="8">
        <f t="shared" si="39"/>
        <v>795</v>
      </c>
      <c r="Z8" s="8">
        <f t="shared" si="39"/>
        <v>305.5</v>
      </c>
      <c r="AA8" s="8">
        <f t="shared" si="39"/>
        <v>183.5</v>
      </c>
      <c r="AB8" s="8">
        <f t="shared" si="39"/>
        <v>0</v>
      </c>
      <c r="AC8" s="8">
        <f t="shared" si="39"/>
        <v>0</v>
      </c>
      <c r="AD8" s="8">
        <f t="shared" si="39"/>
        <v>0</v>
      </c>
      <c r="AE8" s="8">
        <f t="shared" si="39"/>
        <v>0</v>
      </c>
      <c r="AF8" s="11">
        <f t="shared" si="39"/>
        <v>0</v>
      </c>
      <c r="AG8" s="11">
        <f t="shared" si="39"/>
        <v>0</v>
      </c>
      <c r="AI8" s="8">
        <f t="shared" ref="AI8:AI58" si="40">$AI$6/B8</f>
        <v>1652.5</v>
      </c>
      <c r="AJ8" s="8">
        <f t="shared" ref="AJ8:AW26" si="41">C8</f>
        <v>446</v>
      </c>
      <c r="AK8" s="8">
        <f t="shared" si="41"/>
        <v>1904.5</v>
      </c>
      <c r="AL8" s="8">
        <f t="shared" si="41"/>
        <v>4000.5</v>
      </c>
      <c r="AM8" s="8">
        <f t="shared" si="41"/>
        <v>570.5</v>
      </c>
      <c r="AN8" s="8">
        <f t="shared" si="41"/>
        <v>191</v>
      </c>
      <c r="AO8" s="8">
        <f t="shared" si="41"/>
        <v>795</v>
      </c>
      <c r="AP8" s="8">
        <f t="shared" si="41"/>
        <v>305.5</v>
      </c>
      <c r="AQ8" s="8">
        <f t="shared" si="41"/>
        <v>183.5</v>
      </c>
      <c r="AR8" s="8">
        <f t="shared" si="41"/>
        <v>0</v>
      </c>
      <c r="AS8" s="8">
        <f t="shared" si="41"/>
        <v>0</v>
      </c>
      <c r="AT8" s="8">
        <f t="shared" si="41"/>
        <v>0</v>
      </c>
      <c r="AU8" s="8">
        <f t="shared" si="41"/>
        <v>0</v>
      </c>
      <c r="AV8" s="8">
        <f t="shared" si="41"/>
        <v>0</v>
      </c>
      <c r="AW8" s="8">
        <f t="shared" si="41"/>
        <v>0</v>
      </c>
      <c r="BQ8" s="11">
        <v>1</v>
      </c>
      <c r="BR8" s="8">
        <f>$C$6/BQ8</f>
        <v>892</v>
      </c>
      <c r="BS8" s="8">
        <f t="shared" ref="BS8:BS58" si="42">$D$6/BQ8</f>
        <v>3809</v>
      </c>
      <c r="BT8" s="8">
        <f>$E$6/BQ8</f>
        <v>8001</v>
      </c>
      <c r="BU8" s="8">
        <f t="shared" ref="BU8:BU58" si="43">$F$6/BQ8</f>
        <v>1141</v>
      </c>
      <c r="BV8" s="8">
        <f t="shared" ref="BV8:BV58" si="44">$G$6/BQ8</f>
        <v>382</v>
      </c>
      <c r="BW8" s="8">
        <f>$H$6/BQ8</f>
        <v>1590</v>
      </c>
      <c r="BX8" s="8">
        <f>$I$6/BQ8</f>
        <v>611</v>
      </c>
      <c r="BY8" s="8">
        <f>$J$6/BQ8</f>
        <v>367</v>
      </c>
      <c r="BZ8" s="8">
        <f>$K$6/BQ8</f>
        <v>0</v>
      </c>
      <c r="CA8" s="8">
        <f>$L$6/BQ8</f>
        <v>0</v>
      </c>
      <c r="CB8" s="8">
        <f t="shared" ref="CB8:CB59" si="45">$M$6/BQ8</f>
        <v>0</v>
      </c>
      <c r="CC8" s="8">
        <f t="shared" ref="CC8:CC59" si="46">$N$6/BQ8</f>
        <v>0</v>
      </c>
      <c r="CD8" s="8">
        <f>$O$6/BQ8</f>
        <v>0</v>
      </c>
      <c r="CE8" s="8">
        <f t="shared" ref="CE8:CE58" si="47">$P$6/BQ8</f>
        <v>0</v>
      </c>
      <c r="CG8" s="8">
        <f t="shared" ref="CG8:CG58" si="48">$R$6/BQ8</f>
        <v>794</v>
      </c>
      <c r="CH8" s="8">
        <f t="shared" ref="CH8:CH58" si="49">$S$6/BQ8</f>
        <v>2511</v>
      </c>
      <c r="CI8" s="8">
        <f t="shared" ref="CI8:CV26" si="50">BR8</f>
        <v>892</v>
      </c>
      <c r="CJ8" s="8">
        <f t="shared" si="50"/>
        <v>3809</v>
      </c>
      <c r="CK8" s="8">
        <f t="shared" si="50"/>
        <v>8001</v>
      </c>
      <c r="CL8" s="8">
        <f t="shared" si="50"/>
        <v>1141</v>
      </c>
      <c r="CM8" s="8">
        <f t="shared" si="50"/>
        <v>382</v>
      </c>
      <c r="CN8" s="8">
        <f t="shared" si="50"/>
        <v>1590</v>
      </c>
      <c r="CO8" s="8">
        <f t="shared" si="50"/>
        <v>611</v>
      </c>
      <c r="CP8" s="8">
        <f t="shared" si="50"/>
        <v>367</v>
      </c>
      <c r="CQ8" s="8">
        <f t="shared" si="50"/>
        <v>0</v>
      </c>
      <c r="CR8" s="8">
        <f t="shared" si="50"/>
        <v>0</v>
      </c>
      <c r="CS8" s="8">
        <f t="shared" si="50"/>
        <v>0</v>
      </c>
      <c r="CT8" s="8">
        <f t="shared" si="50"/>
        <v>0</v>
      </c>
      <c r="CU8" s="11">
        <f t="shared" si="50"/>
        <v>0</v>
      </c>
      <c r="CV8" s="11">
        <f t="shared" si="50"/>
        <v>0</v>
      </c>
    </row>
    <row r="9" spans="2:100" x14ac:dyDescent="0.25">
      <c r="B9" s="11">
        <v>3</v>
      </c>
      <c r="C9" s="8">
        <f t="shared" ref="C9:C58" si="51">$C$6/B9</f>
        <v>297.33333333333331</v>
      </c>
      <c r="D9" s="8">
        <f t="shared" si="31"/>
        <v>1269.6666666666667</v>
      </c>
      <c r="E9" s="8">
        <f t="shared" ref="E9:E58" si="52">$E$6/B9</f>
        <v>2667</v>
      </c>
      <c r="F9" s="8">
        <f t="shared" si="32"/>
        <v>380.33333333333331</v>
      </c>
      <c r="G9" s="8">
        <f t="shared" si="33"/>
        <v>127.33333333333333</v>
      </c>
      <c r="H9" s="8">
        <f t="shared" ref="H9:H58" si="53">$H$6/B9</f>
        <v>530</v>
      </c>
      <c r="I9" s="8">
        <f t="shared" ref="I9:I58" si="54">$I$6/B9</f>
        <v>203.66666666666666</v>
      </c>
      <c r="J9" s="8">
        <f t="shared" ref="J9:J60" si="55">$J$6/B9</f>
        <v>122.33333333333333</v>
      </c>
      <c r="K9" s="8">
        <f t="shared" ref="K9:K58" si="56">$K$6/B9</f>
        <v>0</v>
      </c>
      <c r="L9" s="8">
        <f t="shared" ref="L9:L58" si="57">$L$6/B9</f>
        <v>0</v>
      </c>
      <c r="M9" s="8">
        <f t="shared" si="34"/>
        <v>0</v>
      </c>
      <c r="N9" s="8">
        <f t="shared" si="35"/>
        <v>0</v>
      </c>
      <c r="O9" s="8">
        <f t="shared" ref="O9:O58" si="58">$O$6/B9</f>
        <v>0</v>
      </c>
      <c r="P9" s="8">
        <f t="shared" si="36"/>
        <v>0</v>
      </c>
      <c r="R9" s="8">
        <f t="shared" si="37"/>
        <v>264.66666666666669</v>
      </c>
      <c r="S9" s="8">
        <f t="shared" si="38"/>
        <v>837</v>
      </c>
      <c r="T9" s="8">
        <f t="shared" si="39"/>
        <v>297.33333333333331</v>
      </c>
      <c r="U9" s="8">
        <f t="shared" si="39"/>
        <v>1269.6666666666667</v>
      </c>
      <c r="V9" s="8">
        <f t="shared" si="39"/>
        <v>2667</v>
      </c>
      <c r="W9" s="8">
        <f t="shared" si="39"/>
        <v>380.33333333333331</v>
      </c>
      <c r="X9" s="8">
        <f t="shared" si="39"/>
        <v>127.33333333333333</v>
      </c>
      <c r="Y9" s="8">
        <f t="shared" si="39"/>
        <v>530</v>
      </c>
      <c r="Z9" s="8">
        <f t="shared" si="39"/>
        <v>203.66666666666666</v>
      </c>
      <c r="AA9" s="8">
        <f t="shared" si="39"/>
        <v>122.33333333333333</v>
      </c>
      <c r="AB9" s="8">
        <f t="shared" si="39"/>
        <v>0</v>
      </c>
      <c r="AC9" s="8">
        <f t="shared" si="39"/>
        <v>0</v>
      </c>
      <c r="AD9" s="8">
        <f t="shared" si="39"/>
        <v>0</v>
      </c>
      <c r="AE9" s="8">
        <f t="shared" si="39"/>
        <v>0</v>
      </c>
      <c r="AF9" s="11">
        <f t="shared" si="39"/>
        <v>0</v>
      </c>
      <c r="AG9" s="11">
        <f t="shared" si="39"/>
        <v>0</v>
      </c>
      <c r="AI9" s="8">
        <f t="shared" si="40"/>
        <v>1101.6666666666667</v>
      </c>
      <c r="AJ9" s="8">
        <f t="shared" si="41"/>
        <v>297.33333333333331</v>
      </c>
      <c r="AK9" s="8">
        <f t="shared" si="41"/>
        <v>1269.6666666666667</v>
      </c>
      <c r="AL9" s="8">
        <f t="shared" si="41"/>
        <v>2667</v>
      </c>
      <c r="AM9" s="8">
        <f t="shared" si="41"/>
        <v>380.33333333333331</v>
      </c>
      <c r="AN9" s="8">
        <f t="shared" si="41"/>
        <v>127.33333333333333</v>
      </c>
      <c r="AO9" s="8">
        <f t="shared" si="41"/>
        <v>530</v>
      </c>
      <c r="AP9" s="8">
        <f t="shared" si="41"/>
        <v>203.66666666666666</v>
      </c>
      <c r="AQ9" s="8">
        <f t="shared" si="41"/>
        <v>122.33333333333333</v>
      </c>
      <c r="AR9" s="8">
        <f t="shared" si="41"/>
        <v>0</v>
      </c>
      <c r="AS9" s="8">
        <f t="shared" si="41"/>
        <v>0</v>
      </c>
      <c r="AT9" s="8">
        <f t="shared" si="41"/>
        <v>0</v>
      </c>
      <c r="AU9" s="8">
        <f t="shared" si="41"/>
        <v>0</v>
      </c>
      <c r="AV9" s="8">
        <f t="shared" si="41"/>
        <v>0</v>
      </c>
      <c r="AW9" s="8">
        <f t="shared" si="41"/>
        <v>0</v>
      </c>
      <c r="BQ9" s="11">
        <v>2</v>
      </c>
      <c r="BR9" s="8">
        <f t="shared" ref="BR9:BR58" si="59">$C$6/BQ9</f>
        <v>446</v>
      </c>
      <c r="BS9" s="8">
        <f t="shared" si="42"/>
        <v>1904.5</v>
      </c>
      <c r="BT9" s="8">
        <f t="shared" ref="BT9:BT58" si="60">$E$6/BQ9</f>
        <v>4000.5</v>
      </c>
      <c r="BU9" s="8">
        <f t="shared" si="43"/>
        <v>570.5</v>
      </c>
      <c r="BV9" s="8">
        <f t="shared" si="44"/>
        <v>191</v>
      </c>
      <c r="BW9" s="8">
        <f t="shared" ref="BW9:BW58" si="61">$H$6/BQ9</f>
        <v>795</v>
      </c>
      <c r="BX9" s="8">
        <f t="shared" ref="BX9:BX58" si="62">$I$6/BQ9</f>
        <v>305.5</v>
      </c>
      <c r="BY9" s="8">
        <f t="shared" ref="BY9:BY60" si="63">$J$6/BQ9</f>
        <v>183.5</v>
      </c>
      <c r="BZ9" s="8">
        <f t="shared" ref="BZ9:BZ58" si="64">$K$6/BQ9</f>
        <v>0</v>
      </c>
      <c r="CA9" s="8">
        <f t="shared" ref="CA9:CA58" si="65">$L$6/BQ9</f>
        <v>0</v>
      </c>
      <c r="CB9" s="8">
        <f t="shared" si="45"/>
        <v>0</v>
      </c>
      <c r="CC9" s="8">
        <f t="shared" si="46"/>
        <v>0</v>
      </c>
      <c r="CD9" s="8">
        <f t="shared" ref="CD9:CD58" si="66">$O$6/BQ9</f>
        <v>0</v>
      </c>
      <c r="CE9" s="8">
        <f t="shared" si="47"/>
        <v>0</v>
      </c>
      <c r="CG9" s="8">
        <f t="shared" si="48"/>
        <v>397</v>
      </c>
      <c r="CH9" s="8">
        <f t="shared" si="49"/>
        <v>1255.5</v>
      </c>
      <c r="CI9" s="8">
        <f t="shared" si="50"/>
        <v>446</v>
      </c>
      <c r="CJ9" s="8">
        <f t="shared" si="50"/>
        <v>1904.5</v>
      </c>
      <c r="CK9" s="8">
        <f t="shared" si="50"/>
        <v>4000.5</v>
      </c>
      <c r="CL9" s="8">
        <f t="shared" si="50"/>
        <v>570.5</v>
      </c>
      <c r="CM9" s="8">
        <f t="shared" si="50"/>
        <v>191</v>
      </c>
      <c r="CN9" s="8">
        <f t="shared" si="50"/>
        <v>795</v>
      </c>
      <c r="CO9" s="8">
        <f t="shared" si="50"/>
        <v>305.5</v>
      </c>
      <c r="CP9" s="8">
        <f t="shared" si="50"/>
        <v>183.5</v>
      </c>
      <c r="CQ9" s="8">
        <f t="shared" si="50"/>
        <v>0</v>
      </c>
      <c r="CR9" s="8">
        <f t="shared" si="50"/>
        <v>0</v>
      </c>
      <c r="CS9" s="8">
        <f t="shared" si="50"/>
        <v>0</v>
      </c>
      <c r="CT9" s="8">
        <f t="shared" si="50"/>
        <v>0</v>
      </c>
      <c r="CU9" s="11">
        <f t="shared" si="50"/>
        <v>0</v>
      </c>
      <c r="CV9" s="11">
        <f t="shared" si="50"/>
        <v>0</v>
      </c>
    </row>
    <row r="10" spans="2:100" x14ac:dyDescent="0.25">
      <c r="B10" s="11">
        <v>4</v>
      </c>
      <c r="C10" s="8">
        <f t="shared" si="51"/>
        <v>223</v>
      </c>
      <c r="D10" s="8">
        <f t="shared" si="31"/>
        <v>952.25</v>
      </c>
      <c r="E10" s="8">
        <f t="shared" si="52"/>
        <v>2000.25</v>
      </c>
      <c r="F10" s="8">
        <f t="shared" si="32"/>
        <v>285.25</v>
      </c>
      <c r="G10" s="8">
        <f t="shared" si="33"/>
        <v>95.5</v>
      </c>
      <c r="H10" s="8">
        <f t="shared" si="53"/>
        <v>397.5</v>
      </c>
      <c r="I10" s="8">
        <f t="shared" si="54"/>
        <v>152.75</v>
      </c>
      <c r="J10" s="8">
        <f t="shared" si="55"/>
        <v>91.75</v>
      </c>
      <c r="K10" s="8">
        <f t="shared" si="56"/>
        <v>0</v>
      </c>
      <c r="L10" s="8">
        <f t="shared" si="57"/>
        <v>0</v>
      </c>
      <c r="M10" s="8">
        <f t="shared" si="34"/>
        <v>0</v>
      </c>
      <c r="N10" s="8">
        <f t="shared" si="35"/>
        <v>0</v>
      </c>
      <c r="O10" s="8">
        <f t="shared" si="58"/>
        <v>0</v>
      </c>
      <c r="P10" s="8">
        <f t="shared" si="36"/>
        <v>0</v>
      </c>
      <c r="R10" s="8">
        <f t="shared" si="37"/>
        <v>198.5</v>
      </c>
      <c r="S10" s="8">
        <f t="shared" si="38"/>
        <v>627.75</v>
      </c>
      <c r="T10" s="8">
        <f t="shared" si="39"/>
        <v>223</v>
      </c>
      <c r="U10" s="8">
        <f t="shared" si="39"/>
        <v>952.25</v>
      </c>
      <c r="V10" s="8">
        <f t="shared" si="39"/>
        <v>2000.25</v>
      </c>
      <c r="W10" s="8">
        <f t="shared" si="39"/>
        <v>285.25</v>
      </c>
      <c r="X10" s="8">
        <f t="shared" si="39"/>
        <v>95.5</v>
      </c>
      <c r="Y10" s="8">
        <f t="shared" si="39"/>
        <v>397.5</v>
      </c>
      <c r="Z10" s="8">
        <f t="shared" si="39"/>
        <v>152.75</v>
      </c>
      <c r="AA10" s="8">
        <f t="shared" si="39"/>
        <v>91.75</v>
      </c>
      <c r="AB10" s="8">
        <f t="shared" si="39"/>
        <v>0</v>
      </c>
      <c r="AC10" s="8">
        <f t="shared" si="39"/>
        <v>0</v>
      </c>
      <c r="AD10" s="8">
        <f t="shared" si="39"/>
        <v>0</v>
      </c>
      <c r="AE10" s="8">
        <f t="shared" si="39"/>
        <v>0</v>
      </c>
      <c r="AF10" s="11">
        <f t="shared" si="39"/>
        <v>0</v>
      </c>
      <c r="AG10" s="11">
        <f t="shared" si="39"/>
        <v>0</v>
      </c>
      <c r="AI10" s="8">
        <f t="shared" si="40"/>
        <v>826.25</v>
      </c>
      <c r="AJ10" s="8">
        <f t="shared" si="41"/>
        <v>223</v>
      </c>
      <c r="AK10" s="8">
        <f t="shared" si="41"/>
        <v>952.25</v>
      </c>
      <c r="AL10" s="8">
        <f t="shared" si="41"/>
        <v>2000.25</v>
      </c>
      <c r="AM10" s="8">
        <f t="shared" si="41"/>
        <v>285.25</v>
      </c>
      <c r="AN10" s="8">
        <f t="shared" si="41"/>
        <v>95.5</v>
      </c>
      <c r="AO10" s="8">
        <f t="shared" si="41"/>
        <v>397.5</v>
      </c>
      <c r="AP10" s="8">
        <f t="shared" si="41"/>
        <v>152.75</v>
      </c>
      <c r="AQ10" s="8">
        <f t="shared" si="41"/>
        <v>91.75</v>
      </c>
      <c r="AR10" s="8">
        <f t="shared" si="41"/>
        <v>0</v>
      </c>
      <c r="AS10" s="8">
        <f t="shared" si="41"/>
        <v>0</v>
      </c>
      <c r="AT10" s="8">
        <f t="shared" si="41"/>
        <v>0</v>
      </c>
      <c r="AU10" s="8">
        <f t="shared" si="41"/>
        <v>0</v>
      </c>
      <c r="AV10" s="8">
        <f t="shared" si="41"/>
        <v>0</v>
      </c>
      <c r="AW10" s="8">
        <f t="shared" si="41"/>
        <v>0</v>
      </c>
      <c r="BQ10" s="11">
        <v>3</v>
      </c>
      <c r="BR10" s="8">
        <f t="shared" si="59"/>
        <v>297.33333333333331</v>
      </c>
      <c r="BS10" s="8">
        <f t="shared" si="42"/>
        <v>1269.6666666666667</v>
      </c>
      <c r="BT10" s="8">
        <f t="shared" si="60"/>
        <v>2667</v>
      </c>
      <c r="BU10" s="8">
        <f t="shared" si="43"/>
        <v>380.33333333333331</v>
      </c>
      <c r="BV10" s="8">
        <f t="shared" si="44"/>
        <v>127.33333333333333</v>
      </c>
      <c r="BW10" s="8">
        <f t="shared" si="61"/>
        <v>530</v>
      </c>
      <c r="BX10" s="8">
        <f t="shared" si="62"/>
        <v>203.66666666666666</v>
      </c>
      <c r="BY10" s="8">
        <f t="shared" si="63"/>
        <v>122.33333333333333</v>
      </c>
      <c r="BZ10" s="8">
        <f t="shared" si="64"/>
        <v>0</v>
      </c>
      <c r="CA10" s="8">
        <f t="shared" si="65"/>
        <v>0</v>
      </c>
      <c r="CB10" s="8">
        <f t="shared" si="45"/>
        <v>0</v>
      </c>
      <c r="CC10" s="8">
        <f t="shared" si="46"/>
        <v>0</v>
      </c>
      <c r="CD10" s="8">
        <f t="shared" si="66"/>
        <v>0</v>
      </c>
      <c r="CE10" s="8">
        <f t="shared" si="47"/>
        <v>0</v>
      </c>
      <c r="CG10" s="8">
        <f t="shared" si="48"/>
        <v>264.66666666666669</v>
      </c>
      <c r="CH10" s="8">
        <f t="shared" si="49"/>
        <v>837</v>
      </c>
      <c r="CI10" s="8">
        <f t="shared" si="50"/>
        <v>297.33333333333331</v>
      </c>
      <c r="CJ10" s="8">
        <f t="shared" si="50"/>
        <v>1269.6666666666667</v>
      </c>
      <c r="CK10" s="8">
        <f t="shared" si="50"/>
        <v>2667</v>
      </c>
      <c r="CL10" s="8">
        <f t="shared" si="50"/>
        <v>380.33333333333331</v>
      </c>
      <c r="CM10" s="8">
        <f t="shared" si="50"/>
        <v>127.33333333333333</v>
      </c>
      <c r="CN10" s="8">
        <f t="shared" si="50"/>
        <v>530</v>
      </c>
      <c r="CO10" s="8">
        <f t="shared" si="50"/>
        <v>203.66666666666666</v>
      </c>
      <c r="CP10" s="8">
        <f t="shared" si="50"/>
        <v>122.33333333333333</v>
      </c>
      <c r="CQ10" s="8">
        <f t="shared" si="50"/>
        <v>0</v>
      </c>
      <c r="CR10" s="8">
        <f t="shared" si="50"/>
        <v>0</v>
      </c>
      <c r="CS10" s="8">
        <f t="shared" si="50"/>
        <v>0</v>
      </c>
      <c r="CT10" s="8">
        <f t="shared" si="50"/>
        <v>0</v>
      </c>
      <c r="CU10" s="11">
        <f t="shared" si="50"/>
        <v>0</v>
      </c>
      <c r="CV10" s="11">
        <f t="shared" si="50"/>
        <v>0</v>
      </c>
    </row>
    <row r="11" spans="2:100" x14ac:dyDescent="0.25">
      <c r="B11" s="11">
        <v>5</v>
      </c>
      <c r="C11" s="8">
        <f t="shared" si="51"/>
        <v>178.4</v>
      </c>
      <c r="D11" s="8">
        <f t="shared" si="31"/>
        <v>761.8</v>
      </c>
      <c r="E11" s="8">
        <f t="shared" si="52"/>
        <v>1600.2</v>
      </c>
      <c r="F11" s="8">
        <f t="shared" si="32"/>
        <v>228.2</v>
      </c>
      <c r="G11" s="8">
        <f t="shared" si="33"/>
        <v>76.400000000000006</v>
      </c>
      <c r="H11" s="8">
        <f t="shared" si="53"/>
        <v>318</v>
      </c>
      <c r="I11" s="8">
        <f t="shared" si="54"/>
        <v>122.2</v>
      </c>
      <c r="J11" s="8">
        <f t="shared" si="55"/>
        <v>73.400000000000006</v>
      </c>
      <c r="K11" s="8">
        <f t="shared" si="56"/>
        <v>0</v>
      </c>
      <c r="L11" s="8">
        <f t="shared" si="57"/>
        <v>0</v>
      </c>
      <c r="M11" s="8">
        <f t="shared" si="34"/>
        <v>0</v>
      </c>
      <c r="N11" s="8">
        <f t="shared" si="35"/>
        <v>0</v>
      </c>
      <c r="O11" s="8">
        <f t="shared" si="58"/>
        <v>0</v>
      </c>
      <c r="P11" s="8">
        <f t="shared" si="36"/>
        <v>0</v>
      </c>
      <c r="R11" s="8">
        <f t="shared" si="37"/>
        <v>158.80000000000001</v>
      </c>
      <c r="S11" s="8">
        <f t="shared" si="38"/>
        <v>502.2</v>
      </c>
      <c r="T11" s="8">
        <f t="shared" si="39"/>
        <v>178.4</v>
      </c>
      <c r="U11" s="8">
        <f t="shared" si="39"/>
        <v>761.8</v>
      </c>
      <c r="V11" s="8">
        <f t="shared" si="39"/>
        <v>1600.2</v>
      </c>
      <c r="W11" s="8">
        <f t="shared" si="39"/>
        <v>228.2</v>
      </c>
      <c r="X11" s="8">
        <f t="shared" si="39"/>
        <v>76.400000000000006</v>
      </c>
      <c r="Y11" s="8">
        <f t="shared" si="39"/>
        <v>318</v>
      </c>
      <c r="Z11" s="8">
        <f t="shared" si="39"/>
        <v>122.2</v>
      </c>
      <c r="AA11" s="8">
        <f t="shared" si="39"/>
        <v>73.400000000000006</v>
      </c>
      <c r="AB11" s="8">
        <f t="shared" si="39"/>
        <v>0</v>
      </c>
      <c r="AC11" s="8">
        <f t="shared" si="39"/>
        <v>0</v>
      </c>
      <c r="AD11" s="8">
        <f t="shared" si="39"/>
        <v>0</v>
      </c>
      <c r="AE11" s="8">
        <f t="shared" si="39"/>
        <v>0</v>
      </c>
      <c r="AF11" s="11">
        <f t="shared" si="39"/>
        <v>0</v>
      </c>
      <c r="AG11" s="11">
        <f t="shared" si="39"/>
        <v>0</v>
      </c>
      <c r="AI11" s="8">
        <f t="shared" si="40"/>
        <v>661</v>
      </c>
      <c r="AJ11" s="8">
        <f t="shared" si="41"/>
        <v>178.4</v>
      </c>
      <c r="AK11" s="8">
        <f t="shared" si="41"/>
        <v>761.8</v>
      </c>
      <c r="AL11" s="8">
        <f t="shared" si="41"/>
        <v>1600.2</v>
      </c>
      <c r="AM11" s="8">
        <f t="shared" si="41"/>
        <v>228.2</v>
      </c>
      <c r="AN11" s="8">
        <f t="shared" si="41"/>
        <v>76.400000000000006</v>
      </c>
      <c r="AO11" s="8">
        <f t="shared" si="41"/>
        <v>318</v>
      </c>
      <c r="AP11" s="8">
        <f t="shared" si="41"/>
        <v>122.2</v>
      </c>
      <c r="AQ11" s="8">
        <f t="shared" si="41"/>
        <v>73.400000000000006</v>
      </c>
      <c r="AR11" s="8">
        <f t="shared" si="41"/>
        <v>0</v>
      </c>
      <c r="AS11" s="8">
        <f t="shared" si="41"/>
        <v>0</v>
      </c>
      <c r="AT11" s="8">
        <f t="shared" si="41"/>
        <v>0</v>
      </c>
      <c r="AU11" s="8">
        <f t="shared" si="41"/>
        <v>0</v>
      </c>
      <c r="AV11" s="8">
        <f t="shared" si="41"/>
        <v>0</v>
      </c>
      <c r="AW11" s="8">
        <f t="shared" si="41"/>
        <v>0</v>
      </c>
      <c r="BQ11" s="11">
        <v>4</v>
      </c>
      <c r="BR11" s="8">
        <f t="shared" si="59"/>
        <v>223</v>
      </c>
      <c r="BS11" s="8">
        <f t="shared" si="42"/>
        <v>952.25</v>
      </c>
      <c r="BT11" s="8">
        <f t="shared" si="60"/>
        <v>2000.25</v>
      </c>
      <c r="BU11" s="8">
        <f t="shared" si="43"/>
        <v>285.25</v>
      </c>
      <c r="BV11" s="8">
        <f t="shared" si="44"/>
        <v>95.5</v>
      </c>
      <c r="BW11" s="8">
        <f t="shared" si="61"/>
        <v>397.5</v>
      </c>
      <c r="BX11" s="8">
        <f t="shared" si="62"/>
        <v>152.75</v>
      </c>
      <c r="BY11" s="8">
        <f t="shared" si="63"/>
        <v>91.75</v>
      </c>
      <c r="BZ11" s="8">
        <f t="shared" si="64"/>
        <v>0</v>
      </c>
      <c r="CA11" s="8">
        <f t="shared" si="65"/>
        <v>0</v>
      </c>
      <c r="CB11" s="8">
        <f t="shared" si="45"/>
        <v>0</v>
      </c>
      <c r="CC11" s="8">
        <f t="shared" si="46"/>
        <v>0</v>
      </c>
      <c r="CD11" s="8">
        <f t="shared" si="66"/>
        <v>0</v>
      </c>
      <c r="CE11" s="8">
        <f t="shared" si="47"/>
        <v>0</v>
      </c>
      <c r="CG11" s="8">
        <f t="shared" si="48"/>
        <v>198.5</v>
      </c>
      <c r="CH11" s="8">
        <f t="shared" si="49"/>
        <v>627.75</v>
      </c>
      <c r="CI11" s="8">
        <f t="shared" si="50"/>
        <v>223</v>
      </c>
      <c r="CJ11" s="8">
        <f t="shared" si="50"/>
        <v>952.25</v>
      </c>
      <c r="CK11" s="8">
        <f t="shared" si="50"/>
        <v>2000.25</v>
      </c>
      <c r="CL11" s="8">
        <f t="shared" si="50"/>
        <v>285.25</v>
      </c>
      <c r="CM11" s="8">
        <f t="shared" si="50"/>
        <v>95.5</v>
      </c>
      <c r="CN11" s="8">
        <f t="shared" si="50"/>
        <v>397.5</v>
      </c>
      <c r="CO11" s="8">
        <f t="shared" si="50"/>
        <v>152.75</v>
      </c>
      <c r="CP11" s="8">
        <f t="shared" si="50"/>
        <v>91.75</v>
      </c>
      <c r="CQ11" s="8">
        <f t="shared" si="50"/>
        <v>0</v>
      </c>
      <c r="CR11" s="8">
        <f t="shared" si="50"/>
        <v>0</v>
      </c>
      <c r="CS11" s="8">
        <f t="shared" si="50"/>
        <v>0</v>
      </c>
      <c r="CT11" s="8">
        <f t="shared" si="50"/>
        <v>0</v>
      </c>
      <c r="CU11" s="11">
        <f t="shared" si="50"/>
        <v>0</v>
      </c>
      <c r="CV11" s="11">
        <f t="shared" si="50"/>
        <v>0</v>
      </c>
    </row>
    <row r="12" spans="2:100" x14ac:dyDescent="0.25">
      <c r="B12" s="11">
        <v>6</v>
      </c>
      <c r="C12" s="8">
        <f t="shared" si="51"/>
        <v>148.66666666666666</v>
      </c>
      <c r="D12" s="8">
        <f t="shared" si="31"/>
        <v>634.83333333333337</v>
      </c>
      <c r="E12" s="8">
        <f t="shared" si="52"/>
        <v>1333.5</v>
      </c>
      <c r="F12" s="8">
        <f t="shared" si="32"/>
        <v>190.16666666666666</v>
      </c>
      <c r="G12" s="8">
        <f t="shared" si="33"/>
        <v>63.666666666666664</v>
      </c>
      <c r="H12" s="8">
        <f t="shared" si="53"/>
        <v>265</v>
      </c>
      <c r="I12" s="8">
        <f t="shared" si="54"/>
        <v>101.83333333333333</v>
      </c>
      <c r="J12" s="8">
        <f t="shared" si="55"/>
        <v>61.166666666666664</v>
      </c>
      <c r="K12" s="8">
        <f t="shared" si="56"/>
        <v>0</v>
      </c>
      <c r="L12" s="8">
        <f t="shared" si="57"/>
        <v>0</v>
      </c>
      <c r="M12" s="8">
        <f t="shared" si="34"/>
        <v>0</v>
      </c>
      <c r="N12" s="8">
        <f t="shared" si="35"/>
        <v>0</v>
      </c>
      <c r="O12" s="8">
        <f t="shared" si="58"/>
        <v>0</v>
      </c>
      <c r="P12" s="8">
        <f t="shared" si="36"/>
        <v>0</v>
      </c>
      <c r="R12" s="8">
        <f t="shared" si="37"/>
        <v>132.33333333333334</v>
      </c>
      <c r="S12" s="8">
        <f t="shared" si="38"/>
        <v>418.5</v>
      </c>
      <c r="T12" s="8">
        <f t="shared" si="39"/>
        <v>148.66666666666666</v>
      </c>
      <c r="U12" s="8">
        <f t="shared" si="39"/>
        <v>634.83333333333337</v>
      </c>
      <c r="V12" s="8">
        <f t="shared" si="39"/>
        <v>1333.5</v>
      </c>
      <c r="W12" s="8">
        <f t="shared" si="39"/>
        <v>190.16666666666666</v>
      </c>
      <c r="X12" s="8">
        <f t="shared" si="39"/>
        <v>63.666666666666664</v>
      </c>
      <c r="Y12" s="8">
        <f t="shared" si="39"/>
        <v>265</v>
      </c>
      <c r="Z12" s="8">
        <f t="shared" si="39"/>
        <v>101.83333333333333</v>
      </c>
      <c r="AA12" s="8">
        <f t="shared" si="39"/>
        <v>61.166666666666664</v>
      </c>
      <c r="AB12" s="8">
        <f t="shared" si="39"/>
        <v>0</v>
      </c>
      <c r="AC12" s="8">
        <f t="shared" si="39"/>
        <v>0</v>
      </c>
      <c r="AD12" s="8">
        <f t="shared" si="39"/>
        <v>0</v>
      </c>
      <c r="AE12" s="8">
        <f t="shared" si="39"/>
        <v>0</v>
      </c>
      <c r="AF12" s="11">
        <f t="shared" si="39"/>
        <v>0</v>
      </c>
      <c r="AG12" s="11">
        <f t="shared" si="39"/>
        <v>0</v>
      </c>
      <c r="AI12" s="8">
        <f t="shared" si="40"/>
        <v>550.83333333333337</v>
      </c>
      <c r="AJ12" s="8">
        <f t="shared" si="41"/>
        <v>148.66666666666666</v>
      </c>
      <c r="AK12" s="8">
        <f t="shared" si="41"/>
        <v>634.83333333333337</v>
      </c>
      <c r="AL12" s="8">
        <f t="shared" si="41"/>
        <v>1333.5</v>
      </c>
      <c r="AM12" s="8">
        <f t="shared" si="41"/>
        <v>190.16666666666666</v>
      </c>
      <c r="AN12" s="8">
        <f t="shared" si="41"/>
        <v>63.666666666666664</v>
      </c>
      <c r="AO12" s="8">
        <f t="shared" si="41"/>
        <v>265</v>
      </c>
      <c r="AP12" s="8">
        <f t="shared" si="41"/>
        <v>101.83333333333333</v>
      </c>
      <c r="AQ12" s="8">
        <f t="shared" si="41"/>
        <v>61.166666666666664</v>
      </c>
      <c r="AR12" s="8">
        <f t="shared" si="41"/>
        <v>0</v>
      </c>
      <c r="AS12" s="8">
        <f t="shared" si="41"/>
        <v>0</v>
      </c>
      <c r="AT12" s="8">
        <f t="shared" si="41"/>
        <v>0</v>
      </c>
      <c r="AU12" s="8">
        <f t="shared" si="41"/>
        <v>0</v>
      </c>
      <c r="AV12" s="8">
        <f t="shared" si="41"/>
        <v>0</v>
      </c>
      <c r="AW12" s="8">
        <f t="shared" si="41"/>
        <v>0</v>
      </c>
      <c r="BQ12" s="11">
        <v>5</v>
      </c>
      <c r="BR12" s="8">
        <f t="shared" si="59"/>
        <v>178.4</v>
      </c>
      <c r="BS12" s="8">
        <f t="shared" si="42"/>
        <v>761.8</v>
      </c>
      <c r="BT12" s="8">
        <f t="shared" si="60"/>
        <v>1600.2</v>
      </c>
      <c r="BU12" s="8">
        <f t="shared" si="43"/>
        <v>228.2</v>
      </c>
      <c r="BV12" s="8">
        <f t="shared" si="44"/>
        <v>76.400000000000006</v>
      </c>
      <c r="BW12" s="8">
        <f t="shared" si="61"/>
        <v>318</v>
      </c>
      <c r="BX12" s="8">
        <f t="shared" si="62"/>
        <v>122.2</v>
      </c>
      <c r="BY12" s="8">
        <f t="shared" si="63"/>
        <v>73.400000000000006</v>
      </c>
      <c r="BZ12" s="8">
        <f t="shared" si="64"/>
        <v>0</v>
      </c>
      <c r="CA12" s="8">
        <f t="shared" si="65"/>
        <v>0</v>
      </c>
      <c r="CB12" s="8">
        <f t="shared" si="45"/>
        <v>0</v>
      </c>
      <c r="CC12" s="8">
        <f t="shared" si="46"/>
        <v>0</v>
      </c>
      <c r="CD12" s="8">
        <f t="shared" si="66"/>
        <v>0</v>
      </c>
      <c r="CE12" s="8">
        <f t="shared" si="47"/>
        <v>0</v>
      </c>
      <c r="CG12" s="8">
        <f t="shared" si="48"/>
        <v>158.80000000000001</v>
      </c>
      <c r="CH12" s="8">
        <f t="shared" si="49"/>
        <v>502.2</v>
      </c>
      <c r="CI12" s="8">
        <f t="shared" si="50"/>
        <v>178.4</v>
      </c>
      <c r="CJ12" s="8">
        <f t="shared" si="50"/>
        <v>761.8</v>
      </c>
      <c r="CK12" s="8">
        <f t="shared" si="50"/>
        <v>1600.2</v>
      </c>
      <c r="CL12" s="8">
        <f t="shared" si="50"/>
        <v>228.2</v>
      </c>
      <c r="CM12" s="8">
        <f t="shared" si="50"/>
        <v>76.400000000000006</v>
      </c>
      <c r="CN12" s="8">
        <f t="shared" si="50"/>
        <v>318</v>
      </c>
      <c r="CO12" s="8">
        <f t="shared" si="50"/>
        <v>122.2</v>
      </c>
      <c r="CP12" s="8">
        <f t="shared" si="50"/>
        <v>73.400000000000006</v>
      </c>
      <c r="CQ12" s="8">
        <f t="shared" si="50"/>
        <v>0</v>
      </c>
      <c r="CR12" s="8">
        <f t="shared" si="50"/>
        <v>0</v>
      </c>
      <c r="CS12" s="8">
        <f t="shared" si="50"/>
        <v>0</v>
      </c>
      <c r="CT12" s="8">
        <f t="shared" si="50"/>
        <v>0</v>
      </c>
      <c r="CU12" s="11">
        <f t="shared" si="50"/>
        <v>0</v>
      </c>
      <c r="CV12" s="11">
        <f t="shared" si="50"/>
        <v>0</v>
      </c>
    </row>
    <row r="13" spans="2:100" x14ac:dyDescent="0.25">
      <c r="B13" s="11">
        <v>7</v>
      </c>
      <c r="C13" s="8">
        <f t="shared" si="51"/>
        <v>127.42857142857143</v>
      </c>
      <c r="D13" s="8">
        <f t="shared" si="31"/>
        <v>544.14285714285711</v>
      </c>
      <c r="E13" s="8">
        <f t="shared" si="52"/>
        <v>1143</v>
      </c>
      <c r="F13" s="8">
        <f t="shared" si="32"/>
        <v>163</v>
      </c>
      <c r="G13" s="8">
        <f t="shared" si="33"/>
        <v>54.571428571428569</v>
      </c>
      <c r="H13" s="8">
        <f t="shared" si="53"/>
        <v>227.14285714285714</v>
      </c>
      <c r="I13" s="8">
        <f t="shared" si="54"/>
        <v>87.285714285714292</v>
      </c>
      <c r="J13" s="8">
        <f t="shared" si="55"/>
        <v>52.428571428571431</v>
      </c>
      <c r="K13" s="8">
        <f t="shared" si="56"/>
        <v>0</v>
      </c>
      <c r="L13" s="8">
        <f t="shared" si="57"/>
        <v>0</v>
      </c>
      <c r="M13" s="8">
        <f t="shared" si="34"/>
        <v>0</v>
      </c>
      <c r="N13" s="8">
        <f t="shared" si="35"/>
        <v>0</v>
      </c>
      <c r="O13" s="8">
        <f t="shared" si="58"/>
        <v>0</v>
      </c>
      <c r="P13" s="8">
        <f t="shared" si="36"/>
        <v>0</v>
      </c>
      <c r="R13" s="8">
        <f t="shared" si="37"/>
        <v>113.42857142857143</v>
      </c>
      <c r="S13" s="8">
        <f t="shared" si="38"/>
        <v>358.71428571428572</v>
      </c>
      <c r="T13" s="8">
        <f t="shared" si="39"/>
        <v>127.42857142857143</v>
      </c>
      <c r="U13" s="8">
        <f t="shared" si="39"/>
        <v>544.14285714285711</v>
      </c>
      <c r="V13" s="8">
        <f t="shared" si="39"/>
        <v>1143</v>
      </c>
      <c r="W13" s="8">
        <f t="shared" si="39"/>
        <v>163</v>
      </c>
      <c r="X13" s="8">
        <f t="shared" si="39"/>
        <v>54.571428571428569</v>
      </c>
      <c r="Y13" s="8">
        <f t="shared" si="39"/>
        <v>227.14285714285714</v>
      </c>
      <c r="Z13" s="8">
        <f t="shared" si="39"/>
        <v>87.285714285714292</v>
      </c>
      <c r="AA13" s="8">
        <f t="shared" si="39"/>
        <v>52.428571428571431</v>
      </c>
      <c r="AB13" s="8">
        <f t="shared" si="39"/>
        <v>0</v>
      </c>
      <c r="AC13" s="8">
        <f t="shared" si="39"/>
        <v>0</v>
      </c>
      <c r="AD13" s="8">
        <f t="shared" si="39"/>
        <v>0</v>
      </c>
      <c r="AE13" s="8">
        <f t="shared" si="39"/>
        <v>0</v>
      </c>
      <c r="AF13" s="11">
        <f t="shared" si="39"/>
        <v>0</v>
      </c>
      <c r="AG13" s="11">
        <f t="shared" si="39"/>
        <v>0</v>
      </c>
      <c r="AI13" s="8">
        <f t="shared" si="40"/>
        <v>472.14285714285717</v>
      </c>
      <c r="AJ13" s="8">
        <f t="shared" si="41"/>
        <v>127.42857142857143</v>
      </c>
      <c r="AK13" s="8">
        <f t="shared" si="41"/>
        <v>544.14285714285711</v>
      </c>
      <c r="AL13" s="8">
        <f t="shared" si="41"/>
        <v>1143</v>
      </c>
      <c r="AM13" s="8">
        <f t="shared" si="41"/>
        <v>163</v>
      </c>
      <c r="AN13" s="8">
        <f t="shared" si="41"/>
        <v>54.571428571428569</v>
      </c>
      <c r="AO13" s="8">
        <f t="shared" si="41"/>
        <v>227.14285714285714</v>
      </c>
      <c r="AP13" s="8">
        <f t="shared" si="41"/>
        <v>87.285714285714292</v>
      </c>
      <c r="AQ13" s="8">
        <f t="shared" si="41"/>
        <v>52.428571428571431</v>
      </c>
      <c r="AR13" s="8">
        <f t="shared" si="41"/>
        <v>0</v>
      </c>
      <c r="AS13" s="8">
        <f t="shared" si="41"/>
        <v>0</v>
      </c>
      <c r="AT13" s="8">
        <f t="shared" si="41"/>
        <v>0</v>
      </c>
      <c r="AU13" s="8">
        <f t="shared" si="41"/>
        <v>0</v>
      </c>
      <c r="AV13" s="8">
        <f t="shared" si="41"/>
        <v>0</v>
      </c>
      <c r="AW13" s="8">
        <f t="shared" si="41"/>
        <v>0</v>
      </c>
      <c r="BQ13" s="11">
        <v>6</v>
      </c>
      <c r="BR13" s="8">
        <f t="shared" si="59"/>
        <v>148.66666666666666</v>
      </c>
      <c r="BS13" s="8">
        <f t="shared" si="42"/>
        <v>634.83333333333337</v>
      </c>
      <c r="BT13" s="8">
        <f t="shared" si="60"/>
        <v>1333.5</v>
      </c>
      <c r="BU13" s="8">
        <f t="shared" si="43"/>
        <v>190.16666666666666</v>
      </c>
      <c r="BV13" s="8">
        <f t="shared" si="44"/>
        <v>63.666666666666664</v>
      </c>
      <c r="BW13" s="8">
        <f t="shared" si="61"/>
        <v>265</v>
      </c>
      <c r="BX13" s="8">
        <f t="shared" si="62"/>
        <v>101.83333333333333</v>
      </c>
      <c r="BY13" s="8">
        <f t="shared" si="63"/>
        <v>61.166666666666664</v>
      </c>
      <c r="BZ13" s="8">
        <f t="shared" si="64"/>
        <v>0</v>
      </c>
      <c r="CA13" s="8">
        <f t="shared" si="65"/>
        <v>0</v>
      </c>
      <c r="CB13" s="8">
        <f t="shared" si="45"/>
        <v>0</v>
      </c>
      <c r="CC13" s="8">
        <f t="shared" si="46"/>
        <v>0</v>
      </c>
      <c r="CD13" s="8">
        <f t="shared" si="66"/>
        <v>0</v>
      </c>
      <c r="CE13" s="8">
        <f t="shared" si="47"/>
        <v>0</v>
      </c>
      <c r="CG13" s="8">
        <f t="shared" si="48"/>
        <v>132.33333333333334</v>
      </c>
      <c r="CH13" s="8">
        <f t="shared" si="49"/>
        <v>418.5</v>
      </c>
      <c r="CI13" s="8">
        <f t="shared" si="50"/>
        <v>148.66666666666666</v>
      </c>
      <c r="CJ13" s="8">
        <f t="shared" si="50"/>
        <v>634.83333333333337</v>
      </c>
      <c r="CK13" s="8">
        <f t="shared" si="50"/>
        <v>1333.5</v>
      </c>
      <c r="CL13" s="8">
        <f t="shared" si="50"/>
        <v>190.16666666666666</v>
      </c>
      <c r="CM13" s="8">
        <f t="shared" si="50"/>
        <v>63.666666666666664</v>
      </c>
      <c r="CN13" s="8">
        <f t="shared" si="50"/>
        <v>265</v>
      </c>
      <c r="CO13" s="8">
        <f t="shared" si="50"/>
        <v>101.83333333333333</v>
      </c>
      <c r="CP13" s="8">
        <f t="shared" si="50"/>
        <v>61.166666666666664</v>
      </c>
      <c r="CQ13" s="8">
        <f t="shared" si="50"/>
        <v>0</v>
      </c>
      <c r="CR13" s="8">
        <f t="shared" si="50"/>
        <v>0</v>
      </c>
      <c r="CS13" s="8">
        <f t="shared" si="50"/>
        <v>0</v>
      </c>
      <c r="CT13" s="8">
        <f t="shared" si="50"/>
        <v>0</v>
      </c>
      <c r="CU13" s="11">
        <f t="shared" si="50"/>
        <v>0</v>
      </c>
      <c r="CV13" s="11">
        <f t="shared" si="50"/>
        <v>0</v>
      </c>
    </row>
    <row r="14" spans="2:100" x14ac:dyDescent="0.25">
      <c r="B14" s="11">
        <v>8</v>
      </c>
      <c r="C14" s="8">
        <f t="shared" si="51"/>
        <v>111.5</v>
      </c>
      <c r="D14" s="8">
        <f t="shared" si="31"/>
        <v>476.125</v>
      </c>
      <c r="E14" s="8">
        <f t="shared" si="52"/>
        <v>1000.125</v>
      </c>
      <c r="F14" s="8">
        <f t="shared" si="32"/>
        <v>142.625</v>
      </c>
      <c r="G14" s="8">
        <f t="shared" si="33"/>
        <v>47.75</v>
      </c>
      <c r="H14" s="8">
        <f t="shared" si="53"/>
        <v>198.75</v>
      </c>
      <c r="I14" s="8">
        <f t="shared" si="54"/>
        <v>76.375</v>
      </c>
      <c r="J14" s="8">
        <f t="shared" si="55"/>
        <v>45.875</v>
      </c>
      <c r="K14" s="8">
        <f t="shared" si="56"/>
        <v>0</v>
      </c>
      <c r="L14" s="8">
        <f t="shared" si="57"/>
        <v>0</v>
      </c>
      <c r="M14" s="8">
        <f t="shared" si="34"/>
        <v>0</v>
      </c>
      <c r="N14" s="8">
        <f t="shared" si="35"/>
        <v>0</v>
      </c>
      <c r="O14" s="8">
        <f t="shared" si="58"/>
        <v>0</v>
      </c>
      <c r="P14" s="8">
        <f t="shared" si="36"/>
        <v>0</v>
      </c>
      <c r="R14" s="8">
        <f t="shared" si="37"/>
        <v>99.25</v>
      </c>
      <c r="S14" s="8">
        <f t="shared" si="38"/>
        <v>313.875</v>
      </c>
      <c r="T14" s="8">
        <f t="shared" si="39"/>
        <v>111.5</v>
      </c>
      <c r="U14" s="8">
        <f t="shared" si="39"/>
        <v>476.125</v>
      </c>
      <c r="V14" s="8">
        <f t="shared" si="39"/>
        <v>1000.125</v>
      </c>
      <c r="W14" s="8">
        <f t="shared" si="39"/>
        <v>142.625</v>
      </c>
      <c r="X14" s="8">
        <f t="shared" si="39"/>
        <v>47.75</v>
      </c>
      <c r="Y14" s="8">
        <f t="shared" si="39"/>
        <v>198.75</v>
      </c>
      <c r="Z14" s="8">
        <f t="shared" si="39"/>
        <v>76.375</v>
      </c>
      <c r="AA14" s="8">
        <f t="shared" si="39"/>
        <v>45.875</v>
      </c>
      <c r="AB14" s="8">
        <f t="shared" si="39"/>
        <v>0</v>
      </c>
      <c r="AC14" s="8">
        <f t="shared" si="39"/>
        <v>0</v>
      </c>
      <c r="AD14" s="8">
        <f t="shared" si="39"/>
        <v>0</v>
      </c>
      <c r="AE14" s="8">
        <f t="shared" si="39"/>
        <v>0</v>
      </c>
      <c r="AF14" s="11">
        <f t="shared" si="39"/>
        <v>0</v>
      </c>
      <c r="AG14" s="11">
        <f t="shared" si="39"/>
        <v>0</v>
      </c>
      <c r="AI14" s="8">
        <f t="shared" si="40"/>
        <v>413.125</v>
      </c>
      <c r="AJ14" s="8">
        <f t="shared" si="41"/>
        <v>111.5</v>
      </c>
      <c r="AK14" s="8">
        <f t="shared" si="41"/>
        <v>476.125</v>
      </c>
      <c r="AL14" s="8">
        <f t="shared" si="41"/>
        <v>1000.125</v>
      </c>
      <c r="AM14" s="8">
        <f t="shared" si="41"/>
        <v>142.625</v>
      </c>
      <c r="AN14" s="8">
        <f t="shared" si="41"/>
        <v>47.75</v>
      </c>
      <c r="AO14" s="8">
        <f t="shared" si="41"/>
        <v>198.75</v>
      </c>
      <c r="AP14" s="8">
        <f t="shared" si="41"/>
        <v>76.375</v>
      </c>
      <c r="AQ14" s="8">
        <f t="shared" si="41"/>
        <v>45.875</v>
      </c>
      <c r="AR14" s="8">
        <f t="shared" si="41"/>
        <v>0</v>
      </c>
      <c r="AS14" s="8">
        <f t="shared" si="41"/>
        <v>0</v>
      </c>
      <c r="AT14" s="8">
        <f t="shared" si="41"/>
        <v>0</v>
      </c>
      <c r="AU14" s="8">
        <f t="shared" si="41"/>
        <v>0</v>
      </c>
      <c r="AV14" s="8">
        <f t="shared" si="41"/>
        <v>0</v>
      </c>
      <c r="AW14" s="8">
        <f t="shared" si="41"/>
        <v>0</v>
      </c>
      <c r="BQ14" s="11">
        <v>7</v>
      </c>
      <c r="BR14" s="8">
        <f t="shared" si="59"/>
        <v>127.42857142857143</v>
      </c>
      <c r="BS14" s="8">
        <f t="shared" si="42"/>
        <v>544.14285714285711</v>
      </c>
      <c r="BT14" s="8">
        <f t="shared" si="60"/>
        <v>1143</v>
      </c>
      <c r="BU14" s="8">
        <f t="shared" si="43"/>
        <v>163</v>
      </c>
      <c r="BV14" s="8">
        <f t="shared" si="44"/>
        <v>54.571428571428569</v>
      </c>
      <c r="BW14" s="8">
        <f t="shared" si="61"/>
        <v>227.14285714285714</v>
      </c>
      <c r="BX14" s="8">
        <f t="shared" si="62"/>
        <v>87.285714285714292</v>
      </c>
      <c r="BY14" s="8">
        <f t="shared" si="63"/>
        <v>52.428571428571431</v>
      </c>
      <c r="BZ14" s="8">
        <f t="shared" si="64"/>
        <v>0</v>
      </c>
      <c r="CA14" s="8">
        <f t="shared" si="65"/>
        <v>0</v>
      </c>
      <c r="CB14" s="8">
        <f t="shared" si="45"/>
        <v>0</v>
      </c>
      <c r="CC14" s="8">
        <f t="shared" si="46"/>
        <v>0</v>
      </c>
      <c r="CD14" s="8">
        <f t="shared" si="66"/>
        <v>0</v>
      </c>
      <c r="CE14" s="8">
        <f t="shared" si="47"/>
        <v>0</v>
      </c>
      <c r="CG14" s="8">
        <f t="shared" si="48"/>
        <v>113.42857142857143</v>
      </c>
      <c r="CH14" s="8">
        <f t="shared" si="49"/>
        <v>358.71428571428572</v>
      </c>
      <c r="CI14" s="8">
        <f t="shared" si="50"/>
        <v>127.42857142857143</v>
      </c>
      <c r="CJ14" s="8">
        <f t="shared" si="50"/>
        <v>544.14285714285711</v>
      </c>
      <c r="CK14" s="8">
        <f t="shared" si="50"/>
        <v>1143</v>
      </c>
      <c r="CL14" s="8">
        <f t="shared" si="50"/>
        <v>163</v>
      </c>
      <c r="CM14" s="8">
        <f t="shared" si="50"/>
        <v>54.571428571428569</v>
      </c>
      <c r="CN14" s="8">
        <f t="shared" si="50"/>
        <v>227.14285714285714</v>
      </c>
      <c r="CO14" s="8">
        <f t="shared" si="50"/>
        <v>87.285714285714292</v>
      </c>
      <c r="CP14" s="8">
        <f t="shared" si="50"/>
        <v>52.428571428571431</v>
      </c>
      <c r="CQ14" s="8">
        <f t="shared" si="50"/>
        <v>0</v>
      </c>
      <c r="CR14" s="8">
        <f t="shared" si="50"/>
        <v>0</v>
      </c>
      <c r="CS14" s="8">
        <f t="shared" si="50"/>
        <v>0</v>
      </c>
      <c r="CT14" s="8">
        <f t="shared" si="50"/>
        <v>0</v>
      </c>
      <c r="CU14" s="11">
        <f t="shared" si="50"/>
        <v>0</v>
      </c>
      <c r="CV14" s="11">
        <f t="shared" si="50"/>
        <v>0</v>
      </c>
    </row>
    <row r="15" spans="2:100" x14ac:dyDescent="0.25">
      <c r="B15" s="11">
        <v>9</v>
      </c>
      <c r="C15" s="8">
        <f t="shared" si="51"/>
        <v>99.111111111111114</v>
      </c>
      <c r="D15" s="8">
        <f t="shared" si="31"/>
        <v>423.22222222222223</v>
      </c>
      <c r="E15" s="8">
        <f t="shared" si="52"/>
        <v>889</v>
      </c>
      <c r="F15" s="8">
        <f t="shared" si="32"/>
        <v>126.77777777777777</v>
      </c>
      <c r="G15" s="8">
        <f t="shared" si="33"/>
        <v>42.444444444444443</v>
      </c>
      <c r="H15" s="8">
        <f t="shared" si="53"/>
        <v>176.66666666666666</v>
      </c>
      <c r="I15" s="8">
        <f t="shared" si="54"/>
        <v>67.888888888888886</v>
      </c>
      <c r="J15" s="8">
        <f t="shared" si="55"/>
        <v>40.777777777777779</v>
      </c>
      <c r="K15" s="8">
        <f t="shared" si="56"/>
        <v>0</v>
      </c>
      <c r="L15" s="8">
        <f t="shared" si="57"/>
        <v>0</v>
      </c>
      <c r="M15" s="8">
        <f t="shared" si="34"/>
        <v>0</v>
      </c>
      <c r="N15" s="8">
        <f t="shared" si="35"/>
        <v>0</v>
      </c>
      <c r="O15" s="8">
        <f t="shared" si="58"/>
        <v>0</v>
      </c>
      <c r="P15" s="8">
        <f t="shared" si="36"/>
        <v>0</v>
      </c>
      <c r="R15" s="8">
        <f t="shared" si="37"/>
        <v>88.222222222222229</v>
      </c>
      <c r="S15" s="8">
        <f t="shared" si="38"/>
        <v>279</v>
      </c>
      <c r="T15" s="8">
        <f t="shared" si="39"/>
        <v>99.111111111111114</v>
      </c>
      <c r="U15" s="8">
        <f t="shared" si="39"/>
        <v>423.22222222222223</v>
      </c>
      <c r="V15" s="8">
        <f t="shared" si="39"/>
        <v>889</v>
      </c>
      <c r="W15" s="8">
        <f t="shared" si="39"/>
        <v>126.77777777777777</v>
      </c>
      <c r="X15" s="8">
        <f t="shared" si="39"/>
        <v>42.444444444444443</v>
      </c>
      <c r="Y15" s="8">
        <f t="shared" si="39"/>
        <v>176.66666666666666</v>
      </c>
      <c r="Z15" s="8">
        <f t="shared" si="39"/>
        <v>67.888888888888886</v>
      </c>
      <c r="AA15" s="8">
        <f t="shared" si="39"/>
        <v>40.777777777777779</v>
      </c>
      <c r="AB15" s="8">
        <f t="shared" si="39"/>
        <v>0</v>
      </c>
      <c r="AC15" s="8">
        <f t="shared" si="39"/>
        <v>0</v>
      </c>
      <c r="AD15" s="8">
        <f t="shared" si="39"/>
        <v>0</v>
      </c>
      <c r="AE15" s="8">
        <f t="shared" si="39"/>
        <v>0</v>
      </c>
      <c r="AF15" s="11">
        <f t="shared" si="39"/>
        <v>0</v>
      </c>
      <c r="AG15" s="11">
        <f t="shared" si="39"/>
        <v>0</v>
      </c>
      <c r="AI15" s="8">
        <f t="shared" si="40"/>
        <v>367.22222222222223</v>
      </c>
      <c r="AJ15" s="8">
        <f t="shared" si="41"/>
        <v>99.111111111111114</v>
      </c>
      <c r="AK15" s="8">
        <f t="shared" si="41"/>
        <v>423.22222222222223</v>
      </c>
      <c r="AL15" s="8">
        <f t="shared" si="41"/>
        <v>889</v>
      </c>
      <c r="AM15" s="8">
        <f t="shared" si="41"/>
        <v>126.77777777777777</v>
      </c>
      <c r="AN15" s="8">
        <f t="shared" si="41"/>
        <v>42.444444444444443</v>
      </c>
      <c r="AO15" s="8">
        <f t="shared" si="41"/>
        <v>176.66666666666666</v>
      </c>
      <c r="AP15" s="8">
        <f t="shared" si="41"/>
        <v>67.888888888888886</v>
      </c>
      <c r="AQ15" s="8">
        <f t="shared" si="41"/>
        <v>40.777777777777779</v>
      </c>
      <c r="AR15" s="8">
        <f t="shared" si="41"/>
        <v>0</v>
      </c>
      <c r="AS15" s="8">
        <f t="shared" si="41"/>
        <v>0</v>
      </c>
      <c r="AT15" s="8">
        <f t="shared" si="41"/>
        <v>0</v>
      </c>
      <c r="AU15" s="8">
        <f t="shared" si="41"/>
        <v>0</v>
      </c>
      <c r="AV15" s="8">
        <f t="shared" si="41"/>
        <v>0</v>
      </c>
      <c r="AW15" s="8">
        <f t="shared" si="41"/>
        <v>0</v>
      </c>
      <c r="BQ15" s="11">
        <v>8</v>
      </c>
      <c r="BR15" s="8">
        <f t="shared" si="59"/>
        <v>111.5</v>
      </c>
      <c r="BS15" s="8">
        <f t="shared" si="42"/>
        <v>476.125</v>
      </c>
      <c r="BT15" s="8">
        <f t="shared" si="60"/>
        <v>1000.125</v>
      </c>
      <c r="BU15" s="8">
        <f t="shared" si="43"/>
        <v>142.625</v>
      </c>
      <c r="BV15" s="8">
        <f t="shared" si="44"/>
        <v>47.75</v>
      </c>
      <c r="BW15" s="8">
        <f t="shared" si="61"/>
        <v>198.75</v>
      </c>
      <c r="BX15" s="8">
        <f t="shared" si="62"/>
        <v>76.375</v>
      </c>
      <c r="BY15" s="8">
        <f t="shared" si="63"/>
        <v>45.875</v>
      </c>
      <c r="BZ15" s="8">
        <f t="shared" si="64"/>
        <v>0</v>
      </c>
      <c r="CA15" s="8">
        <f t="shared" si="65"/>
        <v>0</v>
      </c>
      <c r="CB15" s="8">
        <f t="shared" si="45"/>
        <v>0</v>
      </c>
      <c r="CC15" s="8">
        <f t="shared" si="46"/>
        <v>0</v>
      </c>
      <c r="CD15" s="8">
        <f t="shared" si="66"/>
        <v>0</v>
      </c>
      <c r="CE15" s="8">
        <f t="shared" si="47"/>
        <v>0</v>
      </c>
      <c r="CG15" s="8">
        <f t="shared" si="48"/>
        <v>99.25</v>
      </c>
      <c r="CH15" s="8">
        <f t="shared" si="49"/>
        <v>313.875</v>
      </c>
      <c r="CI15" s="8">
        <f t="shared" si="50"/>
        <v>111.5</v>
      </c>
      <c r="CJ15" s="8">
        <f t="shared" si="50"/>
        <v>476.125</v>
      </c>
      <c r="CK15" s="8">
        <f t="shared" si="50"/>
        <v>1000.125</v>
      </c>
      <c r="CL15" s="8">
        <f t="shared" si="50"/>
        <v>142.625</v>
      </c>
      <c r="CM15" s="8">
        <f t="shared" si="50"/>
        <v>47.75</v>
      </c>
      <c r="CN15" s="8">
        <f t="shared" si="50"/>
        <v>198.75</v>
      </c>
      <c r="CO15" s="8">
        <f t="shared" si="50"/>
        <v>76.375</v>
      </c>
      <c r="CP15" s="8">
        <f t="shared" si="50"/>
        <v>45.875</v>
      </c>
      <c r="CQ15" s="8">
        <f t="shared" si="50"/>
        <v>0</v>
      </c>
      <c r="CR15" s="8">
        <f t="shared" si="50"/>
        <v>0</v>
      </c>
      <c r="CS15" s="8">
        <f t="shared" si="50"/>
        <v>0</v>
      </c>
      <c r="CT15" s="8">
        <f t="shared" si="50"/>
        <v>0</v>
      </c>
      <c r="CU15" s="11">
        <f t="shared" si="50"/>
        <v>0</v>
      </c>
      <c r="CV15" s="11">
        <f t="shared" si="50"/>
        <v>0</v>
      </c>
    </row>
    <row r="16" spans="2:100" x14ac:dyDescent="0.25">
      <c r="B16" s="11">
        <v>10</v>
      </c>
      <c r="C16" s="8">
        <f t="shared" si="51"/>
        <v>89.2</v>
      </c>
      <c r="D16" s="8">
        <f t="shared" si="31"/>
        <v>380.9</v>
      </c>
      <c r="E16" s="8">
        <f t="shared" si="52"/>
        <v>800.1</v>
      </c>
      <c r="F16" s="8">
        <f t="shared" si="32"/>
        <v>114.1</v>
      </c>
      <c r="G16" s="8">
        <f t="shared" si="33"/>
        <v>38.200000000000003</v>
      </c>
      <c r="H16" s="8">
        <f t="shared" si="53"/>
        <v>159</v>
      </c>
      <c r="I16" s="8">
        <f t="shared" si="54"/>
        <v>61.1</v>
      </c>
      <c r="J16" s="8">
        <f t="shared" si="55"/>
        <v>36.700000000000003</v>
      </c>
      <c r="K16" s="8">
        <f t="shared" si="56"/>
        <v>0</v>
      </c>
      <c r="L16" s="8">
        <f t="shared" si="57"/>
        <v>0</v>
      </c>
      <c r="M16" s="8">
        <f t="shared" si="34"/>
        <v>0</v>
      </c>
      <c r="N16" s="8">
        <f t="shared" si="35"/>
        <v>0</v>
      </c>
      <c r="O16" s="8">
        <f t="shared" si="58"/>
        <v>0</v>
      </c>
      <c r="P16" s="8">
        <f t="shared" si="36"/>
        <v>0</v>
      </c>
      <c r="R16" s="8">
        <f t="shared" si="37"/>
        <v>79.400000000000006</v>
      </c>
      <c r="S16" s="8">
        <f t="shared" si="38"/>
        <v>251.1</v>
      </c>
      <c r="T16" s="8">
        <f t="shared" si="39"/>
        <v>89.2</v>
      </c>
      <c r="U16" s="8">
        <f t="shared" si="39"/>
        <v>380.9</v>
      </c>
      <c r="V16" s="8">
        <f t="shared" si="39"/>
        <v>800.1</v>
      </c>
      <c r="W16" s="8">
        <f t="shared" si="39"/>
        <v>114.1</v>
      </c>
      <c r="X16" s="8">
        <f t="shared" si="39"/>
        <v>38.200000000000003</v>
      </c>
      <c r="Y16" s="8">
        <f t="shared" si="39"/>
        <v>159</v>
      </c>
      <c r="Z16" s="8">
        <f t="shared" si="39"/>
        <v>61.1</v>
      </c>
      <c r="AA16" s="8">
        <f t="shared" si="39"/>
        <v>36.700000000000003</v>
      </c>
      <c r="AB16" s="8">
        <f t="shared" si="39"/>
        <v>0</v>
      </c>
      <c r="AC16" s="8">
        <f t="shared" si="39"/>
        <v>0</v>
      </c>
      <c r="AD16" s="8">
        <f t="shared" si="39"/>
        <v>0</v>
      </c>
      <c r="AE16" s="8">
        <f t="shared" si="39"/>
        <v>0</v>
      </c>
      <c r="AF16" s="11">
        <f t="shared" si="39"/>
        <v>0</v>
      </c>
      <c r="AG16" s="11">
        <f t="shared" si="39"/>
        <v>0</v>
      </c>
      <c r="AI16" s="8">
        <f t="shared" si="40"/>
        <v>330.5</v>
      </c>
      <c r="AJ16" s="8">
        <f t="shared" si="41"/>
        <v>89.2</v>
      </c>
      <c r="AK16" s="8">
        <f t="shared" si="41"/>
        <v>380.9</v>
      </c>
      <c r="AL16" s="8">
        <f t="shared" si="41"/>
        <v>800.1</v>
      </c>
      <c r="AM16" s="8">
        <f t="shared" si="41"/>
        <v>114.1</v>
      </c>
      <c r="AN16" s="8">
        <f t="shared" si="41"/>
        <v>38.200000000000003</v>
      </c>
      <c r="AO16" s="8">
        <f t="shared" si="41"/>
        <v>159</v>
      </c>
      <c r="AP16" s="8">
        <f t="shared" si="41"/>
        <v>61.1</v>
      </c>
      <c r="AQ16" s="8">
        <f t="shared" si="41"/>
        <v>36.700000000000003</v>
      </c>
      <c r="AR16" s="8">
        <f t="shared" si="41"/>
        <v>0</v>
      </c>
      <c r="AS16" s="8">
        <f t="shared" si="41"/>
        <v>0</v>
      </c>
      <c r="AT16" s="8">
        <f t="shared" si="41"/>
        <v>0</v>
      </c>
      <c r="AU16" s="8">
        <f t="shared" si="41"/>
        <v>0</v>
      </c>
      <c r="AV16" s="8">
        <f t="shared" si="41"/>
        <v>0</v>
      </c>
      <c r="AW16" s="8">
        <f t="shared" si="41"/>
        <v>0</v>
      </c>
      <c r="BQ16" s="11">
        <v>9</v>
      </c>
      <c r="BR16" s="8">
        <f t="shared" si="59"/>
        <v>99.111111111111114</v>
      </c>
      <c r="BS16" s="8">
        <f t="shared" si="42"/>
        <v>423.22222222222223</v>
      </c>
      <c r="BT16" s="8">
        <f t="shared" si="60"/>
        <v>889</v>
      </c>
      <c r="BU16" s="8">
        <f t="shared" si="43"/>
        <v>126.77777777777777</v>
      </c>
      <c r="BV16" s="8">
        <f t="shared" si="44"/>
        <v>42.444444444444443</v>
      </c>
      <c r="BW16" s="8">
        <f t="shared" si="61"/>
        <v>176.66666666666666</v>
      </c>
      <c r="BX16" s="8">
        <f t="shared" si="62"/>
        <v>67.888888888888886</v>
      </c>
      <c r="BY16" s="8">
        <f t="shared" si="63"/>
        <v>40.777777777777779</v>
      </c>
      <c r="BZ16" s="8">
        <f t="shared" si="64"/>
        <v>0</v>
      </c>
      <c r="CA16" s="8">
        <f t="shared" si="65"/>
        <v>0</v>
      </c>
      <c r="CB16" s="8">
        <f t="shared" si="45"/>
        <v>0</v>
      </c>
      <c r="CC16" s="8">
        <f t="shared" si="46"/>
        <v>0</v>
      </c>
      <c r="CD16" s="8">
        <f t="shared" si="66"/>
        <v>0</v>
      </c>
      <c r="CE16" s="8">
        <f t="shared" si="47"/>
        <v>0</v>
      </c>
      <c r="CG16" s="8">
        <f t="shared" si="48"/>
        <v>88.222222222222229</v>
      </c>
      <c r="CH16" s="8">
        <f t="shared" si="49"/>
        <v>279</v>
      </c>
      <c r="CI16" s="8">
        <f t="shared" si="50"/>
        <v>99.111111111111114</v>
      </c>
      <c r="CJ16" s="8">
        <f t="shared" si="50"/>
        <v>423.22222222222223</v>
      </c>
      <c r="CK16" s="8">
        <f t="shared" si="50"/>
        <v>889</v>
      </c>
      <c r="CL16" s="8">
        <f t="shared" si="50"/>
        <v>126.77777777777777</v>
      </c>
      <c r="CM16" s="8">
        <f t="shared" si="50"/>
        <v>42.444444444444443</v>
      </c>
      <c r="CN16" s="8">
        <f t="shared" si="50"/>
        <v>176.66666666666666</v>
      </c>
      <c r="CO16" s="8">
        <f t="shared" si="50"/>
        <v>67.888888888888886</v>
      </c>
      <c r="CP16" s="8">
        <f t="shared" si="50"/>
        <v>40.777777777777779</v>
      </c>
      <c r="CQ16" s="8">
        <f t="shared" si="50"/>
        <v>0</v>
      </c>
      <c r="CR16" s="8">
        <f t="shared" si="50"/>
        <v>0</v>
      </c>
      <c r="CS16" s="8">
        <f t="shared" si="50"/>
        <v>0</v>
      </c>
      <c r="CT16" s="8">
        <f t="shared" si="50"/>
        <v>0</v>
      </c>
      <c r="CU16" s="11">
        <f t="shared" si="50"/>
        <v>0</v>
      </c>
      <c r="CV16" s="11">
        <f t="shared" si="50"/>
        <v>0</v>
      </c>
    </row>
    <row r="17" spans="2:100" x14ac:dyDescent="0.25">
      <c r="B17" s="11">
        <v>11</v>
      </c>
      <c r="C17" s="8">
        <f t="shared" si="51"/>
        <v>81.090909090909093</v>
      </c>
      <c r="D17" s="8">
        <f t="shared" si="31"/>
        <v>346.27272727272725</v>
      </c>
      <c r="E17" s="8">
        <f t="shared" si="52"/>
        <v>727.36363636363637</v>
      </c>
      <c r="F17" s="8">
        <f t="shared" si="32"/>
        <v>103.72727272727273</v>
      </c>
      <c r="G17" s="8">
        <f t="shared" si="33"/>
        <v>34.727272727272727</v>
      </c>
      <c r="H17" s="8">
        <f t="shared" si="53"/>
        <v>144.54545454545453</v>
      </c>
      <c r="I17" s="8">
        <f t="shared" si="54"/>
        <v>55.545454545454547</v>
      </c>
      <c r="J17" s="8">
        <f t="shared" si="55"/>
        <v>33.363636363636367</v>
      </c>
      <c r="K17" s="8">
        <f t="shared" si="56"/>
        <v>0</v>
      </c>
      <c r="L17" s="8">
        <f t="shared" si="57"/>
        <v>0</v>
      </c>
      <c r="M17" s="8">
        <f t="shared" si="34"/>
        <v>0</v>
      </c>
      <c r="N17" s="8">
        <f t="shared" si="35"/>
        <v>0</v>
      </c>
      <c r="O17" s="8">
        <f t="shared" si="58"/>
        <v>0</v>
      </c>
      <c r="P17" s="8">
        <f t="shared" si="36"/>
        <v>0</v>
      </c>
      <c r="R17" s="8">
        <f t="shared" si="37"/>
        <v>72.181818181818187</v>
      </c>
      <c r="S17" s="8">
        <f t="shared" si="38"/>
        <v>228.27272727272728</v>
      </c>
      <c r="T17" s="8">
        <f t="shared" si="39"/>
        <v>81.090909090909093</v>
      </c>
      <c r="U17" s="8">
        <f t="shared" si="39"/>
        <v>346.27272727272725</v>
      </c>
      <c r="V17" s="8">
        <f t="shared" si="39"/>
        <v>727.36363636363637</v>
      </c>
      <c r="W17" s="8">
        <f t="shared" si="39"/>
        <v>103.72727272727273</v>
      </c>
      <c r="X17" s="8">
        <f t="shared" si="39"/>
        <v>34.727272727272727</v>
      </c>
      <c r="Y17" s="8">
        <f t="shared" si="39"/>
        <v>144.54545454545453</v>
      </c>
      <c r="Z17" s="8">
        <f t="shared" si="39"/>
        <v>55.545454545454547</v>
      </c>
      <c r="AA17" s="8">
        <f t="shared" si="39"/>
        <v>33.363636363636367</v>
      </c>
      <c r="AB17" s="8">
        <f t="shared" si="39"/>
        <v>0</v>
      </c>
      <c r="AC17" s="8">
        <f t="shared" si="39"/>
        <v>0</v>
      </c>
      <c r="AD17" s="8">
        <f t="shared" si="39"/>
        <v>0</v>
      </c>
      <c r="AE17" s="8">
        <f t="shared" si="39"/>
        <v>0</v>
      </c>
      <c r="AF17" s="11">
        <f t="shared" si="39"/>
        <v>0</v>
      </c>
      <c r="AG17" s="11">
        <f t="shared" si="39"/>
        <v>0</v>
      </c>
      <c r="AI17" s="8">
        <f t="shared" si="40"/>
        <v>300.45454545454544</v>
      </c>
      <c r="AJ17" s="8">
        <f t="shared" si="41"/>
        <v>81.090909090909093</v>
      </c>
      <c r="AK17" s="8">
        <f t="shared" si="41"/>
        <v>346.27272727272725</v>
      </c>
      <c r="AL17" s="8">
        <f t="shared" si="41"/>
        <v>727.36363636363637</v>
      </c>
      <c r="AM17" s="8">
        <f t="shared" si="41"/>
        <v>103.72727272727273</v>
      </c>
      <c r="AN17" s="8">
        <f t="shared" si="41"/>
        <v>34.727272727272727</v>
      </c>
      <c r="AO17" s="8">
        <f t="shared" si="41"/>
        <v>144.54545454545453</v>
      </c>
      <c r="AP17" s="8">
        <f t="shared" si="41"/>
        <v>55.545454545454547</v>
      </c>
      <c r="AQ17" s="8">
        <f t="shared" si="41"/>
        <v>33.363636363636367</v>
      </c>
      <c r="AR17" s="8">
        <f t="shared" si="41"/>
        <v>0</v>
      </c>
      <c r="AS17" s="8">
        <f t="shared" si="41"/>
        <v>0</v>
      </c>
      <c r="AT17" s="8">
        <f t="shared" si="41"/>
        <v>0</v>
      </c>
      <c r="AU17" s="8">
        <f t="shared" si="41"/>
        <v>0</v>
      </c>
      <c r="AV17" s="8">
        <f t="shared" si="41"/>
        <v>0</v>
      </c>
      <c r="AW17" s="8">
        <f t="shared" si="41"/>
        <v>0</v>
      </c>
      <c r="BQ17" s="11">
        <v>10</v>
      </c>
      <c r="BR17" s="8">
        <f t="shared" si="59"/>
        <v>89.2</v>
      </c>
      <c r="BS17" s="8">
        <f t="shared" si="42"/>
        <v>380.9</v>
      </c>
      <c r="BT17" s="8">
        <f t="shared" si="60"/>
        <v>800.1</v>
      </c>
      <c r="BU17" s="8">
        <f t="shared" si="43"/>
        <v>114.1</v>
      </c>
      <c r="BV17" s="8">
        <f t="shared" si="44"/>
        <v>38.200000000000003</v>
      </c>
      <c r="BW17" s="8">
        <f t="shared" si="61"/>
        <v>159</v>
      </c>
      <c r="BX17" s="8">
        <f t="shared" si="62"/>
        <v>61.1</v>
      </c>
      <c r="BY17" s="8">
        <f t="shared" si="63"/>
        <v>36.700000000000003</v>
      </c>
      <c r="BZ17" s="8">
        <f t="shared" si="64"/>
        <v>0</v>
      </c>
      <c r="CA17" s="8">
        <f t="shared" si="65"/>
        <v>0</v>
      </c>
      <c r="CB17" s="8">
        <f t="shared" si="45"/>
        <v>0</v>
      </c>
      <c r="CC17" s="8">
        <f t="shared" si="46"/>
        <v>0</v>
      </c>
      <c r="CD17" s="8">
        <f t="shared" si="66"/>
        <v>0</v>
      </c>
      <c r="CE17" s="8">
        <f t="shared" si="47"/>
        <v>0</v>
      </c>
      <c r="CG17" s="8">
        <f t="shared" si="48"/>
        <v>79.400000000000006</v>
      </c>
      <c r="CH17" s="8">
        <f t="shared" si="49"/>
        <v>251.1</v>
      </c>
      <c r="CI17" s="8">
        <f t="shared" si="50"/>
        <v>89.2</v>
      </c>
      <c r="CJ17" s="8">
        <f t="shared" si="50"/>
        <v>380.9</v>
      </c>
      <c r="CK17" s="8">
        <f t="shared" si="50"/>
        <v>800.1</v>
      </c>
      <c r="CL17" s="8">
        <f t="shared" si="50"/>
        <v>114.1</v>
      </c>
      <c r="CM17" s="8">
        <f t="shared" si="50"/>
        <v>38.200000000000003</v>
      </c>
      <c r="CN17" s="8">
        <f t="shared" si="50"/>
        <v>159</v>
      </c>
      <c r="CO17" s="8">
        <f t="shared" si="50"/>
        <v>61.1</v>
      </c>
      <c r="CP17" s="8">
        <f t="shared" si="50"/>
        <v>36.700000000000003</v>
      </c>
      <c r="CQ17" s="8">
        <f t="shared" si="50"/>
        <v>0</v>
      </c>
      <c r="CR17" s="8">
        <f t="shared" si="50"/>
        <v>0</v>
      </c>
      <c r="CS17" s="8">
        <f t="shared" si="50"/>
        <v>0</v>
      </c>
      <c r="CT17" s="8">
        <f t="shared" si="50"/>
        <v>0</v>
      </c>
      <c r="CU17" s="11">
        <f t="shared" si="50"/>
        <v>0</v>
      </c>
      <c r="CV17" s="11">
        <f t="shared" si="50"/>
        <v>0</v>
      </c>
    </row>
    <row r="18" spans="2:100" x14ac:dyDescent="0.25">
      <c r="B18" s="11">
        <v>12</v>
      </c>
      <c r="C18" s="8">
        <f t="shared" si="51"/>
        <v>74.333333333333329</v>
      </c>
      <c r="D18" s="8">
        <f t="shared" si="31"/>
        <v>317.41666666666669</v>
      </c>
      <c r="E18" s="8">
        <f t="shared" si="52"/>
        <v>666.75</v>
      </c>
      <c r="F18" s="8">
        <f t="shared" si="32"/>
        <v>95.083333333333329</v>
      </c>
      <c r="G18" s="8">
        <f t="shared" si="33"/>
        <v>31.833333333333332</v>
      </c>
      <c r="H18" s="8">
        <f t="shared" si="53"/>
        <v>132.5</v>
      </c>
      <c r="I18" s="8">
        <f t="shared" si="54"/>
        <v>50.916666666666664</v>
      </c>
      <c r="J18" s="8">
        <f t="shared" si="55"/>
        <v>30.583333333333332</v>
      </c>
      <c r="K18" s="8">
        <f t="shared" si="56"/>
        <v>0</v>
      </c>
      <c r="L18" s="8">
        <f t="shared" si="57"/>
        <v>0</v>
      </c>
      <c r="M18" s="8">
        <f t="shared" si="34"/>
        <v>0</v>
      </c>
      <c r="N18" s="8">
        <f t="shared" si="35"/>
        <v>0</v>
      </c>
      <c r="O18" s="8">
        <f t="shared" si="58"/>
        <v>0</v>
      </c>
      <c r="P18" s="8">
        <f t="shared" si="36"/>
        <v>0</v>
      </c>
      <c r="R18" s="8">
        <f t="shared" si="37"/>
        <v>66.166666666666671</v>
      </c>
      <c r="S18" s="8">
        <f t="shared" si="38"/>
        <v>209.25</v>
      </c>
      <c r="T18" s="8">
        <f t="shared" si="39"/>
        <v>74.333333333333329</v>
      </c>
      <c r="U18" s="8">
        <f t="shared" si="39"/>
        <v>317.41666666666669</v>
      </c>
      <c r="V18" s="8">
        <f t="shared" si="39"/>
        <v>666.75</v>
      </c>
      <c r="W18" s="8">
        <f t="shared" si="39"/>
        <v>95.083333333333329</v>
      </c>
      <c r="X18" s="8">
        <f t="shared" si="39"/>
        <v>31.833333333333332</v>
      </c>
      <c r="Y18" s="8">
        <f t="shared" si="39"/>
        <v>132.5</v>
      </c>
      <c r="Z18" s="8">
        <f t="shared" si="39"/>
        <v>50.916666666666664</v>
      </c>
      <c r="AA18" s="8">
        <f t="shared" si="39"/>
        <v>30.583333333333332</v>
      </c>
      <c r="AB18" s="8">
        <f t="shared" si="39"/>
        <v>0</v>
      </c>
      <c r="AC18" s="8">
        <f t="shared" si="39"/>
        <v>0</v>
      </c>
      <c r="AD18" s="8">
        <f t="shared" si="39"/>
        <v>0</v>
      </c>
      <c r="AE18" s="8">
        <f t="shared" si="39"/>
        <v>0</v>
      </c>
      <c r="AF18" s="11">
        <f t="shared" si="39"/>
        <v>0</v>
      </c>
      <c r="AG18" s="11">
        <f t="shared" si="39"/>
        <v>0</v>
      </c>
      <c r="AI18" s="8">
        <f t="shared" si="40"/>
        <v>275.41666666666669</v>
      </c>
      <c r="AJ18" s="8">
        <f t="shared" si="41"/>
        <v>74.333333333333329</v>
      </c>
      <c r="AK18" s="8">
        <f t="shared" si="41"/>
        <v>317.41666666666669</v>
      </c>
      <c r="AL18" s="8">
        <f t="shared" si="41"/>
        <v>666.75</v>
      </c>
      <c r="AM18" s="8">
        <f t="shared" si="41"/>
        <v>95.083333333333329</v>
      </c>
      <c r="AN18" s="8">
        <f t="shared" si="41"/>
        <v>31.833333333333332</v>
      </c>
      <c r="AO18" s="8">
        <f t="shared" si="41"/>
        <v>132.5</v>
      </c>
      <c r="AP18" s="8">
        <f t="shared" si="41"/>
        <v>50.916666666666664</v>
      </c>
      <c r="AQ18" s="8">
        <f t="shared" si="41"/>
        <v>30.583333333333332</v>
      </c>
      <c r="AR18" s="8">
        <f t="shared" si="41"/>
        <v>0</v>
      </c>
      <c r="AS18" s="8">
        <f t="shared" si="41"/>
        <v>0</v>
      </c>
      <c r="AT18" s="8">
        <f t="shared" si="41"/>
        <v>0</v>
      </c>
      <c r="AU18" s="8">
        <f t="shared" si="41"/>
        <v>0</v>
      </c>
      <c r="AV18" s="8">
        <f t="shared" si="41"/>
        <v>0</v>
      </c>
      <c r="AW18" s="8">
        <f t="shared" si="41"/>
        <v>0</v>
      </c>
      <c r="BQ18" s="11">
        <v>11</v>
      </c>
      <c r="BR18" s="8">
        <f t="shared" si="59"/>
        <v>81.090909090909093</v>
      </c>
      <c r="BS18" s="8">
        <f t="shared" si="42"/>
        <v>346.27272727272725</v>
      </c>
      <c r="BT18" s="8">
        <f t="shared" si="60"/>
        <v>727.36363636363637</v>
      </c>
      <c r="BU18" s="8">
        <f t="shared" si="43"/>
        <v>103.72727272727273</v>
      </c>
      <c r="BV18" s="8">
        <f t="shared" si="44"/>
        <v>34.727272727272727</v>
      </c>
      <c r="BW18" s="8">
        <f t="shared" si="61"/>
        <v>144.54545454545453</v>
      </c>
      <c r="BX18" s="8">
        <f t="shared" si="62"/>
        <v>55.545454545454547</v>
      </c>
      <c r="BY18" s="8">
        <f t="shared" si="63"/>
        <v>33.363636363636367</v>
      </c>
      <c r="BZ18" s="8">
        <f t="shared" si="64"/>
        <v>0</v>
      </c>
      <c r="CA18" s="8">
        <f t="shared" si="65"/>
        <v>0</v>
      </c>
      <c r="CB18" s="8">
        <f t="shared" si="45"/>
        <v>0</v>
      </c>
      <c r="CC18" s="8">
        <f t="shared" si="46"/>
        <v>0</v>
      </c>
      <c r="CD18" s="8">
        <f t="shared" si="66"/>
        <v>0</v>
      </c>
      <c r="CE18" s="8">
        <f t="shared" si="47"/>
        <v>0</v>
      </c>
      <c r="CG18" s="8">
        <f t="shared" si="48"/>
        <v>72.181818181818187</v>
      </c>
      <c r="CH18" s="8">
        <f t="shared" si="49"/>
        <v>228.27272727272728</v>
      </c>
      <c r="CI18" s="8">
        <f t="shared" si="50"/>
        <v>81.090909090909093</v>
      </c>
      <c r="CJ18" s="8">
        <f t="shared" si="50"/>
        <v>346.27272727272725</v>
      </c>
      <c r="CK18" s="8">
        <f t="shared" si="50"/>
        <v>727.36363636363637</v>
      </c>
      <c r="CL18" s="8">
        <f t="shared" si="50"/>
        <v>103.72727272727273</v>
      </c>
      <c r="CM18" s="8">
        <f t="shared" si="50"/>
        <v>34.727272727272727</v>
      </c>
      <c r="CN18" s="8">
        <f t="shared" si="50"/>
        <v>144.54545454545453</v>
      </c>
      <c r="CO18" s="8">
        <f t="shared" si="50"/>
        <v>55.545454545454547</v>
      </c>
      <c r="CP18" s="8">
        <f t="shared" si="50"/>
        <v>33.363636363636367</v>
      </c>
      <c r="CQ18" s="8">
        <f t="shared" si="50"/>
        <v>0</v>
      </c>
      <c r="CR18" s="8">
        <f t="shared" si="50"/>
        <v>0</v>
      </c>
      <c r="CS18" s="8">
        <f t="shared" si="50"/>
        <v>0</v>
      </c>
      <c r="CT18" s="8">
        <f t="shared" si="50"/>
        <v>0</v>
      </c>
      <c r="CU18" s="11">
        <f t="shared" si="50"/>
        <v>0</v>
      </c>
      <c r="CV18" s="11">
        <f t="shared" si="50"/>
        <v>0</v>
      </c>
    </row>
    <row r="19" spans="2:100" x14ac:dyDescent="0.25">
      <c r="B19" s="11">
        <v>13</v>
      </c>
      <c r="C19" s="8">
        <f t="shared" si="51"/>
        <v>68.615384615384613</v>
      </c>
      <c r="D19" s="8">
        <f t="shared" si="31"/>
        <v>293</v>
      </c>
      <c r="E19" s="8">
        <f t="shared" si="52"/>
        <v>615.46153846153845</v>
      </c>
      <c r="F19" s="8">
        <f t="shared" si="32"/>
        <v>87.769230769230774</v>
      </c>
      <c r="G19" s="8">
        <f t="shared" si="33"/>
        <v>29.384615384615383</v>
      </c>
      <c r="H19" s="8">
        <f t="shared" si="53"/>
        <v>122.30769230769231</v>
      </c>
      <c r="I19" s="8">
        <f t="shared" si="54"/>
        <v>47</v>
      </c>
      <c r="J19" s="8">
        <f t="shared" si="55"/>
        <v>28.23076923076923</v>
      </c>
      <c r="K19" s="8">
        <f t="shared" si="56"/>
        <v>0</v>
      </c>
      <c r="L19" s="8">
        <f t="shared" si="57"/>
        <v>0</v>
      </c>
      <c r="M19" s="8">
        <f t="shared" si="34"/>
        <v>0</v>
      </c>
      <c r="N19" s="8">
        <f t="shared" si="35"/>
        <v>0</v>
      </c>
      <c r="O19" s="8">
        <f t="shared" si="58"/>
        <v>0</v>
      </c>
      <c r="P19" s="8">
        <f t="shared" si="36"/>
        <v>0</v>
      </c>
      <c r="R19" s="8">
        <f t="shared" si="37"/>
        <v>61.07692307692308</v>
      </c>
      <c r="S19" s="8">
        <f t="shared" si="38"/>
        <v>193.15384615384616</v>
      </c>
      <c r="T19" s="8">
        <f t="shared" si="39"/>
        <v>68.615384615384613</v>
      </c>
      <c r="U19" s="8">
        <f t="shared" si="39"/>
        <v>293</v>
      </c>
      <c r="V19" s="8">
        <f t="shared" si="39"/>
        <v>615.46153846153845</v>
      </c>
      <c r="W19" s="8">
        <f t="shared" si="39"/>
        <v>87.769230769230774</v>
      </c>
      <c r="X19" s="8">
        <f t="shared" si="39"/>
        <v>29.384615384615383</v>
      </c>
      <c r="Y19" s="8">
        <f t="shared" si="39"/>
        <v>122.30769230769231</v>
      </c>
      <c r="Z19" s="8">
        <f t="shared" si="39"/>
        <v>47</v>
      </c>
      <c r="AA19" s="8">
        <f t="shared" si="39"/>
        <v>28.23076923076923</v>
      </c>
      <c r="AB19" s="8">
        <f t="shared" si="39"/>
        <v>0</v>
      </c>
      <c r="AC19" s="8">
        <f t="shared" si="39"/>
        <v>0</v>
      </c>
      <c r="AD19" s="8">
        <f t="shared" si="39"/>
        <v>0</v>
      </c>
      <c r="AE19" s="8">
        <f t="shared" si="39"/>
        <v>0</v>
      </c>
      <c r="AF19" s="11">
        <f t="shared" si="39"/>
        <v>0</v>
      </c>
      <c r="AG19" s="11">
        <f t="shared" si="39"/>
        <v>0</v>
      </c>
      <c r="AI19" s="8">
        <f t="shared" si="40"/>
        <v>254.23076923076923</v>
      </c>
      <c r="AJ19" s="8">
        <f t="shared" si="41"/>
        <v>68.615384615384613</v>
      </c>
      <c r="AK19" s="8">
        <f t="shared" si="41"/>
        <v>293</v>
      </c>
      <c r="AL19" s="8">
        <f t="shared" si="41"/>
        <v>615.46153846153845</v>
      </c>
      <c r="AM19" s="8">
        <f t="shared" si="41"/>
        <v>87.769230769230774</v>
      </c>
      <c r="AN19" s="8">
        <f t="shared" si="41"/>
        <v>29.384615384615383</v>
      </c>
      <c r="AO19" s="8">
        <f t="shared" si="41"/>
        <v>122.30769230769231</v>
      </c>
      <c r="AP19" s="8">
        <f t="shared" si="41"/>
        <v>47</v>
      </c>
      <c r="AQ19" s="8">
        <f t="shared" si="41"/>
        <v>28.23076923076923</v>
      </c>
      <c r="AR19" s="8">
        <f t="shared" si="41"/>
        <v>0</v>
      </c>
      <c r="AS19" s="8">
        <f t="shared" si="41"/>
        <v>0</v>
      </c>
      <c r="AT19" s="8">
        <f t="shared" si="41"/>
        <v>0</v>
      </c>
      <c r="AU19" s="8">
        <f t="shared" si="41"/>
        <v>0</v>
      </c>
      <c r="AV19" s="8">
        <f t="shared" si="41"/>
        <v>0</v>
      </c>
      <c r="AW19" s="8">
        <f t="shared" si="41"/>
        <v>0</v>
      </c>
      <c r="BQ19" s="11">
        <v>12</v>
      </c>
      <c r="BR19" s="8">
        <f t="shared" si="59"/>
        <v>74.333333333333329</v>
      </c>
      <c r="BS19" s="8">
        <f t="shared" si="42"/>
        <v>317.41666666666669</v>
      </c>
      <c r="BT19" s="8">
        <f t="shared" si="60"/>
        <v>666.75</v>
      </c>
      <c r="BU19" s="8">
        <f t="shared" si="43"/>
        <v>95.083333333333329</v>
      </c>
      <c r="BV19" s="8">
        <f t="shared" si="44"/>
        <v>31.833333333333332</v>
      </c>
      <c r="BW19" s="8">
        <f t="shared" si="61"/>
        <v>132.5</v>
      </c>
      <c r="BX19" s="8">
        <f t="shared" si="62"/>
        <v>50.916666666666664</v>
      </c>
      <c r="BY19" s="8">
        <f t="shared" si="63"/>
        <v>30.583333333333332</v>
      </c>
      <c r="BZ19" s="8">
        <f t="shared" si="64"/>
        <v>0</v>
      </c>
      <c r="CA19" s="8">
        <f t="shared" si="65"/>
        <v>0</v>
      </c>
      <c r="CB19" s="8">
        <f t="shared" si="45"/>
        <v>0</v>
      </c>
      <c r="CC19" s="8">
        <f t="shared" si="46"/>
        <v>0</v>
      </c>
      <c r="CD19" s="8">
        <f t="shared" si="66"/>
        <v>0</v>
      </c>
      <c r="CE19" s="8">
        <f t="shared" si="47"/>
        <v>0</v>
      </c>
      <c r="CG19" s="8">
        <f t="shared" si="48"/>
        <v>66.166666666666671</v>
      </c>
      <c r="CH19" s="8">
        <f t="shared" si="49"/>
        <v>209.25</v>
      </c>
      <c r="CI19" s="8">
        <f t="shared" si="50"/>
        <v>74.333333333333329</v>
      </c>
      <c r="CJ19" s="8">
        <f t="shared" si="50"/>
        <v>317.41666666666669</v>
      </c>
      <c r="CK19" s="8">
        <f t="shared" si="50"/>
        <v>666.75</v>
      </c>
      <c r="CL19" s="8">
        <f t="shared" si="50"/>
        <v>95.083333333333329</v>
      </c>
      <c r="CM19" s="8">
        <f t="shared" si="50"/>
        <v>31.833333333333332</v>
      </c>
      <c r="CN19" s="8">
        <f t="shared" si="50"/>
        <v>132.5</v>
      </c>
      <c r="CO19" s="8">
        <f t="shared" si="50"/>
        <v>50.916666666666664</v>
      </c>
      <c r="CP19" s="8">
        <f t="shared" si="50"/>
        <v>30.583333333333332</v>
      </c>
      <c r="CQ19" s="8">
        <f t="shared" si="50"/>
        <v>0</v>
      </c>
      <c r="CR19" s="8">
        <f t="shared" si="50"/>
        <v>0</v>
      </c>
      <c r="CS19" s="8">
        <f t="shared" si="50"/>
        <v>0</v>
      </c>
      <c r="CT19" s="8">
        <f t="shared" si="50"/>
        <v>0</v>
      </c>
      <c r="CU19" s="11">
        <f t="shared" si="50"/>
        <v>0</v>
      </c>
      <c r="CV19" s="11">
        <f t="shared" si="50"/>
        <v>0</v>
      </c>
    </row>
    <row r="20" spans="2:100" x14ac:dyDescent="0.25">
      <c r="B20" s="11">
        <v>14</v>
      </c>
      <c r="C20" s="8">
        <f t="shared" si="51"/>
        <v>63.714285714285715</v>
      </c>
      <c r="D20" s="8">
        <f t="shared" si="31"/>
        <v>272.07142857142856</v>
      </c>
      <c r="E20" s="8">
        <f t="shared" si="52"/>
        <v>571.5</v>
      </c>
      <c r="F20" s="8">
        <f t="shared" si="32"/>
        <v>81.5</v>
      </c>
      <c r="G20" s="8">
        <f t="shared" si="33"/>
        <v>27.285714285714285</v>
      </c>
      <c r="H20" s="8">
        <f t="shared" si="53"/>
        <v>113.57142857142857</v>
      </c>
      <c r="I20" s="8">
        <f t="shared" si="54"/>
        <v>43.642857142857146</v>
      </c>
      <c r="J20" s="8">
        <f t="shared" si="55"/>
        <v>26.214285714285715</v>
      </c>
      <c r="K20" s="8">
        <f t="shared" si="56"/>
        <v>0</v>
      </c>
      <c r="L20" s="8">
        <f t="shared" si="57"/>
        <v>0</v>
      </c>
      <c r="M20" s="8">
        <f t="shared" si="34"/>
        <v>0</v>
      </c>
      <c r="N20" s="8">
        <f t="shared" si="35"/>
        <v>0</v>
      </c>
      <c r="O20" s="8">
        <f t="shared" si="58"/>
        <v>0</v>
      </c>
      <c r="P20" s="8">
        <f t="shared" si="36"/>
        <v>0</v>
      </c>
      <c r="R20" s="8">
        <f t="shared" si="37"/>
        <v>56.714285714285715</v>
      </c>
      <c r="S20" s="8">
        <f t="shared" si="38"/>
        <v>179.35714285714286</v>
      </c>
      <c r="T20" s="8">
        <f t="shared" si="39"/>
        <v>63.714285714285715</v>
      </c>
      <c r="U20" s="8">
        <f t="shared" si="39"/>
        <v>272.07142857142856</v>
      </c>
      <c r="V20" s="8">
        <f t="shared" si="39"/>
        <v>571.5</v>
      </c>
      <c r="W20" s="8">
        <f t="shared" si="39"/>
        <v>81.5</v>
      </c>
      <c r="X20" s="8">
        <f t="shared" si="39"/>
        <v>27.285714285714285</v>
      </c>
      <c r="Y20" s="8">
        <f t="shared" si="39"/>
        <v>113.57142857142857</v>
      </c>
      <c r="Z20" s="8">
        <f t="shared" si="39"/>
        <v>43.642857142857146</v>
      </c>
      <c r="AA20" s="8">
        <f t="shared" si="39"/>
        <v>26.214285714285715</v>
      </c>
      <c r="AB20" s="8">
        <f t="shared" si="39"/>
        <v>0</v>
      </c>
      <c r="AC20" s="8">
        <f t="shared" si="39"/>
        <v>0</v>
      </c>
      <c r="AD20" s="8">
        <f t="shared" si="39"/>
        <v>0</v>
      </c>
      <c r="AE20" s="8">
        <f t="shared" si="39"/>
        <v>0</v>
      </c>
      <c r="AF20" s="11">
        <f t="shared" si="39"/>
        <v>0</v>
      </c>
      <c r="AG20" s="11">
        <f t="shared" si="39"/>
        <v>0</v>
      </c>
      <c r="AI20" s="8">
        <f t="shared" si="40"/>
        <v>236.07142857142858</v>
      </c>
      <c r="AJ20" s="8">
        <f t="shared" si="41"/>
        <v>63.714285714285715</v>
      </c>
      <c r="AK20" s="8">
        <f t="shared" si="41"/>
        <v>272.07142857142856</v>
      </c>
      <c r="AL20" s="8">
        <f t="shared" si="41"/>
        <v>571.5</v>
      </c>
      <c r="AM20" s="8">
        <f t="shared" si="41"/>
        <v>81.5</v>
      </c>
      <c r="AN20" s="8">
        <f t="shared" si="41"/>
        <v>27.285714285714285</v>
      </c>
      <c r="AO20" s="8">
        <f t="shared" si="41"/>
        <v>113.57142857142857</v>
      </c>
      <c r="AP20" s="8">
        <f t="shared" si="41"/>
        <v>43.642857142857146</v>
      </c>
      <c r="AQ20" s="8">
        <f t="shared" si="41"/>
        <v>26.214285714285715</v>
      </c>
      <c r="AR20" s="8">
        <f t="shared" si="41"/>
        <v>0</v>
      </c>
      <c r="AS20" s="8">
        <f t="shared" si="41"/>
        <v>0</v>
      </c>
      <c r="AT20" s="8">
        <f t="shared" si="41"/>
        <v>0</v>
      </c>
      <c r="AU20" s="8">
        <f t="shared" si="41"/>
        <v>0</v>
      </c>
      <c r="AV20" s="8">
        <f t="shared" si="41"/>
        <v>0</v>
      </c>
      <c r="AW20" s="8">
        <f t="shared" si="41"/>
        <v>0</v>
      </c>
      <c r="BQ20" s="11">
        <v>13</v>
      </c>
      <c r="BR20" s="8">
        <f t="shared" si="59"/>
        <v>68.615384615384613</v>
      </c>
      <c r="BS20" s="8">
        <f t="shared" si="42"/>
        <v>293</v>
      </c>
      <c r="BT20" s="8">
        <f t="shared" si="60"/>
        <v>615.46153846153845</v>
      </c>
      <c r="BU20" s="8">
        <f t="shared" si="43"/>
        <v>87.769230769230774</v>
      </c>
      <c r="BV20" s="8">
        <f t="shared" si="44"/>
        <v>29.384615384615383</v>
      </c>
      <c r="BW20" s="8">
        <f t="shared" si="61"/>
        <v>122.30769230769231</v>
      </c>
      <c r="BX20" s="8">
        <f t="shared" si="62"/>
        <v>47</v>
      </c>
      <c r="BY20" s="8">
        <f t="shared" si="63"/>
        <v>28.23076923076923</v>
      </c>
      <c r="BZ20" s="8">
        <f t="shared" si="64"/>
        <v>0</v>
      </c>
      <c r="CA20" s="8">
        <f t="shared" si="65"/>
        <v>0</v>
      </c>
      <c r="CB20" s="8">
        <f t="shared" si="45"/>
        <v>0</v>
      </c>
      <c r="CC20" s="8">
        <f t="shared" si="46"/>
        <v>0</v>
      </c>
      <c r="CD20" s="8">
        <f t="shared" si="66"/>
        <v>0</v>
      </c>
      <c r="CE20" s="8">
        <f t="shared" si="47"/>
        <v>0</v>
      </c>
      <c r="CG20" s="8">
        <f t="shared" si="48"/>
        <v>61.07692307692308</v>
      </c>
      <c r="CH20" s="8">
        <f t="shared" si="49"/>
        <v>193.15384615384616</v>
      </c>
      <c r="CI20" s="8">
        <f t="shared" si="50"/>
        <v>68.615384615384613</v>
      </c>
      <c r="CJ20" s="8">
        <f t="shared" si="50"/>
        <v>293</v>
      </c>
      <c r="CK20" s="8">
        <f t="shared" si="50"/>
        <v>615.46153846153845</v>
      </c>
      <c r="CL20" s="8">
        <f t="shared" si="50"/>
        <v>87.769230769230774</v>
      </c>
      <c r="CM20" s="8">
        <f t="shared" si="50"/>
        <v>29.384615384615383</v>
      </c>
      <c r="CN20" s="8">
        <f t="shared" si="50"/>
        <v>122.30769230769231</v>
      </c>
      <c r="CO20" s="8">
        <f t="shared" si="50"/>
        <v>47</v>
      </c>
      <c r="CP20" s="8">
        <f t="shared" si="50"/>
        <v>28.23076923076923</v>
      </c>
      <c r="CQ20" s="8">
        <f t="shared" si="50"/>
        <v>0</v>
      </c>
      <c r="CR20" s="8">
        <f t="shared" si="50"/>
        <v>0</v>
      </c>
      <c r="CS20" s="8">
        <f t="shared" si="50"/>
        <v>0</v>
      </c>
      <c r="CT20" s="8">
        <f t="shared" si="50"/>
        <v>0</v>
      </c>
      <c r="CU20" s="11">
        <f t="shared" si="50"/>
        <v>0</v>
      </c>
      <c r="CV20" s="11">
        <f t="shared" si="50"/>
        <v>0</v>
      </c>
    </row>
    <row r="21" spans="2:100" x14ac:dyDescent="0.25">
      <c r="B21" s="11">
        <v>15</v>
      </c>
      <c r="C21" s="8">
        <f t="shared" si="51"/>
        <v>59.466666666666669</v>
      </c>
      <c r="D21" s="8">
        <f t="shared" si="31"/>
        <v>253.93333333333334</v>
      </c>
      <c r="E21" s="8">
        <f t="shared" si="52"/>
        <v>533.4</v>
      </c>
      <c r="F21" s="8">
        <f t="shared" si="32"/>
        <v>76.066666666666663</v>
      </c>
      <c r="G21" s="8">
        <f t="shared" si="33"/>
        <v>25.466666666666665</v>
      </c>
      <c r="H21" s="8">
        <f t="shared" si="53"/>
        <v>106</v>
      </c>
      <c r="I21" s="8">
        <f t="shared" si="54"/>
        <v>40.733333333333334</v>
      </c>
      <c r="J21" s="8">
        <f t="shared" si="55"/>
        <v>24.466666666666665</v>
      </c>
      <c r="K21" s="8">
        <f t="shared" si="56"/>
        <v>0</v>
      </c>
      <c r="L21" s="8">
        <f t="shared" si="57"/>
        <v>0</v>
      </c>
      <c r="M21" s="8">
        <f t="shared" si="34"/>
        <v>0</v>
      </c>
      <c r="N21" s="8">
        <f t="shared" si="35"/>
        <v>0</v>
      </c>
      <c r="O21" s="8">
        <f t="shared" si="58"/>
        <v>0</v>
      </c>
      <c r="P21" s="8">
        <f t="shared" si="36"/>
        <v>0</v>
      </c>
      <c r="R21" s="8">
        <f t="shared" si="37"/>
        <v>52.93333333333333</v>
      </c>
      <c r="S21" s="8">
        <f t="shared" si="38"/>
        <v>167.4</v>
      </c>
      <c r="T21" s="8">
        <f t="shared" si="39"/>
        <v>59.466666666666669</v>
      </c>
      <c r="U21" s="8">
        <f t="shared" si="39"/>
        <v>253.93333333333334</v>
      </c>
      <c r="V21" s="8">
        <f t="shared" si="39"/>
        <v>533.4</v>
      </c>
      <c r="W21" s="8">
        <f t="shared" si="39"/>
        <v>76.066666666666663</v>
      </c>
      <c r="X21" s="8">
        <f t="shared" si="39"/>
        <v>25.466666666666665</v>
      </c>
      <c r="Y21" s="8">
        <f t="shared" si="39"/>
        <v>106</v>
      </c>
      <c r="Z21" s="8">
        <f t="shared" si="39"/>
        <v>40.733333333333334</v>
      </c>
      <c r="AA21" s="8">
        <f t="shared" si="39"/>
        <v>24.466666666666665</v>
      </c>
      <c r="AB21" s="8">
        <f t="shared" si="39"/>
        <v>0</v>
      </c>
      <c r="AC21" s="8">
        <f t="shared" si="39"/>
        <v>0</v>
      </c>
      <c r="AD21" s="8">
        <f t="shared" si="39"/>
        <v>0</v>
      </c>
      <c r="AE21" s="8">
        <f t="shared" si="39"/>
        <v>0</v>
      </c>
      <c r="AF21" s="11">
        <f t="shared" si="39"/>
        <v>0</v>
      </c>
      <c r="AG21" s="11">
        <f t="shared" si="39"/>
        <v>0</v>
      </c>
      <c r="AI21" s="8">
        <f t="shared" si="40"/>
        <v>220.33333333333334</v>
      </c>
      <c r="AJ21" s="8">
        <f t="shared" si="41"/>
        <v>59.466666666666669</v>
      </c>
      <c r="AK21" s="8">
        <f t="shared" si="41"/>
        <v>253.93333333333334</v>
      </c>
      <c r="AL21" s="8">
        <f t="shared" si="41"/>
        <v>533.4</v>
      </c>
      <c r="AM21" s="8">
        <f t="shared" si="41"/>
        <v>76.066666666666663</v>
      </c>
      <c r="AN21" s="8">
        <f t="shared" si="41"/>
        <v>25.466666666666665</v>
      </c>
      <c r="AO21" s="8">
        <f t="shared" si="41"/>
        <v>106</v>
      </c>
      <c r="AP21" s="8">
        <f t="shared" si="41"/>
        <v>40.733333333333334</v>
      </c>
      <c r="AQ21" s="8">
        <f t="shared" si="41"/>
        <v>24.466666666666665</v>
      </c>
      <c r="AR21" s="8">
        <f t="shared" si="41"/>
        <v>0</v>
      </c>
      <c r="AS21" s="8">
        <f t="shared" si="41"/>
        <v>0</v>
      </c>
      <c r="AT21" s="8">
        <f t="shared" si="41"/>
        <v>0</v>
      </c>
      <c r="AU21" s="8">
        <f t="shared" si="41"/>
        <v>0</v>
      </c>
      <c r="AV21" s="8">
        <f t="shared" si="41"/>
        <v>0</v>
      </c>
      <c r="AW21" s="8">
        <f t="shared" si="41"/>
        <v>0</v>
      </c>
      <c r="BQ21" s="11">
        <v>14</v>
      </c>
      <c r="BR21" s="8">
        <f t="shared" si="59"/>
        <v>63.714285714285715</v>
      </c>
      <c r="BS21" s="8">
        <f t="shared" si="42"/>
        <v>272.07142857142856</v>
      </c>
      <c r="BT21" s="8">
        <f t="shared" si="60"/>
        <v>571.5</v>
      </c>
      <c r="BU21" s="8">
        <f t="shared" si="43"/>
        <v>81.5</v>
      </c>
      <c r="BV21" s="8">
        <f t="shared" si="44"/>
        <v>27.285714285714285</v>
      </c>
      <c r="BW21" s="8">
        <f t="shared" si="61"/>
        <v>113.57142857142857</v>
      </c>
      <c r="BX21" s="8">
        <f t="shared" si="62"/>
        <v>43.642857142857146</v>
      </c>
      <c r="BY21" s="8">
        <f t="shared" si="63"/>
        <v>26.214285714285715</v>
      </c>
      <c r="BZ21" s="8">
        <f t="shared" si="64"/>
        <v>0</v>
      </c>
      <c r="CA21" s="8">
        <f t="shared" si="65"/>
        <v>0</v>
      </c>
      <c r="CB21" s="8">
        <f t="shared" si="45"/>
        <v>0</v>
      </c>
      <c r="CC21" s="8">
        <f t="shared" si="46"/>
        <v>0</v>
      </c>
      <c r="CD21" s="8">
        <f t="shared" si="66"/>
        <v>0</v>
      </c>
      <c r="CE21" s="8">
        <f t="shared" si="47"/>
        <v>0</v>
      </c>
      <c r="CG21" s="8">
        <f t="shared" si="48"/>
        <v>56.714285714285715</v>
      </c>
      <c r="CH21" s="8">
        <f t="shared" si="49"/>
        <v>179.35714285714286</v>
      </c>
      <c r="CI21" s="8">
        <f t="shared" si="50"/>
        <v>63.714285714285715</v>
      </c>
      <c r="CJ21" s="8">
        <f t="shared" si="50"/>
        <v>272.07142857142856</v>
      </c>
      <c r="CK21" s="8">
        <f t="shared" si="50"/>
        <v>571.5</v>
      </c>
      <c r="CL21" s="8">
        <f t="shared" si="50"/>
        <v>81.5</v>
      </c>
      <c r="CM21" s="8">
        <f t="shared" si="50"/>
        <v>27.285714285714285</v>
      </c>
      <c r="CN21" s="8">
        <f t="shared" si="50"/>
        <v>113.57142857142857</v>
      </c>
      <c r="CO21" s="8">
        <f t="shared" si="50"/>
        <v>43.642857142857146</v>
      </c>
      <c r="CP21" s="8">
        <f t="shared" si="50"/>
        <v>26.214285714285715</v>
      </c>
      <c r="CQ21" s="8">
        <f t="shared" si="50"/>
        <v>0</v>
      </c>
      <c r="CR21" s="8">
        <f t="shared" si="50"/>
        <v>0</v>
      </c>
      <c r="CS21" s="8">
        <f t="shared" si="50"/>
        <v>0</v>
      </c>
      <c r="CT21" s="8">
        <f t="shared" si="50"/>
        <v>0</v>
      </c>
      <c r="CU21" s="11">
        <f t="shared" si="50"/>
        <v>0</v>
      </c>
      <c r="CV21" s="11">
        <f t="shared" si="50"/>
        <v>0</v>
      </c>
    </row>
    <row r="22" spans="2:100" x14ac:dyDescent="0.25">
      <c r="B22" s="11">
        <v>16</v>
      </c>
      <c r="C22" s="8">
        <f t="shared" si="51"/>
        <v>55.75</v>
      </c>
      <c r="D22" s="8">
        <f t="shared" si="31"/>
        <v>238.0625</v>
      </c>
      <c r="E22" s="8">
        <f t="shared" si="52"/>
        <v>500.0625</v>
      </c>
      <c r="F22" s="8">
        <f t="shared" si="32"/>
        <v>71.3125</v>
      </c>
      <c r="G22" s="8">
        <f t="shared" si="33"/>
        <v>23.875</v>
      </c>
      <c r="H22" s="8">
        <f t="shared" si="53"/>
        <v>99.375</v>
      </c>
      <c r="I22" s="8">
        <f t="shared" si="54"/>
        <v>38.1875</v>
      </c>
      <c r="J22" s="8">
        <f t="shared" si="55"/>
        <v>22.9375</v>
      </c>
      <c r="K22" s="8">
        <f t="shared" si="56"/>
        <v>0</v>
      </c>
      <c r="L22" s="8">
        <f t="shared" si="57"/>
        <v>0</v>
      </c>
      <c r="M22" s="8">
        <f t="shared" si="34"/>
        <v>0</v>
      </c>
      <c r="N22" s="8">
        <f t="shared" si="35"/>
        <v>0</v>
      </c>
      <c r="O22" s="8">
        <f t="shared" si="58"/>
        <v>0</v>
      </c>
      <c r="P22" s="8">
        <f t="shared" si="36"/>
        <v>0</v>
      </c>
      <c r="R22" s="8">
        <f t="shared" si="37"/>
        <v>49.625</v>
      </c>
      <c r="S22" s="8">
        <f t="shared" si="38"/>
        <v>156.9375</v>
      </c>
      <c r="T22" s="8">
        <f t="shared" si="39"/>
        <v>55.75</v>
      </c>
      <c r="U22" s="8">
        <f t="shared" si="39"/>
        <v>238.0625</v>
      </c>
      <c r="V22" s="8">
        <f t="shared" si="39"/>
        <v>500.0625</v>
      </c>
      <c r="W22" s="8">
        <f t="shared" si="39"/>
        <v>71.3125</v>
      </c>
      <c r="X22" s="8">
        <f t="shared" si="39"/>
        <v>23.875</v>
      </c>
      <c r="Y22" s="8">
        <f t="shared" si="39"/>
        <v>99.375</v>
      </c>
      <c r="Z22" s="8">
        <f t="shared" si="39"/>
        <v>38.1875</v>
      </c>
      <c r="AA22" s="8">
        <f t="shared" si="39"/>
        <v>22.9375</v>
      </c>
      <c r="AB22" s="8">
        <f t="shared" si="39"/>
        <v>0</v>
      </c>
      <c r="AC22" s="8">
        <f t="shared" si="39"/>
        <v>0</v>
      </c>
      <c r="AD22" s="8">
        <f t="shared" si="39"/>
        <v>0</v>
      </c>
      <c r="AE22" s="8">
        <f t="shared" si="39"/>
        <v>0</v>
      </c>
      <c r="AF22" s="11">
        <f t="shared" si="39"/>
        <v>0</v>
      </c>
      <c r="AG22" s="11">
        <f t="shared" si="39"/>
        <v>0</v>
      </c>
      <c r="AI22" s="8">
        <f t="shared" si="40"/>
        <v>206.5625</v>
      </c>
      <c r="AJ22" s="8">
        <f t="shared" si="41"/>
        <v>55.75</v>
      </c>
      <c r="AK22" s="8">
        <f t="shared" si="41"/>
        <v>238.0625</v>
      </c>
      <c r="AL22" s="8">
        <f t="shared" si="41"/>
        <v>500.0625</v>
      </c>
      <c r="AM22" s="8">
        <f t="shared" si="41"/>
        <v>71.3125</v>
      </c>
      <c r="AN22" s="8">
        <f t="shared" si="41"/>
        <v>23.875</v>
      </c>
      <c r="AO22" s="8">
        <f t="shared" si="41"/>
        <v>99.375</v>
      </c>
      <c r="AP22" s="8">
        <f t="shared" si="41"/>
        <v>38.1875</v>
      </c>
      <c r="AQ22" s="8">
        <f t="shared" si="41"/>
        <v>22.9375</v>
      </c>
      <c r="AR22" s="8">
        <f t="shared" si="41"/>
        <v>0</v>
      </c>
      <c r="AS22" s="8">
        <f t="shared" si="41"/>
        <v>0</v>
      </c>
      <c r="AT22" s="8">
        <f t="shared" si="41"/>
        <v>0</v>
      </c>
      <c r="AU22" s="8">
        <f t="shared" si="41"/>
        <v>0</v>
      </c>
      <c r="AV22" s="8">
        <f t="shared" si="41"/>
        <v>0</v>
      </c>
      <c r="AW22" s="8">
        <f t="shared" si="41"/>
        <v>0</v>
      </c>
      <c r="BQ22" s="11">
        <v>15</v>
      </c>
      <c r="BR22" s="8">
        <f t="shared" si="59"/>
        <v>59.466666666666669</v>
      </c>
      <c r="BS22" s="8">
        <f t="shared" si="42"/>
        <v>253.93333333333334</v>
      </c>
      <c r="BT22" s="8">
        <f t="shared" si="60"/>
        <v>533.4</v>
      </c>
      <c r="BU22" s="8">
        <f t="shared" si="43"/>
        <v>76.066666666666663</v>
      </c>
      <c r="BV22" s="8">
        <f t="shared" si="44"/>
        <v>25.466666666666665</v>
      </c>
      <c r="BW22" s="8">
        <f t="shared" si="61"/>
        <v>106</v>
      </c>
      <c r="BX22" s="8">
        <f t="shared" si="62"/>
        <v>40.733333333333334</v>
      </c>
      <c r="BY22" s="8">
        <f t="shared" si="63"/>
        <v>24.466666666666665</v>
      </c>
      <c r="BZ22" s="8">
        <f t="shared" si="64"/>
        <v>0</v>
      </c>
      <c r="CA22" s="8">
        <f t="shared" si="65"/>
        <v>0</v>
      </c>
      <c r="CB22" s="8">
        <f t="shared" si="45"/>
        <v>0</v>
      </c>
      <c r="CC22" s="8">
        <f t="shared" si="46"/>
        <v>0</v>
      </c>
      <c r="CD22" s="8">
        <f t="shared" si="66"/>
        <v>0</v>
      </c>
      <c r="CE22" s="8">
        <f t="shared" si="47"/>
        <v>0</v>
      </c>
      <c r="CG22" s="8">
        <f t="shared" si="48"/>
        <v>52.93333333333333</v>
      </c>
      <c r="CH22" s="8">
        <f t="shared" si="49"/>
        <v>167.4</v>
      </c>
      <c r="CI22" s="8">
        <f t="shared" si="50"/>
        <v>59.466666666666669</v>
      </c>
      <c r="CJ22" s="8">
        <f t="shared" si="50"/>
        <v>253.93333333333334</v>
      </c>
      <c r="CK22" s="8">
        <f t="shared" si="50"/>
        <v>533.4</v>
      </c>
      <c r="CL22" s="8">
        <f t="shared" si="50"/>
        <v>76.066666666666663</v>
      </c>
      <c r="CM22" s="8">
        <f t="shared" si="50"/>
        <v>25.466666666666665</v>
      </c>
      <c r="CN22" s="8">
        <f t="shared" si="50"/>
        <v>106</v>
      </c>
      <c r="CO22" s="8">
        <f t="shared" si="50"/>
        <v>40.733333333333334</v>
      </c>
      <c r="CP22" s="8">
        <f t="shared" si="50"/>
        <v>24.466666666666665</v>
      </c>
      <c r="CQ22" s="8">
        <f t="shared" si="50"/>
        <v>0</v>
      </c>
      <c r="CR22" s="8">
        <f t="shared" si="50"/>
        <v>0</v>
      </c>
      <c r="CS22" s="8">
        <f t="shared" si="50"/>
        <v>0</v>
      </c>
      <c r="CT22" s="8">
        <f t="shared" si="50"/>
        <v>0</v>
      </c>
      <c r="CU22" s="11">
        <f t="shared" si="50"/>
        <v>0</v>
      </c>
      <c r="CV22" s="11">
        <f t="shared" si="50"/>
        <v>0</v>
      </c>
    </row>
    <row r="23" spans="2:100" x14ac:dyDescent="0.25">
      <c r="B23" s="11">
        <v>17</v>
      </c>
      <c r="C23" s="8">
        <f t="shared" si="51"/>
        <v>52.470588235294116</v>
      </c>
      <c r="D23" s="8">
        <f t="shared" si="31"/>
        <v>224.05882352941177</v>
      </c>
      <c r="E23" s="8">
        <f t="shared" si="52"/>
        <v>470.64705882352939</v>
      </c>
      <c r="F23" s="8">
        <f t="shared" si="32"/>
        <v>67.117647058823536</v>
      </c>
      <c r="G23" s="8">
        <f t="shared" si="33"/>
        <v>22.470588235294116</v>
      </c>
      <c r="H23" s="8">
        <f t="shared" si="53"/>
        <v>93.529411764705884</v>
      </c>
      <c r="I23" s="8">
        <f t="shared" si="54"/>
        <v>35.941176470588232</v>
      </c>
      <c r="J23" s="8">
        <f t="shared" si="55"/>
        <v>21.588235294117649</v>
      </c>
      <c r="K23" s="8">
        <f t="shared" si="56"/>
        <v>0</v>
      </c>
      <c r="L23" s="8">
        <f t="shared" si="57"/>
        <v>0</v>
      </c>
      <c r="M23" s="8">
        <f t="shared" si="34"/>
        <v>0</v>
      </c>
      <c r="N23" s="8">
        <f t="shared" si="35"/>
        <v>0</v>
      </c>
      <c r="O23" s="8">
        <f t="shared" si="58"/>
        <v>0</v>
      </c>
      <c r="P23" s="8">
        <f t="shared" si="36"/>
        <v>0</v>
      </c>
      <c r="R23" s="8">
        <f t="shared" si="37"/>
        <v>46.705882352941174</v>
      </c>
      <c r="S23" s="8">
        <f t="shared" si="38"/>
        <v>147.70588235294119</v>
      </c>
      <c r="T23" s="8">
        <f t="shared" si="39"/>
        <v>52.470588235294116</v>
      </c>
      <c r="U23" s="8">
        <f t="shared" si="39"/>
        <v>224.05882352941177</v>
      </c>
      <c r="V23" s="8">
        <f t="shared" si="39"/>
        <v>470.64705882352939</v>
      </c>
      <c r="W23" s="8">
        <f t="shared" si="39"/>
        <v>67.117647058823536</v>
      </c>
      <c r="X23" s="8">
        <f t="shared" si="39"/>
        <v>22.470588235294116</v>
      </c>
      <c r="Y23" s="8">
        <f t="shared" si="39"/>
        <v>93.529411764705884</v>
      </c>
      <c r="Z23" s="8">
        <f t="shared" si="39"/>
        <v>35.941176470588232</v>
      </c>
      <c r="AA23" s="8">
        <f t="shared" si="39"/>
        <v>21.588235294117649</v>
      </c>
      <c r="AB23" s="8">
        <f t="shared" si="39"/>
        <v>0</v>
      </c>
      <c r="AC23" s="8">
        <f t="shared" si="39"/>
        <v>0</v>
      </c>
      <c r="AD23" s="8">
        <f t="shared" si="39"/>
        <v>0</v>
      </c>
      <c r="AE23" s="8">
        <f t="shared" si="39"/>
        <v>0</v>
      </c>
      <c r="AF23" s="11">
        <f t="shared" si="39"/>
        <v>0</v>
      </c>
      <c r="AG23" s="11">
        <f t="shared" si="39"/>
        <v>0</v>
      </c>
      <c r="AI23" s="8">
        <f t="shared" si="40"/>
        <v>194.41176470588235</v>
      </c>
      <c r="AJ23" s="8">
        <f t="shared" si="41"/>
        <v>52.470588235294116</v>
      </c>
      <c r="AK23" s="8">
        <f t="shared" si="41"/>
        <v>224.05882352941177</v>
      </c>
      <c r="AL23" s="8">
        <f t="shared" si="41"/>
        <v>470.64705882352939</v>
      </c>
      <c r="AM23" s="8">
        <f t="shared" si="41"/>
        <v>67.117647058823536</v>
      </c>
      <c r="AN23" s="8">
        <f t="shared" si="41"/>
        <v>22.470588235294116</v>
      </c>
      <c r="AO23" s="8">
        <f t="shared" si="41"/>
        <v>93.529411764705884</v>
      </c>
      <c r="AP23" s="8">
        <f t="shared" si="41"/>
        <v>35.941176470588232</v>
      </c>
      <c r="AQ23" s="8">
        <f t="shared" si="41"/>
        <v>21.588235294117649</v>
      </c>
      <c r="AR23" s="8">
        <f t="shared" si="41"/>
        <v>0</v>
      </c>
      <c r="AS23" s="8">
        <f t="shared" si="41"/>
        <v>0</v>
      </c>
      <c r="AT23" s="8">
        <f t="shared" si="41"/>
        <v>0</v>
      </c>
      <c r="AU23" s="8">
        <f t="shared" si="41"/>
        <v>0</v>
      </c>
      <c r="AV23" s="8">
        <f t="shared" si="41"/>
        <v>0</v>
      </c>
      <c r="AW23" s="8">
        <f t="shared" si="41"/>
        <v>0</v>
      </c>
      <c r="BQ23" s="11">
        <v>16</v>
      </c>
      <c r="BR23" s="8">
        <f t="shared" si="59"/>
        <v>55.75</v>
      </c>
      <c r="BS23" s="8">
        <f t="shared" si="42"/>
        <v>238.0625</v>
      </c>
      <c r="BT23" s="8">
        <f t="shared" si="60"/>
        <v>500.0625</v>
      </c>
      <c r="BU23" s="8">
        <f t="shared" si="43"/>
        <v>71.3125</v>
      </c>
      <c r="BV23" s="8">
        <f t="shared" si="44"/>
        <v>23.875</v>
      </c>
      <c r="BW23" s="8">
        <f t="shared" si="61"/>
        <v>99.375</v>
      </c>
      <c r="BX23" s="8">
        <f t="shared" si="62"/>
        <v>38.1875</v>
      </c>
      <c r="BY23" s="8">
        <f t="shared" si="63"/>
        <v>22.9375</v>
      </c>
      <c r="BZ23" s="8">
        <f t="shared" si="64"/>
        <v>0</v>
      </c>
      <c r="CA23" s="8">
        <f t="shared" si="65"/>
        <v>0</v>
      </c>
      <c r="CB23" s="8">
        <f t="shared" si="45"/>
        <v>0</v>
      </c>
      <c r="CC23" s="8">
        <f t="shared" si="46"/>
        <v>0</v>
      </c>
      <c r="CD23" s="8">
        <f t="shared" si="66"/>
        <v>0</v>
      </c>
      <c r="CE23" s="8">
        <f t="shared" si="47"/>
        <v>0</v>
      </c>
      <c r="CG23" s="8">
        <f t="shared" si="48"/>
        <v>49.625</v>
      </c>
      <c r="CH23" s="8">
        <f t="shared" si="49"/>
        <v>156.9375</v>
      </c>
      <c r="CI23" s="8">
        <f t="shared" si="50"/>
        <v>55.75</v>
      </c>
      <c r="CJ23" s="8">
        <f t="shared" si="50"/>
        <v>238.0625</v>
      </c>
      <c r="CK23" s="8">
        <f t="shared" si="50"/>
        <v>500.0625</v>
      </c>
      <c r="CL23" s="8">
        <f t="shared" si="50"/>
        <v>71.3125</v>
      </c>
      <c r="CM23" s="8">
        <f t="shared" si="50"/>
        <v>23.875</v>
      </c>
      <c r="CN23" s="8">
        <f t="shared" si="50"/>
        <v>99.375</v>
      </c>
      <c r="CO23" s="8">
        <f t="shared" si="50"/>
        <v>38.1875</v>
      </c>
      <c r="CP23" s="8">
        <f t="shared" si="50"/>
        <v>22.9375</v>
      </c>
      <c r="CQ23" s="8">
        <f t="shared" si="50"/>
        <v>0</v>
      </c>
      <c r="CR23" s="8">
        <f t="shared" si="50"/>
        <v>0</v>
      </c>
      <c r="CS23" s="8">
        <f t="shared" si="50"/>
        <v>0</v>
      </c>
      <c r="CT23" s="8">
        <f t="shared" si="50"/>
        <v>0</v>
      </c>
      <c r="CU23" s="11">
        <f t="shared" si="50"/>
        <v>0</v>
      </c>
      <c r="CV23" s="11">
        <f t="shared" si="50"/>
        <v>0</v>
      </c>
    </row>
    <row r="24" spans="2:100" x14ac:dyDescent="0.25">
      <c r="B24" s="11">
        <v>18</v>
      </c>
      <c r="C24" s="8">
        <f t="shared" si="51"/>
        <v>49.555555555555557</v>
      </c>
      <c r="D24" s="8">
        <f t="shared" si="31"/>
        <v>211.61111111111111</v>
      </c>
      <c r="E24" s="8">
        <f t="shared" si="52"/>
        <v>444.5</v>
      </c>
      <c r="F24" s="8">
        <f t="shared" si="32"/>
        <v>63.388888888888886</v>
      </c>
      <c r="G24" s="8">
        <f t="shared" si="33"/>
        <v>21.222222222222221</v>
      </c>
      <c r="H24" s="8">
        <f t="shared" si="53"/>
        <v>88.333333333333329</v>
      </c>
      <c r="I24" s="8">
        <f t="shared" si="54"/>
        <v>33.944444444444443</v>
      </c>
      <c r="J24" s="8">
        <f t="shared" si="55"/>
        <v>20.388888888888889</v>
      </c>
      <c r="K24" s="8">
        <f t="shared" si="56"/>
        <v>0</v>
      </c>
      <c r="L24" s="8">
        <f t="shared" si="57"/>
        <v>0</v>
      </c>
      <c r="M24" s="8">
        <f t="shared" si="34"/>
        <v>0</v>
      </c>
      <c r="N24" s="8">
        <f t="shared" si="35"/>
        <v>0</v>
      </c>
      <c r="O24" s="8">
        <f t="shared" si="58"/>
        <v>0</v>
      </c>
      <c r="P24" s="8">
        <f t="shared" si="36"/>
        <v>0</v>
      </c>
      <c r="R24" s="8">
        <f t="shared" si="37"/>
        <v>44.111111111111114</v>
      </c>
      <c r="S24" s="8">
        <f t="shared" si="38"/>
        <v>139.5</v>
      </c>
      <c r="T24" s="8">
        <f t="shared" si="39"/>
        <v>49.555555555555557</v>
      </c>
      <c r="U24" s="8">
        <f t="shared" si="39"/>
        <v>211.61111111111111</v>
      </c>
      <c r="V24" s="8">
        <f t="shared" si="39"/>
        <v>444.5</v>
      </c>
      <c r="W24" s="8">
        <f t="shared" si="39"/>
        <v>63.388888888888886</v>
      </c>
      <c r="X24" s="8">
        <f t="shared" si="39"/>
        <v>21.222222222222221</v>
      </c>
      <c r="Y24" s="8">
        <f t="shared" si="39"/>
        <v>88.333333333333329</v>
      </c>
      <c r="Z24" s="8">
        <f t="shared" si="39"/>
        <v>33.944444444444443</v>
      </c>
      <c r="AA24" s="8">
        <f t="shared" si="39"/>
        <v>20.388888888888889</v>
      </c>
      <c r="AB24" s="8">
        <f t="shared" si="39"/>
        <v>0</v>
      </c>
      <c r="AC24" s="8">
        <f t="shared" si="39"/>
        <v>0</v>
      </c>
      <c r="AD24" s="8">
        <f t="shared" si="39"/>
        <v>0</v>
      </c>
      <c r="AE24" s="8">
        <f t="shared" si="39"/>
        <v>0</v>
      </c>
      <c r="AF24" s="11">
        <f t="shared" si="39"/>
        <v>0</v>
      </c>
      <c r="AG24" s="11">
        <f t="shared" si="39"/>
        <v>0</v>
      </c>
      <c r="AI24" s="8">
        <f t="shared" si="40"/>
        <v>183.61111111111111</v>
      </c>
      <c r="AJ24" s="8">
        <f t="shared" si="41"/>
        <v>49.555555555555557</v>
      </c>
      <c r="AK24" s="8">
        <f t="shared" si="41"/>
        <v>211.61111111111111</v>
      </c>
      <c r="AL24" s="8">
        <f t="shared" si="41"/>
        <v>444.5</v>
      </c>
      <c r="AM24" s="8">
        <f t="shared" si="41"/>
        <v>63.388888888888886</v>
      </c>
      <c r="AN24" s="8">
        <f t="shared" si="41"/>
        <v>21.222222222222221</v>
      </c>
      <c r="AO24" s="8">
        <f t="shared" si="41"/>
        <v>88.333333333333329</v>
      </c>
      <c r="AP24" s="8">
        <f t="shared" si="41"/>
        <v>33.944444444444443</v>
      </c>
      <c r="AQ24" s="8">
        <f t="shared" si="41"/>
        <v>20.388888888888889</v>
      </c>
      <c r="AR24" s="8">
        <f t="shared" si="41"/>
        <v>0</v>
      </c>
      <c r="AS24" s="8">
        <f t="shared" si="41"/>
        <v>0</v>
      </c>
      <c r="AT24" s="8">
        <f t="shared" si="41"/>
        <v>0</v>
      </c>
      <c r="AU24" s="8">
        <f t="shared" si="41"/>
        <v>0</v>
      </c>
      <c r="AV24" s="8">
        <f t="shared" si="41"/>
        <v>0</v>
      </c>
      <c r="AW24" s="8">
        <f t="shared" si="41"/>
        <v>0</v>
      </c>
      <c r="BQ24" s="11">
        <v>17</v>
      </c>
      <c r="BR24" s="8">
        <f t="shared" si="59"/>
        <v>52.470588235294116</v>
      </c>
      <c r="BS24" s="8">
        <f t="shared" si="42"/>
        <v>224.05882352941177</v>
      </c>
      <c r="BT24" s="8">
        <f t="shared" si="60"/>
        <v>470.64705882352939</v>
      </c>
      <c r="BU24" s="8">
        <f t="shared" si="43"/>
        <v>67.117647058823536</v>
      </c>
      <c r="BV24" s="8">
        <f t="shared" si="44"/>
        <v>22.470588235294116</v>
      </c>
      <c r="BW24" s="8">
        <f t="shared" si="61"/>
        <v>93.529411764705884</v>
      </c>
      <c r="BX24" s="8">
        <f t="shared" si="62"/>
        <v>35.941176470588232</v>
      </c>
      <c r="BY24" s="8">
        <f t="shared" si="63"/>
        <v>21.588235294117649</v>
      </c>
      <c r="BZ24" s="8">
        <f t="shared" si="64"/>
        <v>0</v>
      </c>
      <c r="CA24" s="8">
        <f t="shared" si="65"/>
        <v>0</v>
      </c>
      <c r="CB24" s="8">
        <f t="shared" si="45"/>
        <v>0</v>
      </c>
      <c r="CC24" s="8">
        <f t="shared" si="46"/>
        <v>0</v>
      </c>
      <c r="CD24" s="8">
        <f t="shared" si="66"/>
        <v>0</v>
      </c>
      <c r="CE24" s="8">
        <f t="shared" si="47"/>
        <v>0</v>
      </c>
      <c r="CG24" s="8">
        <f t="shared" si="48"/>
        <v>46.705882352941174</v>
      </c>
      <c r="CH24" s="8">
        <f t="shared" si="49"/>
        <v>147.70588235294119</v>
      </c>
      <c r="CI24" s="8">
        <f t="shared" si="50"/>
        <v>52.470588235294116</v>
      </c>
      <c r="CJ24" s="8">
        <f t="shared" si="50"/>
        <v>224.05882352941177</v>
      </c>
      <c r="CK24" s="8">
        <f t="shared" si="50"/>
        <v>470.64705882352939</v>
      </c>
      <c r="CL24" s="8">
        <f t="shared" si="50"/>
        <v>67.117647058823536</v>
      </c>
      <c r="CM24" s="8">
        <f t="shared" si="50"/>
        <v>22.470588235294116</v>
      </c>
      <c r="CN24" s="8">
        <f t="shared" si="50"/>
        <v>93.529411764705884</v>
      </c>
      <c r="CO24" s="8">
        <f t="shared" si="50"/>
        <v>35.941176470588232</v>
      </c>
      <c r="CP24" s="8">
        <f t="shared" si="50"/>
        <v>21.588235294117649</v>
      </c>
      <c r="CQ24" s="8">
        <f t="shared" si="50"/>
        <v>0</v>
      </c>
      <c r="CR24" s="8">
        <f t="shared" si="50"/>
        <v>0</v>
      </c>
      <c r="CS24" s="8">
        <f t="shared" si="50"/>
        <v>0</v>
      </c>
      <c r="CT24" s="8">
        <f t="shared" si="50"/>
        <v>0</v>
      </c>
      <c r="CU24" s="11">
        <f t="shared" si="50"/>
        <v>0</v>
      </c>
      <c r="CV24" s="11">
        <f t="shared" si="50"/>
        <v>0</v>
      </c>
    </row>
    <row r="25" spans="2:100" x14ac:dyDescent="0.25">
      <c r="B25" s="11">
        <v>19</v>
      </c>
      <c r="C25" s="8">
        <f t="shared" si="51"/>
        <v>46.94736842105263</v>
      </c>
      <c r="D25" s="8">
        <f t="shared" si="31"/>
        <v>200.47368421052633</v>
      </c>
      <c r="E25" s="8">
        <f t="shared" si="52"/>
        <v>421.10526315789474</v>
      </c>
      <c r="F25" s="8">
        <f t="shared" si="32"/>
        <v>60.05263157894737</v>
      </c>
      <c r="G25" s="8">
        <f t="shared" si="33"/>
        <v>20.105263157894736</v>
      </c>
      <c r="H25" s="8">
        <f t="shared" si="53"/>
        <v>83.684210526315795</v>
      </c>
      <c r="I25" s="8">
        <f t="shared" si="54"/>
        <v>32.157894736842103</v>
      </c>
      <c r="J25" s="8">
        <f t="shared" si="55"/>
        <v>19.315789473684209</v>
      </c>
      <c r="K25" s="8">
        <f t="shared" si="56"/>
        <v>0</v>
      </c>
      <c r="L25" s="8">
        <f t="shared" si="57"/>
        <v>0</v>
      </c>
      <c r="M25" s="8">
        <f t="shared" si="34"/>
        <v>0</v>
      </c>
      <c r="N25" s="8">
        <f t="shared" si="35"/>
        <v>0</v>
      </c>
      <c r="O25" s="8">
        <f t="shared" si="58"/>
        <v>0</v>
      </c>
      <c r="P25" s="8">
        <f t="shared" si="36"/>
        <v>0</v>
      </c>
      <c r="R25" s="8">
        <f t="shared" si="37"/>
        <v>41.789473684210527</v>
      </c>
      <c r="S25" s="8">
        <f t="shared" si="38"/>
        <v>132.15789473684211</v>
      </c>
      <c r="T25" s="8">
        <f t="shared" si="39"/>
        <v>46.94736842105263</v>
      </c>
      <c r="U25" s="8">
        <f t="shared" si="39"/>
        <v>200.47368421052633</v>
      </c>
      <c r="V25" s="8">
        <f t="shared" si="39"/>
        <v>421.10526315789474</v>
      </c>
      <c r="W25" s="8">
        <f t="shared" si="39"/>
        <v>60.05263157894737</v>
      </c>
      <c r="X25" s="8">
        <f t="shared" si="39"/>
        <v>20.105263157894736</v>
      </c>
      <c r="Y25" s="8">
        <f t="shared" si="39"/>
        <v>83.684210526315795</v>
      </c>
      <c r="Z25" s="8">
        <f t="shared" si="39"/>
        <v>32.157894736842103</v>
      </c>
      <c r="AA25" s="8">
        <f t="shared" si="39"/>
        <v>19.315789473684209</v>
      </c>
      <c r="AB25" s="8">
        <f t="shared" si="39"/>
        <v>0</v>
      </c>
      <c r="AC25" s="8">
        <f t="shared" si="39"/>
        <v>0</v>
      </c>
      <c r="AD25" s="8">
        <f t="shared" si="39"/>
        <v>0</v>
      </c>
      <c r="AE25" s="8">
        <f t="shared" si="39"/>
        <v>0</v>
      </c>
      <c r="AF25" s="11">
        <f t="shared" si="39"/>
        <v>0</v>
      </c>
      <c r="AG25" s="11">
        <f t="shared" si="39"/>
        <v>0</v>
      </c>
      <c r="AI25" s="8">
        <f t="shared" si="40"/>
        <v>173.94736842105263</v>
      </c>
      <c r="AJ25" s="8">
        <f t="shared" si="41"/>
        <v>46.94736842105263</v>
      </c>
      <c r="AK25" s="8">
        <f t="shared" si="41"/>
        <v>200.47368421052633</v>
      </c>
      <c r="AL25" s="8">
        <f t="shared" si="41"/>
        <v>421.10526315789474</v>
      </c>
      <c r="AM25" s="8">
        <f t="shared" si="41"/>
        <v>60.05263157894737</v>
      </c>
      <c r="AN25" s="8">
        <f t="shared" si="41"/>
        <v>20.105263157894736</v>
      </c>
      <c r="AO25" s="8">
        <f t="shared" si="41"/>
        <v>83.684210526315795</v>
      </c>
      <c r="AP25" s="8">
        <f t="shared" si="41"/>
        <v>32.157894736842103</v>
      </c>
      <c r="AQ25" s="8">
        <f t="shared" si="41"/>
        <v>19.315789473684209</v>
      </c>
      <c r="AR25" s="8">
        <f t="shared" si="41"/>
        <v>0</v>
      </c>
      <c r="AS25" s="8">
        <f t="shared" si="41"/>
        <v>0</v>
      </c>
      <c r="AT25" s="8">
        <f t="shared" si="41"/>
        <v>0</v>
      </c>
      <c r="AU25" s="8">
        <f t="shared" si="41"/>
        <v>0</v>
      </c>
      <c r="AV25" s="8">
        <f t="shared" si="41"/>
        <v>0</v>
      </c>
      <c r="AW25" s="8">
        <f t="shared" si="41"/>
        <v>0</v>
      </c>
      <c r="BQ25" s="11">
        <v>18</v>
      </c>
      <c r="BR25" s="8">
        <f t="shared" si="59"/>
        <v>49.555555555555557</v>
      </c>
      <c r="BS25" s="8">
        <f t="shared" si="42"/>
        <v>211.61111111111111</v>
      </c>
      <c r="BT25" s="8">
        <f t="shared" si="60"/>
        <v>444.5</v>
      </c>
      <c r="BU25" s="8">
        <f t="shared" si="43"/>
        <v>63.388888888888886</v>
      </c>
      <c r="BV25" s="8">
        <f t="shared" si="44"/>
        <v>21.222222222222221</v>
      </c>
      <c r="BW25" s="8">
        <f t="shared" si="61"/>
        <v>88.333333333333329</v>
      </c>
      <c r="BX25" s="8">
        <f t="shared" si="62"/>
        <v>33.944444444444443</v>
      </c>
      <c r="BY25" s="8">
        <f t="shared" si="63"/>
        <v>20.388888888888889</v>
      </c>
      <c r="BZ25" s="8">
        <f t="shared" si="64"/>
        <v>0</v>
      </c>
      <c r="CA25" s="8">
        <f t="shared" si="65"/>
        <v>0</v>
      </c>
      <c r="CB25" s="8">
        <f t="shared" si="45"/>
        <v>0</v>
      </c>
      <c r="CC25" s="8">
        <f t="shared" si="46"/>
        <v>0</v>
      </c>
      <c r="CD25" s="8">
        <f t="shared" si="66"/>
        <v>0</v>
      </c>
      <c r="CE25" s="8">
        <f t="shared" si="47"/>
        <v>0</v>
      </c>
      <c r="CG25" s="8">
        <f t="shared" si="48"/>
        <v>44.111111111111114</v>
      </c>
      <c r="CH25" s="8">
        <f t="shared" si="49"/>
        <v>139.5</v>
      </c>
      <c r="CI25" s="8">
        <f t="shared" si="50"/>
        <v>49.555555555555557</v>
      </c>
      <c r="CJ25" s="8">
        <f t="shared" si="50"/>
        <v>211.61111111111111</v>
      </c>
      <c r="CK25" s="8">
        <f t="shared" si="50"/>
        <v>444.5</v>
      </c>
      <c r="CL25" s="8">
        <f t="shared" si="50"/>
        <v>63.388888888888886</v>
      </c>
      <c r="CM25" s="8">
        <f t="shared" si="50"/>
        <v>21.222222222222221</v>
      </c>
      <c r="CN25" s="8">
        <f t="shared" si="50"/>
        <v>88.333333333333329</v>
      </c>
      <c r="CO25" s="8">
        <f t="shared" si="50"/>
        <v>33.944444444444443</v>
      </c>
      <c r="CP25" s="8">
        <f t="shared" si="50"/>
        <v>20.388888888888889</v>
      </c>
      <c r="CQ25" s="8">
        <f t="shared" si="50"/>
        <v>0</v>
      </c>
      <c r="CR25" s="8">
        <f t="shared" si="50"/>
        <v>0</v>
      </c>
      <c r="CS25" s="8">
        <f t="shared" si="50"/>
        <v>0</v>
      </c>
      <c r="CT25" s="8">
        <f t="shared" si="50"/>
        <v>0</v>
      </c>
      <c r="CU25" s="11">
        <f t="shared" si="50"/>
        <v>0</v>
      </c>
      <c r="CV25" s="11">
        <f t="shared" si="50"/>
        <v>0</v>
      </c>
    </row>
    <row r="26" spans="2:100" x14ac:dyDescent="0.25">
      <c r="B26" s="11">
        <v>20</v>
      </c>
      <c r="C26" s="8">
        <f t="shared" si="51"/>
        <v>44.6</v>
      </c>
      <c r="D26" s="8">
        <f t="shared" si="31"/>
        <v>190.45</v>
      </c>
      <c r="E26" s="8">
        <f t="shared" si="52"/>
        <v>400.05</v>
      </c>
      <c r="F26" s="8">
        <f t="shared" si="32"/>
        <v>57.05</v>
      </c>
      <c r="G26" s="8">
        <f t="shared" si="33"/>
        <v>19.100000000000001</v>
      </c>
      <c r="H26" s="8">
        <f t="shared" si="53"/>
        <v>79.5</v>
      </c>
      <c r="I26" s="8">
        <f t="shared" si="54"/>
        <v>30.55</v>
      </c>
      <c r="J26" s="8">
        <f t="shared" si="55"/>
        <v>18.350000000000001</v>
      </c>
      <c r="K26" s="8">
        <f t="shared" si="56"/>
        <v>0</v>
      </c>
      <c r="L26" s="8">
        <f t="shared" si="57"/>
        <v>0</v>
      </c>
      <c r="M26" s="8">
        <f t="shared" si="34"/>
        <v>0</v>
      </c>
      <c r="N26" s="8">
        <f t="shared" si="35"/>
        <v>0</v>
      </c>
      <c r="O26" s="8">
        <f t="shared" si="58"/>
        <v>0</v>
      </c>
      <c r="P26" s="8">
        <f t="shared" si="36"/>
        <v>0</v>
      </c>
      <c r="R26" s="8">
        <f t="shared" si="37"/>
        <v>39.700000000000003</v>
      </c>
      <c r="S26" s="8">
        <f t="shared" si="38"/>
        <v>125.55</v>
      </c>
      <c r="T26" s="8">
        <f t="shared" si="39"/>
        <v>44.6</v>
      </c>
      <c r="U26" s="8">
        <f t="shared" si="39"/>
        <v>190.45</v>
      </c>
      <c r="V26" s="8">
        <f t="shared" si="39"/>
        <v>400.05</v>
      </c>
      <c r="W26" s="8">
        <f t="shared" ref="W26:AG49" si="67">F26</f>
        <v>57.05</v>
      </c>
      <c r="X26" s="8">
        <f t="shared" si="67"/>
        <v>19.100000000000001</v>
      </c>
      <c r="Y26" s="8">
        <f t="shared" si="67"/>
        <v>79.5</v>
      </c>
      <c r="Z26" s="8">
        <f t="shared" si="67"/>
        <v>30.55</v>
      </c>
      <c r="AA26" s="8">
        <f t="shared" si="67"/>
        <v>18.350000000000001</v>
      </c>
      <c r="AB26" s="8">
        <f t="shared" si="67"/>
        <v>0</v>
      </c>
      <c r="AC26" s="8">
        <f t="shared" si="67"/>
        <v>0</v>
      </c>
      <c r="AD26" s="8">
        <f t="shared" si="67"/>
        <v>0</v>
      </c>
      <c r="AE26" s="8">
        <f t="shared" si="67"/>
        <v>0</v>
      </c>
      <c r="AF26" s="11">
        <f t="shared" si="67"/>
        <v>0</v>
      </c>
      <c r="AG26" s="11">
        <f t="shared" si="67"/>
        <v>0</v>
      </c>
      <c r="AI26" s="8">
        <f t="shared" si="40"/>
        <v>165.25</v>
      </c>
      <c r="AJ26" s="8">
        <f t="shared" si="41"/>
        <v>44.6</v>
      </c>
      <c r="AK26" s="8">
        <f t="shared" si="41"/>
        <v>190.45</v>
      </c>
      <c r="AL26" s="8">
        <f t="shared" si="41"/>
        <v>400.05</v>
      </c>
      <c r="AM26" s="8">
        <f t="shared" ref="AM26:AW49" si="68">F26</f>
        <v>57.05</v>
      </c>
      <c r="AN26" s="8">
        <f t="shared" si="68"/>
        <v>19.100000000000001</v>
      </c>
      <c r="AO26" s="8">
        <f t="shared" si="68"/>
        <v>79.5</v>
      </c>
      <c r="AP26" s="8">
        <f t="shared" si="68"/>
        <v>30.55</v>
      </c>
      <c r="AQ26" s="8">
        <f t="shared" si="68"/>
        <v>18.350000000000001</v>
      </c>
      <c r="AR26" s="8">
        <f t="shared" si="68"/>
        <v>0</v>
      </c>
      <c r="AS26" s="8">
        <f t="shared" si="68"/>
        <v>0</v>
      </c>
      <c r="AT26" s="8">
        <f t="shared" si="68"/>
        <v>0</v>
      </c>
      <c r="AU26" s="8">
        <f t="shared" si="68"/>
        <v>0</v>
      </c>
      <c r="AV26" s="8">
        <f t="shared" si="68"/>
        <v>0</v>
      </c>
      <c r="AW26" s="8">
        <f t="shared" si="68"/>
        <v>0</v>
      </c>
      <c r="BQ26" s="11">
        <v>19</v>
      </c>
      <c r="BR26" s="8">
        <f t="shared" si="59"/>
        <v>46.94736842105263</v>
      </c>
      <c r="BS26" s="8">
        <f t="shared" si="42"/>
        <v>200.47368421052633</v>
      </c>
      <c r="BT26" s="8">
        <f t="shared" si="60"/>
        <v>421.10526315789474</v>
      </c>
      <c r="BU26" s="8">
        <f t="shared" si="43"/>
        <v>60.05263157894737</v>
      </c>
      <c r="BV26" s="8">
        <f t="shared" si="44"/>
        <v>20.105263157894736</v>
      </c>
      <c r="BW26" s="8">
        <f t="shared" si="61"/>
        <v>83.684210526315795</v>
      </c>
      <c r="BX26" s="8">
        <f t="shared" si="62"/>
        <v>32.157894736842103</v>
      </c>
      <c r="BY26" s="8">
        <f t="shared" si="63"/>
        <v>19.315789473684209</v>
      </c>
      <c r="BZ26" s="8">
        <f t="shared" si="64"/>
        <v>0</v>
      </c>
      <c r="CA26" s="8">
        <f t="shared" si="65"/>
        <v>0</v>
      </c>
      <c r="CB26" s="8">
        <f t="shared" si="45"/>
        <v>0</v>
      </c>
      <c r="CC26" s="8">
        <f t="shared" si="46"/>
        <v>0</v>
      </c>
      <c r="CD26" s="8">
        <f t="shared" si="66"/>
        <v>0</v>
      </c>
      <c r="CE26" s="8">
        <f t="shared" si="47"/>
        <v>0</v>
      </c>
      <c r="CG26" s="8">
        <f t="shared" si="48"/>
        <v>41.789473684210527</v>
      </c>
      <c r="CH26" s="8">
        <f t="shared" si="49"/>
        <v>132.15789473684211</v>
      </c>
      <c r="CI26" s="8">
        <f t="shared" si="50"/>
        <v>46.94736842105263</v>
      </c>
      <c r="CJ26" s="8">
        <f t="shared" si="50"/>
        <v>200.47368421052633</v>
      </c>
      <c r="CK26" s="8">
        <f t="shared" si="50"/>
        <v>421.10526315789474</v>
      </c>
      <c r="CL26" s="8">
        <f t="shared" ref="CL26:CV49" si="69">BU26</f>
        <v>60.05263157894737</v>
      </c>
      <c r="CM26" s="8">
        <f t="shared" si="69"/>
        <v>20.105263157894736</v>
      </c>
      <c r="CN26" s="8">
        <f t="shared" si="69"/>
        <v>83.684210526315795</v>
      </c>
      <c r="CO26" s="8">
        <f t="shared" si="69"/>
        <v>32.157894736842103</v>
      </c>
      <c r="CP26" s="8">
        <f t="shared" si="69"/>
        <v>19.315789473684209</v>
      </c>
      <c r="CQ26" s="8">
        <f t="shared" si="69"/>
        <v>0</v>
      </c>
      <c r="CR26" s="8">
        <f t="shared" si="69"/>
        <v>0</v>
      </c>
      <c r="CS26" s="8">
        <f t="shared" si="69"/>
        <v>0</v>
      </c>
      <c r="CT26" s="8">
        <f t="shared" si="69"/>
        <v>0</v>
      </c>
      <c r="CU26" s="11">
        <f t="shared" si="69"/>
        <v>0</v>
      </c>
      <c r="CV26" s="11">
        <f t="shared" si="69"/>
        <v>0</v>
      </c>
    </row>
    <row r="27" spans="2:100" x14ac:dyDescent="0.25">
      <c r="B27" s="11">
        <v>21</v>
      </c>
      <c r="C27" s="8">
        <f t="shared" si="51"/>
        <v>42.476190476190474</v>
      </c>
      <c r="D27" s="8">
        <f t="shared" si="31"/>
        <v>181.38095238095238</v>
      </c>
      <c r="E27" s="8">
        <f t="shared" si="52"/>
        <v>381</v>
      </c>
      <c r="F27" s="8">
        <f t="shared" si="32"/>
        <v>54.333333333333336</v>
      </c>
      <c r="G27" s="8">
        <f t="shared" si="33"/>
        <v>18.19047619047619</v>
      </c>
      <c r="H27" s="8">
        <f t="shared" si="53"/>
        <v>75.714285714285708</v>
      </c>
      <c r="I27" s="8">
        <f t="shared" si="54"/>
        <v>29.095238095238095</v>
      </c>
      <c r="J27" s="8">
        <f t="shared" si="55"/>
        <v>17.476190476190474</v>
      </c>
      <c r="K27" s="8">
        <f t="shared" si="56"/>
        <v>0</v>
      </c>
      <c r="L27" s="8">
        <f t="shared" si="57"/>
        <v>0</v>
      </c>
      <c r="M27" s="8">
        <f t="shared" si="34"/>
        <v>0</v>
      </c>
      <c r="N27" s="8">
        <f t="shared" si="35"/>
        <v>0</v>
      </c>
      <c r="O27" s="8">
        <f t="shared" si="58"/>
        <v>0</v>
      </c>
      <c r="P27" s="8">
        <f t="shared" si="36"/>
        <v>0</v>
      </c>
      <c r="R27" s="8">
        <f t="shared" si="37"/>
        <v>37.80952380952381</v>
      </c>
      <c r="S27" s="8">
        <f t="shared" si="38"/>
        <v>119.57142857142857</v>
      </c>
      <c r="T27" s="8">
        <f t="shared" ref="T27:X58" si="70">C27</f>
        <v>42.476190476190474</v>
      </c>
      <c r="U27" s="8">
        <f t="shared" si="70"/>
        <v>181.38095238095238</v>
      </c>
      <c r="V27" s="8">
        <f t="shared" si="70"/>
        <v>381</v>
      </c>
      <c r="W27" s="8">
        <f t="shared" si="67"/>
        <v>54.333333333333336</v>
      </c>
      <c r="X27" s="8">
        <f t="shared" si="67"/>
        <v>18.19047619047619</v>
      </c>
      <c r="Y27" s="8">
        <f t="shared" si="67"/>
        <v>75.714285714285708</v>
      </c>
      <c r="Z27" s="8">
        <f t="shared" si="67"/>
        <v>29.095238095238095</v>
      </c>
      <c r="AA27" s="8">
        <f t="shared" si="67"/>
        <v>17.476190476190474</v>
      </c>
      <c r="AB27" s="8">
        <f t="shared" si="67"/>
        <v>0</v>
      </c>
      <c r="AC27" s="8">
        <f t="shared" si="67"/>
        <v>0</v>
      </c>
      <c r="AD27" s="8">
        <f t="shared" si="67"/>
        <v>0</v>
      </c>
      <c r="AE27" s="8">
        <f t="shared" si="67"/>
        <v>0</v>
      </c>
      <c r="AF27" s="11">
        <f t="shared" si="67"/>
        <v>0</v>
      </c>
      <c r="AG27" s="11">
        <f t="shared" si="67"/>
        <v>0</v>
      </c>
      <c r="AI27" s="8">
        <f t="shared" si="40"/>
        <v>157.38095238095238</v>
      </c>
      <c r="AJ27" s="8">
        <f t="shared" ref="AJ27:AN58" si="71">C27</f>
        <v>42.476190476190474</v>
      </c>
      <c r="AK27" s="8">
        <f t="shared" si="71"/>
        <v>181.38095238095238</v>
      </c>
      <c r="AL27" s="8">
        <f t="shared" si="71"/>
        <v>381</v>
      </c>
      <c r="AM27" s="8">
        <f t="shared" si="68"/>
        <v>54.333333333333336</v>
      </c>
      <c r="AN27" s="8">
        <f t="shared" si="68"/>
        <v>18.19047619047619</v>
      </c>
      <c r="AO27" s="8">
        <f t="shared" si="68"/>
        <v>75.714285714285708</v>
      </c>
      <c r="AP27" s="8">
        <f t="shared" si="68"/>
        <v>29.095238095238095</v>
      </c>
      <c r="AQ27" s="8">
        <f t="shared" si="68"/>
        <v>17.476190476190474</v>
      </c>
      <c r="AR27" s="8">
        <f t="shared" si="68"/>
        <v>0</v>
      </c>
      <c r="AS27" s="8">
        <f t="shared" si="68"/>
        <v>0</v>
      </c>
      <c r="AT27" s="8">
        <f t="shared" si="68"/>
        <v>0</v>
      </c>
      <c r="AU27" s="8">
        <f t="shared" si="68"/>
        <v>0</v>
      </c>
      <c r="AV27" s="8">
        <f t="shared" si="68"/>
        <v>0</v>
      </c>
      <c r="AW27" s="8">
        <f t="shared" si="68"/>
        <v>0</v>
      </c>
      <c r="BQ27" s="11">
        <v>20</v>
      </c>
      <c r="BR27" s="8">
        <f t="shared" si="59"/>
        <v>44.6</v>
      </c>
      <c r="BS27" s="8">
        <f t="shared" si="42"/>
        <v>190.45</v>
      </c>
      <c r="BT27" s="8">
        <f t="shared" si="60"/>
        <v>400.05</v>
      </c>
      <c r="BU27" s="8">
        <f t="shared" si="43"/>
        <v>57.05</v>
      </c>
      <c r="BV27" s="8">
        <f t="shared" si="44"/>
        <v>19.100000000000001</v>
      </c>
      <c r="BW27" s="8">
        <f t="shared" si="61"/>
        <v>79.5</v>
      </c>
      <c r="BX27" s="8">
        <f t="shared" si="62"/>
        <v>30.55</v>
      </c>
      <c r="BY27" s="8">
        <f t="shared" si="63"/>
        <v>18.350000000000001</v>
      </c>
      <c r="BZ27" s="8">
        <f t="shared" si="64"/>
        <v>0</v>
      </c>
      <c r="CA27" s="8">
        <f t="shared" si="65"/>
        <v>0</v>
      </c>
      <c r="CB27" s="8">
        <f t="shared" si="45"/>
        <v>0</v>
      </c>
      <c r="CC27" s="8">
        <f t="shared" si="46"/>
        <v>0</v>
      </c>
      <c r="CD27" s="8">
        <f t="shared" si="66"/>
        <v>0</v>
      </c>
      <c r="CE27" s="8">
        <f t="shared" si="47"/>
        <v>0</v>
      </c>
      <c r="CG27" s="8">
        <f t="shared" si="48"/>
        <v>39.700000000000003</v>
      </c>
      <c r="CH27" s="8">
        <f t="shared" si="49"/>
        <v>125.55</v>
      </c>
      <c r="CI27" s="8">
        <f t="shared" ref="CI27:CI60" si="72">BR27</f>
        <v>44.6</v>
      </c>
      <c r="CJ27" s="8">
        <f t="shared" ref="CJ27:CJ60" si="73">BS27</f>
        <v>190.45</v>
      </c>
      <c r="CK27" s="8">
        <f t="shared" ref="CK27:CK60" si="74">BT27</f>
        <v>400.05</v>
      </c>
      <c r="CL27" s="8">
        <f t="shared" si="69"/>
        <v>57.05</v>
      </c>
      <c r="CM27" s="8">
        <f t="shared" si="69"/>
        <v>19.100000000000001</v>
      </c>
      <c r="CN27" s="8">
        <f t="shared" si="69"/>
        <v>79.5</v>
      </c>
      <c r="CO27" s="8">
        <f t="shared" si="69"/>
        <v>30.55</v>
      </c>
      <c r="CP27" s="8">
        <f t="shared" si="69"/>
        <v>18.350000000000001</v>
      </c>
      <c r="CQ27" s="8">
        <f t="shared" si="69"/>
        <v>0</v>
      </c>
      <c r="CR27" s="8">
        <f t="shared" si="69"/>
        <v>0</v>
      </c>
      <c r="CS27" s="8">
        <f t="shared" si="69"/>
        <v>0</v>
      </c>
      <c r="CT27" s="8">
        <f t="shared" si="69"/>
        <v>0</v>
      </c>
      <c r="CU27" s="11">
        <f t="shared" si="69"/>
        <v>0</v>
      </c>
      <c r="CV27" s="11">
        <f t="shared" si="69"/>
        <v>0</v>
      </c>
    </row>
    <row r="28" spans="2:100" x14ac:dyDescent="0.25">
      <c r="B28" s="11">
        <v>22</v>
      </c>
      <c r="C28" s="8">
        <f t="shared" si="51"/>
        <v>40.545454545454547</v>
      </c>
      <c r="D28" s="8">
        <f t="shared" si="31"/>
        <v>173.13636363636363</v>
      </c>
      <c r="E28" s="8">
        <f t="shared" si="52"/>
        <v>363.68181818181819</v>
      </c>
      <c r="F28" s="8">
        <f t="shared" si="32"/>
        <v>51.863636363636367</v>
      </c>
      <c r="G28" s="8">
        <f t="shared" si="33"/>
        <v>17.363636363636363</v>
      </c>
      <c r="H28" s="8">
        <f t="shared" si="53"/>
        <v>72.272727272727266</v>
      </c>
      <c r="I28" s="8">
        <f t="shared" si="54"/>
        <v>27.772727272727273</v>
      </c>
      <c r="J28" s="8">
        <f t="shared" si="55"/>
        <v>16.681818181818183</v>
      </c>
      <c r="K28" s="8">
        <f t="shared" si="56"/>
        <v>0</v>
      </c>
      <c r="L28" s="8">
        <f t="shared" si="57"/>
        <v>0</v>
      </c>
      <c r="M28" s="8">
        <f t="shared" si="34"/>
        <v>0</v>
      </c>
      <c r="N28" s="8">
        <f t="shared" si="35"/>
        <v>0</v>
      </c>
      <c r="O28" s="8">
        <f t="shared" si="58"/>
        <v>0</v>
      </c>
      <c r="P28" s="8">
        <f t="shared" si="36"/>
        <v>0</v>
      </c>
      <c r="R28" s="8">
        <f t="shared" si="37"/>
        <v>36.090909090909093</v>
      </c>
      <c r="S28" s="8">
        <f t="shared" si="38"/>
        <v>114.13636363636364</v>
      </c>
      <c r="T28" s="8">
        <f t="shared" si="70"/>
        <v>40.545454545454547</v>
      </c>
      <c r="U28" s="8">
        <f t="shared" si="70"/>
        <v>173.13636363636363</v>
      </c>
      <c r="V28" s="8">
        <f t="shared" si="70"/>
        <v>363.68181818181819</v>
      </c>
      <c r="W28" s="8">
        <f t="shared" si="67"/>
        <v>51.863636363636367</v>
      </c>
      <c r="X28" s="8">
        <f t="shared" si="67"/>
        <v>17.363636363636363</v>
      </c>
      <c r="Y28" s="8">
        <f t="shared" si="67"/>
        <v>72.272727272727266</v>
      </c>
      <c r="Z28" s="8">
        <f t="shared" si="67"/>
        <v>27.772727272727273</v>
      </c>
      <c r="AA28" s="8">
        <f t="shared" si="67"/>
        <v>16.681818181818183</v>
      </c>
      <c r="AB28" s="8">
        <f t="shared" si="67"/>
        <v>0</v>
      </c>
      <c r="AC28" s="8">
        <f t="shared" si="67"/>
        <v>0</v>
      </c>
      <c r="AD28" s="8">
        <f t="shared" si="67"/>
        <v>0</v>
      </c>
      <c r="AE28" s="8">
        <f t="shared" si="67"/>
        <v>0</v>
      </c>
      <c r="AF28" s="11">
        <f t="shared" si="67"/>
        <v>0</v>
      </c>
      <c r="AG28" s="11">
        <f t="shared" si="67"/>
        <v>0</v>
      </c>
      <c r="AI28" s="8">
        <f t="shared" si="40"/>
        <v>150.22727272727272</v>
      </c>
      <c r="AJ28" s="8">
        <f t="shared" si="71"/>
        <v>40.545454545454547</v>
      </c>
      <c r="AK28" s="8">
        <f t="shared" si="71"/>
        <v>173.13636363636363</v>
      </c>
      <c r="AL28" s="8">
        <f t="shared" si="71"/>
        <v>363.68181818181819</v>
      </c>
      <c r="AM28" s="8">
        <f t="shared" si="68"/>
        <v>51.863636363636367</v>
      </c>
      <c r="AN28" s="8">
        <f t="shared" si="68"/>
        <v>17.363636363636363</v>
      </c>
      <c r="AO28" s="8">
        <f t="shared" si="68"/>
        <v>72.272727272727266</v>
      </c>
      <c r="AP28" s="8">
        <f t="shared" si="68"/>
        <v>27.772727272727273</v>
      </c>
      <c r="AQ28" s="8">
        <f t="shared" si="68"/>
        <v>16.681818181818183</v>
      </c>
      <c r="AR28" s="8">
        <f t="shared" si="68"/>
        <v>0</v>
      </c>
      <c r="AS28" s="8">
        <f t="shared" si="68"/>
        <v>0</v>
      </c>
      <c r="AT28" s="8">
        <f t="shared" si="68"/>
        <v>0</v>
      </c>
      <c r="AU28" s="8">
        <f t="shared" si="68"/>
        <v>0</v>
      </c>
      <c r="AV28" s="8">
        <f t="shared" si="68"/>
        <v>0</v>
      </c>
      <c r="AW28" s="8">
        <f t="shared" si="68"/>
        <v>0</v>
      </c>
      <c r="BQ28" s="11">
        <v>21</v>
      </c>
      <c r="BR28" s="8">
        <f t="shared" si="59"/>
        <v>42.476190476190474</v>
      </c>
      <c r="BS28" s="8">
        <f t="shared" si="42"/>
        <v>181.38095238095238</v>
      </c>
      <c r="BT28" s="8">
        <f t="shared" si="60"/>
        <v>381</v>
      </c>
      <c r="BU28" s="8">
        <f t="shared" si="43"/>
        <v>54.333333333333336</v>
      </c>
      <c r="BV28" s="8">
        <f t="shared" si="44"/>
        <v>18.19047619047619</v>
      </c>
      <c r="BW28" s="8">
        <f t="shared" si="61"/>
        <v>75.714285714285708</v>
      </c>
      <c r="BX28" s="8">
        <f t="shared" si="62"/>
        <v>29.095238095238095</v>
      </c>
      <c r="BY28" s="8">
        <f t="shared" si="63"/>
        <v>17.476190476190474</v>
      </c>
      <c r="BZ28" s="8">
        <f t="shared" si="64"/>
        <v>0</v>
      </c>
      <c r="CA28" s="8">
        <f t="shared" si="65"/>
        <v>0</v>
      </c>
      <c r="CB28" s="8">
        <f t="shared" si="45"/>
        <v>0</v>
      </c>
      <c r="CC28" s="8">
        <f t="shared" si="46"/>
        <v>0</v>
      </c>
      <c r="CD28" s="8">
        <f t="shared" si="66"/>
        <v>0</v>
      </c>
      <c r="CE28" s="8">
        <f t="shared" si="47"/>
        <v>0</v>
      </c>
      <c r="CG28" s="8">
        <f t="shared" si="48"/>
        <v>37.80952380952381</v>
      </c>
      <c r="CH28" s="8">
        <f t="shared" si="49"/>
        <v>119.57142857142857</v>
      </c>
      <c r="CI28" s="8">
        <f t="shared" si="72"/>
        <v>42.476190476190474</v>
      </c>
      <c r="CJ28" s="8">
        <f t="shared" si="73"/>
        <v>181.38095238095238</v>
      </c>
      <c r="CK28" s="8">
        <f t="shared" si="74"/>
        <v>381</v>
      </c>
      <c r="CL28" s="8">
        <f t="shared" si="69"/>
        <v>54.333333333333336</v>
      </c>
      <c r="CM28" s="8">
        <f t="shared" si="69"/>
        <v>18.19047619047619</v>
      </c>
      <c r="CN28" s="8">
        <f t="shared" si="69"/>
        <v>75.714285714285708</v>
      </c>
      <c r="CO28" s="8">
        <f t="shared" si="69"/>
        <v>29.095238095238095</v>
      </c>
      <c r="CP28" s="8">
        <f t="shared" si="69"/>
        <v>17.476190476190474</v>
      </c>
      <c r="CQ28" s="8">
        <f t="shared" si="69"/>
        <v>0</v>
      </c>
      <c r="CR28" s="8">
        <f t="shared" si="69"/>
        <v>0</v>
      </c>
      <c r="CS28" s="8">
        <f t="shared" si="69"/>
        <v>0</v>
      </c>
      <c r="CT28" s="8">
        <f t="shared" si="69"/>
        <v>0</v>
      </c>
      <c r="CU28" s="11">
        <f t="shared" si="69"/>
        <v>0</v>
      </c>
      <c r="CV28" s="11">
        <f t="shared" si="69"/>
        <v>0</v>
      </c>
    </row>
    <row r="29" spans="2:100" x14ac:dyDescent="0.25">
      <c r="B29" s="11">
        <v>23</v>
      </c>
      <c r="C29" s="8">
        <f t="shared" si="51"/>
        <v>38.782608695652172</v>
      </c>
      <c r="D29" s="8">
        <f t="shared" si="31"/>
        <v>165.60869565217391</v>
      </c>
      <c r="E29" s="8">
        <f t="shared" si="52"/>
        <v>347.86956521739131</v>
      </c>
      <c r="F29" s="8">
        <f t="shared" si="32"/>
        <v>49.608695652173914</v>
      </c>
      <c r="G29" s="8">
        <f t="shared" si="33"/>
        <v>16.608695652173914</v>
      </c>
      <c r="H29" s="8">
        <f t="shared" si="53"/>
        <v>69.130434782608702</v>
      </c>
      <c r="I29" s="8">
        <f t="shared" si="54"/>
        <v>26.565217391304348</v>
      </c>
      <c r="J29" s="8">
        <f t="shared" si="55"/>
        <v>15.956521739130435</v>
      </c>
      <c r="K29" s="8">
        <f t="shared" si="56"/>
        <v>0</v>
      </c>
      <c r="L29" s="8">
        <f t="shared" si="57"/>
        <v>0</v>
      </c>
      <c r="M29" s="8">
        <f t="shared" si="34"/>
        <v>0</v>
      </c>
      <c r="N29" s="8">
        <f t="shared" si="35"/>
        <v>0</v>
      </c>
      <c r="O29" s="8">
        <f t="shared" si="58"/>
        <v>0</v>
      </c>
      <c r="P29" s="8">
        <f t="shared" si="36"/>
        <v>0</v>
      </c>
      <c r="R29" s="8">
        <f t="shared" si="37"/>
        <v>34.521739130434781</v>
      </c>
      <c r="S29" s="8">
        <f t="shared" si="38"/>
        <v>109.17391304347827</v>
      </c>
      <c r="T29" s="8">
        <f t="shared" si="70"/>
        <v>38.782608695652172</v>
      </c>
      <c r="U29" s="8">
        <f t="shared" si="70"/>
        <v>165.60869565217391</v>
      </c>
      <c r="V29" s="8">
        <f t="shared" si="70"/>
        <v>347.86956521739131</v>
      </c>
      <c r="W29" s="8">
        <f t="shared" si="67"/>
        <v>49.608695652173914</v>
      </c>
      <c r="X29" s="8">
        <f t="shared" si="67"/>
        <v>16.608695652173914</v>
      </c>
      <c r="Y29" s="8">
        <f t="shared" si="67"/>
        <v>69.130434782608702</v>
      </c>
      <c r="Z29" s="8">
        <f t="shared" si="67"/>
        <v>26.565217391304348</v>
      </c>
      <c r="AA29" s="8">
        <f t="shared" si="67"/>
        <v>15.956521739130435</v>
      </c>
      <c r="AB29" s="8">
        <f t="shared" si="67"/>
        <v>0</v>
      </c>
      <c r="AC29" s="8">
        <f t="shared" si="67"/>
        <v>0</v>
      </c>
      <c r="AD29" s="8">
        <f t="shared" si="67"/>
        <v>0</v>
      </c>
      <c r="AE29" s="8">
        <f t="shared" si="67"/>
        <v>0</v>
      </c>
      <c r="AF29" s="11">
        <f t="shared" si="67"/>
        <v>0</v>
      </c>
      <c r="AG29" s="11">
        <f t="shared" si="67"/>
        <v>0</v>
      </c>
      <c r="AI29" s="8">
        <f t="shared" si="40"/>
        <v>143.69565217391303</v>
      </c>
      <c r="AJ29" s="8">
        <f t="shared" si="71"/>
        <v>38.782608695652172</v>
      </c>
      <c r="AK29" s="8">
        <f t="shared" si="71"/>
        <v>165.60869565217391</v>
      </c>
      <c r="AL29" s="8">
        <f t="shared" si="71"/>
        <v>347.86956521739131</v>
      </c>
      <c r="AM29" s="8">
        <f t="shared" si="68"/>
        <v>49.608695652173914</v>
      </c>
      <c r="AN29" s="8">
        <f t="shared" si="68"/>
        <v>16.608695652173914</v>
      </c>
      <c r="AO29" s="8">
        <f t="shared" si="68"/>
        <v>69.130434782608702</v>
      </c>
      <c r="AP29" s="8">
        <f t="shared" si="68"/>
        <v>26.565217391304348</v>
      </c>
      <c r="AQ29" s="8">
        <f t="shared" si="68"/>
        <v>15.956521739130435</v>
      </c>
      <c r="AR29" s="8">
        <f t="shared" si="68"/>
        <v>0</v>
      </c>
      <c r="AS29" s="8">
        <f t="shared" si="68"/>
        <v>0</v>
      </c>
      <c r="AT29" s="8">
        <f t="shared" si="68"/>
        <v>0</v>
      </c>
      <c r="AU29" s="8">
        <f t="shared" si="68"/>
        <v>0</v>
      </c>
      <c r="AV29" s="8">
        <f t="shared" si="68"/>
        <v>0</v>
      </c>
      <c r="AW29" s="8">
        <f t="shared" si="68"/>
        <v>0</v>
      </c>
      <c r="BQ29" s="11">
        <v>22</v>
      </c>
      <c r="BR29" s="8">
        <f t="shared" si="59"/>
        <v>40.545454545454547</v>
      </c>
      <c r="BS29" s="8">
        <f t="shared" si="42"/>
        <v>173.13636363636363</v>
      </c>
      <c r="BT29" s="8">
        <f t="shared" si="60"/>
        <v>363.68181818181819</v>
      </c>
      <c r="BU29" s="8">
        <f t="shared" si="43"/>
        <v>51.863636363636367</v>
      </c>
      <c r="BV29" s="8">
        <f t="shared" si="44"/>
        <v>17.363636363636363</v>
      </c>
      <c r="BW29" s="8">
        <f t="shared" si="61"/>
        <v>72.272727272727266</v>
      </c>
      <c r="BX29" s="8">
        <f t="shared" si="62"/>
        <v>27.772727272727273</v>
      </c>
      <c r="BY29" s="8">
        <f t="shared" si="63"/>
        <v>16.681818181818183</v>
      </c>
      <c r="BZ29" s="8">
        <f t="shared" si="64"/>
        <v>0</v>
      </c>
      <c r="CA29" s="8">
        <f t="shared" si="65"/>
        <v>0</v>
      </c>
      <c r="CB29" s="8">
        <f t="shared" si="45"/>
        <v>0</v>
      </c>
      <c r="CC29" s="8">
        <f t="shared" si="46"/>
        <v>0</v>
      </c>
      <c r="CD29" s="8">
        <f t="shared" si="66"/>
        <v>0</v>
      </c>
      <c r="CE29" s="8">
        <f t="shared" si="47"/>
        <v>0</v>
      </c>
      <c r="CG29" s="8">
        <f t="shared" si="48"/>
        <v>36.090909090909093</v>
      </c>
      <c r="CH29" s="8">
        <f t="shared" si="49"/>
        <v>114.13636363636364</v>
      </c>
      <c r="CI29" s="8">
        <f t="shared" si="72"/>
        <v>40.545454545454547</v>
      </c>
      <c r="CJ29" s="8">
        <f t="shared" si="73"/>
        <v>173.13636363636363</v>
      </c>
      <c r="CK29" s="8">
        <f t="shared" si="74"/>
        <v>363.68181818181819</v>
      </c>
      <c r="CL29" s="8">
        <f t="shared" si="69"/>
        <v>51.863636363636367</v>
      </c>
      <c r="CM29" s="8">
        <f t="shared" si="69"/>
        <v>17.363636363636363</v>
      </c>
      <c r="CN29" s="8">
        <f t="shared" si="69"/>
        <v>72.272727272727266</v>
      </c>
      <c r="CO29" s="8">
        <f t="shared" si="69"/>
        <v>27.772727272727273</v>
      </c>
      <c r="CP29" s="8">
        <f t="shared" si="69"/>
        <v>16.681818181818183</v>
      </c>
      <c r="CQ29" s="8">
        <f t="shared" si="69"/>
        <v>0</v>
      </c>
      <c r="CR29" s="8">
        <f t="shared" si="69"/>
        <v>0</v>
      </c>
      <c r="CS29" s="8">
        <f t="shared" si="69"/>
        <v>0</v>
      </c>
      <c r="CT29" s="8">
        <f t="shared" si="69"/>
        <v>0</v>
      </c>
      <c r="CU29" s="11">
        <f t="shared" si="69"/>
        <v>0</v>
      </c>
      <c r="CV29" s="11">
        <f t="shared" si="69"/>
        <v>0</v>
      </c>
    </row>
    <row r="30" spans="2:100" x14ac:dyDescent="0.25">
      <c r="B30" s="11">
        <v>24</v>
      </c>
      <c r="C30" s="8">
        <f t="shared" si="51"/>
        <v>37.166666666666664</v>
      </c>
      <c r="D30" s="8">
        <f t="shared" si="31"/>
        <v>158.70833333333334</v>
      </c>
      <c r="E30" s="8">
        <f t="shared" si="52"/>
        <v>333.375</v>
      </c>
      <c r="F30" s="8">
        <f t="shared" si="32"/>
        <v>47.541666666666664</v>
      </c>
      <c r="G30" s="8">
        <f t="shared" si="33"/>
        <v>15.916666666666666</v>
      </c>
      <c r="H30" s="8">
        <f t="shared" si="53"/>
        <v>66.25</v>
      </c>
      <c r="I30" s="8">
        <f t="shared" si="54"/>
        <v>25.458333333333332</v>
      </c>
      <c r="J30" s="8">
        <f t="shared" si="55"/>
        <v>15.291666666666666</v>
      </c>
      <c r="K30" s="8">
        <f t="shared" si="56"/>
        <v>0</v>
      </c>
      <c r="L30" s="8">
        <f t="shared" si="57"/>
        <v>0</v>
      </c>
      <c r="M30" s="8">
        <f t="shared" si="34"/>
        <v>0</v>
      </c>
      <c r="N30" s="8">
        <f t="shared" si="35"/>
        <v>0</v>
      </c>
      <c r="O30" s="8">
        <f t="shared" si="58"/>
        <v>0</v>
      </c>
      <c r="P30" s="8">
        <f t="shared" si="36"/>
        <v>0</v>
      </c>
      <c r="R30" s="8">
        <f t="shared" si="37"/>
        <v>33.083333333333336</v>
      </c>
      <c r="S30" s="8">
        <f t="shared" si="38"/>
        <v>104.625</v>
      </c>
      <c r="T30" s="8">
        <f t="shared" si="70"/>
        <v>37.166666666666664</v>
      </c>
      <c r="U30" s="8">
        <f t="shared" si="70"/>
        <v>158.70833333333334</v>
      </c>
      <c r="V30" s="8">
        <f t="shared" si="70"/>
        <v>333.375</v>
      </c>
      <c r="W30" s="8">
        <f t="shared" si="67"/>
        <v>47.541666666666664</v>
      </c>
      <c r="X30" s="8">
        <f t="shared" si="67"/>
        <v>15.916666666666666</v>
      </c>
      <c r="Y30" s="8">
        <f t="shared" si="67"/>
        <v>66.25</v>
      </c>
      <c r="Z30" s="8">
        <f t="shared" si="67"/>
        <v>25.458333333333332</v>
      </c>
      <c r="AA30" s="8">
        <f t="shared" si="67"/>
        <v>15.291666666666666</v>
      </c>
      <c r="AB30" s="8">
        <f t="shared" si="67"/>
        <v>0</v>
      </c>
      <c r="AC30" s="8">
        <f t="shared" si="67"/>
        <v>0</v>
      </c>
      <c r="AD30" s="8">
        <f t="shared" si="67"/>
        <v>0</v>
      </c>
      <c r="AE30" s="8">
        <f t="shared" si="67"/>
        <v>0</v>
      </c>
      <c r="AF30" s="11">
        <f t="shared" si="67"/>
        <v>0</v>
      </c>
      <c r="AG30" s="11">
        <f t="shared" si="67"/>
        <v>0</v>
      </c>
      <c r="AI30" s="8">
        <f t="shared" si="40"/>
        <v>137.70833333333334</v>
      </c>
      <c r="AJ30" s="8">
        <f t="shared" si="71"/>
        <v>37.166666666666664</v>
      </c>
      <c r="AK30" s="8">
        <f t="shared" si="71"/>
        <v>158.70833333333334</v>
      </c>
      <c r="AL30" s="8">
        <f t="shared" si="71"/>
        <v>333.375</v>
      </c>
      <c r="AM30" s="8">
        <f t="shared" si="68"/>
        <v>47.541666666666664</v>
      </c>
      <c r="AN30" s="8">
        <f t="shared" si="68"/>
        <v>15.916666666666666</v>
      </c>
      <c r="AO30" s="8">
        <f t="shared" si="68"/>
        <v>66.25</v>
      </c>
      <c r="AP30" s="8">
        <f t="shared" si="68"/>
        <v>25.458333333333332</v>
      </c>
      <c r="AQ30" s="8">
        <f t="shared" si="68"/>
        <v>15.291666666666666</v>
      </c>
      <c r="AR30" s="8">
        <f t="shared" si="68"/>
        <v>0</v>
      </c>
      <c r="AS30" s="8">
        <f t="shared" si="68"/>
        <v>0</v>
      </c>
      <c r="AT30" s="8">
        <f t="shared" si="68"/>
        <v>0</v>
      </c>
      <c r="AU30" s="8">
        <f t="shared" si="68"/>
        <v>0</v>
      </c>
      <c r="AV30" s="8">
        <f t="shared" si="68"/>
        <v>0</v>
      </c>
      <c r="AW30" s="8">
        <f t="shared" si="68"/>
        <v>0</v>
      </c>
      <c r="BQ30" s="11">
        <v>23</v>
      </c>
      <c r="BR30" s="8">
        <f t="shared" si="59"/>
        <v>38.782608695652172</v>
      </c>
      <c r="BS30" s="8">
        <f t="shared" si="42"/>
        <v>165.60869565217391</v>
      </c>
      <c r="BT30" s="8">
        <f t="shared" si="60"/>
        <v>347.86956521739131</v>
      </c>
      <c r="BU30" s="8">
        <f t="shared" si="43"/>
        <v>49.608695652173914</v>
      </c>
      <c r="BV30" s="8">
        <f t="shared" si="44"/>
        <v>16.608695652173914</v>
      </c>
      <c r="BW30" s="8">
        <f t="shared" si="61"/>
        <v>69.130434782608702</v>
      </c>
      <c r="BX30" s="8">
        <f t="shared" si="62"/>
        <v>26.565217391304348</v>
      </c>
      <c r="BY30" s="8">
        <f t="shared" si="63"/>
        <v>15.956521739130435</v>
      </c>
      <c r="BZ30" s="8">
        <f t="shared" si="64"/>
        <v>0</v>
      </c>
      <c r="CA30" s="8">
        <f t="shared" si="65"/>
        <v>0</v>
      </c>
      <c r="CB30" s="8">
        <f t="shared" si="45"/>
        <v>0</v>
      </c>
      <c r="CC30" s="8">
        <f t="shared" si="46"/>
        <v>0</v>
      </c>
      <c r="CD30" s="8">
        <f t="shared" si="66"/>
        <v>0</v>
      </c>
      <c r="CE30" s="8">
        <f t="shared" si="47"/>
        <v>0</v>
      </c>
      <c r="CG30" s="8">
        <f t="shared" si="48"/>
        <v>34.521739130434781</v>
      </c>
      <c r="CH30" s="8">
        <f t="shared" si="49"/>
        <v>109.17391304347827</v>
      </c>
      <c r="CI30" s="8">
        <f t="shared" si="72"/>
        <v>38.782608695652172</v>
      </c>
      <c r="CJ30" s="8">
        <f t="shared" si="73"/>
        <v>165.60869565217391</v>
      </c>
      <c r="CK30" s="8">
        <f t="shared" si="74"/>
        <v>347.86956521739131</v>
      </c>
      <c r="CL30" s="8">
        <f t="shared" si="69"/>
        <v>49.608695652173914</v>
      </c>
      <c r="CM30" s="8">
        <f t="shared" si="69"/>
        <v>16.608695652173914</v>
      </c>
      <c r="CN30" s="8">
        <f t="shared" si="69"/>
        <v>69.130434782608702</v>
      </c>
      <c r="CO30" s="8">
        <f t="shared" si="69"/>
        <v>26.565217391304348</v>
      </c>
      <c r="CP30" s="8">
        <f t="shared" si="69"/>
        <v>15.956521739130435</v>
      </c>
      <c r="CQ30" s="8">
        <f t="shared" si="69"/>
        <v>0</v>
      </c>
      <c r="CR30" s="8">
        <f t="shared" si="69"/>
        <v>0</v>
      </c>
      <c r="CS30" s="8">
        <f t="shared" si="69"/>
        <v>0</v>
      </c>
      <c r="CT30" s="8">
        <f t="shared" si="69"/>
        <v>0</v>
      </c>
      <c r="CU30" s="11">
        <f t="shared" si="69"/>
        <v>0</v>
      </c>
      <c r="CV30" s="11">
        <f t="shared" si="69"/>
        <v>0</v>
      </c>
    </row>
    <row r="31" spans="2:100" x14ac:dyDescent="0.25">
      <c r="B31" s="11">
        <v>25</v>
      </c>
      <c r="C31" s="8">
        <f t="shared" si="51"/>
        <v>35.68</v>
      </c>
      <c r="D31" s="8">
        <f t="shared" si="31"/>
        <v>152.36000000000001</v>
      </c>
      <c r="E31" s="8">
        <f t="shared" si="52"/>
        <v>320.04000000000002</v>
      </c>
      <c r="F31" s="8">
        <f t="shared" si="32"/>
        <v>45.64</v>
      </c>
      <c r="G31" s="8">
        <f t="shared" si="33"/>
        <v>15.28</v>
      </c>
      <c r="H31" s="8">
        <f t="shared" si="53"/>
        <v>63.6</v>
      </c>
      <c r="I31" s="8">
        <f t="shared" si="54"/>
        <v>24.44</v>
      </c>
      <c r="J31" s="8">
        <f t="shared" si="55"/>
        <v>14.68</v>
      </c>
      <c r="K31" s="8">
        <f t="shared" si="56"/>
        <v>0</v>
      </c>
      <c r="L31" s="8">
        <f t="shared" si="57"/>
        <v>0</v>
      </c>
      <c r="M31" s="8">
        <f t="shared" si="34"/>
        <v>0</v>
      </c>
      <c r="N31" s="8">
        <f t="shared" si="35"/>
        <v>0</v>
      </c>
      <c r="O31" s="8">
        <f t="shared" si="58"/>
        <v>0</v>
      </c>
      <c r="P31" s="8">
        <f t="shared" si="36"/>
        <v>0</v>
      </c>
      <c r="R31" s="8">
        <f t="shared" si="37"/>
        <v>31.76</v>
      </c>
      <c r="S31" s="8">
        <f t="shared" si="38"/>
        <v>100.44</v>
      </c>
      <c r="T31" s="8">
        <f t="shared" si="70"/>
        <v>35.68</v>
      </c>
      <c r="U31" s="8">
        <f t="shared" si="70"/>
        <v>152.36000000000001</v>
      </c>
      <c r="V31" s="8">
        <f t="shared" si="70"/>
        <v>320.04000000000002</v>
      </c>
      <c r="W31" s="8">
        <f t="shared" si="67"/>
        <v>45.64</v>
      </c>
      <c r="X31" s="8">
        <f t="shared" si="67"/>
        <v>15.28</v>
      </c>
      <c r="Y31" s="8">
        <f t="shared" si="67"/>
        <v>63.6</v>
      </c>
      <c r="Z31" s="8">
        <f t="shared" si="67"/>
        <v>24.44</v>
      </c>
      <c r="AA31" s="8">
        <f t="shared" si="67"/>
        <v>14.68</v>
      </c>
      <c r="AB31" s="8">
        <f t="shared" si="67"/>
        <v>0</v>
      </c>
      <c r="AC31" s="8">
        <f t="shared" si="67"/>
        <v>0</v>
      </c>
      <c r="AD31" s="8">
        <f t="shared" si="67"/>
        <v>0</v>
      </c>
      <c r="AE31" s="8">
        <f t="shared" si="67"/>
        <v>0</v>
      </c>
      <c r="AF31" s="11">
        <f t="shared" si="67"/>
        <v>0</v>
      </c>
      <c r="AG31" s="11">
        <f t="shared" si="67"/>
        <v>0</v>
      </c>
      <c r="AI31" s="8">
        <f t="shared" si="40"/>
        <v>132.19999999999999</v>
      </c>
      <c r="AJ31" s="8">
        <f t="shared" si="71"/>
        <v>35.68</v>
      </c>
      <c r="AK31" s="8">
        <f t="shared" si="71"/>
        <v>152.36000000000001</v>
      </c>
      <c r="AL31" s="8">
        <f t="shared" si="71"/>
        <v>320.04000000000002</v>
      </c>
      <c r="AM31" s="8">
        <f t="shared" si="68"/>
        <v>45.64</v>
      </c>
      <c r="AN31" s="8">
        <f t="shared" si="68"/>
        <v>15.28</v>
      </c>
      <c r="AO31" s="8">
        <f t="shared" si="68"/>
        <v>63.6</v>
      </c>
      <c r="AP31" s="8">
        <f t="shared" si="68"/>
        <v>24.44</v>
      </c>
      <c r="AQ31" s="8">
        <f t="shared" si="68"/>
        <v>14.68</v>
      </c>
      <c r="AR31" s="8">
        <f t="shared" si="68"/>
        <v>0</v>
      </c>
      <c r="AS31" s="8">
        <f t="shared" si="68"/>
        <v>0</v>
      </c>
      <c r="AT31" s="8">
        <f t="shared" si="68"/>
        <v>0</v>
      </c>
      <c r="AU31" s="8">
        <f t="shared" si="68"/>
        <v>0</v>
      </c>
      <c r="AV31" s="8">
        <f t="shared" si="68"/>
        <v>0</v>
      </c>
      <c r="AW31" s="8">
        <f t="shared" si="68"/>
        <v>0</v>
      </c>
      <c r="BQ31" s="11">
        <v>24</v>
      </c>
      <c r="BR31" s="8">
        <f t="shared" si="59"/>
        <v>37.166666666666664</v>
      </c>
      <c r="BS31" s="8">
        <f t="shared" si="42"/>
        <v>158.70833333333334</v>
      </c>
      <c r="BT31" s="8">
        <f t="shared" si="60"/>
        <v>333.375</v>
      </c>
      <c r="BU31" s="8">
        <f t="shared" si="43"/>
        <v>47.541666666666664</v>
      </c>
      <c r="BV31" s="8">
        <f t="shared" si="44"/>
        <v>15.916666666666666</v>
      </c>
      <c r="BW31" s="8">
        <f t="shared" si="61"/>
        <v>66.25</v>
      </c>
      <c r="BX31" s="8">
        <f t="shared" si="62"/>
        <v>25.458333333333332</v>
      </c>
      <c r="BY31" s="8">
        <f t="shared" si="63"/>
        <v>15.291666666666666</v>
      </c>
      <c r="BZ31" s="8">
        <f t="shared" si="64"/>
        <v>0</v>
      </c>
      <c r="CA31" s="8">
        <f t="shared" si="65"/>
        <v>0</v>
      </c>
      <c r="CB31" s="8">
        <f t="shared" si="45"/>
        <v>0</v>
      </c>
      <c r="CC31" s="8">
        <f t="shared" si="46"/>
        <v>0</v>
      </c>
      <c r="CD31" s="8">
        <f t="shared" si="66"/>
        <v>0</v>
      </c>
      <c r="CE31" s="8">
        <f t="shared" si="47"/>
        <v>0</v>
      </c>
      <c r="CG31" s="8">
        <f t="shared" si="48"/>
        <v>33.083333333333336</v>
      </c>
      <c r="CH31" s="8">
        <f t="shared" si="49"/>
        <v>104.625</v>
      </c>
      <c r="CI31" s="8">
        <f t="shared" si="72"/>
        <v>37.166666666666664</v>
      </c>
      <c r="CJ31" s="8">
        <f t="shared" si="73"/>
        <v>158.70833333333334</v>
      </c>
      <c r="CK31" s="8">
        <f t="shared" si="74"/>
        <v>333.375</v>
      </c>
      <c r="CL31" s="8">
        <f t="shared" si="69"/>
        <v>47.541666666666664</v>
      </c>
      <c r="CM31" s="8">
        <f t="shared" si="69"/>
        <v>15.916666666666666</v>
      </c>
      <c r="CN31" s="8">
        <f t="shared" si="69"/>
        <v>66.25</v>
      </c>
      <c r="CO31" s="8">
        <f t="shared" si="69"/>
        <v>25.458333333333332</v>
      </c>
      <c r="CP31" s="8">
        <f t="shared" si="69"/>
        <v>15.291666666666666</v>
      </c>
      <c r="CQ31" s="8">
        <f t="shared" si="69"/>
        <v>0</v>
      </c>
      <c r="CR31" s="8">
        <f t="shared" si="69"/>
        <v>0</v>
      </c>
      <c r="CS31" s="8">
        <f t="shared" si="69"/>
        <v>0</v>
      </c>
      <c r="CT31" s="8">
        <f t="shared" si="69"/>
        <v>0</v>
      </c>
      <c r="CU31" s="11">
        <f t="shared" si="69"/>
        <v>0</v>
      </c>
      <c r="CV31" s="11">
        <f t="shared" si="69"/>
        <v>0</v>
      </c>
    </row>
    <row r="32" spans="2:100" x14ac:dyDescent="0.25">
      <c r="B32" s="11">
        <v>26</v>
      </c>
      <c r="C32" s="8">
        <f t="shared" si="51"/>
        <v>34.307692307692307</v>
      </c>
      <c r="D32" s="8">
        <f t="shared" si="31"/>
        <v>146.5</v>
      </c>
      <c r="E32" s="8">
        <f t="shared" si="52"/>
        <v>307.73076923076923</v>
      </c>
      <c r="F32" s="8">
        <f t="shared" si="32"/>
        <v>43.884615384615387</v>
      </c>
      <c r="G32" s="8">
        <f t="shared" si="33"/>
        <v>14.692307692307692</v>
      </c>
      <c r="H32" s="8">
        <f t="shared" si="53"/>
        <v>61.153846153846153</v>
      </c>
      <c r="I32" s="8">
        <f t="shared" si="54"/>
        <v>23.5</v>
      </c>
      <c r="J32" s="8">
        <f t="shared" si="55"/>
        <v>14.115384615384615</v>
      </c>
      <c r="K32" s="8">
        <f t="shared" si="56"/>
        <v>0</v>
      </c>
      <c r="L32" s="8">
        <f t="shared" si="57"/>
        <v>0</v>
      </c>
      <c r="M32" s="8">
        <f t="shared" si="34"/>
        <v>0</v>
      </c>
      <c r="N32" s="8">
        <f t="shared" si="35"/>
        <v>0</v>
      </c>
      <c r="O32" s="8">
        <f t="shared" si="58"/>
        <v>0</v>
      </c>
      <c r="P32" s="8">
        <f t="shared" si="36"/>
        <v>0</v>
      </c>
      <c r="R32" s="8">
        <f t="shared" si="37"/>
        <v>30.53846153846154</v>
      </c>
      <c r="S32" s="8">
        <f t="shared" si="38"/>
        <v>96.57692307692308</v>
      </c>
      <c r="T32" s="8">
        <f t="shared" si="70"/>
        <v>34.307692307692307</v>
      </c>
      <c r="U32" s="8">
        <f t="shared" si="70"/>
        <v>146.5</v>
      </c>
      <c r="V32" s="8">
        <f t="shared" si="70"/>
        <v>307.73076923076923</v>
      </c>
      <c r="W32" s="8">
        <f t="shared" si="67"/>
        <v>43.884615384615387</v>
      </c>
      <c r="X32" s="8">
        <f t="shared" si="67"/>
        <v>14.692307692307692</v>
      </c>
      <c r="Y32" s="8">
        <f t="shared" si="67"/>
        <v>61.153846153846153</v>
      </c>
      <c r="Z32" s="8">
        <f t="shared" si="67"/>
        <v>23.5</v>
      </c>
      <c r="AA32" s="8">
        <f t="shared" si="67"/>
        <v>14.115384615384615</v>
      </c>
      <c r="AB32" s="8">
        <f t="shared" si="67"/>
        <v>0</v>
      </c>
      <c r="AC32" s="8">
        <f t="shared" si="67"/>
        <v>0</v>
      </c>
      <c r="AD32" s="8">
        <f t="shared" si="67"/>
        <v>0</v>
      </c>
      <c r="AE32" s="8">
        <f t="shared" si="67"/>
        <v>0</v>
      </c>
      <c r="AF32" s="11">
        <f t="shared" si="67"/>
        <v>0</v>
      </c>
      <c r="AG32" s="11">
        <f t="shared" si="67"/>
        <v>0</v>
      </c>
      <c r="AI32" s="8">
        <f t="shared" si="40"/>
        <v>127.11538461538461</v>
      </c>
      <c r="AJ32" s="8">
        <f t="shared" si="71"/>
        <v>34.307692307692307</v>
      </c>
      <c r="AK32" s="8">
        <f t="shared" si="71"/>
        <v>146.5</v>
      </c>
      <c r="AL32" s="8">
        <f t="shared" si="71"/>
        <v>307.73076923076923</v>
      </c>
      <c r="AM32" s="8">
        <f t="shared" si="68"/>
        <v>43.884615384615387</v>
      </c>
      <c r="AN32" s="8">
        <f t="shared" si="68"/>
        <v>14.692307692307692</v>
      </c>
      <c r="AO32" s="8">
        <f t="shared" si="68"/>
        <v>61.153846153846153</v>
      </c>
      <c r="AP32" s="8">
        <f t="shared" si="68"/>
        <v>23.5</v>
      </c>
      <c r="AQ32" s="8">
        <f t="shared" si="68"/>
        <v>14.115384615384615</v>
      </c>
      <c r="AR32" s="8">
        <f t="shared" si="68"/>
        <v>0</v>
      </c>
      <c r="AS32" s="8">
        <f t="shared" si="68"/>
        <v>0</v>
      </c>
      <c r="AT32" s="8">
        <f t="shared" si="68"/>
        <v>0</v>
      </c>
      <c r="AU32" s="8">
        <f t="shared" si="68"/>
        <v>0</v>
      </c>
      <c r="AV32" s="8">
        <f t="shared" si="68"/>
        <v>0</v>
      </c>
      <c r="AW32" s="8">
        <f t="shared" si="68"/>
        <v>0</v>
      </c>
      <c r="BQ32" s="11">
        <v>25</v>
      </c>
      <c r="BR32" s="8">
        <f t="shared" si="59"/>
        <v>35.68</v>
      </c>
      <c r="BS32" s="8">
        <f t="shared" si="42"/>
        <v>152.36000000000001</v>
      </c>
      <c r="BT32" s="8">
        <f t="shared" si="60"/>
        <v>320.04000000000002</v>
      </c>
      <c r="BU32" s="8">
        <f t="shared" si="43"/>
        <v>45.64</v>
      </c>
      <c r="BV32" s="8">
        <f t="shared" si="44"/>
        <v>15.28</v>
      </c>
      <c r="BW32" s="8">
        <f t="shared" si="61"/>
        <v>63.6</v>
      </c>
      <c r="BX32" s="8">
        <f t="shared" si="62"/>
        <v>24.44</v>
      </c>
      <c r="BY32" s="8">
        <f t="shared" si="63"/>
        <v>14.68</v>
      </c>
      <c r="BZ32" s="8">
        <f t="shared" si="64"/>
        <v>0</v>
      </c>
      <c r="CA32" s="8">
        <f t="shared" si="65"/>
        <v>0</v>
      </c>
      <c r="CB32" s="8">
        <f t="shared" si="45"/>
        <v>0</v>
      </c>
      <c r="CC32" s="8">
        <f t="shared" si="46"/>
        <v>0</v>
      </c>
      <c r="CD32" s="8">
        <f t="shared" si="66"/>
        <v>0</v>
      </c>
      <c r="CE32" s="8">
        <f t="shared" si="47"/>
        <v>0</v>
      </c>
      <c r="CG32" s="8">
        <f t="shared" si="48"/>
        <v>31.76</v>
      </c>
      <c r="CH32" s="8">
        <f t="shared" si="49"/>
        <v>100.44</v>
      </c>
      <c r="CI32" s="8">
        <f t="shared" si="72"/>
        <v>35.68</v>
      </c>
      <c r="CJ32" s="8">
        <f t="shared" si="73"/>
        <v>152.36000000000001</v>
      </c>
      <c r="CK32" s="8">
        <f t="shared" si="74"/>
        <v>320.04000000000002</v>
      </c>
      <c r="CL32" s="8">
        <f t="shared" si="69"/>
        <v>45.64</v>
      </c>
      <c r="CM32" s="8">
        <f t="shared" si="69"/>
        <v>15.28</v>
      </c>
      <c r="CN32" s="8">
        <f t="shared" si="69"/>
        <v>63.6</v>
      </c>
      <c r="CO32" s="8">
        <f t="shared" si="69"/>
        <v>24.44</v>
      </c>
      <c r="CP32" s="8">
        <f t="shared" si="69"/>
        <v>14.68</v>
      </c>
      <c r="CQ32" s="8">
        <f t="shared" si="69"/>
        <v>0</v>
      </c>
      <c r="CR32" s="8">
        <f t="shared" si="69"/>
        <v>0</v>
      </c>
      <c r="CS32" s="8">
        <f t="shared" si="69"/>
        <v>0</v>
      </c>
      <c r="CT32" s="8">
        <f t="shared" si="69"/>
        <v>0</v>
      </c>
      <c r="CU32" s="11">
        <f t="shared" si="69"/>
        <v>0</v>
      </c>
      <c r="CV32" s="11">
        <f t="shared" si="69"/>
        <v>0</v>
      </c>
    </row>
    <row r="33" spans="2:100" x14ac:dyDescent="0.25">
      <c r="B33" s="11">
        <v>27</v>
      </c>
      <c r="C33" s="8">
        <f t="shared" si="51"/>
        <v>33.037037037037038</v>
      </c>
      <c r="D33" s="8">
        <f t="shared" si="31"/>
        <v>141.07407407407408</v>
      </c>
      <c r="E33" s="8">
        <f t="shared" si="52"/>
        <v>296.33333333333331</v>
      </c>
      <c r="F33" s="8">
        <f t="shared" si="32"/>
        <v>42.25925925925926</v>
      </c>
      <c r="G33" s="8">
        <f t="shared" si="33"/>
        <v>14.148148148148149</v>
      </c>
      <c r="H33" s="8">
        <f t="shared" si="53"/>
        <v>58.888888888888886</v>
      </c>
      <c r="I33" s="8">
        <f t="shared" si="54"/>
        <v>22.62962962962963</v>
      </c>
      <c r="J33" s="8">
        <f t="shared" si="55"/>
        <v>13.592592592592593</v>
      </c>
      <c r="K33" s="8">
        <f t="shared" si="56"/>
        <v>0</v>
      </c>
      <c r="L33" s="8">
        <f t="shared" si="57"/>
        <v>0</v>
      </c>
      <c r="M33" s="8">
        <f t="shared" si="34"/>
        <v>0</v>
      </c>
      <c r="N33" s="8">
        <f t="shared" si="35"/>
        <v>0</v>
      </c>
      <c r="O33" s="8">
        <f t="shared" si="58"/>
        <v>0</v>
      </c>
      <c r="P33" s="8">
        <f t="shared" si="36"/>
        <v>0</v>
      </c>
      <c r="R33" s="8">
        <f t="shared" si="37"/>
        <v>29.407407407407408</v>
      </c>
      <c r="S33" s="8">
        <f t="shared" si="38"/>
        <v>93</v>
      </c>
      <c r="T33" s="8">
        <f t="shared" si="70"/>
        <v>33.037037037037038</v>
      </c>
      <c r="U33" s="8">
        <f t="shared" si="70"/>
        <v>141.07407407407408</v>
      </c>
      <c r="V33" s="8">
        <f t="shared" si="70"/>
        <v>296.33333333333331</v>
      </c>
      <c r="W33" s="8">
        <f t="shared" si="67"/>
        <v>42.25925925925926</v>
      </c>
      <c r="X33" s="8">
        <f t="shared" si="67"/>
        <v>14.148148148148149</v>
      </c>
      <c r="Y33" s="8">
        <f t="shared" si="67"/>
        <v>58.888888888888886</v>
      </c>
      <c r="Z33" s="8">
        <f t="shared" si="67"/>
        <v>22.62962962962963</v>
      </c>
      <c r="AA33" s="8">
        <f t="shared" si="67"/>
        <v>13.592592592592593</v>
      </c>
      <c r="AB33" s="8">
        <f t="shared" si="67"/>
        <v>0</v>
      </c>
      <c r="AC33" s="8">
        <f t="shared" si="67"/>
        <v>0</v>
      </c>
      <c r="AD33" s="8">
        <f t="shared" si="67"/>
        <v>0</v>
      </c>
      <c r="AE33" s="8">
        <f t="shared" si="67"/>
        <v>0</v>
      </c>
      <c r="AF33" s="11">
        <f t="shared" si="67"/>
        <v>0</v>
      </c>
      <c r="AG33" s="11">
        <f t="shared" si="67"/>
        <v>0</v>
      </c>
      <c r="AI33" s="8">
        <f t="shared" si="40"/>
        <v>122.4074074074074</v>
      </c>
      <c r="AJ33" s="8">
        <f t="shared" si="71"/>
        <v>33.037037037037038</v>
      </c>
      <c r="AK33" s="8">
        <f t="shared" si="71"/>
        <v>141.07407407407408</v>
      </c>
      <c r="AL33" s="8">
        <f t="shared" si="71"/>
        <v>296.33333333333331</v>
      </c>
      <c r="AM33" s="8">
        <f t="shared" si="68"/>
        <v>42.25925925925926</v>
      </c>
      <c r="AN33" s="8">
        <f t="shared" si="68"/>
        <v>14.148148148148149</v>
      </c>
      <c r="AO33" s="8">
        <f t="shared" si="68"/>
        <v>58.888888888888886</v>
      </c>
      <c r="AP33" s="8">
        <f t="shared" si="68"/>
        <v>22.62962962962963</v>
      </c>
      <c r="AQ33" s="8">
        <f t="shared" si="68"/>
        <v>13.592592592592593</v>
      </c>
      <c r="AR33" s="8">
        <f t="shared" si="68"/>
        <v>0</v>
      </c>
      <c r="AS33" s="8">
        <f t="shared" si="68"/>
        <v>0</v>
      </c>
      <c r="AT33" s="8">
        <f t="shared" si="68"/>
        <v>0</v>
      </c>
      <c r="AU33" s="8">
        <f t="shared" si="68"/>
        <v>0</v>
      </c>
      <c r="AV33" s="8">
        <f t="shared" si="68"/>
        <v>0</v>
      </c>
      <c r="AW33" s="8">
        <f t="shared" si="68"/>
        <v>0</v>
      </c>
      <c r="BQ33" s="11">
        <v>26</v>
      </c>
      <c r="BR33" s="8">
        <f t="shared" si="59"/>
        <v>34.307692307692307</v>
      </c>
      <c r="BS33" s="8">
        <f t="shared" si="42"/>
        <v>146.5</v>
      </c>
      <c r="BT33" s="8">
        <f t="shared" si="60"/>
        <v>307.73076923076923</v>
      </c>
      <c r="BU33" s="8">
        <f t="shared" si="43"/>
        <v>43.884615384615387</v>
      </c>
      <c r="BV33" s="8">
        <f t="shared" si="44"/>
        <v>14.692307692307692</v>
      </c>
      <c r="BW33" s="8">
        <f t="shared" si="61"/>
        <v>61.153846153846153</v>
      </c>
      <c r="BX33" s="8">
        <f t="shared" si="62"/>
        <v>23.5</v>
      </c>
      <c r="BY33" s="8">
        <f t="shared" si="63"/>
        <v>14.115384615384615</v>
      </c>
      <c r="BZ33" s="8">
        <f t="shared" si="64"/>
        <v>0</v>
      </c>
      <c r="CA33" s="8">
        <f t="shared" si="65"/>
        <v>0</v>
      </c>
      <c r="CB33" s="8">
        <f t="shared" si="45"/>
        <v>0</v>
      </c>
      <c r="CC33" s="8">
        <f t="shared" si="46"/>
        <v>0</v>
      </c>
      <c r="CD33" s="8">
        <f t="shared" si="66"/>
        <v>0</v>
      </c>
      <c r="CE33" s="8">
        <f t="shared" si="47"/>
        <v>0</v>
      </c>
      <c r="CG33" s="8">
        <f t="shared" si="48"/>
        <v>30.53846153846154</v>
      </c>
      <c r="CH33" s="8">
        <f t="shared" si="49"/>
        <v>96.57692307692308</v>
      </c>
      <c r="CI33" s="8">
        <f t="shared" si="72"/>
        <v>34.307692307692307</v>
      </c>
      <c r="CJ33" s="8">
        <f t="shared" si="73"/>
        <v>146.5</v>
      </c>
      <c r="CK33" s="8">
        <f t="shared" si="74"/>
        <v>307.73076923076923</v>
      </c>
      <c r="CL33" s="8">
        <f t="shared" si="69"/>
        <v>43.884615384615387</v>
      </c>
      <c r="CM33" s="8">
        <f t="shared" si="69"/>
        <v>14.692307692307692</v>
      </c>
      <c r="CN33" s="8">
        <f t="shared" si="69"/>
        <v>61.153846153846153</v>
      </c>
      <c r="CO33" s="8">
        <f t="shared" si="69"/>
        <v>23.5</v>
      </c>
      <c r="CP33" s="8">
        <f t="shared" si="69"/>
        <v>14.115384615384615</v>
      </c>
      <c r="CQ33" s="8">
        <f t="shared" si="69"/>
        <v>0</v>
      </c>
      <c r="CR33" s="8">
        <f t="shared" si="69"/>
        <v>0</v>
      </c>
      <c r="CS33" s="8">
        <f t="shared" si="69"/>
        <v>0</v>
      </c>
      <c r="CT33" s="8">
        <f t="shared" si="69"/>
        <v>0</v>
      </c>
      <c r="CU33" s="11">
        <f t="shared" si="69"/>
        <v>0</v>
      </c>
      <c r="CV33" s="11">
        <f t="shared" si="69"/>
        <v>0</v>
      </c>
    </row>
    <row r="34" spans="2:100" x14ac:dyDescent="0.25">
      <c r="B34" s="11">
        <v>28</v>
      </c>
      <c r="C34" s="8">
        <f t="shared" si="51"/>
        <v>31.857142857142858</v>
      </c>
      <c r="D34" s="8">
        <f t="shared" si="31"/>
        <v>136.03571428571428</v>
      </c>
      <c r="E34" s="8">
        <f t="shared" si="52"/>
        <v>285.75</v>
      </c>
      <c r="F34" s="8">
        <f t="shared" si="32"/>
        <v>40.75</v>
      </c>
      <c r="G34" s="8">
        <f t="shared" si="33"/>
        <v>13.642857142857142</v>
      </c>
      <c r="H34" s="8">
        <f t="shared" si="53"/>
        <v>56.785714285714285</v>
      </c>
      <c r="I34" s="8">
        <f t="shared" si="54"/>
        <v>21.821428571428573</v>
      </c>
      <c r="J34" s="8">
        <f t="shared" si="55"/>
        <v>13.107142857142858</v>
      </c>
      <c r="K34" s="8">
        <f t="shared" si="56"/>
        <v>0</v>
      </c>
      <c r="L34" s="8">
        <f t="shared" si="57"/>
        <v>0</v>
      </c>
      <c r="M34" s="8">
        <f t="shared" si="34"/>
        <v>0</v>
      </c>
      <c r="N34" s="8">
        <f t="shared" si="35"/>
        <v>0</v>
      </c>
      <c r="O34" s="8">
        <f t="shared" si="58"/>
        <v>0</v>
      </c>
      <c r="P34" s="8">
        <f t="shared" si="36"/>
        <v>0</v>
      </c>
      <c r="R34" s="8">
        <f t="shared" si="37"/>
        <v>28.357142857142858</v>
      </c>
      <c r="S34" s="8">
        <f t="shared" si="38"/>
        <v>89.678571428571431</v>
      </c>
      <c r="T34" s="8">
        <f t="shared" si="70"/>
        <v>31.857142857142858</v>
      </c>
      <c r="U34" s="8">
        <f t="shared" si="70"/>
        <v>136.03571428571428</v>
      </c>
      <c r="V34" s="8">
        <f t="shared" si="70"/>
        <v>285.75</v>
      </c>
      <c r="W34" s="8">
        <f t="shared" si="67"/>
        <v>40.75</v>
      </c>
      <c r="X34" s="8">
        <f t="shared" si="67"/>
        <v>13.642857142857142</v>
      </c>
      <c r="Y34" s="8">
        <f t="shared" si="67"/>
        <v>56.785714285714285</v>
      </c>
      <c r="Z34" s="8">
        <f t="shared" si="67"/>
        <v>21.821428571428573</v>
      </c>
      <c r="AA34" s="8">
        <f t="shared" si="67"/>
        <v>13.107142857142858</v>
      </c>
      <c r="AB34" s="8">
        <f t="shared" si="67"/>
        <v>0</v>
      </c>
      <c r="AC34" s="8">
        <f t="shared" si="67"/>
        <v>0</v>
      </c>
      <c r="AD34" s="8">
        <f t="shared" si="67"/>
        <v>0</v>
      </c>
      <c r="AE34" s="8">
        <f t="shared" si="67"/>
        <v>0</v>
      </c>
      <c r="AF34" s="11">
        <f t="shared" si="67"/>
        <v>0</v>
      </c>
      <c r="AG34" s="11">
        <f t="shared" si="67"/>
        <v>0</v>
      </c>
      <c r="AI34" s="8">
        <f t="shared" si="40"/>
        <v>118.03571428571429</v>
      </c>
      <c r="AJ34" s="8">
        <f t="shared" si="71"/>
        <v>31.857142857142858</v>
      </c>
      <c r="AK34" s="8">
        <f t="shared" si="71"/>
        <v>136.03571428571428</v>
      </c>
      <c r="AL34" s="8">
        <f t="shared" si="71"/>
        <v>285.75</v>
      </c>
      <c r="AM34" s="8">
        <f t="shared" si="68"/>
        <v>40.75</v>
      </c>
      <c r="AN34" s="8">
        <f t="shared" si="68"/>
        <v>13.642857142857142</v>
      </c>
      <c r="AO34" s="8">
        <f t="shared" si="68"/>
        <v>56.785714285714285</v>
      </c>
      <c r="AP34" s="8">
        <f t="shared" si="68"/>
        <v>21.821428571428573</v>
      </c>
      <c r="AQ34" s="8">
        <f t="shared" si="68"/>
        <v>13.107142857142858</v>
      </c>
      <c r="AR34" s="8">
        <f t="shared" si="68"/>
        <v>0</v>
      </c>
      <c r="AS34" s="8">
        <f t="shared" si="68"/>
        <v>0</v>
      </c>
      <c r="AT34" s="8">
        <f t="shared" si="68"/>
        <v>0</v>
      </c>
      <c r="AU34" s="8">
        <f t="shared" si="68"/>
        <v>0</v>
      </c>
      <c r="AV34" s="8">
        <f t="shared" si="68"/>
        <v>0</v>
      </c>
      <c r="AW34" s="8">
        <f t="shared" si="68"/>
        <v>0</v>
      </c>
      <c r="BQ34" s="11">
        <v>27</v>
      </c>
      <c r="BR34" s="8">
        <f t="shared" si="59"/>
        <v>33.037037037037038</v>
      </c>
      <c r="BS34" s="8">
        <f t="shared" si="42"/>
        <v>141.07407407407408</v>
      </c>
      <c r="BT34" s="8">
        <f t="shared" si="60"/>
        <v>296.33333333333331</v>
      </c>
      <c r="BU34" s="8">
        <f t="shared" si="43"/>
        <v>42.25925925925926</v>
      </c>
      <c r="BV34" s="8">
        <f t="shared" si="44"/>
        <v>14.148148148148149</v>
      </c>
      <c r="BW34" s="8">
        <f t="shared" si="61"/>
        <v>58.888888888888886</v>
      </c>
      <c r="BX34" s="8">
        <f t="shared" si="62"/>
        <v>22.62962962962963</v>
      </c>
      <c r="BY34" s="8">
        <f t="shared" si="63"/>
        <v>13.592592592592593</v>
      </c>
      <c r="BZ34" s="8">
        <f t="shared" si="64"/>
        <v>0</v>
      </c>
      <c r="CA34" s="8">
        <f t="shared" si="65"/>
        <v>0</v>
      </c>
      <c r="CB34" s="8">
        <f t="shared" si="45"/>
        <v>0</v>
      </c>
      <c r="CC34" s="8">
        <f t="shared" si="46"/>
        <v>0</v>
      </c>
      <c r="CD34" s="8">
        <f t="shared" si="66"/>
        <v>0</v>
      </c>
      <c r="CE34" s="8">
        <f t="shared" si="47"/>
        <v>0</v>
      </c>
      <c r="CG34" s="8">
        <f t="shared" si="48"/>
        <v>29.407407407407408</v>
      </c>
      <c r="CH34" s="8">
        <f t="shared" si="49"/>
        <v>93</v>
      </c>
      <c r="CI34" s="8">
        <f t="shared" si="72"/>
        <v>33.037037037037038</v>
      </c>
      <c r="CJ34" s="8">
        <f t="shared" si="73"/>
        <v>141.07407407407408</v>
      </c>
      <c r="CK34" s="8">
        <f t="shared" si="74"/>
        <v>296.33333333333331</v>
      </c>
      <c r="CL34" s="8">
        <f t="shared" si="69"/>
        <v>42.25925925925926</v>
      </c>
      <c r="CM34" s="8">
        <f t="shared" si="69"/>
        <v>14.148148148148149</v>
      </c>
      <c r="CN34" s="8">
        <f t="shared" si="69"/>
        <v>58.888888888888886</v>
      </c>
      <c r="CO34" s="8">
        <f t="shared" si="69"/>
        <v>22.62962962962963</v>
      </c>
      <c r="CP34" s="8">
        <f t="shared" si="69"/>
        <v>13.592592592592593</v>
      </c>
      <c r="CQ34" s="8">
        <f t="shared" si="69"/>
        <v>0</v>
      </c>
      <c r="CR34" s="8">
        <f t="shared" si="69"/>
        <v>0</v>
      </c>
      <c r="CS34" s="8">
        <f t="shared" si="69"/>
        <v>0</v>
      </c>
      <c r="CT34" s="8">
        <f t="shared" si="69"/>
        <v>0</v>
      </c>
      <c r="CU34" s="11">
        <f t="shared" si="69"/>
        <v>0</v>
      </c>
      <c r="CV34" s="11">
        <f t="shared" si="69"/>
        <v>0</v>
      </c>
    </row>
    <row r="35" spans="2:100" x14ac:dyDescent="0.25">
      <c r="B35" s="11">
        <v>29</v>
      </c>
      <c r="C35" s="8">
        <f t="shared" si="51"/>
        <v>30.758620689655171</v>
      </c>
      <c r="D35" s="8">
        <f t="shared" si="31"/>
        <v>131.34482758620689</v>
      </c>
      <c r="E35" s="8">
        <f t="shared" si="52"/>
        <v>275.89655172413791</v>
      </c>
      <c r="F35" s="8">
        <f t="shared" si="32"/>
        <v>39.344827586206897</v>
      </c>
      <c r="G35" s="8">
        <f t="shared" si="33"/>
        <v>13.172413793103448</v>
      </c>
      <c r="H35" s="8">
        <f t="shared" si="53"/>
        <v>54.827586206896555</v>
      </c>
      <c r="I35" s="8">
        <f t="shared" si="54"/>
        <v>21.068965517241381</v>
      </c>
      <c r="J35" s="8">
        <f t="shared" si="55"/>
        <v>12.655172413793103</v>
      </c>
      <c r="K35" s="8">
        <f t="shared" si="56"/>
        <v>0</v>
      </c>
      <c r="L35" s="8">
        <f t="shared" si="57"/>
        <v>0</v>
      </c>
      <c r="M35" s="8">
        <f t="shared" si="34"/>
        <v>0</v>
      </c>
      <c r="N35" s="8">
        <f t="shared" si="35"/>
        <v>0</v>
      </c>
      <c r="O35" s="8">
        <f t="shared" si="58"/>
        <v>0</v>
      </c>
      <c r="P35" s="8">
        <f t="shared" si="36"/>
        <v>0</v>
      </c>
      <c r="R35" s="8">
        <f t="shared" si="37"/>
        <v>27.379310344827587</v>
      </c>
      <c r="S35" s="8">
        <f t="shared" si="38"/>
        <v>86.58620689655173</v>
      </c>
      <c r="T35" s="8">
        <f t="shared" si="70"/>
        <v>30.758620689655171</v>
      </c>
      <c r="U35" s="8">
        <f t="shared" si="70"/>
        <v>131.34482758620689</v>
      </c>
      <c r="V35" s="8">
        <f t="shared" si="70"/>
        <v>275.89655172413791</v>
      </c>
      <c r="W35" s="8">
        <f t="shared" si="67"/>
        <v>39.344827586206897</v>
      </c>
      <c r="X35" s="8">
        <f t="shared" si="67"/>
        <v>13.172413793103448</v>
      </c>
      <c r="Y35" s="8">
        <f t="shared" si="67"/>
        <v>54.827586206896555</v>
      </c>
      <c r="Z35" s="8">
        <f t="shared" si="67"/>
        <v>21.068965517241381</v>
      </c>
      <c r="AA35" s="8">
        <f t="shared" si="67"/>
        <v>12.655172413793103</v>
      </c>
      <c r="AB35" s="8">
        <f t="shared" si="67"/>
        <v>0</v>
      </c>
      <c r="AC35" s="8">
        <f t="shared" si="67"/>
        <v>0</v>
      </c>
      <c r="AD35" s="8">
        <f t="shared" si="67"/>
        <v>0</v>
      </c>
      <c r="AE35" s="8">
        <f t="shared" si="67"/>
        <v>0</v>
      </c>
      <c r="AF35" s="11">
        <f t="shared" si="67"/>
        <v>0</v>
      </c>
      <c r="AG35" s="11">
        <f t="shared" si="67"/>
        <v>0</v>
      </c>
      <c r="AI35" s="8">
        <f t="shared" si="40"/>
        <v>113.96551724137932</v>
      </c>
      <c r="AJ35" s="8">
        <f t="shared" si="71"/>
        <v>30.758620689655171</v>
      </c>
      <c r="AK35" s="8">
        <f t="shared" si="71"/>
        <v>131.34482758620689</v>
      </c>
      <c r="AL35" s="8">
        <f t="shared" si="71"/>
        <v>275.89655172413791</v>
      </c>
      <c r="AM35" s="8">
        <f t="shared" si="68"/>
        <v>39.344827586206897</v>
      </c>
      <c r="AN35" s="8">
        <f t="shared" si="68"/>
        <v>13.172413793103448</v>
      </c>
      <c r="AO35" s="8">
        <f t="shared" si="68"/>
        <v>54.827586206896555</v>
      </c>
      <c r="AP35" s="8">
        <f t="shared" si="68"/>
        <v>21.068965517241381</v>
      </c>
      <c r="AQ35" s="8">
        <f t="shared" si="68"/>
        <v>12.655172413793103</v>
      </c>
      <c r="AR35" s="8">
        <f t="shared" si="68"/>
        <v>0</v>
      </c>
      <c r="AS35" s="8">
        <f t="shared" si="68"/>
        <v>0</v>
      </c>
      <c r="AT35" s="8">
        <f t="shared" si="68"/>
        <v>0</v>
      </c>
      <c r="AU35" s="8">
        <f t="shared" si="68"/>
        <v>0</v>
      </c>
      <c r="AV35" s="8">
        <f t="shared" si="68"/>
        <v>0</v>
      </c>
      <c r="AW35" s="8">
        <f t="shared" si="68"/>
        <v>0</v>
      </c>
      <c r="BQ35" s="11">
        <v>28</v>
      </c>
      <c r="BR35" s="8">
        <f t="shared" si="59"/>
        <v>31.857142857142858</v>
      </c>
      <c r="BS35" s="8">
        <f t="shared" si="42"/>
        <v>136.03571428571428</v>
      </c>
      <c r="BT35" s="8">
        <f t="shared" si="60"/>
        <v>285.75</v>
      </c>
      <c r="BU35" s="8">
        <f t="shared" si="43"/>
        <v>40.75</v>
      </c>
      <c r="BV35" s="8">
        <f t="shared" si="44"/>
        <v>13.642857142857142</v>
      </c>
      <c r="BW35" s="8">
        <f t="shared" si="61"/>
        <v>56.785714285714285</v>
      </c>
      <c r="BX35" s="8">
        <f t="shared" si="62"/>
        <v>21.821428571428573</v>
      </c>
      <c r="BY35" s="8">
        <f t="shared" si="63"/>
        <v>13.107142857142858</v>
      </c>
      <c r="BZ35" s="8">
        <f t="shared" si="64"/>
        <v>0</v>
      </c>
      <c r="CA35" s="8">
        <f t="shared" si="65"/>
        <v>0</v>
      </c>
      <c r="CB35" s="8">
        <f t="shared" si="45"/>
        <v>0</v>
      </c>
      <c r="CC35" s="8">
        <f t="shared" si="46"/>
        <v>0</v>
      </c>
      <c r="CD35" s="8">
        <f t="shared" si="66"/>
        <v>0</v>
      </c>
      <c r="CE35" s="8">
        <f t="shared" si="47"/>
        <v>0</v>
      </c>
      <c r="CG35" s="8">
        <f t="shared" si="48"/>
        <v>28.357142857142858</v>
      </c>
      <c r="CH35" s="8">
        <f t="shared" si="49"/>
        <v>89.678571428571431</v>
      </c>
      <c r="CI35" s="8">
        <f t="shared" si="72"/>
        <v>31.857142857142858</v>
      </c>
      <c r="CJ35" s="8">
        <f t="shared" si="73"/>
        <v>136.03571428571428</v>
      </c>
      <c r="CK35" s="8">
        <f t="shared" si="74"/>
        <v>285.75</v>
      </c>
      <c r="CL35" s="8">
        <f t="shared" si="69"/>
        <v>40.75</v>
      </c>
      <c r="CM35" s="8">
        <f t="shared" si="69"/>
        <v>13.642857142857142</v>
      </c>
      <c r="CN35" s="8">
        <f t="shared" si="69"/>
        <v>56.785714285714285</v>
      </c>
      <c r="CO35" s="8">
        <f t="shared" si="69"/>
        <v>21.821428571428573</v>
      </c>
      <c r="CP35" s="8">
        <f t="shared" si="69"/>
        <v>13.107142857142858</v>
      </c>
      <c r="CQ35" s="8">
        <f t="shared" si="69"/>
        <v>0</v>
      </c>
      <c r="CR35" s="8">
        <f t="shared" si="69"/>
        <v>0</v>
      </c>
      <c r="CS35" s="8">
        <f t="shared" si="69"/>
        <v>0</v>
      </c>
      <c r="CT35" s="8">
        <f t="shared" si="69"/>
        <v>0</v>
      </c>
      <c r="CU35" s="11">
        <f t="shared" si="69"/>
        <v>0</v>
      </c>
      <c r="CV35" s="11">
        <f t="shared" si="69"/>
        <v>0</v>
      </c>
    </row>
    <row r="36" spans="2:100" x14ac:dyDescent="0.25">
      <c r="B36" s="11">
        <v>30</v>
      </c>
      <c r="C36" s="8">
        <f t="shared" si="51"/>
        <v>29.733333333333334</v>
      </c>
      <c r="D36" s="8">
        <f t="shared" si="31"/>
        <v>126.96666666666667</v>
      </c>
      <c r="E36" s="8">
        <f t="shared" si="52"/>
        <v>266.7</v>
      </c>
      <c r="F36" s="8">
        <f t="shared" si="32"/>
        <v>38.033333333333331</v>
      </c>
      <c r="G36" s="8">
        <f t="shared" si="33"/>
        <v>12.733333333333333</v>
      </c>
      <c r="H36" s="8">
        <f t="shared" si="53"/>
        <v>53</v>
      </c>
      <c r="I36" s="8">
        <f t="shared" si="54"/>
        <v>20.366666666666667</v>
      </c>
      <c r="J36" s="8">
        <f t="shared" si="55"/>
        <v>12.233333333333333</v>
      </c>
      <c r="K36" s="8">
        <f t="shared" si="56"/>
        <v>0</v>
      </c>
      <c r="L36" s="8">
        <f t="shared" si="57"/>
        <v>0</v>
      </c>
      <c r="M36" s="8">
        <f t="shared" si="34"/>
        <v>0</v>
      </c>
      <c r="N36" s="8">
        <f t="shared" si="35"/>
        <v>0</v>
      </c>
      <c r="O36" s="8">
        <f t="shared" si="58"/>
        <v>0</v>
      </c>
      <c r="P36" s="8">
        <f t="shared" si="36"/>
        <v>0</v>
      </c>
      <c r="R36" s="8">
        <f t="shared" si="37"/>
        <v>26.466666666666665</v>
      </c>
      <c r="S36" s="8">
        <f t="shared" si="38"/>
        <v>83.7</v>
      </c>
      <c r="T36" s="8">
        <f t="shared" si="70"/>
        <v>29.733333333333334</v>
      </c>
      <c r="U36" s="8">
        <f t="shared" si="70"/>
        <v>126.96666666666667</v>
      </c>
      <c r="V36" s="8">
        <f t="shared" si="70"/>
        <v>266.7</v>
      </c>
      <c r="W36" s="8">
        <f t="shared" si="67"/>
        <v>38.033333333333331</v>
      </c>
      <c r="X36" s="8">
        <f t="shared" si="67"/>
        <v>12.733333333333333</v>
      </c>
      <c r="Y36" s="8">
        <f t="shared" si="67"/>
        <v>53</v>
      </c>
      <c r="Z36" s="8">
        <f t="shared" si="67"/>
        <v>20.366666666666667</v>
      </c>
      <c r="AA36" s="8">
        <f t="shared" si="67"/>
        <v>12.233333333333333</v>
      </c>
      <c r="AB36" s="8">
        <f t="shared" si="67"/>
        <v>0</v>
      </c>
      <c r="AC36" s="8">
        <f t="shared" si="67"/>
        <v>0</v>
      </c>
      <c r="AD36" s="8">
        <f t="shared" si="67"/>
        <v>0</v>
      </c>
      <c r="AE36" s="8">
        <f t="shared" si="67"/>
        <v>0</v>
      </c>
      <c r="AF36" s="11">
        <f t="shared" si="67"/>
        <v>0</v>
      </c>
      <c r="AG36" s="11">
        <f t="shared" si="67"/>
        <v>0</v>
      </c>
      <c r="AI36" s="8">
        <f t="shared" si="40"/>
        <v>110.16666666666667</v>
      </c>
      <c r="AJ36" s="8">
        <f t="shared" si="71"/>
        <v>29.733333333333334</v>
      </c>
      <c r="AK36" s="8">
        <f t="shared" si="71"/>
        <v>126.96666666666667</v>
      </c>
      <c r="AL36" s="8">
        <f t="shared" si="71"/>
        <v>266.7</v>
      </c>
      <c r="AM36" s="8">
        <f t="shared" si="68"/>
        <v>38.033333333333331</v>
      </c>
      <c r="AN36" s="8">
        <f t="shared" si="68"/>
        <v>12.733333333333333</v>
      </c>
      <c r="AO36" s="8">
        <f t="shared" si="68"/>
        <v>53</v>
      </c>
      <c r="AP36" s="8">
        <f t="shared" si="68"/>
        <v>20.366666666666667</v>
      </c>
      <c r="AQ36" s="8">
        <f t="shared" si="68"/>
        <v>12.233333333333333</v>
      </c>
      <c r="AR36" s="8">
        <f t="shared" si="68"/>
        <v>0</v>
      </c>
      <c r="AS36" s="8">
        <f t="shared" si="68"/>
        <v>0</v>
      </c>
      <c r="AT36" s="8">
        <f t="shared" si="68"/>
        <v>0</v>
      </c>
      <c r="AU36" s="8">
        <f t="shared" si="68"/>
        <v>0</v>
      </c>
      <c r="AV36" s="8">
        <f t="shared" si="68"/>
        <v>0</v>
      </c>
      <c r="AW36" s="8">
        <f t="shared" si="68"/>
        <v>0</v>
      </c>
      <c r="BQ36" s="11">
        <v>29</v>
      </c>
      <c r="BR36" s="8">
        <f t="shared" si="59"/>
        <v>30.758620689655171</v>
      </c>
      <c r="BS36" s="8">
        <f t="shared" si="42"/>
        <v>131.34482758620689</v>
      </c>
      <c r="BT36" s="8">
        <f t="shared" si="60"/>
        <v>275.89655172413791</v>
      </c>
      <c r="BU36" s="8">
        <f t="shared" si="43"/>
        <v>39.344827586206897</v>
      </c>
      <c r="BV36" s="8">
        <f t="shared" si="44"/>
        <v>13.172413793103448</v>
      </c>
      <c r="BW36" s="8">
        <f t="shared" si="61"/>
        <v>54.827586206896555</v>
      </c>
      <c r="BX36" s="8">
        <f t="shared" si="62"/>
        <v>21.068965517241381</v>
      </c>
      <c r="BY36" s="8">
        <f t="shared" si="63"/>
        <v>12.655172413793103</v>
      </c>
      <c r="BZ36" s="8">
        <f t="shared" si="64"/>
        <v>0</v>
      </c>
      <c r="CA36" s="8">
        <f t="shared" si="65"/>
        <v>0</v>
      </c>
      <c r="CB36" s="8">
        <f t="shared" si="45"/>
        <v>0</v>
      </c>
      <c r="CC36" s="8">
        <f t="shared" si="46"/>
        <v>0</v>
      </c>
      <c r="CD36" s="8">
        <f t="shared" si="66"/>
        <v>0</v>
      </c>
      <c r="CE36" s="8">
        <f t="shared" si="47"/>
        <v>0</v>
      </c>
      <c r="CG36" s="8">
        <f t="shared" si="48"/>
        <v>27.379310344827587</v>
      </c>
      <c r="CH36" s="8">
        <f t="shared" si="49"/>
        <v>86.58620689655173</v>
      </c>
      <c r="CI36" s="8">
        <f t="shared" si="72"/>
        <v>30.758620689655171</v>
      </c>
      <c r="CJ36" s="8">
        <f t="shared" si="73"/>
        <v>131.34482758620689</v>
      </c>
      <c r="CK36" s="8">
        <f t="shared" si="74"/>
        <v>275.89655172413791</v>
      </c>
      <c r="CL36" s="8">
        <f t="shared" si="69"/>
        <v>39.344827586206897</v>
      </c>
      <c r="CM36" s="8">
        <f t="shared" si="69"/>
        <v>13.172413793103448</v>
      </c>
      <c r="CN36" s="8">
        <f t="shared" si="69"/>
        <v>54.827586206896555</v>
      </c>
      <c r="CO36" s="8">
        <f t="shared" si="69"/>
        <v>21.068965517241381</v>
      </c>
      <c r="CP36" s="8">
        <f t="shared" si="69"/>
        <v>12.655172413793103</v>
      </c>
      <c r="CQ36" s="8">
        <f t="shared" si="69"/>
        <v>0</v>
      </c>
      <c r="CR36" s="8">
        <f t="shared" si="69"/>
        <v>0</v>
      </c>
      <c r="CS36" s="8">
        <f t="shared" si="69"/>
        <v>0</v>
      </c>
      <c r="CT36" s="8">
        <f t="shared" si="69"/>
        <v>0</v>
      </c>
      <c r="CU36" s="11">
        <f t="shared" si="69"/>
        <v>0</v>
      </c>
      <c r="CV36" s="11">
        <f t="shared" si="69"/>
        <v>0</v>
      </c>
    </row>
    <row r="37" spans="2:100" x14ac:dyDescent="0.25">
      <c r="B37" s="11">
        <v>31</v>
      </c>
      <c r="C37" s="8">
        <f t="shared" si="51"/>
        <v>28.774193548387096</v>
      </c>
      <c r="D37" s="8">
        <f t="shared" si="31"/>
        <v>122.87096774193549</v>
      </c>
      <c r="E37" s="8">
        <f t="shared" si="52"/>
        <v>258.09677419354841</v>
      </c>
      <c r="F37" s="8">
        <f t="shared" si="32"/>
        <v>36.806451612903224</v>
      </c>
      <c r="G37" s="8">
        <f t="shared" si="33"/>
        <v>12.32258064516129</v>
      </c>
      <c r="H37" s="8">
        <f t="shared" si="53"/>
        <v>51.29032258064516</v>
      </c>
      <c r="I37" s="8">
        <f t="shared" si="54"/>
        <v>19.70967741935484</v>
      </c>
      <c r="J37" s="8">
        <f t="shared" si="55"/>
        <v>11.838709677419354</v>
      </c>
      <c r="K37" s="8">
        <f t="shared" si="56"/>
        <v>0</v>
      </c>
      <c r="L37" s="8">
        <f t="shared" si="57"/>
        <v>0</v>
      </c>
      <c r="M37" s="8">
        <f t="shared" si="34"/>
        <v>0</v>
      </c>
      <c r="N37" s="8">
        <f t="shared" si="35"/>
        <v>0</v>
      </c>
      <c r="O37" s="8">
        <f t="shared" si="58"/>
        <v>0</v>
      </c>
      <c r="P37" s="8">
        <f t="shared" si="36"/>
        <v>0</v>
      </c>
      <c r="R37" s="8">
        <f t="shared" si="37"/>
        <v>25.612903225806452</v>
      </c>
      <c r="S37" s="8">
        <f t="shared" si="38"/>
        <v>81</v>
      </c>
      <c r="T37" s="8">
        <f t="shared" si="70"/>
        <v>28.774193548387096</v>
      </c>
      <c r="U37" s="8">
        <f t="shared" si="70"/>
        <v>122.87096774193549</v>
      </c>
      <c r="V37" s="8">
        <f t="shared" si="70"/>
        <v>258.09677419354841</v>
      </c>
      <c r="W37" s="8">
        <f t="shared" si="67"/>
        <v>36.806451612903224</v>
      </c>
      <c r="X37" s="8">
        <f t="shared" si="67"/>
        <v>12.32258064516129</v>
      </c>
      <c r="Y37" s="8">
        <f t="shared" si="67"/>
        <v>51.29032258064516</v>
      </c>
      <c r="Z37" s="8">
        <f t="shared" si="67"/>
        <v>19.70967741935484</v>
      </c>
      <c r="AA37" s="8">
        <f t="shared" si="67"/>
        <v>11.838709677419354</v>
      </c>
      <c r="AB37" s="8">
        <f t="shared" si="67"/>
        <v>0</v>
      </c>
      <c r="AC37" s="8">
        <f t="shared" si="67"/>
        <v>0</v>
      </c>
      <c r="AD37" s="8">
        <f t="shared" si="67"/>
        <v>0</v>
      </c>
      <c r="AE37" s="8">
        <f t="shared" si="67"/>
        <v>0</v>
      </c>
      <c r="AF37" s="11">
        <f t="shared" si="67"/>
        <v>0</v>
      </c>
      <c r="AG37" s="11">
        <f t="shared" si="67"/>
        <v>0</v>
      </c>
      <c r="AI37" s="8">
        <f t="shared" si="40"/>
        <v>106.61290322580645</v>
      </c>
      <c r="AJ37" s="8">
        <f t="shared" si="71"/>
        <v>28.774193548387096</v>
      </c>
      <c r="AK37" s="8">
        <f t="shared" si="71"/>
        <v>122.87096774193549</v>
      </c>
      <c r="AL37" s="8">
        <f t="shared" si="71"/>
        <v>258.09677419354841</v>
      </c>
      <c r="AM37" s="8">
        <f t="shared" si="68"/>
        <v>36.806451612903224</v>
      </c>
      <c r="AN37" s="8">
        <f t="shared" si="68"/>
        <v>12.32258064516129</v>
      </c>
      <c r="AO37" s="8">
        <f t="shared" si="68"/>
        <v>51.29032258064516</v>
      </c>
      <c r="AP37" s="8">
        <f t="shared" si="68"/>
        <v>19.70967741935484</v>
      </c>
      <c r="AQ37" s="8">
        <f t="shared" si="68"/>
        <v>11.838709677419354</v>
      </c>
      <c r="AR37" s="8">
        <f t="shared" si="68"/>
        <v>0</v>
      </c>
      <c r="AS37" s="8">
        <f t="shared" si="68"/>
        <v>0</v>
      </c>
      <c r="AT37" s="8">
        <f t="shared" si="68"/>
        <v>0</v>
      </c>
      <c r="AU37" s="8">
        <f t="shared" si="68"/>
        <v>0</v>
      </c>
      <c r="AV37" s="8">
        <f t="shared" si="68"/>
        <v>0</v>
      </c>
      <c r="AW37" s="8">
        <f t="shared" si="68"/>
        <v>0</v>
      </c>
      <c r="BQ37" s="11">
        <v>30</v>
      </c>
      <c r="BR37" s="8">
        <f t="shared" si="59"/>
        <v>29.733333333333334</v>
      </c>
      <c r="BS37" s="8">
        <f t="shared" si="42"/>
        <v>126.96666666666667</v>
      </c>
      <c r="BT37" s="8">
        <f t="shared" si="60"/>
        <v>266.7</v>
      </c>
      <c r="BU37" s="8">
        <f t="shared" si="43"/>
        <v>38.033333333333331</v>
      </c>
      <c r="BV37" s="8">
        <f t="shared" si="44"/>
        <v>12.733333333333333</v>
      </c>
      <c r="BW37" s="8">
        <f t="shared" si="61"/>
        <v>53</v>
      </c>
      <c r="BX37" s="8">
        <f t="shared" si="62"/>
        <v>20.366666666666667</v>
      </c>
      <c r="BY37" s="8">
        <f t="shared" si="63"/>
        <v>12.233333333333333</v>
      </c>
      <c r="BZ37" s="8">
        <f t="shared" si="64"/>
        <v>0</v>
      </c>
      <c r="CA37" s="8">
        <f t="shared" si="65"/>
        <v>0</v>
      </c>
      <c r="CB37" s="8">
        <f t="shared" si="45"/>
        <v>0</v>
      </c>
      <c r="CC37" s="8">
        <f t="shared" si="46"/>
        <v>0</v>
      </c>
      <c r="CD37" s="8">
        <f t="shared" si="66"/>
        <v>0</v>
      </c>
      <c r="CE37" s="8">
        <f t="shared" si="47"/>
        <v>0</v>
      </c>
      <c r="CG37" s="8">
        <f t="shared" si="48"/>
        <v>26.466666666666665</v>
      </c>
      <c r="CH37" s="8">
        <f t="shared" si="49"/>
        <v>83.7</v>
      </c>
      <c r="CI37" s="8">
        <f t="shared" si="72"/>
        <v>29.733333333333334</v>
      </c>
      <c r="CJ37" s="8">
        <f t="shared" si="73"/>
        <v>126.96666666666667</v>
      </c>
      <c r="CK37" s="8">
        <f t="shared" si="74"/>
        <v>266.7</v>
      </c>
      <c r="CL37" s="8">
        <f t="shared" si="69"/>
        <v>38.033333333333331</v>
      </c>
      <c r="CM37" s="8">
        <f t="shared" si="69"/>
        <v>12.733333333333333</v>
      </c>
      <c r="CN37" s="8">
        <f t="shared" si="69"/>
        <v>53</v>
      </c>
      <c r="CO37" s="8">
        <f t="shared" si="69"/>
        <v>20.366666666666667</v>
      </c>
      <c r="CP37" s="8">
        <f t="shared" si="69"/>
        <v>12.233333333333333</v>
      </c>
      <c r="CQ37" s="8">
        <f t="shared" si="69"/>
        <v>0</v>
      </c>
      <c r="CR37" s="8">
        <f t="shared" si="69"/>
        <v>0</v>
      </c>
      <c r="CS37" s="8">
        <f t="shared" si="69"/>
        <v>0</v>
      </c>
      <c r="CT37" s="8">
        <f t="shared" si="69"/>
        <v>0</v>
      </c>
      <c r="CU37" s="11">
        <f t="shared" si="69"/>
        <v>0</v>
      </c>
      <c r="CV37" s="11">
        <f t="shared" si="69"/>
        <v>0</v>
      </c>
    </row>
    <row r="38" spans="2:100" x14ac:dyDescent="0.25">
      <c r="B38" s="11">
        <v>32</v>
      </c>
      <c r="C38" s="8">
        <f t="shared" si="51"/>
        <v>27.875</v>
      </c>
      <c r="D38" s="8">
        <f t="shared" si="31"/>
        <v>119.03125</v>
      </c>
      <c r="E38" s="8">
        <f t="shared" si="52"/>
        <v>250.03125</v>
      </c>
      <c r="F38" s="8">
        <f t="shared" si="32"/>
        <v>35.65625</v>
      </c>
      <c r="G38" s="8">
        <f t="shared" si="33"/>
        <v>11.9375</v>
      </c>
      <c r="H38" s="8">
        <f t="shared" si="53"/>
        <v>49.6875</v>
      </c>
      <c r="I38" s="8">
        <f t="shared" si="54"/>
        <v>19.09375</v>
      </c>
      <c r="J38" s="8">
        <f t="shared" si="55"/>
        <v>11.46875</v>
      </c>
      <c r="K38" s="8">
        <f t="shared" si="56"/>
        <v>0</v>
      </c>
      <c r="L38" s="8">
        <f t="shared" si="57"/>
        <v>0</v>
      </c>
      <c r="M38" s="8">
        <f t="shared" si="34"/>
        <v>0</v>
      </c>
      <c r="N38" s="8">
        <f t="shared" si="35"/>
        <v>0</v>
      </c>
      <c r="O38" s="8">
        <f t="shared" si="58"/>
        <v>0</v>
      </c>
      <c r="P38" s="8">
        <f t="shared" si="36"/>
        <v>0</v>
      </c>
      <c r="R38" s="8">
        <f t="shared" si="37"/>
        <v>24.8125</v>
      </c>
      <c r="S38" s="8">
        <f t="shared" si="38"/>
        <v>78.46875</v>
      </c>
      <c r="T38" s="8">
        <f t="shared" si="70"/>
        <v>27.875</v>
      </c>
      <c r="U38" s="8">
        <f t="shared" si="70"/>
        <v>119.03125</v>
      </c>
      <c r="V38" s="8">
        <f t="shared" si="70"/>
        <v>250.03125</v>
      </c>
      <c r="W38" s="8">
        <f t="shared" si="67"/>
        <v>35.65625</v>
      </c>
      <c r="X38" s="8">
        <f t="shared" si="67"/>
        <v>11.9375</v>
      </c>
      <c r="Y38" s="8">
        <f t="shared" si="67"/>
        <v>49.6875</v>
      </c>
      <c r="Z38" s="8">
        <f t="shared" si="67"/>
        <v>19.09375</v>
      </c>
      <c r="AA38" s="8">
        <f t="shared" si="67"/>
        <v>11.46875</v>
      </c>
      <c r="AB38" s="8">
        <f t="shared" si="67"/>
        <v>0</v>
      </c>
      <c r="AC38" s="8">
        <f t="shared" si="67"/>
        <v>0</v>
      </c>
      <c r="AD38" s="8">
        <f t="shared" si="67"/>
        <v>0</v>
      </c>
      <c r="AE38" s="8">
        <f t="shared" si="67"/>
        <v>0</v>
      </c>
      <c r="AF38" s="11">
        <f t="shared" si="67"/>
        <v>0</v>
      </c>
      <c r="AG38" s="11">
        <f t="shared" si="67"/>
        <v>0</v>
      </c>
      <c r="AI38" s="8">
        <f t="shared" si="40"/>
        <v>103.28125</v>
      </c>
      <c r="AJ38" s="8">
        <f t="shared" si="71"/>
        <v>27.875</v>
      </c>
      <c r="AK38" s="8">
        <f t="shared" si="71"/>
        <v>119.03125</v>
      </c>
      <c r="AL38" s="8">
        <f t="shared" si="71"/>
        <v>250.03125</v>
      </c>
      <c r="AM38" s="8">
        <f t="shared" si="68"/>
        <v>35.65625</v>
      </c>
      <c r="AN38" s="8">
        <f t="shared" si="68"/>
        <v>11.9375</v>
      </c>
      <c r="AO38" s="8">
        <f t="shared" si="68"/>
        <v>49.6875</v>
      </c>
      <c r="AP38" s="8">
        <f t="shared" si="68"/>
        <v>19.09375</v>
      </c>
      <c r="AQ38" s="8">
        <f t="shared" si="68"/>
        <v>11.46875</v>
      </c>
      <c r="AR38" s="8">
        <f t="shared" si="68"/>
        <v>0</v>
      </c>
      <c r="AS38" s="8">
        <f t="shared" si="68"/>
        <v>0</v>
      </c>
      <c r="AT38" s="8">
        <f t="shared" si="68"/>
        <v>0</v>
      </c>
      <c r="AU38" s="8">
        <f t="shared" si="68"/>
        <v>0</v>
      </c>
      <c r="AV38" s="8">
        <f t="shared" si="68"/>
        <v>0</v>
      </c>
      <c r="AW38" s="8">
        <f t="shared" si="68"/>
        <v>0</v>
      </c>
      <c r="BQ38" s="11">
        <v>31</v>
      </c>
      <c r="BR38" s="8">
        <f t="shared" si="59"/>
        <v>28.774193548387096</v>
      </c>
      <c r="BS38" s="8">
        <f t="shared" si="42"/>
        <v>122.87096774193549</v>
      </c>
      <c r="BT38" s="8">
        <f t="shared" si="60"/>
        <v>258.09677419354841</v>
      </c>
      <c r="BU38" s="8">
        <f t="shared" si="43"/>
        <v>36.806451612903224</v>
      </c>
      <c r="BV38" s="8">
        <f t="shared" si="44"/>
        <v>12.32258064516129</v>
      </c>
      <c r="BW38" s="8">
        <f t="shared" si="61"/>
        <v>51.29032258064516</v>
      </c>
      <c r="BX38" s="8">
        <f t="shared" si="62"/>
        <v>19.70967741935484</v>
      </c>
      <c r="BY38" s="8">
        <f t="shared" si="63"/>
        <v>11.838709677419354</v>
      </c>
      <c r="BZ38" s="8">
        <f t="shared" si="64"/>
        <v>0</v>
      </c>
      <c r="CA38" s="8">
        <f t="shared" si="65"/>
        <v>0</v>
      </c>
      <c r="CB38" s="8">
        <f t="shared" si="45"/>
        <v>0</v>
      </c>
      <c r="CC38" s="8">
        <f t="shared" si="46"/>
        <v>0</v>
      </c>
      <c r="CD38" s="8">
        <f t="shared" si="66"/>
        <v>0</v>
      </c>
      <c r="CE38" s="8">
        <f t="shared" si="47"/>
        <v>0</v>
      </c>
      <c r="CG38" s="8">
        <f t="shared" si="48"/>
        <v>25.612903225806452</v>
      </c>
      <c r="CH38" s="8">
        <f t="shared" si="49"/>
        <v>81</v>
      </c>
      <c r="CI38" s="8">
        <f t="shared" si="72"/>
        <v>28.774193548387096</v>
      </c>
      <c r="CJ38" s="8">
        <f t="shared" si="73"/>
        <v>122.87096774193549</v>
      </c>
      <c r="CK38" s="8">
        <f t="shared" si="74"/>
        <v>258.09677419354841</v>
      </c>
      <c r="CL38" s="8">
        <f t="shared" si="69"/>
        <v>36.806451612903224</v>
      </c>
      <c r="CM38" s="8">
        <f t="shared" si="69"/>
        <v>12.32258064516129</v>
      </c>
      <c r="CN38" s="8">
        <f t="shared" si="69"/>
        <v>51.29032258064516</v>
      </c>
      <c r="CO38" s="8">
        <f t="shared" si="69"/>
        <v>19.70967741935484</v>
      </c>
      <c r="CP38" s="8">
        <f t="shared" si="69"/>
        <v>11.838709677419354</v>
      </c>
      <c r="CQ38" s="8">
        <f t="shared" si="69"/>
        <v>0</v>
      </c>
      <c r="CR38" s="8">
        <f t="shared" si="69"/>
        <v>0</v>
      </c>
      <c r="CS38" s="8">
        <f t="shared" si="69"/>
        <v>0</v>
      </c>
      <c r="CT38" s="8">
        <f t="shared" si="69"/>
        <v>0</v>
      </c>
      <c r="CU38" s="11">
        <f t="shared" si="69"/>
        <v>0</v>
      </c>
      <c r="CV38" s="11">
        <f t="shared" si="69"/>
        <v>0</v>
      </c>
    </row>
    <row r="39" spans="2:100" x14ac:dyDescent="0.25">
      <c r="B39" s="11">
        <v>33</v>
      </c>
      <c r="C39" s="8">
        <f t="shared" si="51"/>
        <v>27.030303030303031</v>
      </c>
      <c r="D39" s="8">
        <f t="shared" si="31"/>
        <v>115.42424242424242</v>
      </c>
      <c r="E39" s="8">
        <f t="shared" si="52"/>
        <v>242.45454545454547</v>
      </c>
      <c r="F39" s="8">
        <f t="shared" si="32"/>
        <v>34.575757575757578</v>
      </c>
      <c r="G39" s="8">
        <f t="shared" si="33"/>
        <v>11.575757575757576</v>
      </c>
      <c r="H39" s="8">
        <f t="shared" si="53"/>
        <v>48.18181818181818</v>
      </c>
      <c r="I39" s="8">
        <f t="shared" si="54"/>
        <v>18.515151515151516</v>
      </c>
      <c r="J39" s="8">
        <f t="shared" si="55"/>
        <v>11.121212121212121</v>
      </c>
      <c r="K39" s="8">
        <f t="shared" si="56"/>
        <v>0</v>
      </c>
      <c r="L39" s="8">
        <f t="shared" si="57"/>
        <v>0</v>
      </c>
      <c r="M39" s="8">
        <f t="shared" si="34"/>
        <v>0</v>
      </c>
      <c r="N39" s="8">
        <f t="shared" si="35"/>
        <v>0</v>
      </c>
      <c r="O39" s="8">
        <f t="shared" si="58"/>
        <v>0</v>
      </c>
      <c r="P39" s="8">
        <f t="shared" si="36"/>
        <v>0</v>
      </c>
      <c r="R39" s="8">
        <f t="shared" si="37"/>
        <v>24.060606060606062</v>
      </c>
      <c r="S39" s="8">
        <f t="shared" si="38"/>
        <v>76.090909090909093</v>
      </c>
      <c r="T39" s="8">
        <f t="shared" si="70"/>
        <v>27.030303030303031</v>
      </c>
      <c r="U39" s="8">
        <f t="shared" si="70"/>
        <v>115.42424242424242</v>
      </c>
      <c r="V39" s="8">
        <f t="shared" si="70"/>
        <v>242.45454545454547</v>
      </c>
      <c r="W39" s="8">
        <f t="shared" si="67"/>
        <v>34.575757575757578</v>
      </c>
      <c r="X39" s="8">
        <f t="shared" si="67"/>
        <v>11.575757575757576</v>
      </c>
      <c r="Y39" s="8">
        <f t="shared" si="67"/>
        <v>48.18181818181818</v>
      </c>
      <c r="Z39" s="8">
        <f t="shared" si="67"/>
        <v>18.515151515151516</v>
      </c>
      <c r="AA39" s="8">
        <f t="shared" si="67"/>
        <v>11.121212121212121</v>
      </c>
      <c r="AB39" s="8">
        <f t="shared" si="67"/>
        <v>0</v>
      </c>
      <c r="AC39" s="8">
        <f t="shared" si="67"/>
        <v>0</v>
      </c>
      <c r="AD39" s="8">
        <f t="shared" si="67"/>
        <v>0</v>
      </c>
      <c r="AE39" s="8">
        <f t="shared" si="67"/>
        <v>0</v>
      </c>
      <c r="AF39" s="11">
        <f t="shared" si="67"/>
        <v>0</v>
      </c>
      <c r="AG39" s="11">
        <f t="shared" si="67"/>
        <v>0</v>
      </c>
      <c r="AI39" s="8">
        <f t="shared" si="40"/>
        <v>100.15151515151516</v>
      </c>
      <c r="AJ39" s="8">
        <f t="shared" si="71"/>
        <v>27.030303030303031</v>
      </c>
      <c r="AK39" s="8">
        <f t="shared" si="71"/>
        <v>115.42424242424242</v>
      </c>
      <c r="AL39" s="8">
        <f t="shared" si="71"/>
        <v>242.45454545454547</v>
      </c>
      <c r="AM39" s="8">
        <f t="shared" si="68"/>
        <v>34.575757575757578</v>
      </c>
      <c r="AN39" s="8">
        <f t="shared" si="68"/>
        <v>11.575757575757576</v>
      </c>
      <c r="AO39" s="8">
        <f t="shared" si="68"/>
        <v>48.18181818181818</v>
      </c>
      <c r="AP39" s="8">
        <f t="shared" si="68"/>
        <v>18.515151515151516</v>
      </c>
      <c r="AQ39" s="8">
        <f t="shared" si="68"/>
        <v>11.121212121212121</v>
      </c>
      <c r="AR39" s="8">
        <f t="shared" si="68"/>
        <v>0</v>
      </c>
      <c r="AS39" s="8">
        <f t="shared" si="68"/>
        <v>0</v>
      </c>
      <c r="AT39" s="8">
        <f t="shared" si="68"/>
        <v>0</v>
      </c>
      <c r="AU39" s="8">
        <f t="shared" si="68"/>
        <v>0</v>
      </c>
      <c r="AV39" s="8">
        <f t="shared" si="68"/>
        <v>0</v>
      </c>
      <c r="AW39" s="8">
        <f t="shared" si="68"/>
        <v>0</v>
      </c>
      <c r="BQ39" s="11">
        <v>32</v>
      </c>
      <c r="BR39" s="8">
        <f t="shared" si="59"/>
        <v>27.875</v>
      </c>
      <c r="BS39" s="8">
        <f t="shared" si="42"/>
        <v>119.03125</v>
      </c>
      <c r="BT39" s="8">
        <f t="shared" si="60"/>
        <v>250.03125</v>
      </c>
      <c r="BU39" s="8">
        <f t="shared" si="43"/>
        <v>35.65625</v>
      </c>
      <c r="BV39" s="8">
        <f t="shared" si="44"/>
        <v>11.9375</v>
      </c>
      <c r="BW39" s="8">
        <f t="shared" si="61"/>
        <v>49.6875</v>
      </c>
      <c r="BX39" s="8">
        <f t="shared" si="62"/>
        <v>19.09375</v>
      </c>
      <c r="BY39" s="8">
        <f t="shared" si="63"/>
        <v>11.46875</v>
      </c>
      <c r="BZ39" s="8">
        <f t="shared" si="64"/>
        <v>0</v>
      </c>
      <c r="CA39" s="8">
        <f t="shared" si="65"/>
        <v>0</v>
      </c>
      <c r="CB39" s="8">
        <f t="shared" si="45"/>
        <v>0</v>
      </c>
      <c r="CC39" s="8">
        <f t="shared" si="46"/>
        <v>0</v>
      </c>
      <c r="CD39" s="8">
        <f t="shared" si="66"/>
        <v>0</v>
      </c>
      <c r="CE39" s="8">
        <f t="shared" si="47"/>
        <v>0</v>
      </c>
      <c r="CG39" s="8">
        <f t="shared" si="48"/>
        <v>24.8125</v>
      </c>
      <c r="CH39" s="8">
        <f t="shared" si="49"/>
        <v>78.46875</v>
      </c>
      <c r="CI39" s="8">
        <f t="shared" si="72"/>
        <v>27.875</v>
      </c>
      <c r="CJ39" s="8">
        <f t="shared" si="73"/>
        <v>119.03125</v>
      </c>
      <c r="CK39" s="8">
        <f t="shared" si="74"/>
        <v>250.03125</v>
      </c>
      <c r="CL39" s="8">
        <f t="shared" si="69"/>
        <v>35.65625</v>
      </c>
      <c r="CM39" s="8">
        <f t="shared" si="69"/>
        <v>11.9375</v>
      </c>
      <c r="CN39" s="8">
        <f t="shared" si="69"/>
        <v>49.6875</v>
      </c>
      <c r="CO39" s="8">
        <f t="shared" si="69"/>
        <v>19.09375</v>
      </c>
      <c r="CP39" s="8">
        <f t="shared" si="69"/>
        <v>11.46875</v>
      </c>
      <c r="CQ39" s="8">
        <f t="shared" si="69"/>
        <v>0</v>
      </c>
      <c r="CR39" s="8">
        <f t="shared" si="69"/>
        <v>0</v>
      </c>
      <c r="CS39" s="8">
        <f t="shared" si="69"/>
        <v>0</v>
      </c>
      <c r="CT39" s="8">
        <f t="shared" si="69"/>
        <v>0</v>
      </c>
      <c r="CU39" s="11">
        <f t="shared" si="69"/>
        <v>0</v>
      </c>
      <c r="CV39" s="11">
        <f t="shared" si="69"/>
        <v>0</v>
      </c>
    </row>
    <row r="40" spans="2:100" x14ac:dyDescent="0.25">
      <c r="B40" s="11">
        <v>34</v>
      </c>
      <c r="C40" s="8">
        <f t="shared" si="51"/>
        <v>26.235294117647058</v>
      </c>
      <c r="D40" s="8">
        <f t="shared" si="31"/>
        <v>112.02941176470588</v>
      </c>
      <c r="E40" s="8">
        <f t="shared" si="52"/>
        <v>235.3235294117647</v>
      </c>
      <c r="F40" s="8">
        <f t="shared" si="32"/>
        <v>33.558823529411768</v>
      </c>
      <c r="G40" s="8">
        <f t="shared" si="33"/>
        <v>11.235294117647058</v>
      </c>
      <c r="H40" s="8">
        <f t="shared" si="53"/>
        <v>46.764705882352942</v>
      </c>
      <c r="I40" s="8">
        <f t="shared" si="54"/>
        <v>17.970588235294116</v>
      </c>
      <c r="J40" s="8">
        <f t="shared" si="55"/>
        <v>10.794117647058824</v>
      </c>
      <c r="K40" s="8">
        <f t="shared" si="56"/>
        <v>0</v>
      </c>
      <c r="L40" s="8">
        <f t="shared" si="57"/>
        <v>0</v>
      </c>
      <c r="M40" s="8">
        <f t="shared" si="34"/>
        <v>0</v>
      </c>
      <c r="N40" s="8">
        <f t="shared" si="35"/>
        <v>0</v>
      </c>
      <c r="O40" s="8">
        <f t="shared" si="58"/>
        <v>0</v>
      </c>
      <c r="P40" s="8">
        <f t="shared" si="36"/>
        <v>0</v>
      </c>
      <c r="R40" s="8">
        <f t="shared" si="37"/>
        <v>23.352941176470587</v>
      </c>
      <c r="S40" s="8">
        <f t="shared" si="38"/>
        <v>73.852941176470594</v>
      </c>
      <c r="T40" s="8">
        <f t="shared" si="70"/>
        <v>26.235294117647058</v>
      </c>
      <c r="U40" s="8">
        <f t="shared" si="70"/>
        <v>112.02941176470588</v>
      </c>
      <c r="V40" s="8">
        <f t="shared" si="70"/>
        <v>235.3235294117647</v>
      </c>
      <c r="W40" s="8">
        <f t="shared" si="67"/>
        <v>33.558823529411768</v>
      </c>
      <c r="X40" s="8">
        <f t="shared" si="67"/>
        <v>11.235294117647058</v>
      </c>
      <c r="Y40" s="8">
        <f t="shared" si="67"/>
        <v>46.764705882352942</v>
      </c>
      <c r="Z40" s="8">
        <f t="shared" si="67"/>
        <v>17.970588235294116</v>
      </c>
      <c r="AA40" s="8">
        <f t="shared" si="67"/>
        <v>10.794117647058824</v>
      </c>
      <c r="AB40" s="8">
        <f t="shared" si="67"/>
        <v>0</v>
      </c>
      <c r="AC40" s="8">
        <f t="shared" si="67"/>
        <v>0</v>
      </c>
      <c r="AD40" s="8">
        <f t="shared" si="67"/>
        <v>0</v>
      </c>
      <c r="AE40" s="8">
        <f t="shared" si="67"/>
        <v>0</v>
      </c>
      <c r="AF40" s="11">
        <f t="shared" si="67"/>
        <v>0</v>
      </c>
      <c r="AG40" s="11">
        <f t="shared" si="67"/>
        <v>0</v>
      </c>
      <c r="AI40" s="8">
        <f t="shared" si="40"/>
        <v>97.205882352941174</v>
      </c>
      <c r="AJ40" s="8">
        <f t="shared" si="71"/>
        <v>26.235294117647058</v>
      </c>
      <c r="AK40" s="8">
        <f t="shared" si="71"/>
        <v>112.02941176470588</v>
      </c>
      <c r="AL40" s="8">
        <f t="shared" si="71"/>
        <v>235.3235294117647</v>
      </c>
      <c r="AM40" s="8">
        <f t="shared" si="68"/>
        <v>33.558823529411768</v>
      </c>
      <c r="AN40" s="8">
        <f t="shared" si="68"/>
        <v>11.235294117647058</v>
      </c>
      <c r="AO40" s="8">
        <f t="shared" si="68"/>
        <v>46.764705882352942</v>
      </c>
      <c r="AP40" s="8">
        <f t="shared" si="68"/>
        <v>17.970588235294116</v>
      </c>
      <c r="AQ40" s="8">
        <f t="shared" si="68"/>
        <v>10.794117647058824</v>
      </c>
      <c r="AR40" s="8">
        <f t="shared" si="68"/>
        <v>0</v>
      </c>
      <c r="AS40" s="8">
        <f t="shared" si="68"/>
        <v>0</v>
      </c>
      <c r="AT40" s="8">
        <f t="shared" si="68"/>
        <v>0</v>
      </c>
      <c r="AU40" s="8">
        <f t="shared" si="68"/>
        <v>0</v>
      </c>
      <c r="AV40" s="8">
        <f t="shared" si="68"/>
        <v>0</v>
      </c>
      <c r="AW40" s="8">
        <f t="shared" si="68"/>
        <v>0</v>
      </c>
      <c r="BQ40" s="11">
        <v>33</v>
      </c>
      <c r="BR40" s="8">
        <f t="shared" si="59"/>
        <v>27.030303030303031</v>
      </c>
      <c r="BS40" s="8">
        <f t="shared" si="42"/>
        <v>115.42424242424242</v>
      </c>
      <c r="BT40" s="8">
        <f t="shared" si="60"/>
        <v>242.45454545454547</v>
      </c>
      <c r="BU40" s="8">
        <f t="shared" si="43"/>
        <v>34.575757575757578</v>
      </c>
      <c r="BV40" s="8">
        <f t="shared" si="44"/>
        <v>11.575757575757576</v>
      </c>
      <c r="BW40" s="8">
        <f t="shared" si="61"/>
        <v>48.18181818181818</v>
      </c>
      <c r="BX40" s="8">
        <f t="shared" si="62"/>
        <v>18.515151515151516</v>
      </c>
      <c r="BY40" s="8">
        <f t="shared" si="63"/>
        <v>11.121212121212121</v>
      </c>
      <c r="BZ40" s="8">
        <f t="shared" si="64"/>
        <v>0</v>
      </c>
      <c r="CA40" s="8">
        <f t="shared" si="65"/>
        <v>0</v>
      </c>
      <c r="CB40" s="8">
        <f t="shared" si="45"/>
        <v>0</v>
      </c>
      <c r="CC40" s="8">
        <f t="shared" si="46"/>
        <v>0</v>
      </c>
      <c r="CD40" s="8">
        <f t="shared" si="66"/>
        <v>0</v>
      </c>
      <c r="CE40" s="8">
        <f t="shared" si="47"/>
        <v>0</v>
      </c>
      <c r="CG40" s="8">
        <f t="shared" si="48"/>
        <v>24.060606060606062</v>
      </c>
      <c r="CH40" s="8">
        <f t="shared" si="49"/>
        <v>76.090909090909093</v>
      </c>
      <c r="CI40" s="8">
        <f t="shared" si="72"/>
        <v>27.030303030303031</v>
      </c>
      <c r="CJ40" s="8">
        <f t="shared" si="73"/>
        <v>115.42424242424242</v>
      </c>
      <c r="CK40" s="8">
        <f t="shared" si="74"/>
        <v>242.45454545454547</v>
      </c>
      <c r="CL40" s="8">
        <f t="shared" si="69"/>
        <v>34.575757575757578</v>
      </c>
      <c r="CM40" s="8">
        <f t="shared" si="69"/>
        <v>11.575757575757576</v>
      </c>
      <c r="CN40" s="8">
        <f t="shared" si="69"/>
        <v>48.18181818181818</v>
      </c>
      <c r="CO40" s="8">
        <f t="shared" si="69"/>
        <v>18.515151515151516</v>
      </c>
      <c r="CP40" s="8">
        <f t="shared" si="69"/>
        <v>11.121212121212121</v>
      </c>
      <c r="CQ40" s="8">
        <f t="shared" si="69"/>
        <v>0</v>
      </c>
      <c r="CR40" s="8">
        <f t="shared" si="69"/>
        <v>0</v>
      </c>
      <c r="CS40" s="8">
        <f t="shared" si="69"/>
        <v>0</v>
      </c>
      <c r="CT40" s="8">
        <f t="shared" si="69"/>
        <v>0</v>
      </c>
      <c r="CU40" s="11">
        <f t="shared" si="69"/>
        <v>0</v>
      </c>
      <c r="CV40" s="11">
        <f t="shared" si="69"/>
        <v>0</v>
      </c>
    </row>
    <row r="41" spans="2:100" x14ac:dyDescent="0.25">
      <c r="B41" s="11">
        <v>35</v>
      </c>
      <c r="C41" s="8">
        <f t="shared" si="51"/>
        <v>25.485714285714284</v>
      </c>
      <c r="D41" s="8">
        <f t="shared" si="31"/>
        <v>108.82857142857142</v>
      </c>
      <c r="E41" s="8">
        <f t="shared" si="52"/>
        <v>228.6</v>
      </c>
      <c r="F41" s="8">
        <f t="shared" si="32"/>
        <v>32.6</v>
      </c>
      <c r="G41" s="8">
        <f t="shared" si="33"/>
        <v>10.914285714285715</v>
      </c>
      <c r="H41" s="8">
        <f t="shared" si="53"/>
        <v>45.428571428571431</v>
      </c>
      <c r="I41" s="8">
        <f t="shared" si="54"/>
        <v>17.457142857142856</v>
      </c>
      <c r="J41" s="8">
        <f t="shared" si="55"/>
        <v>10.485714285714286</v>
      </c>
      <c r="K41" s="8">
        <f t="shared" si="56"/>
        <v>0</v>
      </c>
      <c r="L41" s="8">
        <f t="shared" si="57"/>
        <v>0</v>
      </c>
      <c r="M41" s="8">
        <f t="shared" si="34"/>
        <v>0</v>
      </c>
      <c r="N41" s="8">
        <f t="shared" si="35"/>
        <v>0</v>
      </c>
      <c r="O41" s="8">
        <f t="shared" si="58"/>
        <v>0</v>
      </c>
      <c r="P41" s="8">
        <f t="shared" si="36"/>
        <v>0</v>
      </c>
      <c r="R41" s="8">
        <f t="shared" si="37"/>
        <v>22.685714285714287</v>
      </c>
      <c r="S41" s="8">
        <f t="shared" si="38"/>
        <v>71.742857142857147</v>
      </c>
      <c r="T41" s="8">
        <f t="shared" si="70"/>
        <v>25.485714285714284</v>
      </c>
      <c r="U41" s="8">
        <f t="shared" si="70"/>
        <v>108.82857142857142</v>
      </c>
      <c r="V41" s="8">
        <f t="shared" si="70"/>
        <v>228.6</v>
      </c>
      <c r="W41" s="8">
        <f t="shared" si="67"/>
        <v>32.6</v>
      </c>
      <c r="X41" s="8">
        <f t="shared" si="67"/>
        <v>10.914285714285715</v>
      </c>
      <c r="Y41" s="8">
        <f t="shared" si="67"/>
        <v>45.428571428571431</v>
      </c>
      <c r="Z41" s="8">
        <f t="shared" si="67"/>
        <v>17.457142857142856</v>
      </c>
      <c r="AA41" s="8">
        <f t="shared" si="67"/>
        <v>10.485714285714286</v>
      </c>
      <c r="AB41" s="8">
        <f t="shared" si="67"/>
        <v>0</v>
      </c>
      <c r="AC41" s="8">
        <f t="shared" si="67"/>
        <v>0</v>
      </c>
      <c r="AD41" s="8">
        <f t="shared" si="67"/>
        <v>0</v>
      </c>
      <c r="AE41" s="8">
        <f t="shared" si="67"/>
        <v>0</v>
      </c>
      <c r="AF41" s="11">
        <f t="shared" si="67"/>
        <v>0</v>
      </c>
      <c r="AG41" s="11">
        <f t="shared" si="67"/>
        <v>0</v>
      </c>
      <c r="AI41" s="8">
        <f t="shared" si="40"/>
        <v>94.428571428571431</v>
      </c>
      <c r="AJ41" s="8">
        <f t="shared" si="71"/>
        <v>25.485714285714284</v>
      </c>
      <c r="AK41" s="8">
        <f t="shared" si="71"/>
        <v>108.82857142857142</v>
      </c>
      <c r="AL41" s="8">
        <f t="shared" si="71"/>
        <v>228.6</v>
      </c>
      <c r="AM41" s="8">
        <f t="shared" si="68"/>
        <v>32.6</v>
      </c>
      <c r="AN41" s="8">
        <f t="shared" si="68"/>
        <v>10.914285714285715</v>
      </c>
      <c r="AO41" s="8">
        <f t="shared" si="68"/>
        <v>45.428571428571431</v>
      </c>
      <c r="AP41" s="8">
        <f t="shared" si="68"/>
        <v>17.457142857142856</v>
      </c>
      <c r="AQ41" s="8">
        <f t="shared" si="68"/>
        <v>10.485714285714286</v>
      </c>
      <c r="AR41" s="8">
        <f t="shared" si="68"/>
        <v>0</v>
      </c>
      <c r="AS41" s="8">
        <f t="shared" si="68"/>
        <v>0</v>
      </c>
      <c r="AT41" s="8">
        <f t="shared" si="68"/>
        <v>0</v>
      </c>
      <c r="AU41" s="8">
        <f t="shared" si="68"/>
        <v>0</v>
      </c>
      <c r="AV41" s="8">
        <f t="shared" si="68"/>
        <v>0</v>
      </c>
      <c r="AW41" s="8">
        <f t="shared" si="68"/>
        <v>0</v>
      </c>
      <c r="BQ41" s="11">
        <v>34</v>
      </c>
      <c r="BR41" s="8">
        <f t="shared" si="59"/>
        <v>26.235294117647058</v>
      </c>
      <c r="BS41" s="8">
        <f t="shared" si="42"/>
        <v>112.02941176470588</v>
      </c>
      <c r="BT41" s="8">
        <f t="shared" si="60"/>
        <v>235.3235294117647</v>
      </c>
      <c r="BU41" s="8">
        <f t="shared" si="43"/>
        <v>33.558823529411768</v>
      </c>
      <c r="BV41" s="8">
        <f t="shared" si="44"/>
        <v>11.235294117647058</v>
      </c>
      <c r="BW41" s="8">
        <f t="shared" si="61"/>
        <v>46.764705882352942</v>
      </c>
      <c r="BX41" s="8">
        <f t="shared" si="62"/>
        <v>17.970588235294116</v>
      </c>
      <c r="BY41" s="8">
        <f t="shared" si="63"/>
        <v>10.794117647058824</v>
      </c>
      <c r="BZ41" s="8">
        <f t="shared" si="64"/>
        <v>0</v>
      </c>
      <c r="CA41" s="8">
        <f t="shared" si="65"/>
        <v>0</v>
      </c>
      <c r="CB41" s="8">
        <f t="shared" si="45"/>
        <v>0</v>
      </c>
      <c r="CC41" s="8">
        <f t="shared" si="46"/>
        <v>0</v>
      </c>
      <c r="CD41" s="8">
        <f t="shared" si="66"/>
        <v>0</v>
      </c>
      <c r="CE41" s="8">
        <f t="shared" si="47"/>
        <v>0</v>
      </c>
      <c r="CG41" s="8">
        <f t="shared" si="48"/>
        <v>23.352941176470587</v>
      </c>
      <c r="CH41" s="8">
        <f t="shared" si="49"/>
        <v>73.852941176470594</v>
      </c>
      <c r="CI41" s="8">
        <f t="shared" si="72"/>
        <v>26.235294117647058</v>
      </c>
      <c r="CJ41" s="8">
        <f t="shared" si="73"/>
        <v>112.02941176470588</v>
      </c>
      <c r="CK41" s="8">
        <f t="shared" si="74"/>
        <v>235.3235294117647</v>
      </c>
      <c r="CL41" s="8">
        <f t="shared" si="69"/>
        <v>33.558823529411768</v>
      </c>
      <c r="CM41" s="8">
        <f t="shared" si="69"/>
        <v>11.235294117647058</v>
      </c>
      <c r="CN41" s="8">
        <f t="shared" si="69"/>
        <v>46.764705882352942</v>
      </c>
      <c r="CO41" s="8">
        <f t="shared" si="69"/>
        <v>17.970588235294116</v>
      </c>
      <c r="CP41" s="8">
        <f t="shared" si="69"/>
        <v>10.794117647058824</v>
      </c>
      <c r="CQ41" s="8">
        <f t="shared" si="69"/>
        <v>0</v>
      </c>
      <c r="CR41" s="8">
        <f t="shared" si="69"/>
        <v>0</v>
      </c>
      <c r="CS41" s="8">
        <f t="shared" si="69"/>
        <v>0</v>
      </c>
      <c r="CT41" s="8">
        <f t="shared" si="69"/>
        <v>0</v>
      </c>
      <c r="CU41" s="11">
        <f t="shared" si="69"/>
        <v>0</v>
      </c>
      <c r="CV41" s="11">
        <f t="shared" si="69"/>
        <v>0</v>
      </c>
    </row>
    <row r="42" spans="2:100" x14ac:dyDescent="0.25">
      <c r="B42" s="11">
        <v>36</v>
      </c>
      <c r="C42" s="8">
        <f t="shared" si="51"/>
        <v>24.777777777777779</v>
      </c>
      <c r="D42" s="8">
        <f t="shared" si="31"/>
        <v>105.80555555555556</v>
      </c>
      <c r="E42" s="8">
        <f t="shared" si="52"/>
        <v>222.25</v>
      </c>
      <c r="F42" s="8">
        <f t="shared" si="32"/>
        <v>31.694444444444443</v>
      </c>
      <c r="G42" s="8">
        <f t="shared" si="33"/>
        <v>10.611111111111111</v>
      </c>
      <c r="H42" s="8">
        <f t="shared" si="53"/>
        <v>44.166666666666664</v>
      </c>
      <c r="I42" s="8">
        <f t="shared" si="54"/>
        <v>16.972222222222221</v>
      </c>
      <c r="J42" s="8">
        <f t="shared" si="55"/>
        <v>10.194444444444445</v>
      </c>
      <c r="K42" s="8">
        <f t="shared" si="56"/>
        <v>0</v>
      </c>
      <c r="L42" s="8">
        <f t="shared" si="57"/>
        <v>0</v>
      </c>
      <c r="M42" s="8">
        <f t="shared" si="34"/>
        <v>0</v>
      </c>
      <c r="N42" s="8">
        <f t="shared" si="35"/>
        <v>0</v>
      </c>
      <c r="O42" s="8">
        <f t="shared" si="58"/>
        <v>0</v>
      </c>
      <c r="P42" s="8">
        <f t="shared" si="36"/>
        <v>0</v>
      </c>
      <c r="R42" s="8">
        <f t="shared" si="37"/>
        <v>22.055555555555557</v>
      </c>
      <c r="S42" s="8">
        <f t="shared" si="38"/>
        <v>69.75</v>
      </c>
      <c r="T42" s="8">
        <f t="shared" si="70"/>
        <v>24.777777777777779</v>
      </c>
      <c r="U42" s="8">
        <f t="shared" si="70"/>
        <v>105.80555555555556</v>
      </c>
      <c r="V42" s="8">
        <f t="shared" si="70"/>
        <v>222.25</v>
      </c>
      <c r="W42" s="8">
        <f t="shared" si="67"/>
        <v>31.694444444444443</v>
      </c>
      <c r="X42" s="8">
        <f t="shared" si="67"/>
        <v>10.611111111111111</v>
      </c>
      <c r="Y42" s="8">
        <f t="shared" si="67"/>
        <v>44.166666666666664</v>
      </c>
      <c r="Z42" s="8">
        <f t="shared" si="67"/>
        <v>16.972222222222221</v>
      </c>
      <c r="AA42" s="8">
        <f t="shared" si="67"/>
        <v>10.194444444444445</v>
      </c>
      <c r="AB42" s="8">
        <f t="shared" si="67"/>
        <v>0</v>
      </c>
      <c r="AC42" s="8">
        <f t="shared" si="67"/>
        <v>0</v>
      </c>
      <c r="AD42" s="8">
        <f t="shared" si="67"/>
        <v>0</v>
      </c>
      <c r="AE42" s="8">
        <f t="shared" si="67"/>
        <v>0</v>
      </c>
      <c r="AF42" s="11">
        <f t="shared" si="67"/>
        <v>0</v>
      </c>
      <c r="AG42" s="11">
        <f t="shared" si="67"/>
        <v>0</v>
      </c>
      <c r="AI42" s="8">
        <f t="shared" si="40"/>
        <v>91.805555555555557</v>
      </c>
      <c r="AJ42" s="8">
        <f t="shared" si="71"/>
        <v>24.777777777777779</v>
      </c>
      <c r="AK42" s="8">
        <f t="shared" si="71"/>
        <v>105.80555555555556</v>
      </c>
      <c r="AL42" s="8">
        <f t="shared" si="71"/>
        <v>222.25</v>
      </c>
      <c r="AM42" s="8">
        <f t="shared" si="68"/>
        <v>31.694444444444443</v>
      </c>
      <c r="AN42" s="8">
        <f t="shared" si="68"/>
        <v>10.611111111111111</v>
      </c>
      <c r="AO42" s="8">
        <f t="shared" si="68"/>
        <v>44.166666666666664</v>
      </c>
      <c r="AP42" s="8">
        <f t="shared" si="68"/>
        <v>16.972222222222221</v>
      </c>
      <c r="AQ42" s="8">
        <f t="shared" si="68"/>
        <v>10.194444444444445</v>
      </c>
      <c r="AR42" s="8">
        <f t="shared" si="68"/>
        <v>0</v>
      </c>
      <c r="AS42" s="8">
        <f t="shared" si="68"/>
        <v>0</v>
      </c>
      <c r="AT42" s="8">
        <f t="shared" si="68"/>
        <v>0</v>
      </c>
      <c r="AU42" s="8">
        <f t="shared" si="68"/>
        <v>0</v>
      </c>
      <c r="AV42" s="8">
        <f t="shared" si="68"/>
        <v>0</v>
      </c>
      <c r="AW42" s="8">
        <f t="shared" si="68"/>
        <v>0</v>
      </c>
      <c r="BQ42" s="11">
        <v>35</v>
      </c>
      <c r="BR42" s="8">
        <f t="shared" si="59"/>
        <v>25.485714285714284</v>
      </c>
      <c r="BS42" s="8">
        <f t="shared" si="42"/>
        <v>108.82857142857142</v>
      </c>
      <c r="BT42" s="8">
        <f t="shared" si="60"/>
        <v>228.6</v>
      </c>
      <c r="BU42" s="8">
        <f t="shared" si="43"/>
        <v>32.6</v>
      </c>
      <c r="BV42" s="8">
        <f t="shared" si="44"/>
        <v>10.914285714285715</v>
      </c>
      <c r="BW42" s="8">
        <f t="shared" si="61"/>
        <v>45.428571428571431</v>
      </c>
      <c r="BX42" s="8">
        <f t="shared" si="62"/>
        <v>17.457142857142856</v>
      </c>
      <c r="BY42" s="8">
        <f t="shared" si="63"/>
        <v>10.485714285714286</v>
      </c>
      <c r="BZ42" s="8">
        <f t="shared" si="64"/>
        <v>0</v>
      </c>
      <c r="CA42" s="8">
        <f t="shared" si="65"/>
        <v>0</v>
      </c>
      <c r="CB42" s="8">
        <f t="shared" si="45"/>
        <v>0</v>
      </c>
      <c r="CC42" s="8">
        <f t="shared" si="46"/>
        <v>0</v>
      </c>
      <c r="CD42" s="8">
        <f t="shared" si="66"/>
        <v>0</v>
      </c>
      <c r="CE42" s="8">
        <f t="shared" si="47"/>
        <v>0</v>
      </c>
      <c r="CG42" s="8">
        <f t="shared" si="48"/>
        <v>22.685714285714287</v>
      </c>
      <c r="CH42" s="8">
        <f t="shared" si="49"/>
        <v>71.742857142857147</v>
      </c>
      <c r="CI42" s="8">
        <f t="shared" si="72"/>
        <v>25.485714285714284</v>
      </c>
      <c r="CJ42" s="8">
        <f t="shared" si="73"/>
        <v>108.82857142857142</v>
      </c>
      <c r="CK42" s="8">
        <f t="shared" si="74"/>
        <v>228.6</v>
      </c>
      <c r="CL42" s="8">
        <f t="shared" si="69"/>
        <v>32.6</v>
      </c>
      <c r="CM42" s="8">
        <f t="shared" si="69"/>
        <v>10.914285714285715</v>
      </c>
      <c r="CN42" s="8">
        <f t="shared" si="69"/>
        <v>45.428571428571431</v>
      </c>
      <c r="CO42" s="8">
        <f t="shared" si="69"/>
        <v>17.457142857142856</v>
      </c>
      <c r="CP42" s="8">
        <f t="shared" si="69"/>
        <v>10.485714285714286</v>
      </c>
      <c r="CQ42" s="8">
        <f t="shared" si="69"/>
        <v>0</v>
      </c>
      <c r="CR42" s="8">
        <f t="shared" si="69"/>
        <v>0</v>
      </c>
      <c r="CS42" s="8">
        <f t="shared" si="69"/>
        <v>0</v>
      </c>
      <c r="CT42" s="8">
        <f t="shared" si="69"/>
        <v>0</v>
      </c>
      <c r="CU42" s="11">
        <f t="shared" si="69"/>
        <v>0</v>
      </c>
      <c r="CV42" s="11">
        <f t="shared" si="69"/>
        <v>0</v>
      </c>
    </row>
    <row r="43" spans="2:100" x14ac:dyDescent="0.25">
      <c r="B43" s="11">
        <v>37</v>
      </c>
      <c r="C43" s="8">
        <f t="shared" si="51"/>
        <v>24.108108108108109</v>
      </c>
      <c r="D43" s="8">
        <f t="shared" si="31"/>
        <v>102.94594594594595</v>
      </c>
      <c r="E43" s="8">
        <f t="shared" si="52"/>
        <v>216.24324324324326</v>
      </c>
      <c r="F43" s="8">
        <f t="shared" si="32"/>
        <v>30.837837837837839</v>
      </c>
      <c r="G43" s="8">
        <f t="shared" si="33"/>
        <v>10.324324324324325</v>
      </c>
      <c r="H43" s="8">
        <f t="shared" si="53"/>
        <v>42.972972972972975</v>
      </c>
      <c r="I43" s="8">
        <f t="shared" si="54"/>
        <v>16.513513513513512</v>
      </c>
      <c r="J43" s="8">
        <f t="shared" si="55"/>
        <v>9.9189189189189193</v>
      </c>
      <c r="K43" s="8">
        <f t="shared" si="56"/>
        <v>0</v>
      </c>
      <c r="L43" s="8">
        <f t="shared" si="57"/>
        <v>0</v>
      </c>
      <c r="M43" s="8">
        <f t="shared" si="34"/>
        <v>0</v>
      </c>
      <c r="N43" s="8">
        <f t="shared" si="35"/>
        <v>0</v>
      </c>
      <c r="O43" s="8">
        <f t="shared" si="58"/>
        <v>0</v>
      </c>
      <c r="P43" s="8">
        <f t="shared" si="36"/>
        <v>0</v>
      </c>
      <c r="R43" s="8">
        <f t="shared" si="37"/>
        <v>21.45945945945946</v>
      </c>
      <c r="S43" s="8">
        <f t="shared" si="38"/>
        <v>67.86486486486487</v>
      </c>
      <c r="T43" s="8">
        <f t="shared" si="70"/>
        <v>24.108108108108109</v>
      </c>
      <c r="U43" s="8">
        <f t="shared" si="70"/>
        <v>102.94594594594595</v>
      </c>
      <c r="V43" s="8">
        <f t="shared" si="70"/>
        <v>216.24324324324326</v>
      </c>
      <c r="W43" s="8">
        <f t="shared" si="67"/>
        <v>30.837837837837839</v>
      </c>
      <c r="X43" s="8">
        <f t="shared" si="67"/>
        <v>10.324324324324325</v>
      </c>
      <c r="Y43" s="8">
        <f t="shared" si="67"/>
        <v>42.972972972972975</v>
      </c>
      <c r="Z43" s="8">
        <f t="shared" si="67"/>
        <v>16.513513513513512</v>
      </c>
      <c r="AA43" s="8">
        <f t="shared" si="67"/>
        <v>9.9189189189189193</v>
      </c>
      <c r="AB43" s="8">
        <f t="shared" si="67"/>
        <v>0</v>
      </c>
      <c r="AC43" s="8">
        <f t="shared" si="67"/>
        <v>0</v>
      </c>
      <c r="AD43" s="8">
        <f t="shared" si="67"/>
        <v>0</v>
      </c>
      <c r="AE43" s="8">
        <f t="shared" si="67"/>
        <v>0</v>
      </c>
      <c r="AF43" s="11">
        <f t="shared" si="67"/>
        <v>0</v>
      </c>
      <c r="AG43" s="11">
        <f t="shared" si="67"/>
        <v>0</v>
      </c>
      <c r="AI43" s="8">
        <f t="shared" si="40"/>
        <v>89.324324324324323</v>
      </c>
      <c r="AJ43" s="8">
        <f t="shared" si="71"/>
        <v>24.108108108108109</v>
      </c>
      <c r="AK43" s="8">
        <f t="shared" si="71"/>
        <v>102.94594594594595</v>
      </c>
      <c r="AL43" s="8">
        <f t="shared" si="71"/>
        <v>216.24324324324326</v>
      </c>
      <c r="AM43" s="8">
        <f t="shared" si="68"/>
        <v>30.837837837837839</v>
      </c>
      <c r="AN43" s="8">
        <f t="shared" si="68"/>
        <v>10.324324324324325</v>
      </c>
      <c r="AO43" s="8">
        <f t="shared" si="68"/>
        <v>42.972972972972975</v>
      </c>
      <c r="AP43" s="8">
        <f t="shared" si="68"/>
        <v>16.513513513513512</v>
      </c>
      <c r="AQ43" s="8">
        <f t="shared" si="68"/>
        <v>9.9189189189189193</v>
      </c>
      <c r="AR43" s="8">
        <f t="shared" si="68"/>
        <v>0</v>
      </c>
      <c r="AS43" s="8">
        <f t="shared" si="68"/>
        <v>0</v>
      </c>
      <c r="AT43" s="8">
        <f t="shared" si="68"/>
        <v>0</v>
      </c>
      <c r="AU43" s="8">
        <f t="shared" si="68"/>
        <v>0</v>
      </c>
      <c r="AV43" s="8">
        <f t="shared" si="68"/>
        <v>0</v>
      </c>
      <c r="AW43" s="8">
        <f t="shared" si="68"/>
        <v>0</v>
      </c>
      <c r="BQ43" s="11">
        <v>36</v>
      </c>
      <c r="BR43" s="8">
        <f t="shared" si="59"/>
        <v>24.777777777777779</v>
      </c>
      <c r="BS43" s="8">
        <f t="shared" si="42"/>
        <v>105.80555555555556</v>
      </c>
      <c r="BT43" s="8">
        <f t="shared" si="60"/>
        <v>222.25</v>
      </c>
      <c r="BU43" s="8">
        <f t="shared" si="43"/>
        <v>31.694444444444443</v>
      </c>
      <c r="BV43" s="8">
        <f t="shared" si="44"/>
        <v>10.611111111111111</v>
      </c>
      <c r="BW43" s="8">
        <f t="shared" si="61"/>
        <v>44.166666666666664</v>
      </c>
      <c r="BX43" s="8">
        <f t="shared" si="62"/>
        <v>16.972222222222221</v>
      </c>
      <c r="BY43" s="8">
        <f t="shared" si="63"/>
        <v>10.194444444444445</v>
      </c>
      <c r="BZ43" s="8">
        <f t="shared" si="64"/>
        <v>0</v>
      </c>
      <c r="CA43" s="8">
        <f t="shared" si="65"/>
        <v>0</v>
      </c>
      <c r="CB43" s="8">
        <f t="shared" si="45"/>
        <v>0</v>
      </c>
      <c r="CC43" s="8">
        <f t="shared" si="46"/>
        <v>0</v>
      </c>
      <c r="CD43" s="8">
        <f t="shared" si="66"/>
        <v>0</v>
      </c>
      <c r="CE43" s="8">
        <f t="shared" si="47"/>
        <v>0</v>
      </c>
      <c r="CG43" s="8">
        <f t="shared" si="48"/>
        <v>22.055555555555557</v>
      </c>
      <c r="CH43" s="8">
        <f t="shared" si="49"/>
        <v>69.75</v>
      </c>
      <c r="CI43" s="8">
        <f t="shared" si="72"/>
        <v>24.777777777777779</v>
      </c>
      <c r="CJ43" s="8">
        <f t="shared" si="73"/>
        <v>105.80555555555556</v>
      </c>
      <c r="CK43" s="8">
        <f t="shared" si="74"/>
        <v>222.25</v>
      </c>
      <c r="CL43" s="8">
        <f t="shared" si="69"/>
        <v>31.694444444444443</v>
      </c>
      <c r="CM43" s="8">
        <f t="shared" si="69"/>
        <v>10.611111111111111</v>
      </c>
      <c r="CN43" s="8">
        <f t="shared" si="69"/>
        <v>44.166666666666664</v>
      </c>
      <c r="CO43" s="8">
        <f t="shared" si="69"/>
        <v>16.972222222222221</v>
      </c>
      <c r="CP43" s="8">
        <f t="shared" si="69"/>
        <v>10.194444444444445</v>
      </c>
      <c r="CQ43" s="8">
        <f t="shared" si="69"/>
        <v>0</v>
      </c>
      <c r="CR43" s="8">
        <f t="shared" si="69"/>
        <v>0</v>
      </c>
      <c r="CS43" s="8">
        <f t="shared" si="69"/>
        <v>0</v>
      </c>
      <c r="CT43" s="8">
        <f t="shared" si="69"/>
        <v>0</v>
      </c>
      <c r="CU43" s="11">
        <f t="shared" si="69"/>
        <v>0</v>
      </c>
      <c r="CV43" s="11">
        <f t="shared" si="69"/>
        <v>0</v>
      </c>
    </row>
    <row r="44" spans="2:100" x14ac:dyDescent="0.25">
      <c r="B44" s="11">
        <v>38</v>
      </c>
      <c r="C44" s="8">
        <f t="shared" si="51"/>
        <v>23.473684210526315</v>
      </c>
      <c r="D44" s="8">
        <f t="shared" si="31"/>
        <v>100.23684210526316</v>
      </c>
      <c r="E44" s="8">
        <f t="shared" si="52"/>
        <v>210.55263157894737</v>
      </c>
      <c r="F44" s="8">
        <f t="shared" si="32"/>
        <v>30.026315789473685</v>
      </c>
      <c r="G44" s="8">
        <f t="shared" si="33"/>
        <v>10.052631578947368</v>
      </c>
      <c r="H44" s="8">
        <f t="shared" si="53"/>
        <v>41.842105263157897</v>
      </c>
      <c r="I44" s="8">
        <f t="shared" si="54"/>
        <v>16.078947368421051</v>
      </c>
      <c r="J44" s="8">
        <f t="shared" si="55"/>
        <v>9.6578947368421044</v>
      </c>
      <c r="K44" s="8">
        <f t="shared" si="56"/>
        <v>0</v>
      </c>
      <c r="L44" s="8">
        <f t="shared" si="57"/>
        <v>0</v>
      </c>
      <c r="M44" s="8">
        <f t="shared" si="34"/>
        <v>0</v>
      </c>
      <c r="N44" s="8">
        <f t="shared" si="35"/>
        <v>0</v>
      </c>
      <c r="O44" s="8">
        <f t="shared" si="58"/>
        <v>0</v>
      </c>
      <c r="P44" s="8">
        <f t="shared" si="36"/>
        <v>0</v>
      </c>
      <c r="R44" s="8">
        <f t="shared" si="37"/>
        <v>20.894736842105264</v>
      </c>
      <c r="S44" s="8">
        <f t="shared" si="38"/>
        <v>66.078947368421055</v>
      </c>
      <c r="T44" s="8">
        <f t="shared" si="70"/>
        <v>23.473684210526315</v>
      </c>
      <c r="U44" s="8">
        <f t="shared" si="70"/>
        <v>100.23684210526316</v>
      </c>
      <c r="V44" s="8">
        <f t="shared" si="70"/>
        <v>210.55263157894737</v>
      </c>
      <c r="W44" s="8">
        <f t="shared" si="67"/>
        <v>30.026315789473685</v>
      </c>
      <c r="X44" s="8">
        <f t="shared" si="67"/>
        <v>10.052631578947368</v>
      </c>
      <c r="Y44" s="8">
        <f t="shared" si="67"/>
        <v>41.842105263157897</v>
      </c>
      <c r="Z44" s="8">
        <f t="shared" si="67"/>
        <v>16.078947368421051</v>
      </c>
      <c r="AA44" s="8">
        <f t="shared" si="67"/>
        <v>9.6578947368421044</v>
      </c>
      <c r="AB44" s="8">
        <f t="shared" si="67"/>
        <v>0</v>
      </c>
      <c r="AC44" s="8">
        <f t="shared" si="67"/>
        <v>0</v>
      </c>
      <c r="AD44" s="8">
        <f t="shared" si="67"/>
        <v>0</v>
      </c>
      <c r="AE44" s="8">
        <f t="shared" si="67"/>
        <v>0</v>
      </c>
      <c r="AF44" s="11">
        <f t="shared" si="67"/>
        <v>0</v>
      </c>
      <c r="AG44" s="11">
        <f t="shared" si="67"/>
        <v>0</v>
      </c>
      <c r="AI44" s="8">
        <f t="shared" si="40"/>
        <v>86.973684210526315</v>
      </c>
      <c r="AJ44" s="8">
        <f t="shared" si="71"/>
        <v>23.473684210526315</v>
      </c>
      <c r="AK44" s="8">
        <f t="shared" si="71"/>
        <v>100.23684210526316</v>
      </c>
      <c r="AL44" s="8">
        <f t="shared" si="71"/>
        <v>210.55263157894737</v>
      </c>
      <c r="AM44" s="8">
        <f t="shared" si="68"/>
        <v>30.026315789473685</v>
      </c>
      <c r="AN44" s="8">
        <f t="shared" si="68"/>
        <v>10.052631578947368</v>
      </c>
      <c r="AO44" s="8">
        <f t="shared" si="68"/>
        <v>41.842105263157897</v>
      </c>
      <c r="AP44" s="8">
        <f t="shared" si="68"/>
        <v>16.078947368421051</v>
      </c>
      <c r="AQ44" s="8">
        <f t="shared" si="68"/>
        <v>9.6578947368421044</v>
      </c>
      <c r="AR44" s="8">
        <f t="shared" si="68"/>
        <v>0</v>
      </c>
      <c r="AS44" s="8">
        <f t="shared" si="68"/>
        <v>0</v>
      </c>
      <c r="AT44" s="8">
        <f t="shared" si="68"/>
        <v>0</v>
      </c>
      <c r="AU44" s="8">
        <f t="shared" si="68"/>
        <v>0</v>
      </c>
      <c r="AV44" s="8">
        <f t="shared" si="68"/>
        <v>0</v>
      </c>
      <c r="AW44" s="8">
        <f t="shared" si="68"/>
        <v>0</v>
      </c>
      <c r="BQ44" s="11">
        <v>37</v>
      </c>
      <c r="BR44" s="8">
        <f t="shared" si="59"/>
        <v>24.108108108108109</v>
      </c>
      <c r="BS44" s="8">
        <f t="shared" si="42"/>
        <v>102.94594594594595</v>
      </c>
      <c r="BT44" s="8">
        <f t="shared" si="60"/>
        <v>216.24324324324326</v>
      </c>
      <c r="BU44" s="8">
        <f t="shared" si="43"/>
        <v>30.837837837837839</v>
      </c>
      <c r="BV44" s="8">
        <f t="shared" si="44"/>
        <v>10.324324324324325</v>
      </c>
      <c r="BW44" s="8">
        <f t="shared" si="61"/>
        <v>42.972972972972975</v>
      </c>
      <c r="BX44" s="8">
        <f t="shared" si="62"/>
        <v>16.513513513513512</v>
      </c>
      <c r="BY44" s="8">
        <f t="shared" si="63"/>
        <v>9.9189189189189193</v>
      </c>
      <c r="BZ44" s="8">
        <f t="shared" si="64"/>
        <v>0</v>
      </c>
      <c r="CA44" s="8">
        <f t="shared" si="65"/>
        <v>0</v>
      </c>
      <c r="CB44" s="8">
        <f t="shared" si="45"/>
        <v>0</v>
      </c>
      <c r="CC44" s="8">
        <f t="shared" si="46"/>
        <v>0</v>
      </c>
      <c r="CD44" s="8">
        <f t="shared" si="66"/>
        <v>0</v>
      </c>
      <c r="CE44" s="8">
        <f t="shared" si="47"/>
        <v>0</v>
      </c>
      <c r="CG44" s="8">
        <f t="shared" si="48"/>
        <v>21.45945945945946</v>
      </c>
      <c r="CH44" s="8">
        <f t="shared" si="49"/>
        <v>67.86486486486487</v>
      </c>
      <c r="CI44" s="8">
        <f t="shared" si="72"/>
        <v>24.108108108108109</v>
      </c>
      <c r="CJ44" s="8">
        <f t="shared" si="73"/>
        <v>102.94594594594595</v>
      </c>
      <c r="CK44" s="8">
        <f t="shared" si="74"/>
        <v>216.24324324324326</v>
      </c>
      <c r="CL44" s="8">
        <f t="shared" si="69"/>
        <v>30.837837837837839</v>
      </c>
      <c r="CM44" s="8">
        <f t="shared" si="69"/>
        <v>10.324324324324325</v>
      </c>
      <c r="CN44" s="8">
        <f t="shared" si="69"/>
        <v>42.972972972972975</v>
      </c>
      <c r="CO44" s="8">
        <f t="shared" si="69"/>
        <v>16.513513513513512</v>
      </c>
      <c r="CP44" s="8">
        <f t="shared" si="69"/>
        <v>9.9189189189189193</v>
      </c>
      <c r="CQ44" s="8">
        <f t="shared" si="69"/>
        <v>0</v>
      </c>
      <c r="CR44" s="8">
        <f t="shared" si="69"/>
        <v>0</v>
      </c>
      <c r="CS44" s="8">
        <f t="shared" si="69"/>
        <v>0</v>
      </c>
      <c r="CT44" s="8">
        <f t="shared" si="69"/>
        <v>0</v>
      </c>
      <c r="CU44" s="11">
        <f t="shared" si="69"/>
        <v>0</v>
      </c>
      <c r="CV44" s="11">
        <f t="shared" si="69"/>
        <v>0</v>
      </c>
    </row>
    <row r="45" spans="2:100" x14ac:dyDescent="0.25">
      <c r="B45" s="11">
        <v>39</v>
      </c>
      <c r="C45" s="8">
        <f t="shared" si="51"/>
        <v>22.871794871794872</v>
      </c>
      <c r="D45" s="8">
        <f t="shared" si="31"/>
        <v>97.666666666666671</v>
      </c>
      <c r="E45" s="8">
        <f t="shared" si="52"/>
        <v>205.15384615384616</v>
      </c>
      <c r="F45" s="8">
        <f t="shared" si="32"/>
        <v>29.256410256410255</v>
      </c>
      <c r="G45" s="8">
        <f t="shared" si="33"/>
        <v>9.7948717948717956</v>
      </c>
      <c r="H45" s="8">
        <f t="shared" si="53"/>
        <v>40.769230769230766</v>
      </c>
      <c r="I45" s="8">
        <f t="shared" si="54"/>
        <v>15.666666666666666</v>
      </c>
      <c r="J45" s="8">
        <f t="shared" si="55"/>
        <v>9.4102564102564106</v>
      </c>
      <c r="K45" s="8">
        <f t="shared" si="56"/>
        <v>0</v>
      </c>
      <c r="L45" s="8">
        <f t="shared" si="57"/>
        <v>0</v>
      </c>
      <c r="M45" s="8">
        <f t="shared" si="34"/>
        <v>0</v>
      </c>
      <c r="N45" s="8">
        <f t="shared" si="35"/>
        <v>0</v>
      </c>
      <c r="O45" s="8">
        <f t="shared" si="58"/>
        <v>0</v>
      </c>
      <c r="P45" s="8">
        <f t="shared" si="36"/>
        <v>0</v>
      </c>
      <c r="R45" s="8">
        <f t="shared" si="37"/>
        <v>20.358974358974358</v>
      </c>
      <c r="S45" s="8">
        <f t="shared" si="38"/>
        <v>64.384615384615387</v>
      </c>
      <c r="T45" s="8">
        <f t="shared" si="70"/>
        <v>22.871794871794872</v>
      </c>
      <c r="U45" s="8">
        <f t="shared" si="70"/>
        <v>97.666666666666671</v>
      </c>
      <c r="V45" s="8">
        <f t="shared" si="70"/>
        <v>205.15384615384616</v>
      </c>
      <c r="W45" s="8">
        <f t="shared" si="67"/>
        <v>29.256410256410255</v>
      </c>
      <c r="X45" s="8">
        <f t="shared" si="67"/>
        <v>9.7948717948717956</v>
      </c>
      <c r="Y45" s="8">
        <f t="shared" si="67"/>
        <v>40.769230769230766</v>
      </c>
      <c r="Z45" s="8">
        <f t="shared" si="67"/>
        <v>15.666666666666666</v>
      </c>
      <c r="AA45" s="8">
        <f t="shared" si="67"/>
        <v>9.4102564102564106</v>
      </c>
      <c r="AB45" s="8">
        <f t="shared" si="67"/>
        <v>0</v>
      </c>
      <c r="AC45" s="8">
        <f t="shared" si="67"/>
        <v>0</v>
      </c>
      <c r="AD45" s="8">
        <f t="shared" si="67"/>
        <v>0</v>
      </c>
      <c r="AE45" s="8">
        <f t="shared" si="67"/>
        <v>0</v>
      </c>
      <c r="AF45" s="11">
        <f t="shared" si="67"/>
        <v>0</v>
      </c>
      <c r="AG45" s="11">
        <f t="shared" si="67"/>
        <v>0</v>
      </c>
      <c r="AI45" s="8">
        <f t="shared" si="40"/>
        <v>84.743589743589737</v>
      </c>
      <c r="AJ45" s="8">
        <f t="shared" si="71"/>
        <v>22.871794871794872</v>
      </c>
      <c r="AK45" s="8">
        <f t="shared" si="71"/>
        <v>97.666666666666671</v>
      </c>
      <c r="AL45" s="8">
        <f t="shared" si="71"/>
        <v>205.15384615384616</v>
      </c>
      <c r="AM45" s="8">
        <f t="shared" si="68"/>
        <v>29.256410256410255</v>
      </c>
      <c r="AN45" s="8">
        <f t="shared" si="68"/>
        <v>9.7948717948717956</v>
      </c>
      <c r="AO45" s="8">
        <f t="shared" si="68"/>
        <v>40.769230769230766</v>
      </c>
      <c r="AP45" s="8">
        <f t="shared" si="68"/>
        <v>15.666666666666666</v>
      </c>
      <c r="AQ45" s="8">
        <f t="shared" si="68"/>
        <v>9.4102564102564106</v>
      </c>
      <c r="AR45" s="8">
        <f t="shared" si="68"/>
        <v>0</v>
      </c>
      <c r="AS45" s="8">
        <f t="shared" si="68"/>
        <v>0</v>
      </c>
      <c r="AT45" s="8">
        <f t="shared" si="68"/>
        <v>0</v>
      </c>
      <c r="AU45" s="8">
        <f t="shared" si="68"/>
        <v>0</v>
      </c>
      <c r="AV45" s="8">
        <f t="shared" si="68"/>
        <v>0</v>
      </c>
      <c r="AW45" s="8">
        <f t="shared" si="68"/>
        <v>0</v>
      </c>
      <c r="BQ45" s="11">
        <v>38</v>
      </c>
      <c r="BR45" s="8">
        <f t="shared" si="59"/>
        <v>23.473684210526315</v>
      </c>
      <c r="BS45" s="8">
        <f t="shared" si="42"/>
        <v>100.23684210526316</v>
      </c>
      <c r="BT45" s="8">
        <f t="shared" si="60"/>
        <v>210.55263157894737</v>
      </c>
      <c r="BU45" s="8">
        <f t="shared" si="43"/>
        <v>30.026315789473685</v>
      </c>
      <c r="BV45" s="8">
        <f t="shared" si="44"/>
        <v>10.052631578947368</v>
      </c>
      <c r="BW45" s="8">
        <f t="shared" si="61"/>
        <v>41.842105263157897</v>
      </c>
      <c r="BX45" s="8">
        <f t="shared" si="62"/>
        <v>16.078947368421051</v>
      </c>
      <c r="BY45" s="8">
        <f t="shared" si="63"/>
        <v>9.6578947368421044</v>
      </c>
      <c r="BZ45" s="8">
        <f t="shared" si="64"/>
        <v>0</v>
      </c>
      <c r="CA45" s="8">
        <f t="shared" si="65"/>
        <v>0</v>
      </c>
      <c r="CB45" s="8">
        <f t="shared" si="45"/>
        <v>0</v>
      </c>
      <c r="CC45" s="8">
        <f t="shared" si="46"/>
        <v>0</v>
      </c>
      <c r="CD45" s="8">
        <f t="shared" si="66"/>
        <v>0</v>
      </c>
      <c r="CE45" s="8">
        <f t="shared" si="47"/>
        <v>0</v>
      </c>
      <c r="CG45" s="8">
        <f t="shared" si="48"/>
        <v>20.894736842105264</v>
      </c>
      <c r="CH45" s="8">
        <f t="shared" si="49"/>
        <v>66.078947368421055</v>
      </c>
      <c r="CI45" s="8">
        <f t="shared" si="72"/>
        <v>23.473684210526315</v>
      </c>
      <c r="CJ45" s="8">
        <f t="shared" si="73"/>
        <v>100.23684210526316</v>
      </c>
      <c r="CK45" s="8">
        <f t="shared" si="74"/>
        <v>210.55263157894737</v>
      </c>
      <c r="CL45" s="8">
        <f t="shared" si="69"/>
        <v>30.026315789473685</v>
      </c>
      <c r="CM45" s="8">
        <f t="shared" si="69"/>
        <v>10.052631578947368</v>
      </c>
      <c r="CN45" s="8">
        <f t="shared" si="69"/>
        <v>41.842105263157897</v>
      </c>
      <c r="CO45" s="8">
        <f t="shared" si="69"/>
        <v>16.078947368421051</v>
      </c>
      <c r="CP45" s="8">
        <f t="shared" si="69"/>
        <v>9.6578947368421044</v>
      </c>
      <c r="CQ45" s="8">
        <f t="shared" si="69"/>
        <v>0</v>
      </c>
      <c r="CR45" s="8">
        <f t="shared" si="69"/>
        <v>0</v>
      </c>
      <c r="CS45" s="8">
        <f t="shared" si="69"/>
        <v>0</v>
      </c>
      <c r="CT45" s="8">
        <f t="shared" si="69"/>
        <v>0</v>
      </c>
      <c r="CU45" s="11">
        <f t="shared" si="69"/>
        <v>0</v>
      </c>
      <c r="CV45" s="11">
        <f t="shared" si="69"/>
        <v>0</v>
      </c>
    </row>
    <row r="46" spans="2:100" x14ac:dyDescent="0.25">
      <c r="B46" s="11">
        <v>40</v>
      </c>
      <c r="C46" s="8">
        <f t="shared" si="51"/>
        <v>22.3</v>
      </c>
      <c r="D46" s="8">
        <f t="shared" si="31"/>
        <v>95.224999999999994</v>
      </c>
      <c r="E46" s="8">
        <f t="shared" si="52"/>
        <v>200.02500000000001</v>
      </c>
      <c r="F46" s="8">
        <f t="shared" si="32"/>
        <v>28.524999999999999</v>
      </c>
      <c r="G46" s="8">
        <f t="shared" si="33"/>
        <v>9.5500000000000007</v>
      </c>
      <c r="H46" s="8">
        <f t="shared" si="53"/>
        <v>39.75</v>
      </c>
      <c r="I46" s="8">
        <f t="shared" si="54"/>
        <v>15.275</v>
      </c>
      <c r="J46" s="8">
        <f t="shared" si="55"/>
        <v>9.1750000000000007</v>
      </c>
      <c r="K46" s="8">
        <f t="shared" si="56"/>
        <v>0</v>
      </c>
      <c r="L46" s="8">
        <f t="shared" si="57"/>
        <v>0</v>
      </c>
      <c r="M46" s="8">
        <f t="shared" si="34"/>
        <v>0</v>
      </c>
      <c r="N46" s="8">
        <f t="shared" si="35"/>
        <v>0</v>
      </c>
      <c r="O46" s="8">
        <f t="shared" si="58"/>
        <v>0</v>
      </c>
      <c r="P46" s="8">
        <f t="shared" si="36"/>
        <v>0</v>
      </c>
      <c r="R46" s="8">
        <f t="shared" si="37"/>
        <v>19.850000000000001</v>
      </c>
      <c r="S46" s="8">
        <f t="shared" si="38"/>
        <v>62.774999999999999</v>
      </c>
      <c r="T46" s="8">
        <f t="shared" si="70"/>
        <v>22.3</v>
      </c>
      <c r="U46" s="8">
        <f t="shared" si="70"/>
        <v>95.224999999999994</v>
      </c>
      <c r="V46" s="8">
        <f t="shared" si="70"/>
        <v>200.02500000000001</v>
      </c>
      <c r="W46" s="8">
        <f t="shared" si="67"/>
        <v>28.524999999999999</v>
      </c>
      <c r="X46" s="8">
        <f t="shared" si="67"/>
        <v>9.5500000000000007</v>
      </c>
      <c r="Y46" s="8">
        <f t="shared" si="67"/>
        <v>39.75</v>
      </c>
      <c r="Z46" s="8">
        <f t="shared" si="67"/>
        <v>15.275</v>
      </c>
      <c r="AA46" s="8">
        <f t="shared" si="67"/>
        <v>9.1750000000000007</v>
      </c>
      <c r="AB46" s="8">
        <f t="shared" si="67"/>
        <v>0</v>
      </c>
      <c r="AC46" s="8">
        <f t="shared" si="67"/>
        <v>0</v>
      </c>
      <c r="AD46" s="8">
        <f t="shared" si="67"/>
        <v>0</v>
      </c>
      <c r="AE46" s="8">
        <f t="shared" si="67"/>
        <v>0</v>
      </c>
      <c r="AF46" s="11">
        <f t="shared" si="67"/>
        <v>0</v>
      </c>
      <c r="AG46" s="11">
        <f t="shared" si="67"/>
        <v>0</v>
      </c>
      <c r="AI46" s="8">
        <f t="shared" si="40"/>
        <v>82.625</v>
      </c>
      <c r="AJ46" s="8">
        <f t="shared" si="71"/>
        <v>22.3</v>
      </c>
      <c r="AK46" s="8">
        <f t="shared" si="71"/>
        <v>95.224999999999994</v>
      </c>
      <c r="AL46" s="8">
        <f t="shared" si="71"/>
        <v>200.02500000000001</v>
      </c>
      <c r="AM46" s="8">
        <f t="shared" si="68"/>
        <v>28.524999999999999</v>
      </c>
      <c r="AN46" s="8">
        <f t="shared" si="68"/>
        <v>9.5500000000000007</v>
      </c>
      <c r="AO46" s="8">
        <f t="shared" si="68"/>
        <v>39.75</v>
      </c>
      <c r="AP46" s="8">
        <f t="shared" si="68"/>
        <v>15.275</v>
      </c>
      <c r="AQ46" s="8">
        <f t="shared" si="68"/>
        <v>9.1750000000000007</v>
      </c>
      <c r="AR46" s="8">
        <f t="shared" si="68"/>
        <v>0</v>
      </c>
      <c r="AS46" s="8">
        <f t="shared" si="68"/>
        <v>0</v>
      </c>
      <c r="AT46" s="8">
        <f t="shared" si="68"/>
        <v>0</v>
      </c>
      <c r="AU46" s="8">
        <f t="shared" si="68"/>
        <v>0</v>
      </c>
      <c r="AV46" s="8">
        <f t="shared" si="68"/>
        <v>0</v>
      </c>
      <c r="AW46" s="8">
        <f t="shared" si="68"/>
        <v>0</v>
      </c>
      <c r="BQ46" s="11">
        <v>39</v>
      </c>
      <c r="BR46" s="8">
        <f t="shared" si="59"/>
        <v>22.871794871794872</v>
      </c>
      <c r="BS46" s="8">
        <f t="shared" si="42"/>
        <v>97.666666666666671</v>
      </c>
      <c r="BT46" s="8">
        <f t="shared" si="60"/>
        <v>205.15384615384616</v>
      </c>
      <c r="BU46" s="8">
        <f t="shared" si="43"/>
        <v>29.256410256410255</v>
      </c>
      <c r="BV46" s="8">
        <f t="shared" si="44"/>
        <v>9.7948717948717956</v>
      </c>
      <c r="BW46" s="8">
        <f t="shared" si="61"/>
        <v>40.769230769230766</v>
      </c>
      <c r="BX46" s="8">
        <f t="shared" si="62"/>
        <v>15.666666666666666</v>
      </c>
      <c r="BY46" s="8">
        <f t="shared" si="63"/>
        <v>9.4102564102564106</v>
      </c>
      <c r="BZ46" s="8">
        <f t="shared" si="64"/>
        <v>0</v>
      </c>
      <c r="CA46" s="8">
        <f t="shared" si="65"/>
        <v>0</v>
      </c>
      <c r="CB46" s="8">
        <f t="shared" si="45"/>
        <v>0</v>
      </c>
      <c r="CC46" s="8">
        <f t="shared" si="46"/>
        <v>0</v>
      </c>
      <c r="CD46" s="8">
        <f t="shared" si="66"/>
        <v>0</v>
      </c>
      <c r="CE46" s="8">
        <f t="shared" si="47"/>
        <v>0</v>
      </c>
      <c r="CG46" s="8">
        <f t="shared" si="48"/>
        <v>20.358974358974358</v>
      </c>
      <c r="CH46" s="8">
        <f t="shared" si="49"/>
        <v>64.384615384615387</v>
      </c>
      <c r="CI46" s="8">
        <f t="shared" si="72"/>
        <v>22.871794871794872</v>
      </c>
      <c r="CJ46" s="8">
        <f t="shared" si="73"/>
        <v>97.666666666666671</v>
      </c>
      <c r="CK46" s="8">
        <f t="shared" si="74"/>
        <v>205.15384615384616</v>
      </c>
      <c r="CL46" s="8">
        <f t="shared" si="69"/>
        <v>29.256410256410255</v>
      </c>
      <c r="CM46" s="8">
        <f t="shared" si="69"/>
        <v>9.7948717948717956</v>
      </c>
      <c r="CN46" s="8">
        <f t="shared" si="69"/>
        <v>40.769230769230766</v>
      </c>
      <c r="CO46" s="8">
        <f t="shared" si="69"/>
        <v>15.666666666666666</v>
      </c>
      <c r="CP46" s="8">
        <f t="shared" si="69"/>
        <v>9.4102564102564106</v>
      </c>
      <c r="CQ46" s="8">
        <f t="shared" si="69"/>
        <v>0</v>
      </c>
      <c r="CR46" s="8">
        <f t="shared" si="69"/>
        <v>0</v>
      </c>
      <c r="CS46" s="8">
        <f t="shared" si="69"/>
        <v>0</v>
      </c>
      <c r="CT46" s="8">
        <f t="shared" si="69"/>
        <v>0</v>
      </c>
      <c r="CU46" s="11">
        <f t="shared" si="69"/>
        <v>0</v>
      </c>
      <c r="CV46" s="11">
        <f t="shared" si="69"/>
        <v>0</v>
      </c>
    </row>
    <row r="47" spans="2:100" x14ac:dyDescent="0.25">
      <c r="B47" s="11">
        <v>41</v>
      </c>
      <c r="C47" s="8">
        <f t="shared" si="51"/>
        <v>21.756097560975611</v>
      </c>
      <c r="D47" s="8">
        <f t="shared" si="31"/>
        <v>92.902439024390247</v>
      </c>
      <c r="E47" s="8">
        <f t="shared" si="52"/>
        <v>195.14634146341464</v>
      </c>
      <c r="F47" s="8">
        <f t="shared" si="32"/>
        <v>27.829268292682926</v>
      </c>
      <c r="G47" s="8">
        <f t="shared" si="33"/>
        <v>9.3170731707317067</v>
      </c>
      <c r="H47" s="8">
        <f t="shared" si="53"/>
        <v>38.780487804878049</v>
      </c>
      <c r="I47" s="8">
        <f t="shared" si="54"/>
        <v>14.902439024390244</v>
      </c>
      <c r="J47" s="8">
        <f t="shared" si="55"/>
        <v>8.9512195121951219</v>
      </c>
      <c r="K47" s="8">
        <f t="shared" si="56"/>
        <v>0</v>
      </c>
      <c r="L47" s="8">
        <f t="shared" si="57"/>
        <v>0</v>
      </c>
      <c r="M47" s="8">
        <f t="shared" si="34"/>
        <v>0</v>
      </c>
      <c r="N47" s="8">
        <f t="shared" si="35"/>
        <v>0</v>
      </c>
      <c r="O47" s="8">
        <f t="shared" si="58"/>
        <v>0</v>
      </c>
      <c r="P47" s="8">
        <f t="shared" si="36"/>
        <v>0</v>
      </c>
      <c r="R47" s="8">
        <f t="shared" si="37"/>
        <v>19.365853658536587</v>
      </c>
      <c r="S47" s="8">
        <f t="shared" si="38"/>
        <v>61.243902439024389</v>
      </c>
      <c r="T47" s="8">
        <f t="shared" si="70"/>
        <v>21.756097560975611</v>
      </c>
      <c r="U47" s="8">
        <f t="shared" si="70"/>
        <v>92.902439024390247</v>
      </c>
      <c r="V47" s="8">
        <f t="shared" si="70"/>
        <v>195.14634146341464</v>
      </c>
      <c r="W47" s="8">
        <f t="shared" si="67"/>
        <v>27.829268292682926</v>
      </c>
      <c r="X47" s="8">
        <f t="shared" si="67"/>
        <v>9.3170731707317067</v>
      </c>
      <c r="Y47" s="8">
        <f t="shared" si="67"/>
        <v>38.780487804878049</v>
      </c>
      <c r="Z47" s="8">
        <f t="shared" si="67"/>
        <v>14.902439024390244</v>
      </c>
      <c r="AA47" s="8">
        <f t="shared" si="67"/>
        <v>8.9512195121951219</v>
      </c>
      <c r="AB47" s="8">
        <f t="shared" si="67"/>
        <v>0</v>
      </c>
      <c r="AC47" s="8">
        <f t="shared" si="67"/>
        <v>0</v>
      </c>
      <c r="AD47" s="8">
        <f t="shared" si="67"/>
        <v>0</v>
      </c>
      <c r="AE47" s="8">
        <f t="shared" si="67"/>
        <v>0</v>
      </c>
      <c r="AF47" s="11">
        <f t="shared" si="67"/>
        <v>0</v>
      </c>
      <c r="AG47" s="11">
        <f t="shared" si="67"/>
        <v>0</v>
      </c>
      <c r="AI47" s="8">
        <f t="shared" si="40"/>
        <v>80.609756097560975</v>
      </c>
      <c r="AJ47" s="8">
        <f t="shared" si="71"/>
        <v>21.756097560975611</v>
      </c>
      <c r="AK47" s="8">
        <f t="shared" si="71"/>
        <v>92.902439024390247</v>
      </c>
      <c r="AL47" s="8">
        <f t="shared" si="71"/>
        <v>195.14634146341464</v>
      </c>
      <c r="AM47" s="8">
        <f t="shared" si="68"/>
        <v>27.829268292682926</v>
      </c>
      <c r="AN47" s="8">
        <f t="shared" si="68"/>
        <v>9.3170731707317067</v>
      </c>
      <c r="AO47" s="8">
        <f t="shared" si="68"/>
        <v>38.780487804878049</v>
      </c>
      <c r="AP47" s="8">
        <f t="shared" si="68"/>
        <v>14.902439024390244</v>
      </c>
      <c r="AQ47" s="8">
        <f t="shared" si="68"/>
        <v>8.9512195121951219</v>
      </c>
      <c r="AR47" s="8">
        <f t="shared" si="68"/>
        <v>0</v>
      </c>
      <c r="AS47" s="8">
        <f t="shared" si="68"/>
        <v>0</v>
      </c>
      <c r="AT47" s="8">
        <f t="shared" si="68"/>
        <v>0</v>
      </c>
      <c r="AU47" s="8">
        <f t="shared" si="68"/>
        <v>0</v>
      </c>
      <c r="AV47" s="8">
        <f t="shared" si="68"/>
        <v>0</v>
      </c>
      <c r="AW47" s="8">
        <f t="shared" si="68"/>
        <v>0</v>
      </c>
      <c r="BQ47" s="11">
        <v>40</v>
      </c>
      <c r="BR47" s="8">
        <f t="shared" si="59"/>
        <v>22.3</v>
      </c>
      <c r="BS47" s="8">
        <f t="shared" si="42"/>
        <v>95.224999999999994</v>
      </c>
      <c r="BT47" s="8">
        <f t="shared" si="60"/>
        <v>200.02500000000001</v>
      </c>
      <c r="BU47" s="8">
        <f t="shared" si="43"/>
        <v>28.524999999999999</v>
      </c>
      <c r="BV47" s="8">
        <f t="shared" si="44"/>
        <v>9.5500000000000007</v>
      </c>
      <c r="BW47" s="8">
        <f t="shared" si="61"/>
        <v>39.75</v>
      </c>
      <c r="BX47" s="8">
        <f t="shared" si="62"/>
        <v>15.275</v>
      </c>
      <c r="BY47" s="8">
        <f t="shared" si="63"/>
        <v>9.1750000000000007</v>
      </c>
      <c r="BZ47" s="8">
        <f t="shared" si="64"/>
        <v>0</v>
      </c>
      <c r="CA47" s="8">
        <f t="shared" si="65"/>
        <v>0</v>
      </c>
      <c r="CB47" s="8">
        <f t="shared" si="45"/>
        <v>0</v>
      </c>
      <c r="CC47" s="8">
        <f t="shared" si="46"/>
        <v>0</v>
      </c>
      <c r="CD47" s="8">
        <f t="shared" si="66"/>
        <v>0</v>
      </c>
      <c r="CE47" s="8">
        <f t="shared" si="47"/>
        <v>0</v>
      </c>
      <c r="CG47" s="8">
        <f t="shared" si="48"/>
        <v>19.850000000000001</v>
      </c>
      <c r="CH47" s="8">
        <f t="shared" si="49"/>
        <v>62.774999999999999</v>
      </c>
      <c r="CI47" s="8">
        <f t="shared" si="72"/>
        <v>22.3</v>
      </c>
      <c r="CJ47" s="8">
        <f t="shared" si="73"/>
        <v>95.224999999999994</v>
      </c>
      <c r="CK47" s="8">
        <f t="shared" si="74"/>
        <v>200.02500000000001</v>
      </c>
      <c r="CL47" s="8">
        <f t="shared" si="69"/>
        <v>28.524999999999999</v>
      </c>
      <c r="CM47" s="8">
        <f t="shared" si="69"/>
        <v>9.5500000000000007</v>
      </c>
      <c r="CN47" s="8">
        <f t="shared" si="69"/>
        <v>39.75</v>
      </c>
      <c r="CO47" s="8">
        <f t="shared" si="69"/>
        <v>15.275</v>
      </c>
      <c r="CP47" s="8">
        <f t="shared" si="69"/>
        <v>9.1750000000000007</v>
      </c>
      <c r="CQ47" s="8">
        <f t="shared" si="69"/>
        <v>0</v>
      </c>
      <c r="CR47" s="8">
        <f t="shared" si="69"/>
        <v>0</v>
      </c>
      <c r="CS47" s="8">
        <f t="shared" si="69"/>
        <v>0</v>
      </c>
      <c r="CT47" s="8">
        <f t="shared" si="69"/>
        <v>0</v>
      </c>
      <c r="CU47" s="11">
        <f t="shared" si="69"/>
        <v>0</v>
      </c>
      <c r="CV47" s="11">
        <f t="shared" si="69"/>
        <v>0</v>
      </c>
    </row>
    <row r="48" spans="2:100" x14ac:dyDescent="0.25">
      <c r="B48" s="11">
        <v>42</v>
      </c>
      <c r="C48" s="8">
        <f t="shared" si="51"/>
        <v>21.238095238095237</v>
      </c>
      <c r="D48" s="8">
        <f t="shared" si="31"/>
        <v>90.69047619047619</v>
      </c>
      <c r="E48" s="8">
        <f t="shared" si="52"/>
        <v>190.5</v>
      </c>
      <c r="F48" s="8">
        <f t="shared" si="32"/>
        <v>27.166666666666668</v>
      </c>
      <c r="G48" s="8">
        <f t="shared" si="33"/>
        <v>9.0952380952380949</v>
      </c>
      <c r="H48" s="8">
        <f t="shared" si="53"/>
        <v>37.857142857142854</v>
      </c>
      <c r="I48" s="8">
        <f t="shared" si="54"/>
        <v>14.547619047619047</v>
      </c>
      <c r="J48" s="8">
        <f t="shared" si="55"/>
        <v>8.7380952380952372</v>
      </c>
      <c r="K48" s="8">
        <f t="shared" si="56"/>
        <v>0</v>
      </c>
      <c r="L48" s="8">
        <f t="shared" si="57"/>
        <v>0</v>
      </c>
      <c r="M48" s="8">
        <f t="shared" si="34"/>
        <v>0</v>
      </c>
      <c r="N48" s="8">
        <f t="shared" si="35"/>
        <v>0</v>
      </c>
      <c r="O48" s="8">
        <f t="shared" si="58"/>
        <v>0</v>
      </c>
      <c r="P48" s="8">
        <f t="shared" si="36"/>
        <v>0</v>
      </c>
      <c r="R48" s="8">
        <f t="shared" si="37"/>
        <v>18.904761904761905</v>
      </c>
      <c r="S48" s="8">
        <f t="shared" si="38"/>
        <v>59.785714285714285</v>
      </c>
      <c r="T48" s="8">
        <f t="shared" si="70"/>
        <v>21.238095238095237</v>
      </c>
      <c r="U48" s="8">
        <f t="shared" si="70"/>
        <v>90.69047619047619</v>
      </c>
      <c r="V48" s="8">
        <f t="shared" si="70"/>
        <v>190.5</v>
      </c>
      <c r="W48" s="8">
        <f t="shared" si="67"/>
        <v>27.166666666666668</v>
      </c>
      <c r="X48" s="8">
        <f t="shared" si="67"/>
        <v>9.0952380952380949</v>
      </c>
      <c r="Y48" s="8">
        <f t="shared" si="67"/>
        <v>37.857142857142854</v>
      </c>
      <c r="Z48" s="8">
        <f t="shared" si="67"/>
        <v>14.547619047619047</v>
      </c>
      <c r="AA48" s="8">
        <f t="shared" si="67"/>
        <v>8.7380952380952372</v>
      </c>
      <c r="AB48" s="8">
        <f t="shared" si="67"/>
        <v>0</v>
      </c>
      <c r="AC48" s="8">
        <f t="shared" si="67"/>
        <v>0</v>
      </c>
      <c r="AD48" s="8">
        <f t="shared" si="67"/>
        <v>0</v>
      </c>
      <c r="AE48" s="8">
        <f t="shared" si="67"/>
        <v>0</v>
      </c>
      <c r="AF48" s="11">
        <f t="shared" si="67"/>
        <v>0</v>
      </c>
      <c r="AG48" s="11">
        <f t="shared" si="67"/>
        <v>0</v>
      </c>
      <c r="AI48" s="8">
        <f t="shared" si="40"/>
        <v>78.69047619047619</v>
      </c>
      <c r="AJ48" s="8">
        <f t="shared" si="71"/>
        <v>21.238095238095237</v>
      </c>
      <c r="AK48" s="8">
        <f t="shared" si="71"/>
        <v>90.69047619047619</v>
      </c>
      <c r="AL48" s="8">
        <f t="shared" si="71"/>
        <v>190.5</v>
      </c>
      <c r="AM48" s="8">
        <f t="shared" si="68"/>
        <v>27.166666666666668</v>
      </c>
      <c r="AN48" s="8">
        <f t="shared" si="68"/>
        <v>9.0952380952380949</v>
      </c>
      <c r="AO48" s="8">
        <f t="shared" si="68"/>
        <v>37.857142857142854</v>
      </c>
      <c r="AP48" s="8">
        <f t="shared" si="68"/>
        <v>14.547619047619047</v>
      </c>
      <c r="AQ48" s="8">
        <f t="shared" si="68"/>
        <v>8.7380952380952372</v>
      </c>
      <c r="AR48" s="8">
        <f t="shared" si="68"/>
        <v>0</v>
      </c>
      <c r="AS48" s="8">
        <f t="shared" si="68"/>
        <v>0</v>
      </c>
      <c r="AT48" s="8">
        <f t="shared" si="68"/>
        <v>0</v>
      </c>
      <c r="AU48" s="8">
        <f t="shared" si="68"/>
        <v>0</v>
      </c>
      <c r="AV48" s="8">
        <f t="shared" si="68"/>
        <v>0</v>
      </c>
      <c r="AW48" s="8">
        <f t="shared" si="68"/>
        <v>0</v>
      </c>
      <c r="BQ48" s="11">
        <v>41</v>
      </c>
      <c r="BR48" s="8">
        <f t="shared" si="59"/>
        <v>21.756097560975611</v>
      </c>
      <c r="BS48" s="8">
        <f t="shared" si="42"/>
        <v>92.902439024390247</v>
      </c>
      <c r="BT48" s="8">
        <f t="shared" si="60"/>
        <v>195.14634146341464</v>
      </c>
      <c r="BU48" s="8">
        <f t="shared" si="43"/>
        <v>27.829268292682926</v>
      </c>
      <c r="BV48" s="8">
        <f t="shared" si="44"/>
        <v>9.3170731707317067</v>
      </c>
      <c r="BW48" s="8">
        <f t="shared" si="61"/>
        <v>38.780487804878049</v>
      </c>
      <c r="BX48" s="8">
        <f t="shared" si="62"/>
        <v>14.902439024390244</v>
      </c>
      <c r="BY48" s="8">
        <f t="shared" si="63"/>
        <v>8.9512195121951219</v>
      </c>
      <c r="BZ48" s="8">
        <f t="shared" si="64"/>
        <v>0</v>
      </c>
      <c r="CA48" s="8">
        <f t="shared" si="65"/>
        <v>0</v>
      </c>
      <c r="CB48" s="8">
        <f t="shared" si="45"/>
        <v>0</v>
      </c>
      <c r="CC48" s="8">
        <f t="shared" si="46"/>
        <v>0</v>
      </c>
      <c r="CD48" s="8">
        <f t="shared" si="66"/>
        <v>0</v>
      </c>
      <c r="CE48" s="8">
        <f t="shared" si="47"/>
        <v>0</v>
      </c>
      <c r="CG48" s="8">
        <f t="shared" si="48"/>
        <v>19.365853658536587</v>
      </c>
      <c r="CH48" s="8">
        <f t="shared" si="49"/>
        <v>61.243902439024389</v>
      </c>
      <c r="CI48" s="8">
        <f t="shared" si="72"/>
        <v>21.756097560975611</v>
      </c>
      <c r="CJ48" s="8">
        <f t="shared" si="73"/>
        <v>92.902439024390247</v>
      </c>
      <c r="CK48" s="8">
        <f t="shared" si="74"/>
        <v>195.14634146341464</v>
      </c>
      <c r="CL48" s="8">
        <f t="shared" si="69"/>
        <v>27.829268292682926</v>
      </c>
      <c r="CM48" s="8">
        <f t="shared" si="69"/>
        <v>9.3170731707317067</v>
      </c>
      <c r="CN48" s="8">
        <f t="shared" si="69"/>
        <v>38.780487804878049</v>
      </c>
      <c r="CO48" s="8">
        <f t="shared" si="69"/>
        <v>14.902439024390244</v>
      </c>
      <c r="CP48" s="8">
        <f t="shared" si="69"/>
        <v>8.9512195121951219</v>
      </c>
      <c r="CQ48" s="8">
        <f t="shared" si="69"/>
        <v>0</v>
      </c>
      <c r="CR48" s="8">
        <f t="shared" si="69"/>
        <v>0</v>
      </c>
      <c r="CS48" s="8">
        <f t="shared" si="69"/>
        <v>0</v>
      </c>
      <c r="CT48" s="8">
        <f t="shared" si="69"/>
        <v>0</v>
      </c>
      <c r="CU48" s="11">
        <f t="shared" si="69"/>
        <v>0</v>
      </c>
      <c r="CV48" s="11">
        <f t="shared" si="69"/>
        <v>0</v>
      </c>
    </row>
    <row r="49" spans="2:100" x14ac:dyDescent="0.25">
      <c r="B49" s="11">
        <v>43</v>
      </c>
      <c r="C49" s="8">
        <f t="shared" si="51"/>
        <v>20.744186046511629</v>
      </c>
      <c r="D49" s="8">
        <f t="shared" si="31"/>
        <v>88.581395348837205</v>
      </c>
      <c r="E49" s="8">
        <f t="shared" si="52"/>
        <v>186.06976744186048</v>
      </c>
      <c r="F49" s="8">
        <f t="shared" si="32"/>
        <v>26.534883720930232</v>
      </c>
      <c r="G49" s="8">
        <f t="shared" si="33"/>
        <v>8.8837209302325579</v>
      </c>
      <c r="H49" s="8">
        <f t="shared" si="53"/>
        <v>36.97674418604651</v>
      </c>
      <c r="I49" s="8">
        <f t="shared" si="54"/>
        <v>14.209302325581396</v>
      </c>
      <c r="J49" s="8">
        <f t="shared" si="55"/>
        <v>8.5348837209302317</v>
      </c>
      <c r="K49" s="8">
        <f t="shared" si="56"/>
        <v>0</v>
      </c>
      <c r="L49" s="8">
        <f t="shared" si="57"/>
        <v>0</v>
      </c>
      <c r="M49" s="8">
        <f t="shared" si="34"/>
        <v>0</v>
      </c>
      <c r="N49" s="8">
        <f t="shared" si="35"/>
        <v>0</v>
      </c>
      <c r="O49" s="8">
        <f t="shared" si="58"/>
        <v>0</v>
      </c>
      <c r="P49" s="8">
        <f t="shared" si="36"/>
        <v>0</v>
      </c>
      <c r="R49" s="8">
        <f t="shared" si="37"/>
        <v>18.465116279069768</v>
      </c>
      <c r="S49" s="8">
        <f t="shared" si="38"/>
        <v>58.395348837209305</v>
      </c>
      <c r="T49" s="8">
        <f t="shared" si="70"/>
        <v>20.744186046511629</v>
      </c>
      <c r="U49" s="8">
        <f t="shared" si="70"/>
        <v>88.581395348837205</v>
      </c>
      <c r="V49" s="8">
        <f t="shared" si="70"/>
        <v>186.06976744186048</v>
      </c>
      <c r="W49" s="8">
        <f t="shared" si="67"/>
        <v>26.534883720930232</v>
      </c>
      <c r="X49" s="8">
        <f t="shared" si="67"/>
        <v>8.8837209302325579</v>
      </c>
      <c r="Y49" s="8">
        <f t="shared" ref="Y49:AG60" si="75">H49</f>
        <v>36.97674418604651</v>
      </c>
      <c r="Z49" s="8">
        <f t="shared" si="75"/>
        <v>14.209302325581396</v>
      </c>
      <c r="AA49" s="8">
        <f t="shared" si="75"/>
        <v>8.5348837209302317</v>
      </c>
      <c r="AB49" s="8">
        <f t="shared" si="75"/>
        <v>0</v>
      </c>
      <c r="AC49" s="8">
        <f t="shared" si="75"/>
        <v>0</v>
      </c>
      <c r="AD49" s="8">
        <f t="shared" si="75"/>
        <v>0</v>
      </c>
      <c r="AE49" s="8">
        <f t="shared" si="75"/>
        <v>0</v>
      </c>
      <c r="AF49" s="11">
        <f t="shared" si="75"/>
        <v>0</v>
      </c>
      <c r="AG49" s="11">
        <f t="shared" si="75"/>
        <v>0</v>
      </c>
      <c r="AI49" s="8">
        <f t="shared" si="40"/>
        <v>76.860465116279073</v>
      </c>
      <c r="AJ49" s="8">
        <f t="shared" si="71"/>
        <v>20.744186046511629</v>
      </c>
      <c r="AK49" s="8">
        <f t="shared" si="71"/>
        <v>88.581395348837205</v>
      </c>
      <c r="AL49" s="8">
        <f t="shared" si="71"/>
        <v>186.06976744186048</v>
      </c>
      <c r="AM49" s="8">
        <f t="shared" si="68"/>
        <v>26.534883720930232</v>
      </c>
      <c r="AN49" s="8">
        <f t="shared" si="68"/>
        <v>8.8837209302325579</v>
      </c>
      <c r="AO49" s="8">
        <f t="shared" ref="AO49:AW60" si="76">H49</f>
        <v>36.97674418604651</v>
      </c>
      <c r="AP49" s="8">
        <f t="shared" si="76"/>
        <v>14.209302325581396</v>
      </c>
      <c r="AQ49" s="8">
        <f t="shared" si="76"/>
        <v>8.5348837209302317</v>
      </c>
      <c r="AR49" s="8">
        <f t="shared" si="76"/>
        <v>0</v>
      </c>
      <c r="AS49" s="8">
        <f t="shared" si="76"/>
        <v>0</v>
      </c>
      <c r="AT49" s="8">
        <f t="shared" si="76"/>
        <v>0</v>
      </c>
      <c r="AU49" s="8">
        <f t="shared" si="76"/>
        <v>0</v>
      </c>
      <c r="AV49" s="8">
        <f t="shared" si="76"/>
        <v>0</v>
      </c>
      <c r="AW49" s="8">
        <f t="shared" si="76"/>
        <v>0</v>
      </c>
      <c r="BQ49" s="11">
        <v>42</v>
      </c>
      <c r="BR49" s="8">
        <f t="shared" si="59"/>
        <v>21.238095238095237</v>
      </c>
      <c r="BS49" s="8">
        <f t="shared" si="42"/>
        <v>90.69047619047619</v>
      </c>
      <c r="BT49" s="8">
        <f t="shared" si="60"/>
        <v>190.5</v>
      </c>
      <c r="BU49" s="8">
        <f t="shared" si="43"/>
        <v>27.166666666666668</v>
      </c>
      <c r="BV49" s="8">
        <f t="shared" si="44"/>
        <v>9.0952380952380949</v>
      </c>
      <c r="BW49" s="8">
        <f t="shared" si="61"/>
        <v>37.857142857142854</v>
      </c>
      <c r="BX49" s="8">
        <f t="shared" si="62"/>
        <v>14.547619047619047</v>
      </c>
      <c r="BY49" s="8">
        <f t="shared" si="63"/>
        <v>8.7380952380952372</v>
      </c>
      <c r="BZ49" s="8">
        <f t="shared" si="64"/>
        <v>0</v>
      </c>
      <c r="CA49" s="8">
        <f t="shared" si="65"/>
        <v>0</v>
      </c>
      <c r="CB49" s="8">
        <f t="shared" si="45"/>
        <v>0</v>
      </c>
      <c r="CC49" s="8">
        <f t="shared" si="46"/>
        <v>0</v>
      </c>
      <c r="CD49" s="8">
        <f t="shared" si="66"/>
        <v>0</v>
      </c>
      <c r="CE49" s="8">
        <f t="shared" si="47"/>
        <v>0</v>
      </c>
      <c r="CG49" s="8">
        <f t="shared" si="48"/>
        <v>18.904761904761905</v>
      </c>
      <c r="CH49" s="8">
        <f t="shared" si="49"/>
        <v>59.785714285714285</v>
      </c>
      <c r="CI49" s="8">
        <f t="shared" si="72"/>
        <v>21.238095238095237</v>
      </c>
      <c r="CJ49" s="8">
        <f t="shared" si="73"/>
        <v>90.69047619047619</v>
      </c>
      <c r="CK49" s="8">
        <f t="shared" si="74"/>
        <v>190.5</v>
      </c>
      <c r="CL49" s="8">
        <f t="shared" si="69"/>
        <v>27.166666666666668</v>
      </c>
      <c r="CM49" s="8">
        <f t="shared" si="69"/>
        <v>9.0952380952380949</v>
      </c>
      <c r="CN49" s="8">
        <f t="shared" ref="CN49:CN60" si="77">BW49</f>
        <v>37.857142857142854</v>
      </c>
      <c r="CO49" s="8">
        <f t="shared" ref="CO49:CO60" si="78">BX49</f>
        <v>14.547619047619047</v>
      </c>
      <c r="CP49" s="8">
        <f t="shared" ref="CP49:CP60" si="79">BY49</f>
        <v>8.7380952380952372</v>
      </c>
      <c r="CQ49" s="8">
        <f t="shared" ref="CQ49:CQ60" si="80">BZ49</f>
        <v>0</v>
      </c>
      <c r="CR49" s="8">
        <f t="shared" ref="CR49:CR60" si="81">CA49</f>
        <v>0</v>
      </c>
      <c r="CS49" s="8">
        <f t="shared" ref="CS49:CS60" si="82">CB49</f>
        <v>0</v>
      </c>
      <c r="CT49" s="8">
        <f t="shared" ref="CT49:CT60" si="83">CC49</f>
        <v>0</v>
      </c>
      <c r="CU49" s="11">
        <f t="shared" ref="CU49:CU60" si="84">CD49</f>
        <v>0</v>
      </c>
      <c r="CV49" s="11">
        <f t="shared" ref="CV49:CV60" si="85">CE49</f>
        <v>0</v>
      </c>
    </row>
    <row r="50" spans="2:100" x14ac:dyDescent="0.25">
      <c r="B50" s="11">
        <v>44</v>
      </c>
      <c r="C50" s="8">
        <f t="shared" si="51"/>
        <v>20.272727272727273</v>
      </c>
      <c r="D50" s="8">
        <f t="shared" si="31"/>
        <v>86.568181818181813</v>
      </c>
      <c r="E50" s="8">
        <f t="shared" si="52"/>
        <v>181.84090909090909</v>
      </c>
      <c r="F50" s="8">
        <f t="shared" si="32"/>
        <v>25.931818181818183</v>
      </c>
      <c r="G50" s="8">
        <f t="shared" si="33"/>
        <v>8.6818181818181817</v>
      </c>
      <c r="H50" s="8">
        <f t="shared" si="53"/>
        <v>36.136363636363633</v>
      </c>
      <c r="I50" s="8">
        <f t="shared" si="54"/>
        <v>13.886363636363637</v>
      </c>
      <c r="J50" s="8">
        <f t="shared" si="55"/>
        <v>8.3409090909090917</v>
      </c>
      <c r="K50" s="8">
        <f t="shared" si="56"/>
        <v>0</v>
      </c>
      <c r="L50" s="8">
        <f t="shared" si="57"/>
        <v>0</v>
      </c>
      <c r="M50" s="8">
        <f t="shared" si="34"/>
        <v>0</v>
      </c>
      <c r="N50" s="8">
        <f t="shared" si="35"/>
        <v>0</v>
      </c>
      <c r="O50" s="8">
        <f t="shared" si="58"/>
        <v>0</v>
      </c>
      <c r="P50" s="8">
        <f t="shared" si="36"/>
        <v>0</v>
      </c>
      <c r="R50" s="8">
        <f t="shared" si="37"/>
        <v>18.045454545454547</v>
      </c>
      <c r="S50" s="8">
        <f t="shared" si="38"/>
        <v>57.06818181818182</v>
      </c>
      <c r="T50" s="8">
        <f t="shared" si="70"/>
        <v>20.272727272727273</v>
      </c>
      <c r="U50" s="8">
        <f t="shared" si="70"/>
        <v>86.568181818181813</v>
      </c>
      <c r="V50" s="8">
        <f t="shared" si="70"/>
        <v>181.84090909090909</v>
      </c>
      <c r="W50" s="8">
        <f t="shared" si="70"/>
        <v>25.931818181818183</v>
      </c>
      <c r="X50" s="8">
        <f t="shared" si="70"/>
        <v>8.6818181818181817</v>
      </c>
      <c r="Y50" s="8">
        <f t="shared" si="75"/>
        <v>36.136363636363633</v>
      </c>
      <c r="Z50" s="8">
        <f t="shared" si="75"/>
        <v>13.886363636363637</v>
      </c>
      <c r="AA50" s="8">
        <f t="shared" si="75"/>
        <v>8.3409090909090917</v>
      </c>
      <c r="AB50" s="8">
        <f t="shared" si="75"/>
        <v>0</v>
      </c>
      <c r="AC50" s="8">
        <f t="shared" si="75"/>
        <v>0</v>
      </c>
      <c r="AD50" s="8">
        <f t="shared" si="75"/>
        <v>0</v>
      </c>
      <c r="AE50" s="8">
        <f t="shared" si="75"/>
        <v>0</v>
      </c>
      <c r="AF50" s="11">
        <f t="shared" si="75"/>
        <v>0</v>
      </c>
      <c r="AG50" s="11">
        <f t="shared" si="75"/>
        <v>0</v>
      </c>
      <c r="AI50" s="8">
        <f t="shared" si="40"/>
        <v>75.11363636363636</v>
      </c>
      <c r="AJ50" s="8">
        <f t="shared" si="71"/>
        <v>20.272727272727273</v>
      </c>
      <c r="AK50" s="8">
        <f t="shared" si="71"/>
        <v>86.568181818181813</v>
      </c>
      <c r="AL50" s="8">
        <f t="shared" si="71"/>
        <v>181.84090909090909</v>
      </c>
      <c r="AM50" s="8">
        <f t="shared" si="71"/>
        <v>25.931818181818183</v>
      </c>
      <c r="AN50" s="8">
        <f t="shared" si="71"/>
        <v>8.6818181818181817</v>
      </c>
      <c r="AO50" s="8">
        <f t="shared" si="76"/>
        <v>36.136363636363633</v>
      </c>
      <c r="AP50" s="8">
        <f t="shared" si="76"/>
        <v>13.886363636363637</v>
      </c>
      <c r="AQ50" s="8">
        <f t="shared" si="76"/>
        <v>8.3409090909090917</v>
      </c>
      <c r="AR50" s="8">
        <f t="shared" si="76"/>
        <v>0</v>
      </c>
      <c r="AS50" s="8">
        <f t="shared" si="76"/>
        <v>0</v>
      </c>
      <c r="AT50" s="8">
        <f t="shared" si="76"/>
        <v>0</v>
      </c>
      <c r="AU50" s="8">
        <f t="shared" si="76"/>
        <v>0</v>
      </c>
      <c r="AV50" s="8">
        <f t="shared" si="76"/>
        <v>0</v>
      </c>
      <c r="AW50" s="8">
        <f t="shared" si="76"/>
        <v>0</v>
      </c>
      <c r="BQ50" s="11">
        <v>43</v>
      </c>
      <c r="BR50" s="8">
        <f t="shared" si="59"/>
        <v>20.744186046511629</v>
      </c>
      <c r="BS50" s="8">
        <f t="shared" si="42"/>
        <v>88.581395348837205</v>
      </c>
      <c r="BT50" s="8">
        <f t="shared" si="60"/>
        <v>186.06976744186048</v>
      </c>
      <c r="BU50" s="8">
        <f t="shared" si="43"/>
        <v>26.534883720930232</v>
      </c>
      <c r="BV50" s="8">
        <f t="shared" si="44"/>
        <v>8.8837209302325579</v>
      </c>
      <c r="BW50" s="8">
        <f t="shared" si="61"/>
        <v>36.97674418604651</v>
      </c>
      <c r="BX50" s="8">
        <f t="shared" si="62"/>
        <v>14.209302325581396</v>
      </c>
      <c r="BY50" s="8">
        <f t="shared" si="63"/>
        <v>8.5348837209302317</v>
      </c>
      <c r="BZ50" s="8">
        <f t="shared" si="64"/>
        <v>0</v>
      </c>
      <c r="CA50" s="8">
        <f t="shared" si="65"/>
        <v>0</v>
      </c>
      <c r="CB50" s="8">
        <f t="shared" si="45"/>
        <v>0</v>
      </c>
      <c r="CC50" s="8">
        <f t="shared" si="46"/>
        <v>0</v>
      </c>
      <c r="CD50" s="8">
        <f t="shared" si="66"/>
        <v>0</v>
      </c>
      <c r="CE50" s="8">
        <f t="shared" si="47"/>
        <v>0</v>
      </c>
      <c r="CG50" s="8">
        <f t="shared" si="48"/>
        <v>18.465116279069768</v>
      </c>
      <c r="CH50" s="8">
        <f t="shared" si="49"/>
        <v>58.395348837209305</v>
      </c>
      <c r="CI50" s="8">
        <f t="shared" si="72"/>
        <v>20.744186046511629</v>
      </c>
      <c r="CJ50" s="8">
        <f t="shared" si="73"/>
        <v>88.581395348837205</v>
      </c>
      <c r="CK50" s="8">
        <f t="shared" si="74"/>
        <v>186.06976744186048</v>
      </c>
      <c r="CL50" s="8">
        <f t="shared" ref="CL50:CL60" si="86">BU50</f>
        <v>26.534883720930232</v>
      </c>
      <c r="CM50" s="8">
        <f t="shared" ref="CM50:CM60" si="87">BV50</f>
        <v>8.8837209302325579</v>
      </c>
      <c r="CN50" s="8">
        <f t="shared" si="77"/>
        <v>36.97674418604651</v>
      </c>
      <c r="CO50" s="8">
        <f t="shared" si="78"/>
        <v>14.209302325581396</v>
      </c>
      <c r="CP50" s="8">
        <f t="shared" si="79"/>
        <v>8.5348837209302317</v>
      </c>
      <c r="CQ50" s="8">
        <f t="shared" si="80"/>
        <v>0</v>
      </c>
      <c r="CR50" s="8">
        <f t="shared" si="81"/>
        <v>0</v>
      </c>
      <c r="CS50" s="8">
        <f t="shared" si="82"/>
        <v>0</v>
      </c>
      <c r="CT50" s="8">
        <f t="shared" si="83"/>
        <v>0</v>
      </c>
      <c r="CU50" s="11">
        <f t="shared" si="84"/>
        <v>0</v>
      </c>
      <c r="CV50" s="11">
        <f t="shared" si="85"/>
        <v>0</v>
      </c>
    </row>
    <row r="51" spans="2:100" x14ac:dyDescent="0.25">
      <c r="B51" s="11">
        <v>45</v>
      </c>
      <c r="C51" s="8">
        <f t="shared" si="51"/>
        <v>19.822222222222223</v>
      </c>
      <c r="D51" s="8">
        <f t="shared" si="31"/>
        <v>84.644444444444446</v>
      </c>
      <c r="E51" s="8">
        <f t="shared" si="52"/>
        <v>177.8</v>
      </c>
      <c r="F51" s="8">
        <f t="shared" si="32"/>
        <v>25.355555555555554</v>
      </c>
      <c r="G51" s="8">
        <f t="shared" si="33"/>
        <v>8.4888888888888889</v>
      </c>
      <c r="H51" s="8">
        <f t="shared" si="53"/>
        <v>35.333333333333336</v>
      </c>
      <c r="I51" s="8">
        <f t="shared" si="54"/>
        <v>13.577777777777778</v>
      </c>
      <c r="J51" s="8">
        <f t="shared" si="55"/>
        <v>8.155555555555555</v>
      </c>
      <c r="K51" s="8">
        <f t="shared" si="56"/>
        <v>0</v>
      </c>
      <c r="L51" s="8">
        <f t="shared" si="57"/>
        <v>0</v>
      </c>
      <c r="M51" s="8">
        <f t="shared" si="34"/>
        <v>0</v>
      </c>
      <c r="N51" s="8">
        <f t="shared" si="35"/>
        <v>0</v>
      </c>
      <c r="O51" s="8">
        <f t="shared" si="58"/>
        <v>0</v>
      </c>
      <c r="P51" s="8">
        <f t="shared" si="36"/>
        <v>0</v>
      </c>
      <c r="R51" s="8">
        <f t="shared" si="37"/>
        <v>17.644444444444446</v>
      </c>
      <c r="S51" s="8">
        <f t="shared" si="38"/>
        <v>55.8</v>
      </c>
      <c r="T51" s="8">
        <f t="shared" si="70"/>
        <v>19.822222222222223</v>
      </c>
      <c r="U51" s="8">
        <f t="shared" si="70"/>
        <v>84.644444444444446</v>
      </c>
      <c r="V51" s="8">
        <f t="shared" si="70"/>
        <v>177.8</v>
      </c>
      <c r="W51" s="8">
        <f t="shared" si="70"/>
        <v>25.355555555555554</v>
      </c>
      <c r="X51" s="8">
        <f t="shared" si="70"/>
        <v>8.4888888888888889</v>
      </c>
      <c r="Y51" s="8">
        <f t="shared" si="75"/>
        <v>35.333333333333336</v>
      </c>
      <c r="Z51" s="8">
        <f t="shared" si="75"/>
        <v>13.577777777777778</v>
      </c>
      <c r="AA51" s="8">
        <f t="shared" si="75"/>
        <v>8.155555555555555</v>
      </c>
      <c r="AB51" s="8">
        <f t="shared" si="75"/>
        <v>0</v>
      </c>
      <c r="AC51" s="8">
        <f t="shared" si="75"/>
        <v>0</v>
      </c>
      <c r="AD51" s="8">
        <f t="shared" si="75"/>
        <v>0</v>
      </c>
      <c r="AE51" s="8">
        <f t="shared" si="75"/>
        <v>0</v>
      </c>
      <c r="AF51" s="11">
        <f t="shared" si="75"/>
        <v>0</v>
      </c>
      <c r="AG51" s="11">
        <f t="shared" si="75"/>
        <v>0</v>
      </c>
      <c r="AI51" s="8">
        <f t="shared" si="40"/>
        <v>73.444444444444443</v>
      </c>
      <c r="AJ51" s="8">
        <f t="shared" si="71"/>
        <v>19.822222222222223</v>
      </c>
      <c r="AK51" s="8">
        <f t="shared" si="71"/>
        <v>84.644444444444446</v>
      </c>
      <c r="AL51" s="8">
        <f t="shared" si="71"/>
        <v>177.8</v>
      </c>
      <c r="AM51" s="8">
        <f t="shared" si="71"/>
        <v>25.355555555555554</v>
      </c>
      <c r="AN51" s="8">
        <f t="shared" si="71"/>
        <v>8.4888888888888889</v>
      </c>
      <c r="AO51" s="8">
        <f t="shared" si="76"/>
        <v>35.333333333333336</v>
      </c>
      <c r="AP51" s="8">
        <f t="shared" si="76"/>
        <v>13.577777777777778</v>
      </c>
      <c r="AQ51" s="8">
        <f t="shared" si="76"/>
        <v>8.155555555555555</v>
      </c>
      <c r="AR51" s="8">
        <f t="shared" si="76"/>
        <v>0</v>
      </c>
      <c r="AS51" s="8">
        <f t="shared" si="76"/>
        <v>0</v>
      </c>
      <c r="AT51" s="8">
        <f t="shared" si="76"/>
        <v>0</v>
      </c>
      <c r="AU51" s="8">
        <f t="shared" si="76"/>
        <v>0</v>
      </c>
      <c r="AV51" s="8">
        <f t="shared" si="76"/>
        <v>0</v>
      </c>
      <c r="AW51" s="8">
        <f t="shared" si="76"/>
        <v>0</v>
      </c>
      <c r="BQ51" s="11">
        <v>44</v>
      </c>
      <c r="BR51" s="8">
        <f t="shared" si="59"/>
        <v>20.272727272727273</v>
      </c>
      <c r="BS51" s="8">
        <f t="shared" si="42"/>
        <v>86.568181818181813</v>
      </c>
      <c r="BT51" s="8">
        <f t="shared" si="60"/>
        <v>181.84090909090909</v>
      </c>
      <c r="BU51" s="8">
        <f t="shared" si="43"/>
        <v>25.931818181818183</v>
      </c>
      <c r="BV51" s="8">
        <f t="shared" si="44"/>
        <v>8.6818181818181817</v>
      </c>
      <c r="BW51" s="8">
        <f t="shared" si="61"/>
        <v>36.136363636363633</v>
      </c>
      <c r="BX51" s="8">
        <f t="shared" si="62"/>
        <v>13.886363636363637</v>
      </c>
      <c r="BY51" s="8">
        <f t="shared" si="63"/>
        <v>8.3409090909090917</v>
      </c>
      <c r="BZ51" s="8">
        <f t="shared" si="64"/>
        <v>0</v>
      </c>
      <c r="CA51" s="8">
        <f t="shared" si="65"/>
        <v>0</v>
      </c>
      <c r="CB51" s="8">
        <f t="shared" si="45"/>
        <v>0</v>
      </c>
      <c r="CC51" s="8">
        <f t="shared" si="46"/>
        <v>0</v>
      </c>
      <c r="CD51" s="8">
        <f t="shared" si="66"/>
        <v>0</v>
      </c>
      <c r="CE51" s="8">
        <f t="shared" si="47"/>
        <v>0</v>
      </c>
      <c r="CG51" s="8">
        <f t="shared" si="48"/>
        <v>18.045454545454547</v>
      </c>
      <c r="CH51" s="8">
        <f t="shared" si="49"/>
        <v>57.06818181818182</v>
      </c>
      <c r="CI51" s="8">
        <f t="shared" si="72"/>
        <v>20.272727272727273</v>
      </c>
      <c r="CJ51" s="8">
        <f t="shared" si="73"/>
        <v>86.568181818181813</v>
      </c>
      <c r="CK51" s="8">
        <f t="shared" si="74"/>
        <v>181.84090909090909</v>
      </c>
      <c r="CL51" s="8">
        <f t="shared" si="86"/>
        <v>25.931818181818183</v>
      </c>
      <c r="CM51" s="8">
        <f t="shared" si="87"/>
        <v>8.6818181818181817</v>
      </c>
      <c r="CN51" s="8">
        <f t="shared" si="77"/>
        <v>36.136363636363633</v>
      </c>
      <c r="CO51" s="8">
        <f t="shared" si="78"/>
        <v>13.886363636363637</v>
      </c>
      <c r="CP51" s="8">
        <f t="shared" si="79"/>
        <v>8.3409090909090917</v>
      </c>
      <c r="CQ51" s="8">
        <f t="shared" si="80"/>
        <v>0</v>
      </c>
      <c r="CR51" s="8">
        <f t="shared" si="81"/>
        <v>0</v>
      </c>
      <c r="CS51" s="8">
        <f t="shared" si="82"/>
        <v>0</v>
      </c>
      <c r="CT51" s="8">
        <f t="shared" si="83"/>
        <v>0</v>
      </c>
      <c r="CU51" s="11">
        <f t="shared" si="84"/>
        <v>0</v>
      </c>
      <c r="CV51" s="11">
        <f t="shared" si="85"/>
        <v>0</v>
      </c>
    </row>
    <row r="52" spans="2:100" x14ac:dyDescent="0.25">
      <c r="B52" s="11">
        <v>46</v>
      </c>
      <c r="C52" s="8">
        <f t="shared" si="51"/>
        <v>19.391304347826086</v>
      </c>
      <c r="D52" s="8">
        <f t="shared" si="31"/>
        <v>82.804347826086953</v>
      </c>
      <c r="E52" s="8">
        <f t="shared" si="52"/>
        <v>173.93478260869566</v>
      </c>
      <c r="F52" s="8">
        <f t="shared" si="32"/>
        <v>24.804347826086957</v>
      </c>
      <c r="G52" s="8">
        <f t="shared" si="33"/>
        <v>8.304347826086957</v>
      </c>
      <c r="H52" s="8">
        <f t="shared" si="53"/>
        <v>34.565217391304351</v>
      </c>
      <c r="I52" s="8">
        <f t="shared" si="54"/>
        <v>13.282608695652174</v>
      </c>
      <c r="J52" s="8">
        <f t="shared" si="55"/>
        <v>7.9782608695652177</v>
      </c>
      <c r="K52" s="8">
        <f t="shared" si="56"/>
        <v>0</v>
      </c>
      <c r="L52" s="8">
        <f t="shared" si="57"/>
        <v>0</v>
      </c>
      <c r="M52" s="8">
        <f t="shared" si="34"/>
        <v>0</v>
      </c>
      <c r="N52" s="8">
        <f t="shared" si="35"/>
        <v>0</v>
      </c>
      <c r="O52" s="8">
        <f t="shared" si="58"/>
        <v>0</v>
      </c>
      <c r="P52" s="8">
        <f t="shared" si="36"/>
        <v>0</v>
      </c>
      <c r="R52" s="8">
        <f t="shared" si="37"/>
        <v>17.260869565217391</v>
      </c>
      <c r="S52" s="8">
        <f t="shared" si="38"/>
        <v>54.586956521739133</v>
      </c>
      <c r="T52" s="8">
        <f t="shared" si="70"/>
        <v>19.391304347826086</v>
      </c>
      <c r="U52" s="8">
        <f t="shared" si="70"/>
        <v>82.804347826086953</v>
      </c>
      <c r="V52" s="8">
        <f t="shared" si="70"/>
        <v>173.93478260869566</v>
      </c>
      <c r="W52" s="8">
        <f t="shared" si="70"/>
        <v>24.804347826086957</v>
      </c>
      <c r="X52" s="8">
        <f t="shared" si="70"/>
        <v>8.304347826086957</v>
      </c>
      <c r="Y52" s="8">
        <f t="shared" si="75"/>
        <v>34.565217391304351</v>
      </c>
      <c r="Z52" s="8">
        <f t="shared" si="75"/>
        <v>13.282608695652174</v>
      </c>
      <c r="AA52" s="8">
        <f t="shared" si="75"/>
        <v>7.9782608695652177</v>
      </c>
      <c r="AB52" s="8">
        <f t="shared" si="75"/>
        <v>0</v>
      </c>
      <c r="AC52" s="8">
        <f t="shared" si="75"/>
        <v>0</v>
      </c>
      <c r="AD52" s="8">
        <f t="shared" si="75"/>
        <v>0</v>
      </c>
      <c r="AE52" s="8">
        <f t="shared" si="75"/>
        <v>0</v>
      </c>
      <c r="AF52" s="11">
        <f t="shared" si="75"/>
        <v>0</v>
      </c>
      <c r="AG52" s="11">
        <f t="shared" si="75"/>
        <v>0</v>
      </c>
      <c r="AI52" s="8">
        <f t="shared" si="40"/>
        <v>71.847826086956516</v>
      </c>
      <c r="AJ52" s="8">
        <f t="shared" si="71"/>
        <v>19.391304347826086</v>
      </c>
      <c r="AK52" s="8">
        <f t="shared" si="71"/>
        <v>82.804347826086953</v>
      </c>
      <c r="AL52" s="8">
        <f t="shared" si="71"/>
        <v>173.93478260869566</v>
      </c>
      <c r="AM52" s="8">
        <f t="shared" si="71"/>
        <v>24.804347826086957</v>
      </c>
      <c r="AN52" s="8">
        <f t="shared" si="71"/>
        <v>8.304347826086957</v>
      </c>
      <c r="AO52" s="8">
        <f t="shared" si="76"/>
        <v>34.565217391304351</v>
      </c>
      <c r="AP52" s="8">
        <f t="shared" si="76"/>
        <v>13.282608695652174</v>
      </c>
      <c r="AQ52" s="8">
        <f t="shared" si="76"/>
        <v>7.9782608695652177</v>
      </c>
      <c r="AR52" s="8">
        <f t="shared" si="76"/>
        <v>0</v>
      </c>
      <c r="AS52" s="8">
        <f t="shared" si="76"/>
        <v>0</v>
      </c>
      <c r="AT52" s="8">
        <f t="shared" si="76"/>
        <v>0</v>
      </c>
      <c r="AU52" s="8">
        <f t="shared" si="76"/>
        <v>0</v>
      </c>
      <c r="AV52" s="8">
        <f t="shared" si="76"/>
        <v>0</v>
      </c>
      <c r="AW52" s="8">
        <f t="shared" si="76"/>
        <v>0</v>
      </c>
      <c r="BQ52" s="11">
        <v>45</v>
      </c>
      <c r="BR52" s="8">
        <f t="shared" si="59"/>
        <v>19.822222222222223</v>
      </c>
      <c r="BS52" s="8">
        <f t="shared" si="42"/>
        <v>84.644444444444446</v>
      </c>
      <c r="BT52" s="8">
        <f t="shared" si="60"/>
        <v>177.8</v>
      </c>
      <c r="BU52" s="8">
        <f t="shared" si="43"/>
        <v>25.355555555555554</v>
      </c>
      <c r="BV52" s="8">
        <f t="shared" si="44"/>
        <v>8.4888888888888889</v>
      </c>
      <c r="BW52" s="8">
        <f t="shared" si="61"/>
        <v>35.333333333333336</v>
      </c>
      <c r="BX52" s="8">
        <f t="shared" si="62"/>
        <v>13.577777777777778</v>
      </c>
      <c r="BY52" s="8">
        <f t="shared" si="63"/>
        <v>8.155555555555555</v>
      </c>
      <c r="BZ52" s="8">
        <f t="shared" si="64"/>
        <v>0</v>
      </c>
      <c r="CA52" s="8">
        <f t="shared" si="65"/>
        <v>0</v>
      </c>
      <c r="CB52" s="8">
        <f t="shared" si="45"/>
        <v>0</v>
      </c>
      <c r="CC52" s="8">
        <f t="shared" si="46"/>
        <v>0</v>
      </c>
      <c r="CD52" s="8">
        <f t="shared" si="66"/>
        <v>0</v>
      </c>
      <c r="CE52" s="8">
        <f t="shared" si="47"/>
        <v>0</v>
      </c>
      <c r="CG52" s="8">
        <f t="shared" si="48"/>
        <v>17.644444444444446</v>
      </c>
      <c r="CH52" s="8">
        <f t="shared" si="49"/>
        <v>55.8</v>
      </c>
      <c r="CI52" s="8">
        <f t="shared" si="72"/>
        <v>19.822222222222223</v>
      </c>
      <c r="CJ52" s="8">
        <f t="shared" si="73"/>
        <v>84.644444444444446</v>
      </c>
      <c r="CK52" s="8">
        <f t="shared" si="74"/>
        <v>177.8</v>
      </c>
      <c r="CL52" s="8">
        <f t="shared" si="86"/>
        <v>25.355555555555554</v>
      </c>
      <c r="CM52" s="8">
        <f t="shared" si="87"/>
        <v>8.4888888888888889</v>
      </c>
      <c r="CN52" s="8">
        <f t="shared" si="77"/>
        <v>35.333333333333336</v>
      </c>
      <c r="CO52" s="8">
        <f t="shared" si="78"/>
        <v>13.577777777777778</v>
      </c>
      <c r="CP52" s="8">
        <f t="shared" si="79"/>
        <v>8.155555555555555</v>
      </c>
      <c r="CQ52" s="8">
        <f t="shared" si="80"/>
        <v>0</v>
      </c>
      <c r="CR52" s="8">
        <f t="shared" si="81"/>
        <v>0</v>
      </c>
      <c r="CS52" s="8">
        <f t="shared" si="82"/>
        <v>0</v>
      </c>
      <c r="CT52" s="8">
        <f t="shared" si="83"/>
        <v>0</v>
      </c>
      <c r="CU52" s="11">
        <f t="shared" si="84"/>
        <v>0</v>
      </c>
      <c r="CV52" s="11">
        <f t="shared" si="85"/>
        <v>0</v>
      </c>
    </row>
    <row r="53" spans="2:100" x14ac:dyDescent="0.25">
      <c r="B53" s="11">
        <v>47</v>
      </c>
      <c r="C53" s="8">
        <f t="shared" si="51"/>
        <v>18.978723404255319</v>
      </c>
      <c r="D53" s="8">
        <f t="shared" si="31"/>
        <v>81.042553191489361</v>
      </c>
      <c r="E53" s="8">
        <f t="shared" si="52"/>
        <v>170.2340425531915</v>
      </c>
      <c r="F53" s="8">
        <f t="shared" si="32"/>
        <v>24.276595744680851</v>
      </c>
      <c r="G53" s="8">
        <f t="shared" si="33"/>
        <v>8.1276595744680851</v>
      </c>
      <c r="H53" s="8">
        <f t="shared" si="53"/>
        <v>33.829787234042556</v>
      </c>
      <c r="I53" s="8">
        <f t="shared" si="54"/>
        <v>13</v>
      </c>
      <c r="J53" s="8">
        <f t="shared" si="55"/>
        <v>7.8085106382978724</v>
      </c>
      <c r="K53" s="8">
        <f t="shared" si="56"/>
        <v>0</v>
      </c>
      <c r="L53" s="8">
        <f t="shared" si="57"/>
        <v>0</v>
      </c>
      <c r="M53" s="8">
        <f t="shared" si="34"/>
        <v>0</v>
      </c>
      <c r="N53" s="8">
        <f t="shared" si="35"/>
        <v>0</v>
      </c>
      <c r="O53" s="8">
        <f t="shared" si="58"/>
        <v>0</v>
      </c>
      <c r="P53" s="8">
        <f t="shared" si="36"/>
        <v>0</v>
      </c>
      <c r="R53" s="8">
        <f t="shared" si="37"/>
        <v>16.893617021276597</v>
      </c>
      <c r="S53" s="8">
        <f t="shared" si="38"/>
        <v>53.425531914893618</v>
      </c>
      <c r="T53" s="8">
        <f t="shared" si="70"/>
        <v>18.978723404255319</v>
      </c>
      <c r="U53" s="8">
        <f t="shared" si="70"/>
        <v>81.042553191489361</v>
      </c>
      <c r="V53" s="8">
        <f t="shared" si="70"/>
        <v>170.2340425531915</v>
      </c>
      <c r="W53" s="8">
        <f t="shared" si="70"/>
        <v>24.276595744680851</v>
      </c>
      <c r="X53" s="8">
        <f t="shared" si="70"/>
        <v>8.1276595744680851</v>
      </c>
      <c r="Y53" s="8">
        <f t="shared" si="75"/>
        <v>33.829787234042556</v>
      </c>
      <c r="Z53" s="8">
        <f t="shared" si="75"/>
        <v>13</v>
      </c>
      <c r="AA53" s="8">
        <f t="shared" si="75"/>
        <v>7.8085106382978724</v>
      </c>
      <c r="AB53" s="8">
        <f t="shared" si="75"/>
        <v>0</v>
      </c>
      <c r="AC53" s="8">
        <f t="shared" si="75"/>
        <v>0</v>
      </c>
      <c r="AD53" s="8">
        <f t="shared" si="75"/>
        <v>0</v>
      </c>
      <c r="AE53" s="8">
        <f t="shared" si="75"/>
        <v>0</v>
      </c>
      <c r="AF53" s="11">
        <f t="shared" si="75"/>
        <v>0</v>
      </c>
      <c r="AG53" s="11">
        <f t="shared" si="75"/>
        <v>0</v>
      </c>
      <c r="AI53" s="8">
        <f t="shared" si="40"/>
        <v>70.319148936170208</v>
      </c>
      <c r="AJ53" s="8">
        <f t="shared" si="71"/>
        <v>18.978723404255319</v>
      </c>
      <c r="AK53" s="8">
        <f t="shared" si="71"/>
        <v>81.042553191489361</v>
      </c>
      <c r="AL53" s="8">
        <f t="shared" si="71"/>
        <v>170.2340425531915</v>
      </c>
      <c r="AM53" s="8">
        <f t="shared" si="71"/>
        <v>24.276595744680851</v>
      </c>
      <c r="AN53" s="8">
        <f t="shared" si="71"/>
        <v>8.1276595744680851</v>
      </c>
      <c r="AO53" s="8">
        <f t="shared" si="76"/>
        <v>33.829787234042556</v>
      </c>
      <c r="AP53" s="8">
        <f t="shared" si="76"/>
        <v>13</v>
      </c>
      <c r="AQ53" s="8">
        <f t="shared" si="76"/>
        <v>7.8085106382978724</v>
      </c>
      <c r="AR53" s="8">
        <f t="shared" si="76"/>
        <v>0</v>
      </c>
      <c r="AS53" s="8">
        <f t="shared" si="76"/>
        <v>0</v>
      </c>
      <c r="AT53" s="8">
        <f t="shared" si="76"/>
        <v>0</v>
      </c>
      <c r="AU53" s="8">
        <f t="shared" si="76"/>
        <v>0</v>
      </c>
      <c r="AV53" s="8">
        <f t="shared" si="76"/>
        <v>0</v>
      </c>
      <c r="AW53" s="8">
        <f t="shared" si="76"/>
        <v>0</v>
      </c>
      <c r="BQ53" s="11">
        <v>46</v>
      </c>
      <c r="BR53" s="8">
        <f t="shared" si="59"/>
        <v>19.391304347826086</v>
      </c>
      <c r="BS53" s="8">
        <f t="shared" si="42"/>
        <v>82.804347826086953</v>
      </c>
      <c r="BT53" s="8">
        <f t="shared" si="60"/>
        <v>173.93478260869566</v>
      </c>
      <c r="BU53" s="8">
        <f t="shared" si="43"/>
        <v>24.804347826086957</v>
      </c>
      <c r="BV53" s="8">
        <f t="shared" si="44"/>
        <v>8.304347826086957</v>
      </c>
      <c r="BW53" s="8">
        <f t="shared" si="61"/>
        <v>34.565217391304351</v>
      </c>
      <c r="BX53" s="8">
        <f t="shared" si="62"/>
        <v>13.282608695652174</v>
      </c>
      <c r="BY53" s="8">
        <f t="shared" si="63"/>
        <v>7.9782608695652177</v>
      </c>
      <c r="BZ53" s="8">
        <f t="shared" si="64"/>
        <v>0</v>
      </c>
      <c r="CA53" s="8">
        <f t="shared" si="65"/>
        <v>0</v>
      </c>
      <c r="CB53" s="8">
        <f t="shared" si="45"/>
        <v>0</v>
      </c>
      <c r="CC53" s="8">
        <f t="shared" si="46"/>
        <v>0</v>
      </c>
      <c r="CD53" s="8">
        <f t="shared" si="66"/>
        <v>0</v>
      </c>
      <c r="CE53" s="8">
        <f t="shared" si="47"/>
        <v>0</v>
      </c>
      <c r="CG53" s="8">
        <f t="shared" si="48"/>
        <v>17.260869565217391</v>
      </c>
      <c r="CH53" s="8">
        <f t="shared" si="49"/>
        <v>54.586956521739133</v>
      </c>
      <c r="CI53" s="8">
        <f t="shared" si="72"/>
        <v>19.391304347826086</v>
      </c>
      <c r="CJ53" s="8">
        <f t="shared" si="73"/>
        <v>82.804347826086953</v>
      </c>
      <c r="CK53" s="8">
        <f t="shared" si="74"/>
        <v>173.93478260869566</v>
      </c>
      <c r="CL53" s="8">
        <f t="shared" si="86"/>
        <v>24.804347826086957</v>
      </c>
      <c r="CM53" s="8">
        <f t="shared" si="87"/>
        <v>8.304347826086957</v>
      </c>
      <c r="CN53" s="8">
        <f t="shared" si="77"/>
        <v>34.565217391304351</v>
      </c>
      <c r="CO53" s="8">
        <f t="shared" si="78"/>
        <v>13.282608695652174</v>
      </c>
      <c r="CP53" s="8">
        <f t="shared" si="79"/>
        <v>7.9782608695652177</v>
      </c>
      <c r="CQ53" s="8">
        <f t="shared" si="80"/>
        <v>0</v>
      </c>
      <c r="CR53" s="8">
        <f t="shared" si="81"/>
        <v>0</v>
      </c>
      <c r="CS53" s="8">
        <f t="shared" si="82"/>
        <v>0</v>
      </c>
      <c r="CT53" s="8">
        <f t="shared" si="83"/>
        <v>0</v>
      </c>
      <c r="CU53" s="11">
        <f t="shared" si="84"/>
        <v>0</v>
      </c>
      <c r="CV53" s="11">
        <f t="shared" si="85"/>
        <v>0</v>
      </c>
    </row>
    <row r="54" spans="2:100" x14ac:dyDescent="0.25">
      <c r="B54" s="11">
        <v>48</v>
      </c>
      <c r="C54" s="8">
        <f t="shared" si="51"/>
        <v>18.583333333333332</v>
      </c>
      <c r="D54" s="8">
        <f t="shared" si="31"/>
        <v>79.354166666666671</v>
      </c>
      <c r="E54" s="8">
        <f t="shared" si="52"/>
        <v>166.6875</v>
      </c>
      <c r="F54" s="8">
        <f t="shared" si="32"/>
        <v>23.770833333333332</v>
      </c>
      <c r="G54" s="8">
        <f t="shared" si="33"/>
        <v>7.958333333333333</v>
      </c>
      <c r="H54" s="8">
        <f t="shared" si="53"/>
        <v>33.125</v>
      </c>
      <c r="I54" s="8">
        <f t="shared" si="54"/>
        <v>12.729166666666666</v>
      </c>
      <c r="J54" s="8">
        <f t="shared" si="55"/>
        <v>7.645833333333333</v>
      </c>
      <c r="K54" s="8">
        <f t="shared" si="56"/>
        <v>0</v>
      </c>
      <c r="L54" s="8">
        <f t="shared" si="57"/>
        <v>0</v>
      </c>
      <c r="M54" s="8">
        <f t="shared" si="34"/>
        <v>0</v>
      </c>
      <c r="N54" s="8">
        <f t="shared" si="35"/>
        <v>0</v>
      </c>
      <c r="O54" s="8">
        <f t="shared" si="58"/>
        <v>0</v>
      </c>
      <c r="P54" s="8">
        <f t="shared" si="36"/>
        <v>0</v>
      </c>
      <c r="R54" s="8">
        <f t="shared" si="37"/>
        <v>16.541666666666668</v>
      </c>
      <c r="S54" s="8">
        <f t="shared" si="38"/>
        <v>52.3125</v>
      </c>
      <c r="T54" s="8">
        <f t="shared" si="70"/>
        <v>18.583333333333332</v>
      </c>
      <c r="U54" s="8">
        <f t="shared" si="70"/>
        <v>79.354166666666671</v>
      </c>
      <c r="V54" s="8">
        <f t="shared" si="70"/>
        <v>166.6875</v>
      </c>
      <c r="W54" s="8">
        <f t="shared" si="70"/>
        <v>23.770833333333332</v>
      </c>
      <c r="X54" s="8">
        <f t="shared" si="70"/>
        <v>7.958333333333333</v>
      </c>
      <c r="Y54" s="8">
        <f t="shared" si="75"/>
        <v>33.125</v>
      </c>
      <c r="Z54" s="8">
        <f t="shared" si="75"/>
        <v>12.729166666666666</v>
      </c>
      <c r="AA54" s="8">
        <f t="shared" si="75"/>
        <v>7.645833333333333</v>
      </c>
      <c r="AB54" s="8">
        <f t="shared" si="75"/>
        <v>0</v>
      </c>
      <c r="AC54" s="8">
        <f t="shared" si="75"/>
        <v>0</v>
      </c>
      <c r="AD54" s="8">
        <f t="shared" si="75"/>
        <v>0</v>
      </c>
      <c r="AE54" s="8">
        <f t="shared" si="75"/>
        <v>0</v>
      </c>
      <c r="AF54" s="11">
        <f t="shared" si="75"/>
        <v>0</v>
      </c>
      <c r="AG54" s="11">
        <f t="shared" si="75"/>
        <v>0</v>
      </c>
      <c r="AI54" s="8">
        <f t="shared" si="40"/>
        <v>68.854166666666671</v>
      </c>
      <c r="AJ54" s="8">
        <f t="shared" si="71"/>
        <v>18.583333333333332</v>
      </c>
      <c r="AK54" s="8">
        <f t="shared" si="71"/>
        <v>79.354166666666671</v>
      </c>
      <c r="AL54" s="8">
        <f t="shared" si="71"/>
        <v>166.6875</v>
      </c>
      <c r="AM54" s="8">
        <f t="shared" si="71"/>
        <v>23.770833333333332</v>
      </c>
      <c r="AN54" s="8">
        <f t="shared" si="71"/>
        <v>7.958333333333333</v>
      </c>
      <c r="AO54" s="8">
        <f t="shared" si="76"/>
        <v>33.125</v>
      </c>
      <c r="AP54" s="8">
        <f t="shared" si="76"/>
        <v>12.729166666666666</v>
      </c>
      <c r="AQ54" s="8">
        <f t="shared" si="76"/>
        <v>7.645833333333333</v>
      </c>
      <c r="AR54" s="8">
        <f t="shared" si="76"/>
        <v>0</v>
      </c>
      <c r="AS54" s="8">
        <f t="shared" si="76"/>
        <v>0</v>
      </c>
      <c r="AT54" s="8">
        <f t="shared" si="76"/>
        <v>0</v>
      </c>
      <c r="AU54" s="8">
        <f t="shared" si="76"/>
        <v>0</v>
      </c>
      <c r="AV54" s="8">
        <f t="shared" si="76"/>
        <v>0</v>
      </c>
      <c r="AW54" s="8">
        <f t="shared" si="76"/>
        <v>0</v>
      </c>
      <c r="BQ54" s="11">
        <v>47</v>
      </c>
      <c r="BR54" s="8">
        <f t="shared" si="59"/>
        <v>18.978723404255319</v>
      </c>
      <c r="BS54" s="8">
        <f t="shared" si="42"/>
        <v>81.042553191489361</v>
      </c>
      <c r="BT54" s="8">
        <f t="shared" si="60"/>
        <v>170.2340425531915</v>
      </c>
      <c r="BU54" s="8">
        <f t="shared" si="43"/>
        <v>24.276595744680851</v>
      </c>
      <c r="BV54" s="8">
        <f t="shared" si="44"/>
        <v>8.1276595744680851</v>
      </c>
      <c r="BW54" s="8">
        <f t="shared" si="61"/>
        <v>33.829787234042556</v>
      </c>
      <c r="BX54" s="8">
        <f t="shared" si="62"/>
        <v>13</v>
      </c>
      <c r="BY54" s="8">
        <f t="shared" si="63"/>
        <v>7.8085106382978724</v>
      </c>
      <c r="BZ54" s="8">
        <f t="shared" si="64"/>
        <v>0</v>
      </c>
      <c r="CA54" s="8">
        <f t="shared" si="65"/>
        <v>0</v>
      </c>
      <c r="CB54" s="8">
        <f t="shared" si="45"/>
        <v>0</v>
      </c>
      <c r="CC54" s="8">
        <f t="shared" si="46"/>
        <v>0</v>
      </c>
      <c r="CD54" s="8">
        <f t="shared" si="66"/>
        <v>0</v>
      </c>
      <c r="CE54" s="8">
        <f t="shared" si="47"/>
        <v>0</v>
      </c>
      <c r="CG54" s="8">
        <f t="shared" si="48"/>
        <v>16.893617021276597</v>
      </c>
      <c r="CH54" s="8">
        <f t="shared" si="49"/>
        <v>53.425531914893618</v>
      </c>
      <c r="CI54" s="8">
        <f t="shared" si="72"/>
        <v>18.978723404255319</v>
      </c>
      <c r="CJ54" s="8">
        <f t="shared" si="73"/>
        <v>81.042553191489361</v>
      </c>
      <c r="CK54" s="8">
        <f t="shared" si="74"/>
        <v>170.2340425531915</v>
      </c>
      <c r="CL54" s="8">
        <f t="shared" si="86"/>
        <v>24.276595744680851</v>
      </c>
      <c r="CM54" s="8">
        <f t="shared" si="87"/>
        <v>8.1276595744680851</v>
      </c>
      <c r="CN54" s="8">
        <f t="shared" si="77"/>
        <v>33.829787234042556</v>
      </c>
      <c r="CO54" s="8">
        <f t="shared" si="78"/>
        <v>13</v>
      </c>
      <c r="CP54" s="8">
        <f t="shared" si="79"/>
        <v>7.8085106382978724</v>
      </c>
      <c r="CQ54" s="8">
        <f t="shared" si="80"/>
        <v>0</v>
      </c>
      <c r="CR54" s="8">
        <f t="shared" si="81"/>
        <v>0</v>
      </c>
      <c r="CS54" s="8">
        <f t="shared" si="82"/>
        <v>0</v>
      </c>
      <c r="CT54" s="8">
        <f t="shared" si="83"/>
        <v>0</v>
      </c>
      <c r="CU54" s="11">
        <f t="shared" si="84"/>
        <v>0</v>
      </c>
      <c r="CV54" s="11">
        <f t="shared" si="85"/>
        <v>0</v>
      </c>
    </row>
    <row r="55" spans="2:100" x14ac:dyDescent="0.25">
      <c r="B55" s="11">
        <v>49</v>
      </c>
      <c r="C55" s="8">
        <f t="shared" si="51"/>
        <v>18.204081632653061</v>
      </c>
      <c r="D55" s="8">
        <f t="shared" si="31"/>
        <v>77.734693877551024</v>
      </c>
      <c r="E55" s="8">
        <f t="shared" si="52"/>
        <v>163.28571428571428</v>
      </c>
      <c r="F55" s="8">
        <f t="shared" si="32"/>
        <v>23.285714285714285</v>
      </c>
      <c r="G55" s="8">
        <f t="shared" si="33"/>
        <v>7.795918367346939</v>
      </c>
      <c r="H55" s="8">
        <f t="shared" si="53"/>
        <v>32.448979591836732</v>
      </c>
      <c r="I55" s="8">
        <f t="shared" si="54"/>
        <v>12.469387755102041</v>
      </c>
      <c r="J55" s="8">
        <f t="shared" si="55"/>
        <v>7.4897959183673466</v>
      </c>
      <c r="K55" s="8">
        <f t="shared" si="56"/>
        <v>0</v>
      </c>
      <c r="L55" s="8">
        <f t="shared" si="57"/>
        <v>0</v>
      </c>
      <c r="M55" s="8">
        <f t="shared" si="34"/>
        <v>0</v>
      </c>
      <c r="N55" s="8">
        <f t="shared" si="35"/>
        <v>0</v>
      </c>
      <c r="O55" s="8">
        <f t="shared" si="58"/>
        <v>0</v>
      </c>
      <c r="P55" s="8">
        <f t="shared" si="36"/>
        <v>0</v>
      </c>
      <c r="R55" s="8">
        <f t="shared" si="37"/>
        <v>16.204081632653061</v>
      </c>
      <c r="S55" s="8">
        <f t="shared" si="38"/>
        <v>51.244897959183675</v>
      </c>
      <c r="T55" s="8">
        <f t="shared" si="70"/>
        <v>18.204081632653061</v>
      </c>
      <c r="U55" s="8">
        <f t="shared" si="70"/>
        <v>77.734693877551024</v>
      </c>
      <c r="V55" s="8">
        <f t="shared" si="70"/>
        <v>163.28571428571428</v>
      </c>
      <c r="W55" s="8">
        <f t="shared" si="70"/>
        <v>23.285714285714285</v>
      </c>
      <c r="X55" s="8">
        <f t="shared" si="70"/>
        <v>7.795918367346939</v>
      </c>
      <c r="Y55" s="8">
        <f t="shared" si="75"/>
        <v>32.448979591836732</v>
      </c>
      <c r="Z55" s="8">
        <f t="shared" si="75"/>
        <v>12.469387755102041</v>
      </c>
      <c r="AA55" s="8">
        <f t="shared" si="75"/>
        <v>7.4897959183673466</v>
      </c>
      <c r="AB55" s="8">
        <f t="shared" si="75"/>
        <v>0</v>
      </c>
      <c r="AC55" s="8">
        <f t="shared" si="75"/>
        <v>0</v>
      </c>
      <c r="AD55" s="8">
        <f t="shared" si="75"/>
        <v>0</v>
      </c>
      <c r="AE55" s="8">
        <f t="shared" si="75"/>
        <v>0</v>
      </c>
      <c r="AF55" s="11">
        <f t="shared" si="75"/>
        <v>0</v>
      </c>
      <c r="AG55" s="11">
        <f t="shared" si="75"/>
        <v>0</v>
      </c>
      <c r="AI55" s="8">
        <f t="shared" si="40"/>
        <v>67.448979591836732</v>
      </c>
      <c r="AJ55" s="8">
        <f t="shared" si="71"/>
        <v>18.204081632653061</v>
      </c>
      <c r="AK55" s="8">
        <f t="shared" si="71"/>
        <v>77.734693877551024</v>
      </c>
      <c r="AL55" s="8">
        <f t="shared" si="71"/>
        <v>163.28571428571428</v>
      </c>
      <c r="AM55" s="8">
        <f t="shared" si="71"/>
        <v>23.285714285714285</v>
      </c>
      <c r="AN55" s="8">
        <f t="shared" si="71"/>
        <v>7.795918367346939</v>
      </c>
      <c r="AO55" s="8">
        <f t="shared" si="76"/>
        <v>32.448979591836732</v>
      </c>
      <c r="AP55" s="8">
        <f t="shared" si="76"/>
        <v>12.469387755102041</v>
      </c>
      <c r="AQ55" s="8">
        <f t="shared" si="76"/>
        <v>7.4897959183673466</v>
      </c>
      <c r="AR55" s="8">
        <f t="shared" si="76"/>
        <v>0</v>
      </c>
      <c r="AS55" s="8">
        <f t="shared" si="76"/>
        <v>0</v>
      </c>
      <c r="AT55" s="8">
        <f t="shared" si="76"/>
        <v>0</v>
      </c>
      <c r="AU55" s="8">
        <f t="shared" si="76"/>
        <v>0</v>
      </c>
      <c r="AV55" s="8">
        <f t="shared" si="76"/>
        <v>0</v>
      </c>
      <c r="AW55" s="8">
        <f t="shared" si="76"/>
        <v>0</v>
      </c>
      <c r="BQ55" s="11">
        <v>48</v>
      </c>
      <c r="BR55" s="8">
        <f t="shared" si="59"/>
        <v>18.583333333333332</v>
      </c>
      <c r="BS55" s="8">
        <f t="shared" si="42"/>
        <v>79.354166666666671</v>
      </c>
      <c r="BT55" s="8">
        <f t="shared" si="60"/>
        <v>166.6875</v>
      </c>
      <c r="BU55" s="8">
        <f t="shared" si="43"/>
        <v>23.770833333333332</v>
      </c>
      <c r="BV55" s="8">
        <f t="shared" si="44"/>
        <v>7.958333333333333</v>
      </c>
      <c r="BW55" s="8">
        <f t="shared" si="61"/>
        <v>33.125</v>
      </c>
      <c r="BX55" s="8">
        <f t="shared" si="62"/>
        <v>12.729166666666666</v>
      </c>
      <c r="BY55" s="8">
        <f t="shared" si="63"/>
        <v>7.645833333333333</v>
      </c>
      <c r="BZ55" s="8">
        <f t="shared" si="64"/>
        <v>0</v>
      </c>
      <c r="CA55" s="8">
        <f t="shared" si="65"/>
        <v>0</v>
      </c>
      <c r="CB55" s="8">
        <f t="shared" si="45"/>
        <v>0</v>
      </c>
      <c r="CC55" s="8">
        <f t="shared" si="46"/>
        <v>0</v>
      </c>
      <c r="CD55" s="8">
        <f t="shared" si="66"/>
        <v>0</v>
      </c>
      <c r="CE55" s="8">
        <f t="shared" si="47"/>
        <v>0</v>
      </c>
      <c r="CG55" s="8">
        <f t="shared" si="48"/>
        <v>16.541666666666668</v>
      </c>
      <c r="CH55" s="8">
        <f t="shared" si="49"/>
        <v>52.3125</v>
      </c>
      <c r="CI55" s="8">
        <f t="shared" si="72"/>
        <v>18.583333333333332</v>
      </c>
      <c r="CJ55" s="8">
        <f t="shared" si="73"/>
        <v>79.354166666666671</v>
      </c>
      <c r="CK55" s="8">
        <f t="shared" si="74"/>
        <v>166.6875</v>
      </c>
      <c r="CL55" s="8">
        <f t="shared" si="86"/>
        <v>23.770833333333332</v>
      </c>
      <c r="CM55" s="8">
        <f t="shared" si="87"/>
        <v>7.958333333333333</v>
      </c>
      <c r="CN55" s="8">
        <f t="shared" si="77"/>
        <v>33.125</v>
      </c>
      <c r="CO55" s="8">
        <f t="shared" si="78"/>
        <v>12.729166666666666</v>
      </c>
      <c r="CP55" s="8">
        <f t="shared" si="79"/>
        <v>7.645833333333333</v>
      </c>
      <c r="CQ55" s="8">
        <f t="shared" si="80"/>
        <v>0</v>
      </c>
      <c r="CR55" s="8">
        <f t="shared" si="81"/>
        <v>0</v>
      </c>
      <c r="CS55" s="8">
        <f t="shared" si="82"/>
        <v>0</v>
      </c>
      <c r="CT55" s="8">
        <f t="shared" si="83"/>
        <v>0</v>
      </c>
      <c r="CU55" s="11">
        <f t="shared" si="84"/>
        <v>0</v>
      </c>
      <c r="CV55" s="11">
        <f t="shared" si="85"/>
        <v>0</v>
      </c>
    </row>
    <row r="56" spans="2:100" x14ac:dyDescent="0.25">
      <c r="B56" s="11">
        <v>50</v>
      </c>
      <c r="C56" s="8">
        <f t="shared" si="51"/>
        <v>17.84</v>
      </c>
      <c r="D56" s="8">
        <f t="shared" si="31"/>
        <v>76.180000000000007</v>
      </c>
      <c r="E56" s="8">
        <f t="shared" si="52"/>
        <v>160.02000000000001</v>
      </c>
      <c r="F56" s="8">
        <f t="shared" si="32"/>
        <v>22.82</v>
      </c>
      <c r="G56" s="8">
        <f t="shared" si="33"/>
        <v>7.64</v>
      </c>
      <c r="H56" s="8">
        <f t="shared" si="53"/>
        <v>31.8</v>
      </c>
      <c r="I56" s="8">
        <f t="shared" si="54"/>
        <v>12.22</v>
      </c>
      <c r="J56" s="8">
        <f t="shared" si="55"/>
        <v>7.34</v>
      </c>
      <c r="K56" s="8">
        <f t="shared" si="56"/>
        <v>0</v>
      </c>
      <c r="L56" s="8">
        <f t="shared" si="57"/>
        <v>0</v>
      </c>
      <c r="M56" s="8">
        <f t="shared" si="34"/>
        <v>0</v>
      </c>
      <c r="N56" s="8">
        <f t="shared" si="35"/>
        <v>0</v>
      </c>
      <c r="O56" s="8">
        <f t="shared" si="58"/>
        <v>0</v>
      </c>
      <c r="P56" s="8">
        <f t="shared" si="36"/>
        <v>0</v>
      </c>
      <c r="R56" s="8">
        <f t="shared" si="37"/>
        <v>15.88</v>
      </c>
      <c r="S56" s="8">
        <f t="shared" si="38"/>
        <v>50.22</v>
      </c>
      <c r="T56" s="8">
        <f t="shared" si="70"/>
        <v>17.84</v>
      </c>
      <c r="U56" s="8">
        <f t="shared" si="70"/>
        <v>76.180000000000007</v>
      </c>
      <c r="V56" s="8">
        <f t="shared" si="70"/>
        <v>160.02000000000001</v>
      </c>
      <c r="W56" s="8">
        <f t="shared" si="70"/>
        <v>22.82</v>
      </c>
      <c r="X56" s="8">
        <f t="shared" si="70"/>
        <v>7.64</v>
      </c>
      <c r="Y56" s="8">
        <f t="shared" si="75"/>
        <v>31.8</v>
      </c>
      <c r="Z56" s="8">
        <f t="shared" si="75"/>
        <v>12.22</v>
      </c>
      <c r="AA56" s="8">
        <f t="shared" si="75"/>
        <v>7.34</v>
      </c>
      <c r="AB56" s="8">
        <f t="shared" si="75"/>
        <v>0</v>
      </c>
      <c r="AC56" s="8">
        <f t="shared" si="75"/>
        <v>0</v>
      </c>
      <c r="AD56" s="8">
        <f t="shared" si="75"/>
        <v>0</v>
      </c>
      <c r="AE56" s="8">
        <f t="shared" si="75"/>
        <v>0</v>
      </c>
      <c r="AF56" s="11">
        <f t="shared" si="75"/>
        <v>0</v>
      </c>
      <c r="AG56" s="11">
        <f t="shared" si="75"/>
        <v>0</v>
      </c>
      <c r="AI56" s="8">
        <f t="shared" si="40"/>
        <v>66.099999999999994</v>
      </c>
      <c r="AJ56" s="8">
        <f t="shared" si="71"/>
        <v>17.84</v>
      </c>
      <c r="AK56" s="8">
        <f t="shared" si="71"/>
        <v>76.180000000000007</v>
      </c>
      <c r="AL56" s="8">
        <f t="shared" si="71"/>
        <v>160.02000000000001</v>
      </c>
      <c r="AM56" s="8">
        <f t="shared" si="71"/>
        <v>22.82</v>
      </c>
      <c r="AN56" s="8">
        <f t="shared" si="71"/>
        <v>7.64</v>
      </c>
      <c r="AO56" s="8">
        <f t="shared" si="76"/>
        <v>31.8</v>
      </c>
      <c r="AP56" s="8">
        <f t="shared" si="76"/>
        <v>12.22</v>
      </c>
      <c r="AQ56" s="8">
        <f t="shared" si="76"/>
        <v>7.34</v>
      </c>
      <c r="AR56" s="8">
        <f t="shared" si="76"/>
        <v>0</v>
      </c>
      <c r="AS56" s="8">
        <f t="shared" si="76"/>
        <v>0</v>
      </c>
      <c r="AT56" s="8">
        <f t="shared" si="76"/>
        <v>0</v>
      </c>
      <c r="AU56" s="8">
        <f t="shared" si="76"/>
        <v>0</v>
      </c>
      <c r="AV56" s="8">
        <f t="shared" si="76"/>
        <v>0</v>
      </c>
      <c r="AW56" s="8">
        <f t="shared" si="76"/>
        <v>0</v>
      </c>
      <c r="BQ56" s="11">
        <v>49</v>
      </c>
      <c r="BR56" s="8">
        <f t="shared" si="59"/>
        <v>18.204081632653061</v>
      </c>
      <c r="BS56" s="8">
        <f t="shared" si="42"/>
        <v>77.734693877551024</v>
      </c>
      <c r="BT56" s="8">
        <f t="shared" si="60"/>
        <v>163.28571428571428</v>
      </c>
      <c r="BU56" s="8">
        <f t="shared" si="43"/>
        <v>23.285714285714285</v>
      </c>
      <c r="BV56" s="8">
        <f t="shared" si="44"/>
        <v>7.795918367346939</v>
      </c>
      <c r="BW56" s="8">
        <f t="shared" si="61"/>
        <v>32.448979591836732</v>
      </c>
      <c r="BX56" s="8">
        <f t="shared" si="62"/>
        <v>12.469387755102041</v>
      </c>
      <c r="BY56" s="8">
        <f t="shared" si="63"/>
        <v>7.4897959183673466</v>
      </c>
      <c r="BZ56" s="8">
        <f t="shared" si="64"/>
        <v>0</v>
      </c>
      <c r="CA56" s="8">
        <f t="shared" si="65"/>
        <v>0</v>
      </c>
      <c r="CB56" s="8">
        <f t="shared" si="45"/>
        <v>0</v>
      </c>
      <c r="CC56" s="8">
        <f t="shared" si="46"/>
        <v>0</v>
      </c>
      <c r="CD56" s="8">
        <f t="shared" si="66"/>
        <v>0</v>
      </c>
      <c r="CE56" s="8">
        <f t="shared" si="47"/>
        <v>0</v>
      </c>
      <c r="CG56" s="8">
        <f t="shared" si="48"/>
        <v>16.204081632653061</v>
      </c>
      <c r="CH56" s="8">
        <f t="shared" si="49"/>
        <v>51.244897959183675</v>
      </c>
      <c r="CI56" s="8">
        <f t="shared" si="72"/>
        <v>18.204081632653061</v>
      </c>
      <c r="CJ56" s="8">
        <f t="shared" si="73"/>
        <v>77.734693877551024</v>
      </c>
      <c r="CK56" s="8">
        <f t="shared" si="74"/>
        <v>163.28571428571428</v>
      </c>
      <c r="CL56" s="8">
        <f t="shared" si="86"/>
        <v>23.285714285714285</v>
      </c>
      <c r="CM56" s="8">
        <f t="shared" si="87"/>
        <v>7.795918367346939</v>
      </c>
      <c r="CN56" s="8">
        <f t="shared" si="77"/>
        <v>32.448979591836732</v>
      </c>
      <c r="CO56" s="8">
        <f t="shared" si="78"/>
        <v>12.469387755102041</v>
      </c>
      <c r="CP56" s="8">
        <f t="shared" si="79"/>
        <v>7.4897959183673466</v>
      </c>
      <c r="CQ56" s="8">
        <f t="shared" si="80"/>
        <v>0</v>
      </c>
      <c r="CR56" s="8">
        <f t="shared" si="81"/>
        <v>0</v>
      </c>
      <c r="CS56" s="8">
        <f t="shared" si="82"/>
        <v>0</v>
      </c>
      <c r="CT56" s="8">
        <f t="shared" si="83"/>
        <v>0</v>
      </c>
      <c r="CU56" s="11">
        <f t="shared" si="84"/>
        <v>0</v>
      </c>
      <c r="CV56" s="11">
        <f t="shared" si="85"/>
        <v>0</v>
      </c>
    </row>
    <row r="57" spans="2:100" x14ac:dyDescent="0.25">
      <c r="B57" s="11">
        <v>51</v>
      </c>
      <c r="C57" s="8">
        <f t="shared" si="51"/>
        <v>17.490196078431371</v>
      </c>
      <c r="D57" s="8">
        <f t="shared" si="31"/>
        <v>74.686274509803923</v>
      </c>
      <c r="E57" s="8">
        <f t="shared" si="52"/>
        <v>156.88235294117646</v>
      </c>
      <c r="F57" s="8">
        <f t="shared" si="32"/>
        <v>22.372549019607842</v>
      </c>
      <c r="G57" s="8">
        <f t="shared" si="33"/>
        <v>7.4901960784313726</v>
      </c>
      <c r="H57" s="8">
        <f t="shared" si="53"/>
        <v>31.176470588235293</v>
      </c>
      <c r="I57" s="8">
        <f t="shared" si="54"/>
        <v>11.980392156862745</v>
      </c>
      <c r="J57" s="8">
        <f t="shared" si="55"/>
        <v>7.1960784313725492</v>
      </c>
      <c r="K57" s="8">
        <f t="shared" si="56"/>
        <v>0</v>
      </c>
      <c r="L57" s="8">
        <f t="shared" si="57"/>
        <v>0</v>
      </c>
      <c r="M57" s="8">
        <f t="shared" si="34"/>
        <v>0</v>
      </c>
      <c r="N57" s="8">
        <f t="shared" si="35"/>
        <v>0</v>
      </c>
      <c r="O57" s="8">
        <f t="shared" si="58"/>
        <v>0</v>
      </c>
      <c r="P57" s="8">
        <f t="shared" si="36"/>
        <v>0</v>
      </c>
      <c r="R57" s="8">
        <f t="shared" si="37"/>
        <v>15.568627450980392</v>
      </c>
      <c r="S57" s="8">
        <f t="shared" si="38"/>
        <v>49.235294117647058</v>
      </c>
      <c r="T57" s="8">
        <f t="shared" si="70"/>
        <v>17.490196078431371</v>
      </c>
      <c r="U57" s="8">
        <f t="shared" si="70"/>
        <v>74.686274509803923</v>
      </c>
      <c r="V57" s="8">
        <f t="shared" si="70"/>
        <v>156.88235294117646</v>
      </c>
      <c r="W57" s="8">
        <f t="shared" si="70"/>
        <v>22.372549019607842</v>
      </c>
      <c r="X57" s="8">
        <f t="shared" si="70"/>
        <v>7.4901960784313726</v>
      </c>
      <c r="Y57" s="8">
        <f t="shared" si="75"/>
        <v>31.176470588235293</v>
      </c>
      <c r="Z57" s="8">
        <f t="shared" si="75"/>
        <v>11.980392156862745</v>
      </c>
      <c r="AA57" s="8">
        <f t="shared" si="75"/>
        <v>7.1960784313725492</v>
      </c>
      <c r="AB57" s="8">
        <f t="shared" si="75"/>
        <v>0</v>
      </c>
      <c r="AC57" s="8">
        <f t="shared" si="75"/>
        <v>0</v>
      </c>
      <c r="AD57" s="8">
        <f t="shared" si="75"/>
        <v>0</v>
      </c>
      <c r="AE57" s="8">
        <f t="shared" si="75"/>
        <v>0</v>
      </c>
      <c r="AF57" s="11">
        <f t="shared" si="75"/>
        <v>0</v>
      </c>
      <c r="AG57" s="11">
        <f t="shared" si="75"/>
        <v>0</v>
      </c>
      <c r="AI57" s="8">
        <f t="shared" si="40"/>
        <v>64.803921568627445</v>
      </c>
      <c r="AJ57" s="8">
        <f t="shared" si="71"/>
        <v>17.490196078431371</v>
      </c>
      <c r="AK57" s="8">
        <f t="shared" si="71"/>
        <v>74.686274509803923</v>
      </c>
      <c r="AL57" s="8">
        <f t="shared" si="71"/>
        <v>156.88235294117646</v>
      </c>
      <c r="AM57" s="8">
        <f t="shared" si="71"/>
        <v>22.372549019607842</v>
      </c>
      <c r="AN57" s="8">
        <f t="shared" si="71"/>
        <v>7.4901960784313726</v>
      </c>
      <c r="AO57" s="8">
        <f t="shared" si="76"/>
        <v>31.176470588235293</v>
      </c>
      <c r="AP57" s="8">
        <f t="shared" si="76"/>
        <v>11.980392156862745</v>
      </c>
      <c r="AQ57" s="8">
        <f t="shared" si="76"/>
        <v>7.1960784313725492</v>
      </c>
      <c r="AR57" s="8">
        <f t="shared" si="76"/>
        <v>0</v>
      </c>
      <c r="AS57" s="8">
        <f t="shared" si="76"/>
        <v>0</v>
      </c>
      <c r="AT57" s="8">
        <f t="shared" si="76"/>
        <v>0</v>
      </c>
      <c r="AU57" s="8">
        <f t="shared" si="76"/>
        <v>0</v>
      </c>
      <c r="AV57" s="8">
        <f t="shared" si="76"/>
        <v>0</v>
      </c>
      <c r="AW57" s="8">
        <f t="shared" si="76"/>
        <v>0</v>
      </c>
      <c r="BQ57" s="11">
        <v>50</v>
      </c>
      <c r="BR57" s="8">
        <f t="shared" si="59"/>
        <v>17.84</v>
      </c>
      <c r="BS57" s="8">
        <f t="shared" si="42"/>
        <v>76.180000000000007</v>
      </c>
      <c r="BT57" s="8">
        <f t="shared" si="60"/>
        <v>160.02000000000001</v>
      </c>
      <c r="BU57" s="8">
        <f t="shared" si="43"/>
        <v>22.82</v>
      </c>
      <c r="BV57" s="8">
        <f t="shared" si="44"/>
        <v>7.64</v>
      </c>
      <c r="BW57" s="8">
        <f t="shared" si="61"/>
        <v>31.8</v>
      </c>
      <c r="BX57" s="8">
        <f t="shared" si="62"/>
        <v>12.22</v>
      </c>
      <c r="BY57" s="8">
        <f t="shared" si="63"/>
        <v>7.34</v>
      </c>
      <c r="BZ57" s="8">
        <f t="shared" si="64"/>
        <v>0</v>
      </c>
      <c r="CA57" s="8">
        <f t="shared" si="65"/>
        <v>0</v>
      </c>
      <c r="CB57" s="8">
        <f t="shared" si="45"/>
        <v>0</v>
      </c>
      <c r="CC57" s="8">
        <f t="shared" si="46"/>
        <v>0</v>
      </c>
      <c r="CD57" s="8">
        <f t="shared" si="66"/>
        <v>0</v>
      </c>
      <c r="CE57" s="8">
        <f t="shared" si="47"/>
        <v>0</v>
      </c>
      <c r="CG57" s="8">
        <f t="shared" si="48"/>
        <v>15.88</v>
      </c>
      <c r="CH57" s="8">
        <f t="shared" si="49"/>
        <v>50.22</v>
      </c>
      <c r="CI57" s="8">
        <f t="shared" si="72"/>
        <v>17.84</v>
      </c>
      <c r="CJ57" s="8">
        <f t="shared" si="73"/>
        <v>76.180000000000007</v>
      </c>
      <c r="CK57" s="8">
        <f t="shared" si="74"/>
        <v>160.02000000000001</v>
      </c>
      <c r="CL57" s="8">
        <f t="shared" si="86"/>
        <v>22.82</v>
      </c>
      <c r="CM57" s="8">
        <f t="shared" si="87"/>
        <v>7.64</v>
      </c>
      <c r="CN57" s="8">
        <f t="shared" si="77"/>
        <v>31.8</v>
      </c>
      <c r="CO57" s="8">
        <f t="shared" si="78"/>
        <v>12.22</v>
      </c>
      <c r="CP57" s="8">
        <f t="shared" si="79"/>
        <v>7.34</v>
      </c>
      <c r="CQ57" s="8">
        <f t="shared" si="80"/>
        <v>0</v>
      </c>
      <c r="CR57" s="8">
        <f t="shared" si="81"/>
        <v>0</v>
      </c>
      <c r="CS57" s="8">
        <f t="shared" si="82"/>
        <v>0</v>
      </c>
      <c r="CT57" s="8">
        <f t="shared" si="83"/>
        <v>0</v>
      </c>
      <c r="CU57" s="11">
        <f t="shared" si="84"/>
        <v>0</v>
      </c>
      <c r="CV57" s="11">
        <f t="shared" si="85"/>
        <v>0</v>
      </c>
    </row>
    <row r="58" spans="2:100" x14ac:dyDescent="0.25">
      <c r="B58" s="11">
        <v>52</v>
      </c>
      <c r="C58" s="8">
        <f t="shared" si="51"/>
        <v>17.153846153846153</v>
      </c>
      <c r="D58" s="8">
        <f t="shared" si="31"/>
        <v>73.25</v>
      </c>
      <c r="E58" s="8">
        <f t="shared" si="52"/>
        <v>153.86538461538461</v>
      </c>
      <c r="F58" s="8">
        <f t="shared" si="32"/>
        <v>21.942307692307693</v>
      </c>
      <c r="G58" s="8">
        <f t="shared" si="33"/>
        <v>7.3461538461538458</v>
      </c>
      <c r="H58" s="8">
        <f t="shared" si="53"/>
        <v>30.576923076923077</v>
      </c>
      <c r="I58" s="8">
        <f t="shared" si="54"/>
        <v>11.75</v>
      </c>
      <c r="J58" s="8">
        <f t="shared" si="55"/>
        <v>7.0576923076923075</v>
      </c>
      <c r="K58" s="8">
        <f t="shared" si="56"/>
        <v>0</v>
      </c>
      <c r="L58" s="8">
        <f t="shared" si="57"/>
        <v>0</v>
      </c>
      <c r="M58" s="8">
        <f t="shared" si="34"/>
        <v>0</v>
      </c>
      <c r="N58" s="8">
        <f t="shared" si="35"/>
        <v>0</v>
      </c>
      <c r="O58" s="8">
        <f t="shared" si="58"/>
        <v>0</v>
      </c>
      <c r="P58" s="8">
        <f t="shared" si="36"/>
        <v>0</v>
      </c>
      <c r="R58" s="8">
        <f t="shared" si="37"/>
        <v>15.26923076923077</v>
      </c>
      <c r="S58" s="8">
        <f t="shared" si="38"/>
        <v>48.28846153846154</v>
      </c>
      <c r="T58" s="8">
        <f t="shared" si="70"/>
        <v>17.153846153846153</v>
      </c>
      <c r="U58" s="8">
        <f t="shared" si="70"/>
        <v>73.25</v>
      </c>
      <c r="V58" s="8">
        <f t="shared" si="70"/>
        <v>153.86538461538461</v>
      </c>
      <c r="W58" s="8">
        <f t="shared" si="70"/>
        <v>21.942307692307693</v>
      </c>
      <c r="X58" s="8">
        <f t="shared" si="70"/>
        <v>7.3461538461538458</v>
      </c>
      <c r="Y58" s="8">
        <f t="shared" si="75"/>
        <v>30.576923076923077</v>
      </c>
      <c r="Z58" s="8">
        <f t="shared" si="75"/>
        <v>11.75</v>
      </c>
      <c r="AA58" s="8">
        <f t="shared" si="75"/>
        <v>7.0576923076923075</v>
      </c>
      <c r="AB58" s="8">
        <f t="shared" si="75"/>
        <v>0</v>
      </c>
      <c r="AC58" s="8">
        <f t="shared" si="75"/>
        <v>0</v>
      </c>
      <c r="AD58" s="8">
        <f t="shared" si="75"/>
        <v>0</v>
      </c>
      <c r="AE58" s="8">
        <f t="shared" si="75"/>
        <v>0</v>
      </c>
      <c r="AF58" s="11">
        <f t="shared" si="75"/>
        <v>0</v>
      </c>
      <c r="AG58" s="11">
        <f t="shared" si="75"/>
        <v>0</v>
      </c>
      <c r="AI58" s="8">
        <f t="shared" si="40"/>
        <v>63.557692307692307</v>
      </c>
      <c r="AJ58" s="8">
        <f t="shared" si="71"/>
        <v>17.153846153846153</v>
      </c>
      <c r="AK58" s="8">
        <f t="shared" si="71"/>
        <v>73.25</v>
      </c>
      <c r="AL58" s="8">
        <f t="shared" si="71"/>
        <v>153.86538461538461</v>
      </c>
      <c r="AM58" s="8">
        <f t="shared" si="71"/>
        <v>21.942307692307693</v>
      </c>
      <c r="AN58" s="8">
        <f t="shared" si="71"/>
        <v>7.3461538461538458</v>
      </c>
      <c r="AO58" s="8">
        <f t="shared" si="76"/>
        <v>30.576923076923077</v>
      </c>
      <c r="AP58" s="8">
        <f t="shared" si="76"/>
        <v>11.75</v>
      </c>
      <c r="AQ58" s="8">
        <f t="shared" si="76"/>
        <v>7.0576923076923075</v>
      </c>
      <c r="AR58" s="8">
        <f t="shared" si="76"/>
        <v>0</v>
      </c>
      <c r="AS58" s="8">
        <f t="shared" si="76"/>
        <v>0</v>
      </c>
      <c r="AT58" s="8">
        <f t="shared" si="76"/>
        <v>0</v>
      </c>
      <c r="AU58" s="8">
        <f t="shared" si="76"/>
        <v>0</v>
      </c>
      <c r="AV58" s="8">
        <f t="shared" si="76"/>
        <v>0</v>
      </c>
      <c r="AW58" s="8">
        <f t="shared" si="76"/>
        <v>0</v>
      </c>
      <c r="BQ58" s="11">
        <v>51</v>
      </c>
      <c r="BR58" s="8">
        <f t="shared" si="59"/>
        <v>17.490196078431371</v>
      </c>
      <c r="BS58" s="8">
        <f t="shared" si="42"/>
        <v>74.686274509803923</v>
      </c>
      <c r="BT58" s="8">
        <f t="shared" si="60"/>
        <v>156.88235294117646</v>
      </c>
      <c r="BU58" s="8">
        <f t="shared" si="43"/>
        <v>22.372549019607842</v>
      </c>
      <c r="BV58" s="8">
        <f t="shared" si="44"/>
        <v>7.4901960784313726</v>
      </c>
      <c r="BW58" s="8">
        <f t="shared" si="61"/>
        <v>31.176470588235293</v>
      </c>
      <c r="BX58" s="8">
        <f t="shared" si="62"/>
        <v>11.980392156862745</v>
      </c>
      <c r="BY58" s="8">
        <f t="shared" si="63"/>
        <v>7.1960784313725492</v>
      </c>
      <c r="BZ58" s="8">
        <f t="shared" si="64"/>
        <v>0</v>
      </c>
      <c r="CA58" s="8">
        <f t="shared" si="65"/>
        <v>0</v>
      </c>
      <c r="CB58" s="8">
        <f t="shared" si="45"/>
        <v>0</v>
      </c>
      <c r="CC58" s="8">
        <f t="shared" si="46"/>
        <v>0</v>
      </c>
      <c r="CD58" s="8">
        <f t="shared" si="66"/>
        <v>0</v>
      </c>
      <c r="CE58" s="8">
        <f t="shared" si="47"/>
        <v>0</v>
      </c>
      <c r="CG58" s="8">
        <f t="shared" si="48"/>
        <v>15.568627450980392</v>
      </c>
      <c r="CH58" s="8">
        <f t="shared" si="49"/>
        <v>49.235294117647058</v>
      </c>
      <c r="CI58" s="8">
        <f t="shared" si="72"/>
        <v>17.490196078431371</v>
      </c>
      <c r="CJ58" s="8">
        <f t="shared" si="73"/>
        <v>74.686274509803923</v>
      </c>
      <c r="CK58" s="8">
        <f t="shared" si="74"/>
        <v>156.88235294117646</v>
      </c>
      <c r="CL58" s="8">
        <f t="shared" si="86"/>
        <v>22.372549019607842</v>
      </c>
      <c r="CM58" s="8">
        <f t="shared" si="87"/>
        <v>7.4901960784313726</v>
      </c>
      <c r="CN58" s="8">
        <f t="shared" si="77"/>
        <v>31.176470588235293</v>
      </c>
      <c r="CO58" s="8">
        <f t="shared" si="78"/>
        <v>11.980392156862745</v>
      </c>
      <c r="CP58" s="8">
        <f t="shared" si="79"/>
        <v>7.1960784313725492</v>
      </c>
      <c r="CQ58" s="8">
        <f t="shared" si="80"/>
        <v>0</v>
      </c>
      <c r="CR58" s="8">
        <f t="shared" si="81"/>
        <v>0</v>
      </c>
      <c r="CS58" s="8">
        <f t="shared" si="82"/>
        <v>0</v>
      </c>
      <c r="CT58" s="8">
        <f t="shared" si="83"/>
        <v>0</v>
      </c>
      <c r="CU58" s="11">
        <f t="shared" si="84"/>
        <v>0</v>
      </c>
      <c r="CV58" s="11">
        <f t="shared" si="85"/>
        <v>0</v>
      </c>
    </row>
    <row r="59" spans="2:100" x14ac:dyDescent="0.25">
      <c r="B59" s="11">
        <v>53</v>
      </c>
      <c r="C59" s="8">
        <f>$C$6/B59</f>
        <v>16.830188679245282</v>
      </c>
      <c r="D59" s="8">
        <f>$D$6/B59</f>
        <v>71.867924528301884</v>
      </c>
      <c r="E59" s="8">
        <f>$E$6/B59</f>
        <v>150.96226415094338</v>
      </c>
      <c r="F59" s="8">
        <f>$F$6/B59</f>
        <v>21.528301886792452</v>
      </c>
      <c r="G59" s="8">
        <f>$G$6/B59</f>
        <v>7.2075471698113205</v>
      </c>
      <c r="H59" s="8">
        <f>$H$6/B59</f>
        <v>30</v>
      </c>
      <c r="I59" s="8">
        <f>$I$6/B59</f>
        <v>11.528301886792454</v>
      </c>
      <c r="J59" s="8">
        <f t="shared" si="55"/>
        <v>6.9245283018867925</v>
      </c>
      <c r="K59" s="8">
        <f>$K$6/B59</f>
        <v>0</v>
      </c>
      <c r="L59" s="8">
        <f>$L$6/B59</f>
        <v>0</v>
      </c>
      <c r="M59" s="8">
        <f t="shared" si="34"/>
        <v>0</v>
      </c>
      <c r="N59" s="8">
        <f t="shared" si="35"/>
        <v>0</v>
      </c>
      <c r="O59" s="8">
        <f>$O$6/B59</f>
        <v>0</v>
      </c>
      <c r="P59" s="8">
        <f>$P$6/B59</f>
        <v>0</v>
      </c>
      <c r="R59" s="8">
        <f>$R$6/B59</f>
        <v>14.981132075471699</v>
      </c>
      <c r="S59" s="8">
        <f>$S$6/B59</f>
        <v>47.377358490566039</v>
      </c>
      <c r="T59" s="8">
        <f t="shared" ref="T59:AF60" si="88">C59</f>
        <v>16.830188679245282</v>
      </c>
      <c r="U59" s="8">
        <f t="shared" si="88"/>
        <v>71.867924528301884</v>
      </c>
      <c r="V59" s="8">
        <f t="shared" si="88"/>
        <v>150.96226415094338</v>
      </c>
      <c r="W59" s="8">
        <f t="shared" si="88"/>
        <v>21.528301886792452</v>
      </c>
      <c r="X59" s="8">
        <f t="shared" si="88"/>
        <v>7.2075471698113205</v>
      </c>
      <c r="Y59" s="8">
        <f t="shared" si="88"/>
        <v>30</v>
      </c>
      <c r="Z59" s="8">
        <f t="shared" si="88"/>
        <v>11.528301886792454</v>
      </c>
      <c r="AA59" s="8">
        <f t="shared" si="88"/>
        <v>6.9245283018867925</v>
      </c>
      <c r="AB59" s="8">
        <f t="shared" si="88"/>
        <v>0</v>
      </c>
      <c r="AC59" s="8">
        <f t="shared" si="88"/>
        <v>0</v>
      </c>
      <c r="AD59" s="8">
        <f t="shared" si="88"/>
        <v>0</v>
      </c>
      <c r="AE59" s="8">
        <f t="shared" si="88"/>
        <v>0</v>
      </c>
      <c r="AF59" s="11">
        <f t="shared" si="88"/>
        <v>0</v>
      </c>
      <c r="AG59" s="11">
        <f t="shared" si="75"/>
        <v>0</v>
      </c>
      <c r="AI59" s="8">
        <f>$AI$6/B59</f>
        <v>62.358490566037737</v>
      </c>
      <c r="AJ59" s="8">
        <f t="shared" ref="AJ59:AV60" si="89">C59</f>
        <v>16.830188679245282</v>
      </c>
      <c r="AK59" s="8">
        <f t="shared" si="89"/>
        <v>71.867924528301884</v>
      </c>
      <c r="AL59" s="8">
        <f t="shared" si="89"/>
        <v>150.96226415094338</v>
      </c>
      <c r="AM59" s="8">
        <f t="shared" si="89"/>
        <v>21.528301886792452</v>
      </c>
      <c r="AN59" s="8">
        <f t="shared" si="89"/>
        <v>7.2075471698113205</v>
      </c>
      <c r="AO59" s="8">
        <f t="shared" si="89"/>
        <v>30</v>
      </c>
      <c r="AP59" s="8">
        <f t="shared" si="89"/>
        <v>11.528301886792454</v>
      </c>
      <c r="AQ59" s="8">
        <f t="shared" si="89"/>
        <v>6.9245283018867925</v>
      </c>
      <c r="AR59" s="8">
        <f t="shared" si="89"/>
        <v>0</v>
      </c>
      <c r="AS59" s="8">
        <f t="shared" si="89"/>
        <v>0</v>
      </c>
      <c r="AT59" s="8">
        <f t="shared" si="89"/>
        <v>0</v>
      </c>
      <c r="AU59" s="8">
        <f t="shared" si="89"/>
        <v>0</v>
      </c>
      <c r="AV59" s="8">
        <f t="shared" si="89"/>
        <v>0</v>
      </c>
      <c r="AW59" s="8">
        <f t="shared" si="76"/>
        <v>0</v>
      </c>
      <c r="BQ59" s="11">
        <v>52</v>
      </c>
      <c r="BR59" s="8">
        <f>$C$6/BQ59</f>
        <v>17.153846153846153</v>
      </c>
      <c r="BS59" s="8">
        <f>$D$6/BQ59</f>
        <v>73.25</v>
      </c>
      <c r="BT59" s="8">
        <f>$E$6/BQ59</f>
        <v>153.86538461538461</v>
      </c>
      <c r="BU59" s="8">
        <f>$F$6/BQ59</f>
        <v>21.942307692307693</v>
      </c>
      <c r="BV59" s="8">
        <f>$G$6/BQ59</f>
        <v>7.3461538461538458</v>
      </c>
      <c r="BW59" s="8">
        <f>$H$6/BQ59</f>
        <v>30.576923076923077</v>
      </c>
      <c r="BX59" s="8">
        <f>$I$6/BQ59</f>
        <v>11.75</v>
      </c>
      <c r="BY59" s="8">
        <f t="shared" si="63"/>
        <v>7.0576923076923075</v>
      </c>
      <c r="BZ59" s="8">
        <f>$K$6/BQ59</f>
        <v>0</v>
      </c>
      <c r="CA59" s="8">
        <f>$L$6/BQ59</f>
        <v>0</v>
      </c>
      <c r="CB59" s="8">
        <f t="shared" si="45"/>
        <v>0</v>
      </c>
      <c r="CC59" s="8">
        <f t="shared" si="46"/>
        <v>0</v>
      </c>
      <c r="CD59" s="8">
        <f>$O$6/BQ59</f>
        <v>0</v>
      </c>
      <c r="CE59" s="8">
        <f>$P$6/BQ59</f>
        <v>0</v>
      </c>
      <c r="CG59" s="8">
        <f>$R$6/BQ59</f>
        <v>15.26923076923077</v>
      </c>
      <c r="CH59" s="8">
        <f>$S$6/BQ59</f>
        <v>48.28846153846154</v>
      </c>
      <c r="CI59" s="8">
        <f t="shared" si="72"/>
        <v>17.153846153846153</v>
      </c>
      <c r="CJ59" s="8">
        <f t="shared" si="73"/>
        <v>73.25</v>
      </c>
      <c r="CK59" s="8">
        <f t="shared" si="74"/>
        <v>153.86538461538461</v>
      </c>
      <c r="CL59" s="8">
        <f t="shared" si="86"/>
        <v>21.942307692307693</v>
      </c>
      <c r="CM59" s="8">
        <f t="shared" si="87"/>
        <v>7.3461538461538458</v>
      </c>
      <c r="CN59" s="8">
        <f t="shared" si="77"/>
        <v>30.576923076923077</v>
      </c>
      <c r="CO59" s="8">
        <f t="shared" si="78"/>
        <v>11.75</v>
      </c>
      <c r="CP59" s="8">
        <f t="shared" si="79"/>
        <v>7.0576923076923075</v>
      </c>
      <c r="CQ59" s="8">
        <f t="shared" si="80"/>
        <v>0</v>
      </c>
      <c r="CR59" s="8">
        <f t="shared" si="81"/>
        <v>0</v>
      </c>
      <c r="CS59" s="8">
        <f t="shared" si="82"/>
        <v>0</v>
      </c>
      <c r="CT59" s="8">
        <f t="shared" si="83"/>
        <v>0</v>
      </c>
      <c r="CU59" s="11">
        <f t="shared" si="84"/>
        <v>0</v>
      </c>
      <c r="CV59" s="11">
        <f t="shared" si="85"/>
        <v>0</v>
      </c>
    </row>
    <row r="60" spans="2:100" x14ac:dyDescent="0.25">
      <c r="B60" s="11">
        <v>54</v>
      </c>
      <c r="C60" s="8">
        <f>$C$6/B60</f>
        <v>16.518518518518519</v>
      </c>
      <c r="D60" s="8">
        <f>$D$6/B60</f>
        <v>70.537037037037038</v>
      </c>
      <c r="E60" s="8">
        <f>$E$6/B60</f>
        <v>148.16666666666666</v>
      </c>
      <c r="F60" s="8">
        <f>$F$6/B60</f>
        <v>21.12962962962963</v>
      </c>
      <c r="G60" s="8">
        <f>$G$6/B60</f>
        <v>7.0740740740740744</v>
      </c>
      <c r="H60" s="8">
        <f>$H$6/B60</f>
        <v>29.444444444444443</v>
      </c>
      <c r="I60" s="8">
        <f>$I$6/B60</f>
        <v>11.314814814814815</v>
      </c>
      <c r="J60" s="8">
        <f t="shared" si="55"/>
        <v>6.7962962962962967</v>
      </c>
      <c r="K60" s="8">
        <f>$K$6/B60</f>
        <v>0</v>
      </c>
      <c r="L60" s="8">
        <f>$L$6/B60</f>
        <v>0</v>
      </c>
      <c r="M60" s="8">
        <f>$M$6/B60</f>
        <v>0</v>
      </c>
      <c r="N60" s="8">
        <f>$N$6/B60</f>
        <v>0</v>
      </c>
      <c r="O60" s="8">
        <f>$O$6/B60</f>
        <v>0</v>
      </c>
      <c r="P60" s="8">
        <f>$P$6/B60</f>
        <v>0</v>
      </c>
      <c r="R60" s="8">
        <f>$R$6/B60</f>
        <v>14.703703703703704</v>
      </c>
      <c r="S60" s="8">
        <f>$S$6/B60</f>
        <v>46.5</v>
      </c>
      <c r="T60" s="8">
        <f t="shared" si="88"/>
        <v>16.518518518518519</v>
      </c>
      <c r="U60" s="8">
        <f t="shared" si="88"/>
        <v>70.537037037037038</v>
      </c>
      <c r="V60" s="8">
        <f t="shared" si="88"/>
        <v>148.16666666666666</v>
      </c>
      <c r="W60" s="8">
        <f t="shared" si="88"/>
        <v>21.12962962962963</v>
      </c>
      <c r="X60" s="8">
        <f t="shared" si="88"/>
        <v>7.0740740740740744</v>
      </c>
      <c r="Y60" s="8">
        <f t="shared" si="88"/>
        <v>29.444444444444443</v>
      </c>
      <c r="Z60" s="8">
        <f t="shared" si="88"/>
        <v>11.314814814814815</v>
      </c>
      <c r="AA60" s="8">
        <f t="shared" si="88"/>
        <v>6.7962962962962967</v>
      </c>
      <c r="AB60" s="8">
        <f t="shared" si="88"/>
        <v>0</v>
      </c>
      <c r="AC60" s="8">
        <f t="shared" si="88"/>
        <v>0</v>
      </c>
      <c r="AD60" s="8">
        <f t="shared" si="88"/>
        <v>0</v>
      </c>
      <c r="AE60" s="8">
        <f t="shared" si="88"/>
        <v>0</v>
      </c>
      <c r="AF60" s="11">
        <f t="shared" si="88"/>
        <v>0</v>
      </c>
      <c r="AG60" s="11">
        <f t="shared" si="75"/>
        <v>0</v>
      </c>
      <c r="AI60" s="8">
        <f>$AI$6/B60</f>
        <v>61.203703703703702</v>
      </c>
      <c r="AJ60" s="8">
        <f t="shared" si="89"/>
        <v>16.518518518518519</v>
      </c>
      <c r="AK60" s="8">
        <f t="shared" si="89"/>
        <v>70.537037037037038</v>
      </c>
      <c r="AL60" s="8">
        <f t="shared" si="89"/>
        <v>148.16666666666666</v>
      </c>
      <c r="AM60" s="8">
        <f t="shared" si="89"/>
        <v>21.12962962962963</v>
      </c>
      <c r="AN60" s="8">
        <f t="shared" si="89"/>
        <v>7.0740740740740744</v>
      </c>
      <c r="AO60" s="8">
        <f t="shared" si="89"/>
        <v>29.444444444444443</v>
      </c>
      <c r="AP60" s="8">
        <f t="shared" si="89"/>
        <v>11.314814814814815</v>
      </c>
      <c r="AQ60" s="8">
        <f t="shared" si="89"/>
        <v>6.7962962962962967</v>
      </c>
      <c r="AR60" s="8">
        <f t="shared" si="89"/>
        <v>0</v>
      </c>
      <c r="AS60" s="8">
        <f t="shared" si="89"/>
        <v>0</v>
      </c>
      <c r="AT60" s="8">
        <f t="shared" si="89"/>
        <v>0</v>
      </c>
      <c r="AU60" s="8">
        <f t="shared" si="89"/>
        <v>0</v>
      </c>
      <c r="AV60" s="8">
        <f t="shared" si="89"/>
        <v>0</v>
      </c>
      <c r="AW60" s="8">
        <f t="shared" si="76"/>
        <v>0</v>
      </c>
      <c r="BQ60" s="11">
        <v>53</v>
      </c>
      <c r="BR60" s="8">
        <f>$C$6/BQ60</f>
        <v>16.830188679245282</v>
      </c>
      <c r="BS60" s="8">
        <f>$D$6/BQ60</f>
        <v>71.867924528301884</v>
      </c>
      <c r="BT60" s="8">
        <f>$E$6/BQ60</f>
        <v>150.96226415094338</v>
      </c>
      <c r="BU60" s="8">
        <f>$F$6/BQ60</f>
        <v>21.528301886792452</v>
      </c>
      <c r="BV60" s="8">
        <f>$G$6/BQ60</f>
        <v>7.2075471698113205</v>
      </c>
      <c r="BW60" s="8">
        <f>$H$6/BQ60</f>
        <v>30</v>
      </c>
      <c r="BX60" s="8">
        <f>$I$6/BQ60</f>
        <v>11.528301886792454</v>
      </c>
      <c r="BY60" s="8">
        <f t="shared" si="63"/>
        <v>6.9245283018867925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>$N$6/BQ60</f>
        <v>0</v>
      </c>
      <c r="CD60" s="8">
        <f>$O$6/BQ60</f>
        <v>0</v>
      </c>
      <c r="CE60" s="8">
        <f>$P$6/BQ60</f>
        <v>0</v>
      </c>
      <c r="CG60" s="8">
        <f>$R$6/BQ60</f>
        <v>14.981132075471699</v>
      </c>
      <c r="CH60" s="8">
        <f>$S$6/BQ60</f>
        <v>47.377358490566039</v>
      </c>
      <c r="CI60" s="8">
        <f t="shared" si="72"/>
        <v>16.830188679245282</v>
      </c>
      <c r="CJ60" s="8">
        <f t="shared" si="73"/>
        <v>71.867924528301884</v>
      </c>
      <c r="CK60" s="8">
        <f t="shared" si="74"/>
        <v>150.96226415094338</v>
      </c>
      <c r="CL60" s="8">
        <f t="shared" si="86"/>
        <v>21.528301886792452</v>
      </c>
      <c r="CM60" s="8">
        <f t="shared" si="87"/>
        <v>7.2075471698113205</v>
      </c>
      <c r="CN60" s="8">
        <f t="shared" si="77"/>
        <v>30</v>
      </c>
      <c r="CO60" s="8">
        <f t="shared" si="78"/>
        <v>11.528301886792454</v>
      </c>
      <c r="CP60" s="8">
        <f t="shared" si="79"/>
        <v>6.9245283018867925</v>
      </c>
      <c r="CQ60" s="8">
        <f t="shared" si="80"/>
        <v>0</v>
      </c>
      <c r="CR60" s="8">
        <f t="shared" si="81"/>
        <v>0</v>
      </c>
      <c r="CS60" s="8">
        <f t="shared" si="82"/>
        <v>0</v>
      </c>
      <c r="CT60" s="8">
        <f t="shared" si="83"/>
        <v>0</v>
      </c>
      <c r="CU60" s="11">
        <f t="shared" si="84"/>
        <v>0</v>
      </c>
      <c r="CV60" s="11">
        <f t="shared" si="85"/>
        <v>0</v>
      </c>
    </row>
    <row r="63" spans="2:100" x14ac:dyDescent="0.25">
      <c r="B63" s="12" t="s">
        <v>165</v>
      </c>
      <c r="C63" s="12">
        <v>20098</v>
      </c>
    </row>
    <row r="64" spans="2:100" x14ac:dyDescent="0.25">
      <c r="B64" s="12" t="s">
        <v>166</v>
      </c>
      <c r="C64" s="12">
        <v>17587</v>
      </c>
    </row>
    <row r="65" spans="2:49" x14ac:dyDescent="0.25">
      <c r="B65" s="12" t="s">
        <v>15</v>
      </c>
      <c r="C65" s="12">
        <v>794</v>
      </c>
    </row>
    <row r="66" spans="2:49" x14ac:dyDescent="0.25">
      <c r="B66" s="12" t="s">
        <v>167</v>
      </c>
      <c r="C66" s="12">
        <v>16739</v>
      </c>
    </row>
    <row r="67" spans="2:49" x14ac:dyDescent="0.25">
      <c r="B67" s="12" t="s">
        <v>168</v>
      </c>
      <c r="C67" s="12">
        <v>31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1</v>
      </c>
      <c r="R72" s="12">
        <f>SUM($R$73:$AG$73)</f>
        <v>1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1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1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8001</v>
      </c>
      <c r="R75" s="12">
        <f>SUM(R76:AG76)</f>
        <v>8001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8001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8001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11810</v>
      </c>
    </row>
    <row r="80" spans="2:49" x14ac:dyDescent="0.25">
      <c r="B80" s="12" t="s">
        <v>67</v>
      </c>
      <c r="C80" s="39">
        <f>100/C63*C78</f>
        <v>58.762065877201714</v>
      </c>
    </row>
    <row r="81" spans="2:33" x14ac:dyDescent="0.25">
      <c r="B81" s="12" t="s">
        <v>68</v>
      </c>
      <c r="C81" s="39">
        <f>100/C63*C75</f>
        <v>39.809931336451385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39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LISTE CITOYENNE 1160</v>
      </c>
      <c r="U98" s="45" t="str">
        <f>U5</f>
        <v>Ecolo-Groen</v>
      </c>
      <c r="V98" s="45" t="str">
        <f>V5</f>
        <v>Liste du Bourgmestre</v>
      </c>
      <c r="W98" s="45" t="str">
        <f>W5</f>
        <v>PS</v>
      </c>
      <c r="X98" s="45" t="str">
        <f>X5</f>
        <v>N-VA</v>
      </c>
      <c r="Y98" s="45" t="str">
        <f>Y5</f>
        <v>MR-OpenVLD</v>
      </c>
      <c r="Z98" s="45" t="str">
        <f>Z5</f>
        <v>SAMEN</v>
      </c>
      <c r="AA98" s="45" t="str">
        <f>AA5</f>
        <v>PP Parti Populaire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794</v>
      </c>
      <c r="S99" s="50">
        <f>S6</f>
        <v>2511</v>
      </c>
      <c r="T99" s="50">
        <f>T6</f>
        <v>892</v>
      </c>
      <c r="U99" s="50">
        <f>U6</f>
        <v>3809</v>
      </c>
      <c r="V99" s="50">
        <f>V6</f>
        <v>8001</v>
      </c>
      <c r="W99" s="50">
        <f>W6</f>
        <v>1141</v>
      </c>
      <c r="X99" s="50">
        <f>X6</f>
        <v>382</v>
      </c>
      <c r="Y99" s="50">
        <f>Y6</f>
        <v>1590</v>
      </c>
      <c r="Z99" s="50">
        <f>Z6</f>
        <v>611</v>
      </c>
      <c r="AA99" s="50">
        <f>AA6</f>
        <v>367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1</v>
      </c>
      <c r="U100" s="56">
        <f>D7</f>
        <v>8</v>
      </c>
      <c r="V100" s="56">
        <f>E7</f>
        <v>19</v>
      </c>
      <c r="W100" s="56">
        <f>F7</f>
        <v>1</v>
      </c>
      <c r="X100" s="56">
        <f>G7</f>
        <v>0</v>
      </c>
      <c r="Y100" s="56">
        <f>H7</f>
        <v>2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0</v>
      </c>
      <c r="S101" s="58">
        <f>S7</f>
        <v>4</v>
      </c>
      <c r="T101" s="58">
        <f>T7</f>
        <v>1</v>
      </c>
      <c r="U101" s="58">
        <f>U7</f>
        <v>7</v>
      </c>
      <c r="V101" s="58">
        <f>V7</f>
        <v>16</v>
      </c>
      <c r="W101" s="58">
        <f>W7</f>
        <v>1</v>
      </c>
      <c r="X101" s="58">
        <f>X7</f>
        <v>0</v>
      </c>
      <c r="Y101" s="58">
        <f>Y7</f>
        <v>2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1</v>
      </c>
      <c r="U102" s="63">
        <f>BS7</f>
        <v>8</v>
      </c>
      <c r="V102" s="63">
        <f>BT7</f>
        <v>16</v>
      </c>
      <c r="W102" s="63">
        <f>BU7</f>
        <v>2</v>
      </c>
      <c r="X102" s="63">
        <f>BV7</f>
        <v>0</v>
      </c>
      <c r="Y102" s="63">
        <f>BW7</f>
        <v>3</v>
      </c>
      <c r="Z102" s="63">
        <f>BX7</f>
        <v>1</v>
      </c>
      <c r="AA102" s="63">
        <f>BY7</f>
        <v>0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4</v>
      </c>
      <c r="T103" s="65">
        <f>CI7</f>
        <v>1</v>
      </c>
      <c r="U103" s="65">
        <f>CJ7</f>
        <v>6</v>
      </c>
      <c r="V103" s="65">
        <f>CK7</f>
        <v>14</v>
      </c>
      <c r="W103" s="65">
        <f>CL7</f>
        <v>2</v>
      </c>
      <c r="X103" s="65">
        <f>CM7</f>
        <v>0</v>
      </c>
      <c r="Y103" s="65">
        <f>CN7</f>
        <v>2</v>
      </c>
      <c r="Z103" s="65">
        <f>CO7</f>
        <v>1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1.2246989750223902</v>
      </c>
      <c r="S104" s="68">
        <f>BA7</f>
        <v>3.8730719474574582</v>
      </c>
      <c r="T104" s="68">
        <f>BB7</f>
        <v>1.3758582943576474</v>
      </c>
      <c r="U104" s="68">
        <f>BC7</f>
        <v>5.8751617076325999</v>
      </c>
      <c r="V104" s="68">
        <f>BD7</f>
        <v>12.341078714299929</v>
      </c>
      <c r="W104" s="68">
        <f>BE7</f>
        <v>1.7599263608319236</v>
      </c>
      <c r="X104" s="68">
        <f>BF7</f>
        <v>0.58921285700069659</v>
      </c>
      <c r="Y104" s="68">
        <f>BG7</f>
        <v>2.4524828341128471</v>
      </c>
      <c r="Z104" s="68">
        <f>BH7</f>
        <v>0.94243208279430779</v>
      </c>
      <c r="AA104" s="68">
        <f>BI7</f>
        <v>0.56607622649019795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31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Oui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20098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Oui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17587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16739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58.762065877201714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90">S100-S102</f>
        <v>0</v>
      </c>
      <c r="T114" s="87">
        <f t="shared" si="90"/>
        <v>0</v>
      </c>
      <c r="U114" s="87">
        <f t="shared" si="90"/>
        <v>0</v>
      </c>
      <c r="V114" s="87">
        <f t="shared" si="90"/>
        <v>3</v>
      </c>
      <c r="W114" s="87">
        <f t="shared" si="90"/>
        <v>-1</v>
      </c>
      <c r="X114" s="87">
        <f t="shared" si="90"/>
        <v>0</v>
      </c>
      <c r="Y114" s="87">
        <f t="shared" si="90"/>
        <v>-1</v>
      </c>
      <c r="Z114" s="87">
        <f t="shared" si="90"/>
        <v>-1</v>
      </c>
      <c r="AA114" s="87">
        <f t="shared" si="90"/>
        <v>0</v>
      </c>
      <c r="AB114" s="87">
        <f t="shared" si="90"/>
        <v>0</v>
      </c>
      <c r="AC114" s="87">
        <f t="shared" si="90"/>
        <v>0</v>
      </c>
      <c r="AD114" s="87">
        <f t="shared" si="90"/>
        <v>0</v>
      </c>
      <c r="AE114" s="87">
        <f t="shared" si="90"/>
        <v>0</v>
      </c>
      <c r="AF114" s="87">
        <f t="shared" si="90"/>
        <v>0</v>
      </c>
      <c r="AG114" s="87">
        <f t="shared" si="90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233" priority="13" rank="31"/>
  </conditionalFormatting>
  <conditionalFormatting sqref="R8:AE60">
    <cfRule type="top10" dxfId="232" priority="12" rank="31"/>
  </conditionalFormatting>
  <conditionalFormatting sqref="AI8:AW60">
    <cfRule type="top10" dxfId="231" priority="11" rank="31"/>
  </conditionalFormatting>
  <conditionalFormatting sqref="AD112">
    <cfRule type="cellIs" dxfId="230" priority="5" operator="greaterThan">
      <formula>50</formula>
    </cfRule>
    <cfRule type="cellIs" dxfId="229" priority="10" operator="lessThan">
      <formula>50</formula>
    </cfRule>
  </conditionalFormatting>
  <conditionalFormatting sqref="AD106">
    <cfRule type="containsText" dxfId="228" priority="8" operator="containsText" text="Oui">
      <formula>NOT(ISERROR(SEARCH("Oui",AD106)))</formula>
    </cfRule>
    <cfRule type="containsText" dxfId="227" priority="9" operator="containsText" text="Non">
      <formula>NOT(ISERROR(SEARCH("Non",AD106)))</formula>
    </cfRule>
  </conditionalFormatting>
  <conditionalFormatting sqref="AD108">
    <cfRule type="containsText" dxfId="226" priority="6" operator="containsText" text="Oui">
      <formula>NOT(ISERROR(SEARCH("Oui",AD108)))</formula>
    </cfRule>
    <cfRule type="containsText" dxfId="225" priority="7" operator="containsText" text="Non">
      <formula>NOT(ISERROR(SEARCH("Non",AD108)))</formula>
    </cfRule>
  </conditionalFormatting>
  <conditionalFormatting sqref="AD110">
    <cfRule type="containsText" dxfId="224" priority="3" operator="containsText" text="Non">
      <formula>NOT(ISERROR(SEARCH("Non",AD110)))</formula>
    </cfRule>
    <cfRule type="containsText" dxfId="223" priority="4" operator="containsText" text="Oui">
      <formula>NOT(ISERROR(SEARCH("Oui",AD110)))</formula>
    </cfRule>
  </conditionalFormatting>
  <conditionalFormatting sqref="BR8:CE60">
    <cfRule type="top10" dxfId="222" priority="2" rank="31"/>
  </conditionalFormatting>
  <conditionalFormatting sqref="CG8:CV60">
    <cfRule type="top10" dxfId="221" priority="1" rank="31"/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61"/>
  <dimension ref="B2:CV116"/>
  <sheetViews>
    <sheetView topLeftCell="P96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4" style="12" bestFit="1" customWidth="1"/>
    <col min="4" max="4" width="16" style="12" bestFit="1" customWidth="1"/>
    <col min="5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5.28515625" style="12" bestFit="1" customWidth="1"/>
    <col min="21" max="21" width="17" style="12" bestFit="1" customWidth="1"/>
    <col min="22" max="24" width="9.28515625" style="12" bestFit="1" customWidth="1"/>
    <col min="25" max="25" width="9.7109375" style="12" bestFit="1" customWidth="1"/>
    <col min="26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6" width="9.28515625" style="12" bestFit="1" customWidth="1"/>
    <col min="37" max="37" width="14.5703125" style="12" bestFit="1" customWidth="1"/>
    <col min="38" max="44" width="9.28515625" style="12" bestFit="1" customWidth="1"/>
    <col min="45" max="47" width="9.5703125" style="12" bestFit="1" customWidth="1"/>
    <col min="48" max="49" width="9.140625" style="12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 t="s">
        <v>146</v>
      </c>
      <c r="D4" s="11"/>
      <c r="E4" s="11"/>
      <c r="F4" s="11" t="s">
        <v>146</v>
      </c>
      <c r="G4" s="11"/>
      <c r="H4" s="11"/>
      <c r="I4" s="11" t="s">
        <v>146</v>
      </c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7</v>
      </c>
      <c r="C5" s="8" t="s">
        <v>89</v>
      </c>
      <c r="D5" s="8" t="s">
        <v>58</v>
      </c>
      <c r="E5" s="8" t="s">
        <v>61</v>
      </c>
      <c r="F5" s="8" t="s">
        <v>90</v>
      </c>
      <c r="G5" s="11" t="s">
        <v>59</v>
      </c>
      <c r="H5" s="8" t="s">
        <v>91</v>
      </c>
      <c r="I5" s="8" t="s">
        <v>92</v>
      </c>
      <c r="J5" s="8"/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ECOLO-GROEN</v>
      </c>
      <c r="U5" s="8" t="str">
        <f t="shared" ref="U5:U6" si="1">D5</f>
        <v>VLAAMS BELANG</v>
      </c>
      <c r="V5" s="8" t="str">
        <f t="shared" ref="V5:V6" si="2">E5</f>
        <v>DéFI</v>
      </c>
      <c r="W5" s="8" t="str">
        <f t="shared" ref="W5:W6" si="3">F5</f>
        <v>PS-sp.a+</v>
      </c>
      <c r="X5" s="8" t="str">
        <f t="shared" ref="X5:X6" si="4">G5</f>
        <v>N-VA</v>
      </c>
      <c r="Y5" s="8" t="str">
        <f t="shared" ref="Y5:Y6" si="5">H5</f>
        <v>Open MR</v>
      </c>
      <c r="Z5" s="8" t="str">
        <f t="shared" ref="Z5:Z6" si="6">I5</f>
        <v>LBR</v>
      </c>
      <c r="AA5" s="8">
        <f t="shared" ref="AA5:AA6" si="7">J5</f>
        <v>0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ECOLO-GROEN</v>
      </c>
      <c r="AK5" s="8" t="str">
        <f t="shared" ref="AK5:AK6" si="15">D5</f>
        <v>VLAAMS BELANG</v>
      </c>
      <c r="AL5" s="8" t="str">
        <f t="shared" ref="AL5:AL6" si="16">E5</f>
        <v>DéFI</v>
      </c>
      <c r="AM5" s="8" t="str">
        <f t="shared" ref="AM5:AM6" si="17">F5</f>
        <v>PS-sp.a+</v>
      </c>
      <c r="AN5" s="8" t="str">
        <f t="shared" ref="AN5:AN6" si="18">G5</f>
        <v>N-VA</v>
      </c>
      <c r="AO5" s="8" t="str">
        <f t="shared" ref="AO5:AO6" si="19">H5</f>
        <v>Open MR</v>
      </c>
      <c r="AP5" s="8" t="str">
        <f t="shared" ref="AP5:AP6" si="20">I5</f>
        <v>LBR</v>
      </c>
      <c r="AQ5" s="8">
        <f t="shared" ref="AQ5:AQ6" si="21">J5</f>
        <v>0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ECOLO-GROEN</v>
      </c>
      <c r="BC5" s="11" t="str">
        <f t="shared" ref="BC5:BO6" si="28">D5</f>
        <v>VLAAMS BELANG</v>
      </c>
      <c r="BD5" s="11" t="str">
        <f t="shared" si="28"/>
        <v>DéFI</v>
      </c>
      <c r="BE5" s="11" t="str">
        <f t="shared" si="28"/>
        <v>PS-sp.a+</v>
      </c>
      <c r="BF5" s="11" t="str">
        <f t="shared" si="28"/>
        <v>N-VA</v>
      </c>
      <c r="BG5" s="11" t="str">
        <f t="shared" si="28"/>
        <v>Open MR</v>
      </c>
      <c r="BH5" s="11" t="str">
        <f t="shared" si="28"/>
        <v>LBR</v>
      </c>
      <c r="BI5" s="11">
        <f t="shared" si="28"/>
        <v>0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8" t="str">
        <f>C5</f>
        <v>ECOLO-GROEN</v>
      </c>
      <c r="BS5" s="8" t="str">
        <f t="shared" ref="BS5:CE6" si="29">D5</f>
        <v>VLAAMS BELANG</v>
      </c>
      <c r="BT5" s="8" t="str">
        <f t="shared" si="29"/>
        <v>DéFI</v>
      </c>
      <c r="BU5" s="8" t="str">
        <f t="shared" si="29"/>
        <v>PS-sp.a+</v>
      </c>
      <c r="BV5" s="8" t="str">
        <f t="shared" si="29"/>
        <v>N-VA</v>
      </c>
      <c r="BW5" s="8" t="str">
        <f t="shared" si="29"/>
        <v>Open MR</v>
      </c>
      <c r="BX5" s="8" t="str">
        <f t="shared" si="29"/>
        <v>LBR</v>
      </c>
      <c r="BY5" s="8">
        <f t="shared" si="29"/>
        <v>0</v>
      </c>
      <c r="BZ5" s="8">
        <f t="shared" si="29"/>
        <v>0</v>
      </c>
      <c r="CA5" s="8">
        <f t="shared" si="29"/>
        <v>0</v>
      </c>
      <c r="CB5" s="8">
        <f t="shared" si="29"/>
        <v>0</v>
      </c>
      <c r="CC5" s="8">
        <f t="shared" si="29"/>
        <v>0</v>
      </c>
      <c r="CD5" s="8">
        <f t="shared" si="29"/>
        <v>0</v>
      </c>
      <c r="CE5" s="8">
        <f t="shared" si="29"/>
        <v>0</v>
      </c>
      <c r="CG5" s="8" t="s">
        <v>15</v>
      </c>
      <c r="CH5" s="8" t="s">
        <v>14</v>
      </c>
      <c r="CI5" s="8" t="str">
        <f>C5</f>
        <v>ECOLO-GROEN</v>
      </c>
      <c r="CJ5" s="8" t="str">
        <f t="shared" ref="CJ5:CV6" si="30">D5</f>
        <v>VLAAMS BELANG</v>
      </c>
      <c r="CK5" s="8" t="str">
        <f t="shared" si="30"/>
        <v>DéFI</v>
      </c>
      <c r="CL5" s="8" t="str">
        <f t="shared" si="30"/>
        <v>PS-sp.a+</v>
      </c>
      <c r="CM5" s="8" t="str">
        <f t="shared" si="30"/>
        <v>N-VA</v>
      </c>
      <c r="CN5" s="8" t="str">
        <f t="shared" si="30"/>
        <v>Open MR</v>
      </c>
      <c r="CO5" s="8" t="str">
        <f t="shared" si="30"/>
        <v>LBR</v>
      </c>
      <c r="CP5" s="8">
        <f t="shared" si="30"/>
        <v>0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8">
        <v>1805</v>
      </c>
      <c r="D6" s="8">
        <v>250</v>
      </c>
      <c r="E6" s="8">
        <v>1189</v>
      </c>
      <c r="F6" s="8">
        <v>2236</v>
      </c>
      <c r="G6" s="8">
        <v>826</v>
      </c>
      <c r="H6" s="8">
        <v>2767</v>
      </c>
      <c r="I6" s="8">
        <v>3182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934</v>
      </c>
      <c r="S6" s="8">
        <f>C63-C64</f>
        <v>2237</v>
      </c>
      <c r="T6" s="8">
        <f t="shared" si="0"/>
        <v>1805</v>
      </c>
      <c r="U6" s="8">
        <f t="shared" si="1"/>
        <v>250</v>
      </c>
      <c r="V6" s="8">
        <f t="shared" si="2"/>
        <v>1189</v>
      </c>
      <c r="W6" s="8">
        <f t="shared" si="3"/>
        <v>2236</v>
      </c>
      <c r="X6" s="8">
        <f t="shared" si="4"/>
        <v>826</v>
      </c>
      <c r="Y6" s="8">
        <f t="shared" si="5"/>
        <v>2767</v>
      </c>
      <c r="Z6" s="8">
        <f t="shared" si="6"/>
        <v>3182</v>
      </c>
      <c r="AA6" s="8">
        <f t="shared" si="7"/>
        <v>0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3171</v>
      </c>
      <c r="AJ6" s="8">
        <f t="shared" si="14"/>
        <v>1805</v>
      </c>
      <c r="AK6" s="8">
        <f t="shared" si="15"/>
        <v>250</v>
      </c>
      <c r="AL6" s="8">
        <f t="shared" si="16"/>
        <v>1189</v>
      </c>
      <c r="AM6" s="8">
        <f t="shared" si="17"/>
        <v>2236</v>
      </c>
      <c r="AN6" s="8">
        <f t="shared" si="18"/>
        <v>826</v>
      </c>
      <c r="AO6" s="8">
        <f t="shared" si="19"/>
        <v>2767</v>
      </c>
      <c r="AP6" s="8">
        <f t="shared" si="20"/>
        <v>3182</v>
      </c>
      <c r="AQ6" s="8">
        <f t="shared" si="21"/>
        <v>0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934</v>
      </c>
      <c r="BA6" s="11">
        <f>C63-C64</f>
        <v>2237</v>
      </c>
      <c r="BB6" s="11">
        <f>C6</f>
        <v>1805</v>
      </c>
      <c r="BC6" s="11">
        <f t="shared" si="28"/>
        <v>250</v>
      </c>
      <c r="BD6" s="11">
        <f t="shared" si="28"/>
        <v>1189</v>
      </c>
      <c r="BE6" s="11">
        <f t="shared" si="28"/>
        <v>2236</v>
      </c>
      <c r="BF6" s="11">
        <f t="shared" si="28"/>
        <v>826</v>
      </c>
      <c r="BG6" s="11">
        <f t="shared" si="28"/>
        <v>2767</v>
      </c>
      <c r="BH6" s="11">
        <f t="shared" si="28"/>
        <v>3182</v>
      </c>
      <c r="BI6" s="11">
        <f t="shared" si="28"/>
        <v>0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8">
        <f>C6</f>
        <v>1805</v>
      </c>
      <c r="BS6" s="8">
        <f t="shared" si="29"/>
        <v>250</v>
      </c>
      <c r="BT6" s="8">
        <f t="shared" si="29"/>
        <v>1189</v>
      </c>
      <c r="BU6" s="8">
        <f t="shared" si="29"/>
        <v>2236</v>
      </c>
      <c r="BV6" s="8">
        <f t="shared" si="29"/>
        <v>826</v>
      </c>
      <c r="BW6" s="8">
        <f t="shared" si="29"/>
        <v>2767</v>
      </c>
      <c r="BX6" s="8">
        <f t="shared" si="29"/>
        <v>3182</v>
      </c>
      <c r="BY6" s="8">
        <f t="shared" si="29"/>
        <v>0</v>
      </c>
      <c r="BZ6" s="8">
        <f t="shared" si="29"/>
        <v>0</v>
      </c>
      <c r="CA6" s="8">
        <f t="shared" si="29"/>
        <v>0</v>
      </c>
      <c r="CB6" s="8">
        <f t="shared" si="29"/>
        <v>0</v>
      </c>
      <c r="CC6" s="8">
        <f t="shared" si="29"/>
        <v>0</v>
      </c>
      <c r="CD6" s="8">
        <f t="shared" si="29"/>
        <v>0</v>
      </c>
      <c r="CE6" s="8">
        <f t="shared" si="29"/>
        <v>0</v>
      </c>
      <c r="CG6" s="8">
        <f>C65</f>
        <v>934</v>
      </c>
      <c r="CH6" s="8">
        <f>C63-C64</f>
        <v>2237</v>
      </c>
      <c r="CI6" s="8">
        <f>C6</f>
        <v>1805</v>
      </c>
      <c r="CJ6" s="8">
        <f t="shared" si="30"/>
        <v>250</v>
      </c>
      <c r="CK6" s="8">
        <f t="shared" si="30"/>
        <v>1189</v>
      </c>
      <c r="CL6" s="8">
        <f t="shared" si="30"/>
        <v>2236</v>
      </c>
      <c r="CM6" s="8">
        <f t="shared" si="30"/>
        <v>826</v>
      </c>
      <c r="CN6" s="8">
        <f t="shared" si="30"/>
        <v>2767</v>
      </c>
      <c r="CO6" s="8">
        <f t="shared" si="30"/>
        <v>3182</v>
      </c>
      <c r="CP6" s="8">
        <f t="shared" si="30"/>
        <v>0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8">
        <v>4</v>
      </c>
      <c r="D7" s="8">
        <v>0</v>
      </c>
      <c r="E7" s="8">
        <v>2</v>
      </c>
      <c r="F7" s="8">
        <v>5</v>
      </c>
      <c r="G7" s="8">
        <v>1</v>
      </c>
      <c r="H7" s="8">
        <v>7</v>
      </c>
      <c r="I7" s="8">
        <v>8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1</v>
      </c>
      <c r="S7" s="8">
        <v>4</v>
      </c>
      <c r="T7" s="8">
        <v>3</v>
      </c>
      <c r="U7" s="8">
        <v>0</v>
      </c>
      <c r="V7" s="8">
        <v>2</v>
      </c>
      <c r="W7" s="8">
        <v>4</v>
      </c>
      <c r="X7" s="8">
        <v>1</v>
      </c>
      <c r="Y7" s="8">
        <v>5</v>
      </c>
      <c r="Z7" s="8">
        <v>7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6</v>
      </c>
      <c r="AJ7" s="8">
        <v>3</v>
      </c>
      <c r="AK7" s="8">
        <v>0</v>
      </c>
      <c r="AL7" s="8">
        <v>1</v>
      </c>
      <c r="AM7" s="8">
        <v>4</v>
      </c>
      <c r="AN7" s="8">
        <v>1</v>
      </c>
      <c r="AO7" s="8">
        <v>5</v>
      </c>
      <c r="AP7" s="8">
        <v>7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571.33333333333337</v>
      </c>
      <c r="AZ7" s="8">
        <v>1.6347724620770128</v>
      </c>
      <c r="BA7" s="8">
        <v>3.9154025670945156</v>
      </c>
      <c r="BB7" s="8">
        <v>3.1592765460910148</v>
      </c>
      <c r="BC7" s="8">
        <v>0.4375729288214702</v>
      </c>
      <c r="BD7" s="8">
        <v>2.0810968494749122</v>
      </c>
      <c r="BE7" s="8">
        <v>3.9136522753792296</v>
      </c>
      <c r="BF7" s="8">
        <v>1.4457409568261377</v>
      </c>
      <c r="BG7" s="8">
        <v>4.8430571761960319</v>
      </c>
      <c r="BH7" s="8">
        <v>5.5694282380396727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4</v>
      </c>
      <c r="BS7" s="8">
        <v>0</v>
      </c>
      <c r="BT7" s="8">
        <v>2</v>
      </c>
      <c r="BU7" s="8">
        <v>5</v>
      </c>
      <c r="BV7" s="8">
        <v>2</v>
      </c>
      <c r="BW7" s="8">
        <v>6</v>
      </c>
      <c r="BX7" s="8">
        <v>8</v>
      </c>
      <c r="BY7" s="8">
        <v>0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2</v>
      </c>
      <c r="CH7" s="8">
        <v>4</v>
      </c>
      <c r="CI7" s="8">
        <v>3</v>
      </c>
      <c r="CJ7" s="8">
        <v>0</v>
      </c>
      <c r="CK7" s="8">
        <v>2</v>
      </c>
      <c r="CL7" s="8">
        <v>4</v>
      </c>
      <c r="CM7" s="8">
        <v>1</v>
      </c>
      <c r="CN7" s="8">
        <v>5</v>
      </c>
      <c r="CO7" s="8">
        <v>6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902.5</v>
      </c>
      <c r="D8" s="8">
        <f t="shared" ref="D8:D58" si="31">$D$6/B8</f>
        <v>125</v>
      </c>
      <c r="E8" s="8">
        <f>$E$6/B8</f>
        <v>594.5</v>
      </c>
      <c r="F8" s="8">
        <f t="shared" ref="F8:F58" si="32">$F$6/B8</f>
        <v>1118</v>
      </c>
      <c r="G8" s="8">
        <f t="shared" ref="G8:G58" si="33">$G$6/B8</f>
        <v>413</v>
      </c>
      <c r="H8" s="8">
        <f>$H$6/B8</f>
        <v>1383.5</v>
      </c>
      <c r="I8" s="8">
        <f>$I$6/B8</f>
        <v>1591</v>
      </c>
      <c r="J8" s="8">
        <f>$J$6/B8</f>
        <v>0</v>
      </c>
      <c r="K8" s="8">
        <f>$K$6/B8</f>
        <v>0</v>
      </c>
      <c r="L8" s="8">
        <f>$L$6/B8</f>
        <v>0</v>
      </c>
      <c r="M8" s="8">
        <f>$M$6/B8</f>
        <v>0</v>
      </c>
      <c r="N8" s="8">
        <f t="shared" ref="N8:N59" si="34">$N$6/B8</f>
        <v>0</v>
      </c>
      <c r="O8" s="8">
        <f>$O$6/B8</f>
        <v>0</v>
      </c>
      <c r="P8" s="8">
        <f>$P$6/B8</f>
        <v>0</v>
      </c>
      <c r="R8" s="8">
        <f>$R$6/B8</f>
        <v>467</v>
      </c>
      <c r="S8" s="8">
        <f>$S$6/B8</f>
        <v>1118.5</v>
      </c>
      <c r="T8" s="8">
        <f t="shared" ref="T8:T39" si="35">C8</f>
        <v>902.5</v>
      </c>
      <c r="U8" s="8">
        <f t="shared" ref="U8:U39" si="36">D8</f>
        <v>125</v>
      </c>
      <c r="V8" s="8">
        <f t="shared" ref="V8:V39" si="37">E8</f>
        <v>594.5</v>
      </c>
      <c r="W8" s="8">
        <f t="shared" ref="W8:W39" si="38">F8</f>
        <v>1118</v>
      </c>
      <c r="X8" s="8">
        <f t="shared" ref="X8:X39" si="39">G8</f>
        <v>413</v>
      </c>
      <c r="Y8" s="8">
        <f t="shared" ref="Y8:Y39" si="40">H8</f>
        <v>1383.5</v>
      </c>
      <c r="Z8" s="8">
        <f t="shared" ref="Z8:Z39" si="41">I8</f>
        <v>1591</v>
      </c>
      <c r="AA8" s="8">
        <f t="shared" ref="AA8:AA39" si="42">J8</f>
        <v>0</v>
      </c>
      <c r="AB8" s="8">
        <f t="shared" ref="AB8:AB39" si="43">K8</f>
        <v>0</v>
      </c>
      <c r="AC8" s="8">
        <f t="shared" ref="AC8:AC39" si="44">L8</f>
        <v>0</v>
      </c>
      <c r="AD8" s="8">
        <f t="shared" ref="AD8:AF23" si="45">M8</f>
        <v>0</v>
      </c>
      <c r="AE8" s="8">
        <f t="shared" si="45"/>
        <v>0</v>
      </c>
      <c r="AF8" s="8">
        <f t="shared" si="45"/>
        <v>0</v>
      </c>
      <c r="AG8" s="8">
        <f t="shared" ref="AG8:AG26" si="46">P8</f>
        <v>0</v>
      </c>
      <c r="AI8" s="8">
        <f>$AI$6/B8</f>
        <v>1585.5</v>
      </c>
      <c r="AJ8" s="8">
        <f t="shared" ref="AJ8:AJ39" si="47">C8</f>
        <v>902.5</v>
      </c>
      <c r="AK8" s="8">
        <f t="shared" ref="AK8:AK39" si="48">D8</f>
        <v>125</v>
      </c>
      <c r="AL8" s="8">
        <f t="shared" ref="AL8:AL39" si="49">E8</f>
        <v>594.5</v>
      </c>
      <c r="AM8" s="8">
        <f t="shared" ref="AM8:AM39" si="50">F8</f>
        <v>1118</v>
      </c>
      <c r="AN8" s="8">
        <f t="shared" ref="AN8:AN39" si="51">G8</f>
        <v>413</v>
      </c>
      <c r="AO8" s="8">
        <f t="shared" ref="AO8:AO39" si="52">H8</f>
        <v>1383.5</v>
      </c>
      <c r="AP8" s="8">
        <f t="shared" ref="AP8:AP39" si="53">I8</f>
        <v>1591</v>
      </c>
      <c r="AQ8" s="8">
        <f t="shared" ref="AQ8:AQ39" si="54">J8</f>
        <v>0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W23" si="58">N8</f>
        <v>0</v>
      </c>
      <c r="AV8" s="8">
        <f t="shared" si="58"/>
        <v>0</v>
      </c>
      <c r="AW8" s="8">
        <f t="shared" si="58"/>
        <v>0</v>
      </c>
      <c r="BQ8" s="11">
        <v>1</v>
      </c>
      <c r="BR8" s="8">
        <f>$C$6/BQ8</f>
        <v>1805</v>
      </c>
      <c r="BS8" s="8">
        <f t="shared" ref="BS8:BS58" si="59">$D$6/BQ8</f>
        <v>250</v>
      </c>
      <c r="BT8" s="8">
        <f>$E$6/BQ8</f>
        <v>1189</v>
      </c>
      <c r="BU8" s="8">
        <f t="shared" ref="BU8:BU58" si="60">$F$6/BQ8</f>
        <v>2236</v>
      </c>
      <c r="BV8" s="8">
        <f t="shared" ref="BV8:BV58" si="61">$G$6/BQ8</f>
        <v>826</v>
      </c>
      <c r="BW8" s="8">
        <f>$H$6/BQ8</f>
        <v>2767</v>
      </c>
      <c r="BX8" s="8">
        <f>$I$6/BQ8</f>
        <v>3182</v>
      </c>
      <c r="BY8" s="8">
        <f>$J$6/BQ8</f>
        <v>0</v>
      </c>
      <c r="BZ8" s="8">
        <f>$K$6/BQ8</f>
        <v>0</v>
      </c>
      <c r="CA8" s="8">
        <f>$L$6/BQ8</f>
        <v>0</v>
      </c>
      <c r="CB8" s="8">
        <f>$M$6/BQ8</f>
        <v>0</v>
      </c>
      <c r="CC8" s="8">
        <f t="shared" ref="CC8:CC59" si="62">$N$6/BQ8</f>
        <v>0</v>
      </c>
      <c r="CD8" s="8">
        <f>$O$6/BQ8</f>
        <v>0</v>
      </c>
      <c r="CE8" s="8">
        <f>$P$6/BQ8</f>
        <v>0</v>
      </c>
      <c r="CG8" s="8">
        <f>$R$6/BQ8</f>
        <v>934</v>
      </c>
      <c r="CH8" s="8">
        <f>$S$6/BQ8</f>
        <v>2237</v>
      </c>
      <c r="CI8" s="8">
        <f t="shared" ref="CI8:CI60" si="63">BR8</f>
        <v>1805</v>
      </c>
      <c r="CJ8" s="8">
        <f t="shared" ref="CJ8:CJ60" si="64">BS8</f>
        <v>250</v>
      </c>
      <c r="CK8" s="8">
        <f t="shared" ref="CK8:CK60" si="65">BT8</f>
        <v>1189</v>
      </c>
      <c r="CL8" s="8">
        <f t="shared" ref="CL8:CL60" si="66">BU8</f>
        <v>2236</v>
      </c>
      <c r="CM8" s="8">
        <f t="shared" ref="CM8:CM60" si="67">BV8</f>
        <v>826</v>
      </c>
      <c r="CN8" s="8">
        <f t="shared" ref="CN8:CN60" si="68">BW8</f>
        <v>2767</v>
      </c>
      <c r="CO8" s="8">
        <f t="shared" ref="CO8:CO60" si="69">BX8</f>
        <v>3182</v>
      </c>
      <c r="CP8" s="8">
        <f t="shared" ref="CP8:CP60" si="70">BY8</f>
        <v>0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601.66666666666663</v>
      </c>
      <c r="D9" s="8">
        <f t="shared" si="31"/>
        <v>83.333333333333329</v>
      </c>
      <c r="E9" s="8">
        <f t="shared" ref="E9:E58" si="78">$E$6/B9</f>
        <v>396.33333333333331</v>
      </c>
      <c r="F9" s="8">
        <f t="shared" si="32"/>
        <v>745.33333333333337</v>
      </c>
      <c r="G9" s="8">
        <f t="shared" si="33"/>
        <v>275.33333333333331</v>
      </c>
      <c r="H9" s="8">
        <f t="shared" ref="H9:H58" si="79">$H$6/B9</f>
        <v>922.33333333333337</v>
      </c>
      <c r="I9" s="8">
        <f t="shared" ref="I9:I58" si="80">$I$6/B9</f>
        <v>1060.6666666666667</v>
      </c>
      <c r="J9" s="8">
        <f t="shared" ref="J9:J53" si="81">$J$6/B9</f>
        <v>0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60" si="84">$M$6/B9</f>
        <v>0</v>
      </c>
      <c r="N9" s="8">
        <f t="shared" si="34"/>
        <v>0</v>
      </c>
      <c r="O9" s="8">
        <f t="shared" ref="O9:O60" si="85">$O$6/B9</f>
        <v>0</v>
      </c>
      <c r="P9" s="8">
        <f t="shared" ref="P9:P58" si="86">$P$6/B9</f>
        <v>0</v>
      </c>
      <c r="R9" s="8">
        <f t="shared" ref="R9:R58" si="87">$R$6/B9</f>
        <v>311.33333333333331</v>
      </c>
      <c r="S9" s="8">
        <f t="shared" ref="S9:S58" si="88">$S$6/B9</f>
        <v>745.66666666666663</v>
      </c>
      <c r="T9" s="8">
        <f t="shared" si="35"/>
        <v>601.66666666666663</v>
      </c>
      <c r="U9" s="8">
        <f t="shared" si="36"/>
        <v>83.333333333333329</v>
      </c>
      <c r="V9" s="8">
        <f t="shared" si="37"/>
        <v>396.33333333333331</v>
      </c>
      <c r="W9" s="8">
        <f t="shared" si="38"/>
        <v>745.33333333333337</v>
      </c>
      <c r="X9" s="8">
        <f t="shared" si="39"/>
        <v>275.33333333333331</v>
      </c>
      <c r="Y9" s="8">
        <f t="shared" si="40"/>
        <v>922.33333333333337</v>
      </c>
      <c r="Z9" s="8">
        <f t="shared" si="41"/>
        <v>1060.6666666666667</v>
      </c>
      <c r="AA9" s="8">
        <f t="shared" si="42"/>
        <v>0</v>
      </c>
      <c r="AB9" s="8">
        <f t="shared" si="43"/>
        <v>0</v>
      </c>
      <c r="AC9" s="8">
        <f t="shared" si="44"/>
        <v>0</v>
      </c>
      <c r="AD9" s="8">
        <f t="shared" si="45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89">$AI$6/B9</f>
        <v>1057</v>
      </c>
      <c r="AJ9" s="8">
        <f t="shared" si="47"/>
        <v>601.66666666666663</v>
      </c>
      <c r="AK9" s="8">
        <f t="shared" si="48"/>
        <v>83.333333333333329</v>
      </c>
      <c r="AL9" s="8">
        <f t="shared" si="49"/>
        <v>396.33333333333331</v>
      </c>
      <c r="AM9" s="8">
        <f t="shared" si="50"/>
        <v>745.33333333333337</v>
      </c>
      <c r="AN9" s="8">
        <f t="shared" si="51"/>
        <v>275.33333333333331</v>
      </c>
      <c r="AO9" s="8">
        <f t="shared" si="52"/>
        <v>922.33333333333337</v>
      </c>
      <c r="AP9" s="8">
        <f t="shared" si="53"/>
        <v>1060.6666666666667</v>
      </c>
      <c r="AQ9" s="8">
        <f t="shared" si="54"/>
        <v>0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8"/>
        <v>0</v>
      </c>
      <c r="BQ9" s="11">
        <v>2</v>
      </c>
      <c r="BR9" s="8">
        <f t="shared" ref="BR9:BR58" si="90">$C$6/BQ9</f>
        <v>902.5</v>
      </c>
      <c r="BS9" s="8">
        <f t="shared" si="59"/>
        <v>125</v>
      </c>
      <c r="BT9" s="8">
        <f t="shared" ref="BT9:BT58" si="91">$E$6/BQ9</f>
        <v>594.5</v>
      </c>
      <c r="BU9" s="8">
        <f t="shared" si="60"/>
        <v>1118</v>
      </c>
      <c r="BV9" s="8">
        <f t="shared" si="61"/>
        <v>413</v>
      </c>
      <c r="BW9" s="8">
        <f t="shared" ref="BW9:BW58" si="92">$H$6/BQ9</f>
        <v>1383.5</v>
      </c>
      <c r="BX9" s="8">
        <f t="shared" ref="BX9:BX58" si="93">$I$6/BQ9</f>
        <v>1591</v>
      </c>
      <c r="BY9" s="8">
        <f t="shared" ref="BY9:BY60" si="94">$J$6/BQ9</f>
        <v>0</v>
      </c>
      <c r="BZ9" s="8">
        <f t="shared" ref="BZ9:BZ58" si="95">$K$6/BQ9</f>
        <v>0</v>
      </c>
      <c r="CA9" s="8">
        <f t="shared" ref="CA9:CA58" si="96">$L$6/BQ9</f>
        <v>0</v>
      </c>
      <c r="CB9" s="8">
        <f t="shared" ref="CB9:CB60" si="97">$M$6/BQ9</f>
        <v>0</v>
      </c>
      <c r="CC9" s="8">
        <f t="shared" si="62"/>
        <v>0</v>
      </c>
      <c r="CD9" s="8">
        <f t="shared" ref="CD9:CD60" si="98">$O$6/BQ9</f>
        <v>0</v>
      </c>
      <c r="CE9" s="8">
        <f t="shared" ref="CE9:CE58" si="99">$P$6/BQ9</f>
        <v>0</v>
      </c>
      <c r="CG9" s="8">
        <f t="shared" ref="CG9:CG58" si="100">$R$6/BQ9</f>
        <v>467</v>
      </c>
      <c r="CH9" s="8">
        <f t="shared" ref="CH9:CH58" si="101">$S$6/BQ9</f>
        <v>1118.5</v>
      </c>
      <c r="CI9" s="8">
        <f t="shared" si="63"/>
        <v>902.5</v>
      </c>
      <c r="CJ9" s="8">
        <f t="shared" si="64"/>
        <v>125</v>
      </c>
      <c r="CK9" s="8">
        <f t="shared" si="65"/>
        <v>594.5</v>
      </c>
      <c r="CL9" s="8">
        <f t="shared" si="66"/>
        <v>1118</v>
      </c>
      <c r="CM9" s="8">
        <f t="shared" si="67"/>
        <v>413</v>
      </c>
      <c r="CN9" s="8">
        <f t="shared" si="68"/>
        <v>1383.5</v>
      </c>
      <c r="CO9" s="8">
        <f t="shared" si="69"/>
        <v>1591</v>
      </c>
      <c r="CP9" s="8">
        <f t="shared" si="70"/>
        <v>0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451.25</v>
      </c>
      <c r="D10" s="8">
        <f t="shared" si="31"/>
        <v>62.5</v>
      </c>
      <c r="E10" s="8">
        <f t="shared" si="78"/>
        <v>297.25</v>
      </c>
      <c r="F10" s="8">
        <f t="shared" si="32"/>
        <v>559</v>
      </c>
      <c r="G10" s="8">
        <f t="shared" si="33"/>
        <v>206.5</v>
      </c>
      <c r="H10" s="8">
        <f t="shared" si="79"/>
        <v>691.75</v>
      </c>
      <c r="I10" s="8">
        <f t="shared" si="80"/>
        <v>795.5</v>
      </c>
      <c r="J10" s="8">
        <f t="shared" si="81"/>
        <v>0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34"/>
        <v>0</v>
      </c>
      <c r="O10" s="8">
        <f t="shared" si="85"/>
        <v>0</v>
      </c>
      <c r="P10" s="8">
        <f t="shared" si="86"/>
        <v>0</v>
      </c>
      <c r="R10" s="8">
        <f t="shared" si="87"/>
        <v>233.5</v>
      </c>
      <c r="S10" s="8">
        <f t="shared" si="88"/>
        <v>559.25</v>
      </c>
      <c r="T10" s="8">
        <f t="shared" si="35"/>
        <v>451.25</v>
      </c>
      <c r="U10" s="8">
        <f t="shared" si="36"/>
        <v>62.5</v>
      </c>
      <c r="V10" s="8">
        <f t="shared" si="37"/>
        <v>297.25</v>
      </c>
      <c r="W10" s="8">
        <f t="shared" si="38"/>
        <v>559</v>
      </c>
      <c r="X10" s="8">
        <f t="shared" si="39"/>
        <v>206.5</v>
      </c>
      <c r="Y10" s="8">
        <f t="shared" si="40"/>
        <v>691.75</v>
      </c>
      <c r="Z10" s="8">
        <f t="shared" si="41"/>
        <v>795.5</v>
      </c>
      <c r="AA10" s="8">
        <f t="shared" si="42"/>
        <v>0</v>
      </c>
      <c r="AB10" s="8">
        <f t="shared" si="43"/>
        <v>0</v>
      </c>
      <c r="AC10" s="8">
        <f t="shared" si="44"/>
        <v>0</v>
      </c>
      <c r="AD10" s="8">
        <f t="shared" si="45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89"/>
        <v>792.75</v>
      </c>
      <c r="AJ10" s="8">
        <f t="shared" si="47"/>
        <v>451.25</v>
      </c>
      <c r="AK10" s="8">
        <f t="shared" si="48"/>
        <v>62.5</v>
      </c>
      <c r="AL10" s="8">
        <f t="shared" si="49"/>
        <v>297.25</v>
      </c>
      <c r="AM10" s="8">
        <f t="shared" si="50"/>
        <v>559</v>
      </c>
      <c r="AN10" s="8">
        <f t="shared" si="51"/>
        <v>206.5</v>
      </c>
      <c r="AO10" s="8">
        <f t="shared" si="52"/>
        <v>691.75</v>
      </c>
      <c r="AP10" s="8">
        <f t="shared" si="53"/>
        <v>795.5</v>
      </c>
      <c r="AQ10" s="8">
        <f t="shared" si="54"/>
        <v>0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8"/>
        <v>0</v>
      </c>
      <c r="BQ10" s="11">
        <v>3</v>
      </c>
      <c r="BR10" s="8">
        <f t="shared" si="90"/>
        <v>601.66666666666663</v>
      </c>
      <c r="BS10" s="8">
        <f t="shared" si="59"/>
        <v>83.333333333333329</v>
      </c>
      <c r="BT10" s="8">
        <f t="shared" si="91"/>
        <v>396.33333333333331</v>
      </c>
      <c r="BU10" s="8">
        <f t="shared" si="60"/>
        <v>745.33333333333337</v>
      </c>
      <c r="BV10" s="8">
        <f t="shared" si="61"/>
        <v>275.33333333333331</v>
      </c>
      <c r="BW10" s="8">
        <f t="shared" si="92"/>
        <v>922.33333333333337</v>
      </c>
      <c r="BX10" s="8">
        <f t="shared" si="93"/>
        <v>1060.6666666666667</v>
      </c>
      <c r="BY10" s="8">
        <f t="shared" si="94"/>
        <v>0</v>
      </c>
      <c r="BZ10" s="8">
        <f t="shared" si="95"/>
        <v>0</v>
      </c>
      <c r="CA10" s="8">
        <f t="shared" si="96"/>
        <v>0</v>
      </c>
      <c r="CB10" s="8">
        <f t="shared" si="97"/>
        <v>0</v>
      </c>
      <c r="CC10" s="8">
        <f t="shared" si="62"/>
        <v>0</v>
      </c>
      <c r="CD10" s="8">
        <f t="shared" si="98"/>
        <v>0</v>
      </c>
      <c r="CE10" s="8">
        <f t="shared" si="99"/>
        <v>0</v>
      </c>
      <c r="CG10" s="8">
        <f t="shared" si="100"/>
        <v>311.33333333333331</v>
      </c>
      <c r="CH10" s="8">
        <f t="shared" si="101"/>
        <v>745.66666666666663</v>
      </c>
      <c r="CI10" s="8">
        <f t="shared" si="63"/>
        <v>601.66666666666663</v>
      </c>
      <c r="CJ10" s="8">
        <f t="shared" si="64"/>
        <v>83.333333333333329</v>
      </c>
      <c r="CK10" s="8">
        <f t="shared" si="65"/>
        <v>396.33333333333331</v>
      </c>
      <c r="CL10" s="8">
        <f t="shared" si="66"/>
        <v>745.33333333333337</v>
      </c>
      <c r="CM10" s="8">
        <f t="shared" si="67"/>
        <v>275.33333333333331</v>
      </c>
      <c r="CN10" s="8">
        <f t="shared" si="68"/>
        <v>922.33333333333337</v>
      </c>
      <c r="CO10" s="8">
        <f t="shared" si="69"/>
        <v>1060.6666666666667</v>
      </c>
      <c r="CP10" s="8">
        <f t="shared" si="70"/>
        <v>0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361</v>
      </c>
      <c r="D11" s="8">
        <f t="shared" si="31"/>
        <v>50</v>
      </c>
      <c r="E11" s="8">
        <f t="shared" si="78"/>
        <v>237.8</v>
      </c>
      <c r="F11" s="8">
        <f t="shared" si="32"/>
        <v>447.2</v>
      </c>
      <c r="G11" s="8">
        <f t="shared" si="33"/>
        <v>165.2</v>
      </c>
      <c r="H11" s="8">
        <f t="shared" si="79"/>
        <v>553.4</v>
      </c>
      <c r="I11" s="8">
        <f t="shared" si="80"/>
        <v>636.4</v>
      </c>
      <c r="J11" s="8">
        <f t="shared" si="81"/>
        <v>0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34"/>
        <v>0</v>
      </c>
      <c r="O11" s="8">
        <f t="shared" si="85"/>
        <v>0</v>
      </c>
      <c r="P11" s="8">
        <f t="shared" si="86"/>
        <v>0</v>
      </c>
      <c r="R11" s="8">
        <f t="shared" si="87"/>
        <v>186.8</v>
      </c>
      <c r="S11" s="8">
        <f t="shared" si="88"/>
        <v>447.4</v>
      </c>
      <c r="T11" s="8">
        <f t="shared" si="35"/>
        <v>361</v>
      </c>
      <c r="U11" s="8">
        <f t="shared" si="36"/>
        <v>50</v>
      </c>
      <c r="V11" s="8">
        <f t="shared" si="37"/>
        <v>237.8</v>
      </c>
      <c r="W11" s="8">
        <f t="shared" si="38"/>
        <v>447.2</v>
      </c>
      <c r="X11" s="8">
        <f t="shared" si="39"/>
        <v>165.2</v>
      </c>
      <c r="Y11" s="8">
        <f t="shared" si="40"/>
        <v>553.4</v>
      </c>
      <c r="Z11" s="8">
        <f t="shared" si="41"/>
        <v>636.4</v>
      </c>
      <c r="AA11" s="8">
        <f t="shared" si="42"/>
        <v>0</v>
      </c>
      <c r="AB11" s="8">
        <f t="shared" si="43"/>
        <v>0</v>
      </c>
      <c r="AC11" s="8">
        <f t="shared" si="44"/>
        <v>0</v>
      </c>
      <c r="AD11" s="8">
        <f t="shared" si="45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89"/>
        <v>634.20000000000005</v>
      </c>
      <c r="AJ11" s="8">
        <f t="shared" si="47"/>
        <v>361</v>
      </c>
      <c r="AK11" s="8">
        <f t="shared" si="48"/>
        <v>50</v>
      </c>
      <c r="AL11" s="8">
        <f t="shared" si="49"/>
        <v>237.8</v>
      </c>
      <c r="AM11" s="8">
        <f t="shared" si="50"/>
        <v>447.2</v>
      </c>
      <c r="AN11" s="8">
        <f t="shared" si="51"/>
        <v>165.2</v>
      </c>
      <c r="AO11" s="8">
        <f t="shared" si="52"/>
        <v>553.4</v>
      </c>
      <c r="AP11" s="8">
        <f t="shared" si="53"/>
        <v>636.4</v>
      </c>
      <c r="AQ11" s="8">
        <f t="shared" si="54"/>
        <v>0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8"/>
        <v>0</v>
      </c>
      <c r="BQ11" s="11">
        <v>4</v>
      </c>
      <c r="BR11" s="8">
        <f t="shared" si="90"/>
        <v>451.25</v>
      </c>
      <c r="BS11" s="8">
        <f t="shared" si="59"/>
        <v>62.5</v>
      </c>
      <c r="BT11" s="8">
        <f t="shared" si="91"/>
        <v>297.25</v>
      </c>
      <c r="BU11" s="8">
        <f t="shared" si="60"/>
        <v>559</v>
      </c>
      <c r="BV11" s="8">
        <f t="shared" si="61"/>
        <v>206.5</v>
      </c>
      <c r="BW11" s="8">
        <f t="shared" si="92"/>
        <v>691.75</v>
      </c>
      <c r="BX11" s="8">
        <f t="shared" si="93"/>
        <v>795.5</v>
      </c>
      <c r="BY11" s="8">
        <f t="shared" si="94"/>
        <v>0</v>
      </c>
      <c r="BZ11" s="8">
        <f t="shared" si="95"/>
        <v>0</v>
      </c>
      <c r="CA11" s="8">
        <f t="shared" si="96"/>
        <v>0</v>
      </c>
      <c r="CB11" s="8">
        <f t="shared" si="97"/>
        <v>0</v>
      </c>
      <c r="CC11" s="8">
        <f t="shared" si="62"/>
        <v>0</v>
      </c>
      <c r="CD11" s="8">
        <f t="shared" si="98"/>
        <v>0</v>
      </c>
      <c r="CE11" s="8">
        <f t="shared" si="99"/>
        <v>0</v>
      </c>
      <c r="CG11" s="8">
        <f t="shared" si="100"/>
        <v>233.5</v>
      </c>
      <c r="CH11" s="8">
        <f t="shared" si="101"/>
        <v>559.25</v>
      </c>
      <c r="CI11" s="8">
        <f t="shared" si="63"/>
        <v>451.25</v>
      </c>
      <c r="CJ11" s="8">
        <f t="shared" si="64"/>
        <v>62.5</v>
      </c>
      <c r="CK11" s="8">
        <f t="shared" si="65"/>
        <v>297.25</v>
      </c>
      <c r="CL11" s="8">
        <f t="shared" si="66"/>
        <v>559</v>
      </c>
      <c r="CM11" s="8">
        <f t="shared" si="67"/>
        <v>206.5</v>
      </c>
      <c r="CN11" s="8">
        <f t="shared" si="68"/>
        <v>691.75</v>
      </c>
      <c r="CO11" s="8">
        <f t="shared" si="69"/>
        <v>795.5</v>
      </c>
      <c r="CP11" s="8">
        <f t="shared" si="70"/>
        <v>0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300.83333333333331</v>
      </c>
      <c r="D12" s="8">
        <f t="shared" si="31"/>
        <v>41.666666666666664</v>
      </c>
      <c r="E12" s="8">
        <f t="shared" si="78"/>
        <v>198.16666666666666</v>
      </c>
      <c r="F12" s="8">
        <f t="shared" si="32"/>
        <v>372.66666666666669</v>
      </c>
      <c r="G12" s="8">
        <f t="shared" si="33"/>
        <v>137.66666666666666</v>
      </c>
      <c r="H12" s="8">
        <f t="shared" si="79"/>
        <v>461.16666666666669</v>
      </c>
      <c r="I12" s="8">
        <f t="shared" si="80"/>
        <v>530.33333333333337</v>
      </c>
      <c r="J12" s="8">
        <f t="shared" si="81"/>
        <v>0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34"/>
        <v>0</v>
      </c>
      <c r="O12" s="8">
        <f t="shared" si="85"/>
        <v>0</v>
      </c>
      <c r="P12" s="8">
        <f t="shared" si="86"/>
        <v>0</v>
      </c>
      <c r="R12" s="8">
        <f t="shared" si="87"/>
        <v>155.66666666666666</v>
      </c>
      <c r="S12" s="8">
        <f t="shared" si="88"/>
        <v>372.83333333333331</v>
      </c>
      <c r="T12" s="8">
        <f t="shared" si="35"/>
        <v>300.83333333333331</v>
      </c>
      <c r="U12" s="8">
        <f t="shared" si="36"/>
        <v>41.666666666666664</v>
      </c>
      <c r="V12" s="8">
        <f t="shared" si="37"/>
        <v>198.16666666666666</v>
      </c>
      <c r="W12" s="8">
        <f t="shared" si="38"/>
        <v>372.66666666666669</v>
      </c>
      <c r="X12" s="8">
        <f t="shared" si="39"/>
        <v>137.66666666666666</v>
      </c>
      <c r="Y12" s="8">
        <f t="shared" si="40"/>
        <v>461.16666666666669</v>
      </c>
      <c r="Z12" s="8">
        <f t="shared" si="41"/>
        <v>530.33333333333337</v>
      </c>
      <c r="AA12" s="8">
        <f t="shared" si="42"/>
        <v>0</v>
      </c>
      <c r="AB12" s="8">
        <f t="shared" si="43"/>
        <v>0</v>
      </c>
      <c r="AC12" s="8">
        <f t="shared" si="44"/>
        <v>0</v>
      </c>
      <c r="AD12" s="8">
        <f t="shared" si="45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89"/>
        <v>528.5</v>
      </c>
      <c r="AJ12" s="8">
        <f t="shared" si="47"/>
        <v>300.83333333333331</v>
      </c>
      <c r="AK12" s="8">
        <f t="shared" si="48"/>
        <v>41.666666666666664</v>
      </c>
      <c r="AL12" s="8">
        <f t="shared" si="49"/>
        <v>198.16666666666666</v>
      </c>
      <c r="AM12" s="8">
        <f t="shared" si="50"/>
        <v>372.66666666666669</v>
      </c>
      <c r="AN12" s="8">
        <f t="shared" si="51"/>
        <v>137.66666666666666</v>
      </c>
      <c r="AO12" s="8">
        <f t="shared" si="52"/>
        <v>461.16666666666669</v>
      </c>
      <c r="AP12" s="8">
        <f t="shared" si="53"/>
        <v>530.33333333333337</v>
      </c>
      <c r="AQ12" s="8">
        <f t="shared" si="54"/>
        <v>0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8"/>
        <v>0</v>
      </c>
      <c r="BQ12" s="11">
        <v>5</v>
      </c>
      <c r="BR12" s="8">
        <f t="shared" si="90"/>
        <v>361</v>
      </c>
      <c r="BS12" s="8">
        <f t="shared" si="59"/>
        <v>50</v>
      </c>
      <c r="BT12" s="8">
        <f t="shared" si="91"/>
        <v>237.8</v>
      </c>
      <c r="BU12" s="8">
        <f t="shared" si="60"/>
        <v>447.2</v>
      </c>
      <c r="BV12" s="8">
        <f t="shared" si="61"/>
        <v>165.2</v>
      </c>
      <c r="BW12" s="8">
        <f t="shared" si="92"/>
        <v>553.4</v>
      </c>
      <c r="BX12" s="8">
        <f t="shared" si="93"/>
        <v>636.4</v>
      </c>
      <c r="BY12" s="8">
        <f t="shared" si="94"/>
        <v>0</v>
      </c>
      <c r="BZ12" s="8">
        <f t="shared" si="95"/>
        <v>0</v>
      </c>
      <c r="CA12" s="8">
        <f t="shared" si="96"/>
        <v>0</v>
      </c>
      <c r="CB12" s="8">
        <f t="shared" si="97"/>
        <v>0</v>
      </c>
      <c r="CC12" s="8">
        <f t="shared" si="62"/>
        <v>0</v>
      </c>
      <c r="CD12" s="8">
        <f t="shared" si="98"/>
        <v>0</v>
      </c>
      <c r="CE12" s="8">
        <f t="shared" si="99"/>
        <v>0</v>
      </c>
      <c r="CG12" s="8">
        <f t="shared" si="100"/>
        <v>186.8</v>
      </c>
      <c r="CH12" s="8">
        <f t="shared" si="101"/>
        <v>447.4</v>
      </c>
      <c r="CI12" s="8">
        <f t="shared" si="63"/>
        <v>361</v>
      </c>
      <c r="CJ12" s="8">
        <f t="shared" si="64"/>
        <v>50</v>
      </c>
      <c r="CK12" s="8">
        <f t="shared" si="65"/>
        <v>237.8</v>
      </c>
      <c r="CL12" s="8">
        <f t="shared" si="66"/>
        <v>447.2</v>
      </c>
      <c r="CM12" s="8">
        <f t="shared" si="67"/>
        <v>165.2</v>
      </c>
      <c r="CN12" s="8">
        <f t="shared" si="68"/>
        <v>553.4</v>
      </c>
      <c r="CO12" s="8">
        <f t="shared" si="69"/>
        <v>636.4</v>
      </c>
      <c r="CP12" s="8">
        <f t="shared" si="70"/>
        <v>0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257.85714285714283</v>
      </c>
      <c r="D13" s="8">
        <f t="shared" si="31"/>
        <v>35.714285714285715</v>
      </c>
      <c r="E13" s="8">
        <f t="shared" si="78"/>
        <v>169.85714285714286</v>
      </c>
      <c r="F13" s="8">
        <f t="shared" si="32"/>
        <v>319.42857142857144</v>
      </c>
      <c r="G13" s="8">
        <f t="shared" si="33"/>
        <v>118</v>
      </c>
      <c r="H13" s="8">
        <f t="shared" si="79"/>
        <v>395.28571428571428</v>
      </c>
      <c r="I13" s="8">
        <f t="shared" si="80"/>
        <v>454.57142857142856</v>
      </c>
      <c r="J13" s="8">
        <f t="shared" si="81"/>
        <v>0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34"/>
        <v>0</v>
      </c>
      <c r="O13" s="8">
        <f t="shared" si="85"/>
        <v>0</v>
      </c>
      <c r="P13" s="8">
        <f t="shared" si="86"/>
        <v>0</v>
      </c>
      <c r="R13" s="8">
        <f t="shared" si="87"/>
        <v>133.42857142857142</v>
      </c>
      <c r="S13" s="8">
        <f t="shared" si="88"/>
        <v>319.57142857142856</v>
      </c>
      <c r="T13" s="8">
        <f t="shared" si="35"/>
        <v>257.85714285714283</v>
      </c>
      <c r="U13" s="8">
        <f t="shared" si="36"/>
        <v>35.714285714285715</v>
      </c>
      <c r="V13" s="8">
        <f t="shared" si="37"/>
        <v>169.85714285714286</v>
      </c>
      <c r="W13" s="8">
        <f t="shared" si="38"/>
        <v>319.42857142857144</v>
      </c>
      <c r="X13" s="8">
        <f t="shared" si="39"/>
        <v>118</v>
      </c>
      <c r="Y13" s="8">
        <f t="shared" si="40"/>
        <v>395.28571428571428</v>
      </c>
      <c r="Z13" s="8">
        <f t="shared" si="41"/>
        <v>454.57142857142856</v>
      </c>
      <c r="AA13" s="8">
        <f t="shared" si="42"/>
        <v>0</v>
      </c>
      <c r="AB13" s="8">
        <f t="shared" si="43"/>
        <v>0</v>
      </c>
      <c r="AC13" s="8">
        <f t="shared" si="44"/>
        <v>0</v>
      </c>
      <c r="AD13" s="8">
        <f t="shared" si="45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89"/>
        <v>453</v>
      </c>
      <c r="AJ13" s="8">
        <f t="shared" si="47"/>
        <v>257.85714285714283</v>
      </c>
      <c r="AK13" s="8">
        <f t="shared" si="48"/>
        <v>35.714285714285715</v>
      </c>
      <c r="AL13" s="8">
        <f t="shared" si="49"/>
        <v>169.85714285714286</v>
      </c>
      <c r="AM13" s="8">
        <f t="shared" si="50"/>
        <v>319.42857142857144</v>
      </c>
      <c r="AN13" s="8">
        <f t="shared" si="51"/>
        <v>118</v>
      </c>
      <c r="AO13" s="8">
        <f t="shared" si="52"/>
        <v>395.28571428571428</v>
      </c>
      <c r="AP13" s="8">
        <f t="shared" si="53"/>
        <v>454.57142857142856</v>
      </c>
      <c r="AQ13" s="8">
        <f t="shared" si="54"/>
        <v>0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8"/>
        <v>0</v>
      </c>
      <c r="BQ13" s="11">
        <v>6</v>
      </c>
      <c r="BR13" s="8">
        <f t="shared" si="90"/>
        <v>300.83333333333331</v>
      </c>
      <c r="BS13" s="8">
        <f t="shared" si="59"/>
        <v>41.666666666666664</v>
      </c>
      <c r="BT13" s="8">
        <f t="shared" si="91"/>
        <v>198.16666666666666</v>
      </c>
      <c r="BU13" s="8">
        <f t="shared" si="60"/>
        <v>372.66666666666669</v>
      </c>
      <c r="BV13" s="8">
        <f t="shared" si="61"/>
        <v>137.66666666666666</v>
      </c>
      <c r="BW13" s="8">
        <f t="shared" si="92"/>
        <v>461.16666666666669</v>
      </c>
      <c r="BX13" s="8">
        <f t="shared" si="93"/>
        <v>530.33333333333337</v>
      </c>
      <c r="BY13" s="8">
        <f t="shared" si="94"/>
        <v>0</v>
      </c>
      <c r="BZ13" s="8">
        <f t="shared" si="95"/>
        <v>0</v>
      </c>
      <c r="CA13" s="8">
        <f t="shared" si="96"/>
        <v>0</v>
      </c>
      <c r="CB13" s="8">
        <f t="shared" si="97"/>
        <v>0</v>
      </c>
      <c r="CC13" s="8">
        <f t="shared" si="62"/>
        <v>0</v>
      </c>
      <c r="CD13" s="8">
        <f t="shared" si="98"/>
        <v>0</v>
      </c>
      <c r="CE13" s="8">
        <f t="shared" si="99"/>
        <v>0</v>
      </c>
      <c r="CG13" s="8">
        <f t="shared" si="100"/>
        <v>155.66666666666666</v>
      </c>
      <c r="CH13" s="8">
        <f t="shared" si="101"/>
        <v>372.83333333333331</v>
      </c>
      <c r="CI13" s="8">
        <f t="shared" si="63"/>
        <v>300.83333333333331</v>
      </c>
      <c r="CJ13" s="8">
        <f t="shared" si="64"/>
        <v>41.666666666666664</v>
      </c>
      <c r="CK13" s="8">
        <f t="shared" si="65"/>
        <v>198.16666666666666</v>
      </c>
      <c r="CL13" s="8">
        <f t="shared" si="66"/>
        <v>372.66666666666669</v>
      </c>
      <c r="CM13" s="8">
        <f t="shared" si="67"/>
        <v>137.66666666666666</v>
      </c>
      <c r="CN13" s="8">
        <f t="shared" si="68"/>
        <v>461.16666666666669</v>
      </c>
      <c r="CO13" s="8">
        <f t="shared" si="69"/>
        <v>530.33333333333337</v>
      </c>
      <c r="CP13" s="8">
        <f t="shared" si="70"/>
        <v>0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225.625</v>
      </c>
      <c r="D14" s="8">
        <f t="shared" si="31"/>
        <v>31.25</v>
      </c>
      <c r="E14" s="8">
        <f t="shared" si="78"/>
        <v>148.625</v>
      </c>
      <c r="F14" s="8">
        <f t="shared" si="32"/>
        <v>279.5</v>
      </c>
      <c r="G14" s="8">
        <f t="shared" si="33"/>
        <v>103.25</v>
      </c>
      <c r="H14" s="8">
        <f t="shared" si="79"/>
        <v>345.875</v>
      </c>
      <c r="I14" s="8">
        <f t="shared" si="80"/>
        <v>397.75</v>
      </c>
      <c r="J14" s="8">
        <f t="shared" si="81"/>
        <v>0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34"/>
        <v>0</v>
      </c>
      <c r="O14" s="8">
        <f t="shared" si="85"/>
        <v>0</v>
      </c>
      <c r="P14" s="8">
        <f t="shared" si="86"/>
        <v>0</v>
      </c>
      <c r="R14" s="8">
        <f t="shared" si="87"/>
        <v>116.75</v>
      </c>
      <c r="S14" s="8">
        <f t="shared" si="88"/>
        <v>279.625</v>
      </c>
      <c r="T14" s="8">
        <f t="shared" si="35"/>
        <v>225.625</v>
      </c>
      <c r="U14" s="8">
        <f t="shared" si="36"/>
        <v>31.25</v>
      </c>
      <c r="V14" s="8">
        <f t="shared" si="37"/>
        <v>148.625</v>
      </c>
      <c r="W14" s="8">
        <f t="shared" si="38"/>
        <v>279.5</v>
      </c>
      <c r="X14" s="8">
        <f t="shared" si="39"/>
        <v>103.25</v>
      </c>
      <c r="Y14" s="8">
        <f t="shared" si="40"/>
        <v>345.875</v>
      </c>
      <c r="Z14" s="8">
        <f t="shared" si="41"/>
        <v>397.75</v>
      </c>
      <c r="AA14" s="8">
        <f t="shared" si="42"/>
        <v>0</v>
      </c>
      <c r="AB14" s="8">
        <f t="shared" si="43"/>
        <v>0</v>
      </c>
      <c r="AC14" s="8">
        <f t="shared" si="44"/>
        <v>0</v>
      </c>
      <c r="AD14" s="8">
        <f t="shared" si="45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89"/>
        <v>396.375</v>
      </c>
      <c r="AJ14" s="8">
        <f t="shared" si="47"/>
        <v>225.625</v>
      </c>
      <c r="AK14" s="8">
        <f t="shared" si="48"/>
        <v>31.25</v>
      </c>
      <c r="AL14" s="8">
        <f t="shared" si="49"/>
        <v>148.625</v>
      </c>
      <c r="AM14" s="8">
        <f t="shared" si="50"/>
        <v>279.5</v>
      </c>
      <c r="AN14" s="8">
        <f t="shared" si="51"/>
        <v>103.25</v>
      </c>
      <c r="AO14" s="8">
        <f t="shared" si="52"/>
        <v>345.875</v>
      </c>
      <c r="AP14" s="8">
        <f t="shared" si="53"/>
        <v>397.75</v>
      </c>
      <c r="AQ14" s="8">
        <f t="shared" si="54"/>
        <v>0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8"/>
        <v>0</v>
      </c>
      <c r="BQ14" s="11">
        <v>7</v>
      </c>
      <c r="BR14" s="8">
        <f t="shared" si="90"/>
        <v>257.85714285714283</v>
      </c>
      <c r="BS14" s="8">
        <f t="shared" si="59"/>
        <v>35.714285714285715</v>
      </c>
      <c r="BT14" s="8">
        <f t="shared" si="91"/>
        <v>169.85714285714286</v>
      </c>
      <c r="BU14" s="8">
        <f t="shared" si="60"/>
        <v>319.42857142857144</v>
      </c>
      <c r="BV14" s="8">
        <f t="shared" si="61"/>
        <v>118</v>
      </c>
      <c r="BW14" s="8">
        <f t="shared" si="92"/>
        <v>395.28571428571428</v>
      </c>
      <c r="BX14" s="8">
        <f t="shared" si="93"/>
        <v>454.57142857142856</v>
      </c>
      <c r="BY14" s="8">
        <f t="shared" si="94"/>
        <v>0</v>
      </c>
      <c r="BZ14" s="8">
        <f t="shared" si="95"/>
        <v>0</v>
      </c>
      <c r="CA14" s="8">
        <f t="shared" si="96"/>
        <v>0</v>
      </c>
      <c r="CB14" s="8">
        <f t="shared" si="97"/>
        <v>0</v>
      </c>
      <c r="CC14" s="8">
        <f t="shared" si="62"/>
        <v>0</v>
      </c>
      <c r="CD14" s="8">
        <f t="shared" si="98"/>
        <v>0</v>
      </c>
      <c r="CE14" s="8">
        <f t="shared" si="99"/>
        <v>0</v>
      </c>
      <c r="CG14" s="8">
        <f t="shared" si="100"/>
        <v>133.42857142857142</v>
      </c>
      <c r="CH14" s="8">
        <f t="shared" si="101"/>
        <v>319.57142857142856</v>
      </c>
      <c r="CI14" s="8">
        <f t="shared" si="63"/>
        <v>257.85714285714283</v>
      </c>
      <c r="CJ14" s="8">
        <f t="shared" si="64"/>
        <v>35.714285714285715</v>
      </c>
      <c r="CK14" s="8">
        <f t="shared" si="65"/>
        <v>169.85714285714286</v>
      </c>
      <c r="CL14" s="8">
        <f t="shared" si="66"/>
        <v>319.42857142857144</v>
      </c>
      <c r="CM14" s="8">
        <f t="shared" si="67"/>
        <v>118</v>
      </c>
      <c r="CN14" s="8">
        <f t="shared" si="68"/>
        <v>395.28571428571428</v>
      </c>
      <c r="CO14" s="8">
        <f t="shared" si="69"/>
        <v>454.57142857142856</v>
      </c>
      <c r="CP14" s="8">
        <f t="shared" si="70"/>
        <v>0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200.55555555555554</v>
      </c>
      <c r="D15" s="8">
        <f t="shared" si="31"/>
        <v>27.777777777777779</v>
      </c>
      <c r="E15" s="8">
        <f t="shared" si="78"/>
        <v>132.11111111111111</v>
      </c>
      <c r="F15" s="8">
        <f t="shared" si="32"/>
        <v>248.44444444444446</v>
      </c>
      <c r="G15" s="8">
        <f t="shared" si="33"/>
        <v>91.777777777777771</v>
      </c>
      <c r="H15" s="8">
        <f t="shared" si="79"/>
        <v>307.44444444444446</v>
      </c>
      <c r="I15" s="8">
        <f t="shared" si="80"/>
        <v>353.55555555555554</v>
      </c>
      <c r="J15" s="8">
        <f t="shared" si="81"/>
        <v>0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34"/>
        <v>0</v>
      </c>
      <c r="O15" s="8">
        <f t="shared" si="85"/>
        <v>0</v>
      </c>
      <c r="P15" s="8">
        <f t="shared" si="86"/>
        <v>0</v>
      </c>
      <c r="R15" s="8">
        <f t="shared" si="87"/>
        <v>103.77777777777777</v>
      </c>
      <c r="S15" s="8">
        <f t="shared" si="88"/>
        <v>248.55555555555554</v>
      </c>
      <c r="T15" s="8">
        <f t="shared" si="35"/>
        <v>200.55555555555554</v>
      </c>
      <c r="U15" s="8">
        <f t="shared" si="36"/>
        <v>27.777777777777779</v>
      </c>
      <c r="V15" s="8">
        <f t="shared" si="37"/>
        <v>132.11111111111111</v>
      </c>
      <c r="W15" s="8">
        <f t="shared" si="38"/>
        <v>248.44444444444446</v>
      </c>
      <c r="X15" s="8">
        <f t="shared" si="39"/>
        <v>91.777777777777771</v>
      </c>
      <c r="Y15" s="8">
        <f t="shared" si="40"/>
        <v>307.44444444444446</v>
      </c>
      <c r="Z15" s="8">
        <f t="shared" si="41"/>
        <v>353.55555555555554</v>
      </c>
      <c r="AA15" s="8">
        <f t="shared" si="42"/>
        <v>0</v>
      </c>
      <c r="AB15" s="8">
        <f t="shared" si="43"/>
        <v>0</v>
      </c>
      <c r="AC15" s="8">
        <f t="shared" si="44"/>
        <v>0</v>
      </c>
      <c r="AD15" s="8">
        <f t="shared" si="45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89"/>
        <v>352.33333333333331</v>
      </c>
      <c r="AJ15" s="8">
        <f t="shared" si="47"/>
        <v>200.55555555555554</v>
      </c>
      <c r="AK15" s="8">
        <f t="shared" si="48"/>
        <v>27.777777777777779</v>
      </c>
      <c r="AL15" s="8">
        <f t="shared" si="49"/>
        <v>132.11111111111111</v>
      </c>
      <c r="AM15" s="8">
        <f t="shared" si="50"/>
        <v>248.44444444444446</v>
      </c>
      <c r="AN15" s="8">
        <f t="shared" si="51"/>
        <v>91.777777777777771</v>
      </c>
      <c r="AO15" s="8">
        <f t="shared" si="52"/>
        <v>307.44444444444446</v>
      </c>
      <c r="AP15" s="8">
        <f t="shared" si="53"/>
        <v>353.55555555555554</v>
      </c>
      <c r="AQ15" s="8">
        <f t="shared" si="54"/>
        <v>0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8"/>
        <v>0</v>
      </c>
      <c r="BQ15" s="11">
        <v>8</v>
      </c>
      <c r="BR15" s="8">
        <f t="shared" si="90"/>
        <v>225.625</v>
      </c>
      <c r="BS15" s="8">
        <f t="shared" si="59"/>
        <v>31.25</v>
      </c>
      <c r="BT15" s="8">
        <f t="shared" si="91"/>
        <v>148.625</v>
      </c>
      <c r="BU15" s="8">
        <f t="shared" si="60"/>
        <v>279.5</v>
      </c>
      <c r="BV15" s="8">
        <f t="shared" si="61"/>
        <v>103.25</v>
      </c>
      <c r="BW15" s="8">
        <f t="shared" si="92"/>
        <v>345.875</v>
      </c>
      <c r="BX15" s="8">
        <f t="shared" si="93"/>
        <v>397.75</v>
      </c>
      <c r="BY15" s="8">
        <f t="shared" si="94"/>
        <v>0</v>
      </c>
      <c r="BZ15" s="8">
        <f t="shared" si="95"/>
        <v>0</v>
      </c>
      <c r="CA15" s="8">
        <f t="shared" si="96"/>
        <v>0</v>
      </c>
      <c r="CB15" s="8">
        <f t="shared" si="97"/>
        <v>0</v>
      </c>
      <c r="CC15" s="8">
        <f t="shared" si="62"/>
        <v>0</v>
      </c>
      <c r="CD15" s="8">
        <f t="shared" si="98"/>
        <v>0</v>
      </c>
      <c r="CE15" s="8">
        <f t="shared" si="99"/>
        <v>0</v>
      </c>
      <c r="CG15" s="8">
        <f t="shared" si="100"/>
        <v>116.75</v>
      </c>
      <c r="CH15" s="8">
        <f t="shared" si="101"/>
        <v>279.625</v>
      </c>
      <c r="CI15" s="8">
        <f t="shared" si="63"/>
        <v>225.625</v>
      </c>
      <c r="CJ15" s="8">
        <f t="shared" si="64"/>
        <v>31.25</v>
      </c>
      <c r="CK15" s="8">
        <f t="shared" si="65"/>
        <v>148.625</v>
      </c>
      <c r="CL15" s="8">
        <f t="shared" si="66"/>
        <v>279.5</v>
      </c>
      <c r="CM15" s="8">
        <f t="shared" si="67"/>
        <v>103.25</v>
      </c>
      <c r="CN15" s="8">
        <f t="shared" si="68"/>
        <v>345.875</v>
      </c>
      <c r="CO15" s="8">
        <f t="shared" si="69"/>
        <v>397.75</v>
      </c>
      <c r="CP15" s="8">
        <f t="shared" si="70"/>
        <v>0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180.5</v>
      </c>
      <c r="D16" s="8">
        <f t="shared" si="31"/>
        <v>25</v>
      </c>
      <c r="E16" s="8">
        <f t="shared" si="78"/>
        <v>118.9</v>
      </c>
      <c r="F16" s="8">
        <f t="shared" si="32"/>
        <v>223.6</v>
      </c>
      <c r="G16" s="8">
        <f t="shared" si="33"/>
        <v>82.6</v>
      </c>
      <c r="H16" s="8">
        <f t="shared" si="79"/>
        <v>276.7</v>
      </c>
      <c r="I16" s="8">
        <f t="shared" si="80"/>
        <v>318.2</v>
      </c>
      <c r="J16" s="8">
        <f t="shared" si="81"/>
        <v>0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34"/>
        <v>0</v>
      </c>
      <c r="O16" s="8">
        <f t="shared" si="85"/>
        <v>0</v>
      </c>
      <c r="P16" s="8">
        <f t="shared" si="86"/>
        <v>0</v>
      </c>
      <c r="R16" s="8">
        <f t="shared" si="87"/>
        <v>93.4</v>
      </c>
      <c r="S16" s="8">
        <f t="shared" si="88"/>
        <v>223.7</v>
      </c>
      <c r="T16" s="8">
        <f t="shared" si="35"/>
        <v>180.5</v>
      </c>
      <c r="U16" s="8">
        <f t="shared" si="36"/>
        <v>25</v>
      </c>
      <c r="V16" s="8">
        <f t="shared" si="37"/>
        <v>118.9</v>
      </c>
      <c r="W16" s="8">
        <f t="shared" si="38"/>
        <v>223.6</v>
      </c>
      <c r="X16" s="8">
        <f t="shared" si="39"/>
        <v>82.6</v>
      </c>
      <c r="Y16" s="8">
        <f t="shared" si="40"/>
        <v>276.7</v>
      </c>
      <c r="Z16" s="8">
        <f t="shared" si="41"/>
        <v>318.2</v>
      </c>
      <c r="AA16" s="8">
        <f t="shared" si="42"/>
        <v>0</v>
      </c>
      <c r="AB16" s="8">
        <f t="shared" si="43"/>
        <v>0</v>
      </c>
      <c r="AC16" s="8">
        <f t="shared" si="44"/>
        <v>0</v>
      </c>
      <c r="AD16" s="8">
        <f t="shared" si="45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89"/>
        <v>317.10000000000002</v>
      </c>
      <c r="AJ16" s="8">
        <f t="shared" si="47"/>
        <v>180.5</v>
      </c>
      <c r="AK16" s="8">
        <f t="shared" si="48"/>
        <v>25</v>
      </c>
      <c r="AL16" s="8">
        <f t="shared" si="49"/>
        <v>118.9</v>
      </c>
      <c r="AM16" s="8">
        <f t="shared" si="50"/>
        <v>223.6</v>
      </c>
      <c r="AN16" s="8">
        <f t="shared" si="51"/>
        <v>82.6</v>
      </c>
      <c r="AO16" s="8">
        <f t="shared" si="52"/>
        <v>276.7</v>
      </c>
      <c r="AP16" s="8">
        <f t="shared" si="53"/>
        <v>318.2</v>
      </c>
      <c r="AQ16" s="8">
        <f t="shared" si="54"/>
        <v>0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8"/>
        <v>0</v>
      </c>
      <c r="BQ16" s="11">
        <v>9</v>
      </c>
      <c r="BR16" s="8">
        <f t="shared" si="90"/>
        <v>200.55555555555554</v>
      </c>
      <c r="BS16" s="8">
        <f t="shared" si="59"/>
        <v>27.777777777777779</v>
      </c>
      <c r="BT16" s="8">
        <f t="shared" si="91"/>
        <v>132.11111111111111</v>
      </c>
      <c r="BU16" s="8">
        <f t="shared" si="60"/>
        <v>248.44444444444446</v>
      </c>
      <c r="BV16" s="8">
        <f t="shared" si="61"/>
        <v>91.777777777777771</v>
      </c>
      <c r="BW16" s="8">
        <f t="shared" si="92"/>
        <v>307.44444444444446</v>
      </c>
      <c r="BX16" s="8">
        <f t="shared" si="93"/>
        <v>353.55555555555554</v>
      </c>
      <c r="BY16" s="8">
        <f t="shared" si="94"/>
        <v>0</v>
      </c>
      <c r="BZ16" s="8">
        <f t="shared" si="95"/>
        <v>0</v>
      </c>
      <c r="CA16" s="8">
        <f t="shared" si="96"/>
        <v>0</v>
      </c>
      <c r="CB16" s="8">
        <f t="shared" si="97"/>
        <v>0</v>
      </c>
      <c r="CC16" s="8">
        <f t="shared" si="62"/>
        <v>0</v>
      </c>
      <c r="CD16" s="8">
        <f t="shared" si="98"/>
        <v>0</v>
      </c>
      <c r="CE16" s="8">
        <f t="shared" si="99"/>
        <v>0</v>
      </c>
      <c r="CG16" s="8">
        <f t="shared" si="100"/>
        <v>103.77777777777777</v>
      </c>
      <c r="CH16" s="8">
        <f t="shared" si="101"/>
        <v>248.55555555555554</v>
      </c>
      <c r="CI16" s="8">
        <f t="shared" si="63"/>
        <v>200.55555555555554</v>
      </c>
      <c r="CJ16" s="8">
        <f t="shared" si="64"/>
        <v>27.777777777777779</v>
      </c>
      <c r="CK16" s="8">
        <f t="shared" si="65"/>
        <v>132.11111111111111</v>
      </c>
      <c r="CL16" s="8">
        <f t="shared" si="66"/>
        <v>248.44444444444446</v>
      </c>
      <c r="CM16" s="8">
        <f t="shared" si="67"/>
        <v>91.777777777777771</v>
      </c>
      <c r="CN16" s="8">
        <f t="shared" si="68"/>
        <v>307.44444444444446</v>
      </c>
      <c r="CO16" s="8">
        <f t="shared" si="69"/>
        <v>353.55555555555554</v>
      </c>
      <c r="CP16" s="8">
        <f t="shared" si="70"/>
        <v>0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164.09090909090909</v>
      </c>
      <c r="D17" s="8">
        <f t="shared" si="31"/>
        <v>22.727272727272727</v>
      </c>
      <c r="E17" s="8">
        <f t="shared" si="78"/>
        <v>108.09090909090909</v>
      </c>
      <c r="F17" s="8">
        <f t="shared" si="32"/>
        <v>203.27272727272728</v>
      </c>
      <c r="G17" s="8">
        <f t="shared" si="33"/>
        <v>75.090909090909093</v>
      </c>
      <c r="H17" s="8">
        <f t="shared" si="79"/>
        <v>251.54545454545453</v>
      </c>
      <c r="I17" s="8">
        <f t="shared" si="80"/>
        <v>289.27272727272725</v>
      </c>
      <c r="J17" s="8">
        <f t="shared" si="81"/>
        <v>0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34"/>
        <v>0</v>
      </c>
      <c r="O17" s="8">
        <f t="shared" si="85"/>
        <v>0</v>
      </c>
      <c r="P17" s="8">
        <f t="shared" si="86"/>
        <v>0</v>
      </c>
      <c r="R17" s="8">
        <f t="shared" si="87"/>
        <v>84.909090909090907</v>
      </c>
      <c r="S17" s="8">
        <f t="shared" si="88"/>
        <v>203.36363636363637</v>
      </c>
      <c r="T17" s="8">
        <f t="shared" si="35"/>
        <v>164.09090909090909</v>
      </c>
      <c r="U17" s="8">
        <f t="shared" si="36"/>
        <v>22.727272727272727</v>
      </c>
      <c r="V17" s="8">
        <f t="shared" si="37"/>
        <v>108.09090909090909</v>
      </c>
      <c r="W17" s="8">
        <f t="shared" si="38"/>
        <v>203.27272727272728</v>
      </c>
      <c r="X17" s="8">
        <f t="shared" si="39"/>
        <v>75.090909090909093</v>
      </c>
      <c r="Y17" s="8">
        <f t="shared" si="40"/>
        <v>251.54545454545453</v>
      </c>
      <c r="Z17" s="8">
        <f t="shared" si="41"/>
        <v>289.27272727272725</v>
      </c>
      <c r="AA17" s="8">
        <f t="shared" si="42"/>
        <v>0</v>
      </c>
      <c r="AB17" s="8">
        <f t="shared" si="43"/>
        <v>0</v>
      </c>
      <c r="AC17" s="8">
        <f t="shared" si="44"/>
        <v>0</v>
      </c>
      <c r="AD17" s="8">
        <f t="shared" si="45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89"/>
        <v>288.27272727272725</v>
      </c>
      <c r="AJ17" s="8">
        <f t="shared" si="47"/>
        <v>164.09090909090909</v>
      </c>
      <c r="AK17" s="8">
        <f t="shared" si="48"/>
        <v>22.727272727272727</v>
      </c>
      <c r="AL17" s="8">
        <f t="shared" si="49"/>
        <v>108.09090909090909</v>
      </c>
      <c r="AM17" s="8">
        <f t="shared" si="50"/>
        <v>203.27272727272728</v>
      </c>
      <c r="AN17" s="8">
        <f t="shared" si="51"/>
        <v>75.090909090909093</v>
      </c>
      <c r="AO17" s="8">
        <f t="shared" si="52"/>
        <v>251.54545454545453</v>
      </c>
      <c r="AP17" s="8">
        <f t="shared" si="53"/>
        <v>289.27272727272725</v>
      </c>
      <c r="AQ17" s="8">
        <f t="shared" si="54"/>
        <v>0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8"/>
        <v>0</v>
      </c>
      <c r="BQ17" s="11">
        <v>10</v>
      </c>
      <c r="BR17" s="8">
        <f t="shared" si="90"/>
        <v>180.5</v>
      </c>
      <c r="BS17" s="8">
        <f t="shared" si="59"/>
        <v>25</v>
      </c>
      <c r="BT17" s="8">
        <f t="shared" si="91"/>
        <v>118.9</v>
      </c>
      <c r="BU17" s="8">
        <f t="shared" si="60"/>
        <v>223.6</v>
      </c>
      <c r="BV17" s="8">
        <f t="shared" si="61"/>
        <v>82.6</v>
      </c>
      <c r="BW17" s="8">
        <f t="shared" si="92"/>
        <v>276.7</v>
      </c>
      <c r="BX17" s="8">
        <f t="shared" si="93"/>
        <v>318.2</v>
      </c>
      <c r="BY17" s="8">
        <f t="shared" si="94"/>
        <v>0</v>
      </c>
      <c r="BZ17" s="8">
        <f t="shared" si="95"/>
        <v>0</v>
      </c>
      <c r="CA17" s="8">
        <f t="shared" si="96"/>
        <v>0</v>
      </c>
      <c r="CB17" s="8">
        <f t="shared" si="97"/>
        <v>0</v>
      </c>
      <c r="CC17" s="8">
        <f t="shared" si="62"/>
        <v>0</v>
      </c>
      <c r="CD17" s="8">
        <f t="shared" si="98"/>
        <v>0</v>
      </c>
      <c r="CE17" s="8">
        <f t="shared" si="99"/>
        <v>0</v>
      </c>
      <c r="CG17" s="8">
        <f t="shared" si="100"/>
        <v>93.4</v>
      </c>
      <c r="CH17" s="8">
        <f t="shared" si="101"/>
        <v>223.7</v>
      </c>
      <c r="CI17" s="8">
        <f t="shared" si="63"/>
        <v>180.5</v>
      </c>
      <c r="CJ17" s="8">
        <f t="shared" si="64"/>
        <v>25</v>
      </c>
      <c r="CK17" s="8">
        <f t="shared" si="65"/>
        <v>118.9</v>
      </c>
      <c r="CL17" s="8">
        <f t="shared" si="66"/>
        <v>223.6</v>
      </c>
      <c r="CM17" s="8">
        <f t="shared" si="67"/>
        <v>82.6</v>
      </c>
      <c r="CN17" s="8">
        <f t="shared" si="68"/>
        <v>276.7</v>
      </c>
      <c r="CO17" s="8">
        <f t="shared" si="69"/>
        <v>318.2</v>
      </c>
      <c r="CP17" s="8">
        <f t="shared" si="70"/>
        <v>0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150.41666666666666</v>
      </c>
      <c r="D18" s="8">
        <f t="shared" si="31"/>
        <v>20.833333333333332</v>
      </c>
      <c r="E18" s="8">
        <f t="shared" si="78"/>
        <v>99.083333333333329</v>
      </c>
      <c r="F18" s="8">
        <f t="shared" si="32"/>
        <v>186.33333333333334</v>
      </c>
      <c r="G18" s="8">
        <f t="shared" si="33"/>
        <v>68.833333333333329</v>
      </c>
      <c r="H18" s="8">
        <f t="shared" si="79"/>
        <v>230.58333333333334</v>
      </c>
      <c r="I18" s="8">
        <f t="shared" si="80"/>
        <v>265.16666666666669</v>
      </c>
      <c r="J18" s="8">
        <f t="shared" si="81"/>
        <v>0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34"/>
        <v>0</v>
      </c>
      <c r="O18" s="8">
        <f t="shared" si="85"/>
        <v>0</v>
      </c>
      <c r="P18" s="8">
        <f t="shared" si="86"/>
        <v>0</v>
      </c>
      <c r="R18" s="8">
        <f t="shared" si="87"/>
        <v>77.833333333333329</v>
      </c>
      <c r="S18" s="8">
        <f t="shared" si="88"/>
        <v>186.41666666666666</v>
      </c>
      <c r="T18" s="8">
        <f t="shared" si="35"/>
        <v>150.41666666666666</v>
      </c>
      <c r="U18" s="8">
        <f t="shared" si="36"/>
        <v>20.833333333333332</v>
      </c>
      <c r="V18" s="8">
        <f t="shared" si="37"/>
        <v>99.083333333333329</v>
      </c>
      <c r="W18" s="8">
        <f t="shared" si="38"/>
        <v>186.33333333333334</v>
      </c>
      <c r="X18" s="8">
        <f t="shared" si="39"/>
        <v>68.833333333333329</v>
      </c>
      <c r="Y18" s="8">
        <f t="shared" si="40"/>
        <v>230.58333333333334</v>
      </c>
      <c r="Z18" s="8">
        <f t="shared" si="41"/>
        <v>265.16666666666669</v>
      </c>
      <c r="AA18" s="8">
        <f t="shared" si="42"/>
        <v>0</v>
      </c>
      <c r="AB18" s="8">
        <f t="shared" si="43"/>
        <v>0</v>
      </c>
      <c r="AC18" s="8">
        <f t="shared" si="44"/>
        <v>0</v>
      </c>
      <c r="AD18" s="8">
        <f t="shared" si="45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89"/>
        <v>264.25</v>
      </c>
      <c r="AJ18" s="8">
        <f t="shared" si="47"/>
        <v>150.41666666666666</v>
      </c>
      <c r="AK18" s="8">
        <f t="shared" si="48"/>
        <v>20.833333333333332</v>
      </c>
      <c r="AL18" s="8">
        <f t="shared" si="49"/>
        <v>99.083333333333329</v>
      </c>
      <c r="AM18" s="8">
        <f t="shared" si="50"/>
        <v>186.33333333333334</v>
      </c>
      <c r="AN18" s="8">
        <f t="shared" si="51"/>
        <v>68.833333333333329</v>
      </c>
      <c r="AO18" s="8">
        <f t="shared" si="52"/>
        <v>230.58333333333334</v>
      </c>
      <c r="AP18" s="8">
        <f t="shared" si="53"/>
        <v>265.16666666666669</v>
      </c>
      <c r="AQ18" s="8">
        <f t="shared" si="54"/>
        <v>0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8"/>
        <v>0</v>
      </c>
      <c r="BQ18" s="11">
        <v>11</v>
      </c>
      <c r="BR18" s="8">
        <f t="shared" si="90"/>
        <v>164.09090909090909</v>
      </c>
      <c r="BS18" s="8">
        <f t="shared" si="59"/>
        <v>22.727272727272727</v>
      </c>
      <c r="BT18" s="8">
        <f t="shared" si="91"/>
        <v>108.09090909090909</v>
      </c>
      <c r="BU18" s="8">
        <f t="shared" si="60"/>
        <v>203.27272727272728</v>
      </c>
      <c r="BV18" s="8">
        <f t="shared" si="61"/>
        <v>75.090909090909093</v>
      </c>
      <c r="BW18" s="8">
        <f t="shared" si="92"/>
        <v>251.54545454545453</v>
      </c>
      <c r="BX18" s="8">
        <f t="shared" si="93"/>
        <v>289.27272727272725</v>
      </c>
      <c r="BY18" s="8">
        <f t="shared" si="94"/>
        <v>0</v>
      </c>
      <c r="BZ18" s="8">
        <f t="shared" si="95"/>
        <v>0</v>
      </c>
      <c r="CA18" s="8">
        <f t="shared" si="96"/>
        <v>0</v>
      </c>
      <c r="CB18" s="8">
        <f t="shared" si="97"/>
        <v>0</v>
      </c>
      <c r="CC18" s="8">
        <f t="shared" si="62"/>
        <v>0</v>
      </c>
      <c r="CD18" s="8">
        <f t="shared" si="98"/>
        <v>0</v>
      </c>
      <c r="CE18" s="8">
        <f t="shared" si="99"/>
        <v>0</v>
      </c>
      <c r="CG18" s="8">
        <f t="shared" si="100"/>
        <v>84.909090909090907</v>
      </c>
      <c r="CH18" s="8">
        <f t="shared" si="101"/>
        <v>203.36363636363637</v>
      </c>
      <c r="CI18" s="8">
        <f t="shared" si="63"/>
        <v>164.09090909090909</v>
      </c>
      <c r="CJ18" s="8">
        <f t="shared" si="64"/>
        <v>22.727272727272727</v>
      </c>
      <c r="CK18" s="8">
        <f t="shared" si="65"/>
        <v>108.09090909090909</v>
      </c>
      <c r="CL18" s="8">
        <f t="shared" si="66"/>
        <v>203.27272727272728</v>
      </c>
      <c r="CM18" s="8">
        <f t="shared" si="67"/>
        <v>75.090909090909093</v>
      </c>
      <c r="CN18" s="8">
        <f t="shared" si="68"/>
        <v>251.54545454545453</v>
      </c>
      <c r="CO18" s="8">
        <f t="shared" si="69"/>
        <v>289.27272727272725</v>
      </c>
      <c r="CP18" s="8">
        <f t="shared" si="70"/>
        <v>0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138.84615384615384</v>
      </c>
      <c r="D19" s="8">
        <f t="shared" si="31"/>
        <v>19.23076923076923</v>
      </c>
      <c r="E19" s="8">
        <f t="shared" si="78"/>
        <v>91.461538461538467</v>
      </c>
      <c r="F19" s="8">
        <f t="shared" si="32"/>
        <v>172</v>
      </c>
      <c r="G19" s="8">
        <f t="shared" si="33"/>
        <v>63.53846153846154</v>
      </c>
      <c r="H19" s="8">
        <f t="shared" si="79"/>
        <v>212.84615384615384</v>
      </c>
      <c r="I19" s="8">
        <f t="shared" si="80"/>
        <v>244.76923076923077</v>
      </c>
      <c r="J19" s="8">
        <f t="shared" si="81"/>
        <v>0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34"/>
        <v>0</v>
      </c>
      <c r="O19" s="8">
        <f t="shared" si="85"/>
        <v>0</v>
      </c>
      <c r="P19" s="8">
        <f t="shared" si="86"/>
        <v>0</v>
      </c>
      <c r="R19" s="8">
        <f t="shared" si="87"/>
        <v>71.84615384615384</v>
      </c>
      <c r="S19" s="8">
        <f t="shared" si="88"/>
        <v>172.07692307692307</v>
      </c>
      <c r="T19" s="8">
        <f t="shared" si="35"/>
        <v>138.84615384615384</v>
      </c>
      <c r="U19" s="8">
        <f t="shared" si="36"/>
        <v>19.23076923076923</v>
      </c>
      <c r="V19" s="8">
        <f t="shared" si="37"/>
        <v>91.461538461538467</v>
      </c>
      <c r="W19" s="8">
        <f t="shared" si="38"/>
        <v>172</v>
      </c>
      <c r="X19" s="8">
        <f t="shared" si="39"/>
        <v>63.53846153846154</v>
      </c>
      <c r="Y19" s="8">
        <f t="shared" si="40"/>
        <v>212.84615384615384</v>
      </c>
      <c r="Z19" s="8">
        <f t="shared" si="41"/>
        <v>244.76923076923077</v>
      </c>
      <c r="AA19" s="8">
        <f t="shared" si="42"/>
        <v>0</v>
      </c>
      <c r="AB19" s="8">
        <f t="shared" si="43"/>
        <v>0</v>
      </c>
      <c r="AC19" s="8">
        <f t="shared" si="44"/>
        <v>0</v>
      </c>
      <c r="AD19" s="8">
        <f t="shared" si="45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89"/>
        <v>243.92307692307693</v>
      </c>
      <c r="AJ19" s="8">
        <f t="shared" si="47"/>
        <v>138.84615384615384</v>
      </c>
      <c r="AK19" s="8">
        <f t="shared" si="48"/>
        <v>19.23076923076923</v>
      </c>
      <c r="AL19" s="8">
        <f t="shared" si="49"/>
        <v>91.461538461538467</v>
      </c>
      <c r="AM19" s="8">
        <f t="shared" si="50"/>
        <v>172</v>
      </c>
      <c r="AN19" s="8">
        <f t="shared" si="51"/>
        <v>63.53846153846154</v>
      </c>
      <c r="AO19" s="8">
        <f t="shared" si="52"/>
        <v>212.84615384615384</v>
      </c>
      <c r="AP19" s="8">
        <f t="shared" si="53"/>
        <v>244.76923076923077</v>
      </c>
      <c r="AQ19" s="8">
        <f t="shared" si="54"/>
        <v>0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8"/>
        <v>0</v>
      </c>
      <c r="BQ19" s="11">
        <v>12</v>
      </c>
      <c r="BR19" s="8">
        <f t="shared" si="90"/>
        <v>150.41666666666666</v>
      </c>
      <c r="BS19" s="8">
        <f t="shared" si="59"/>
        <v>20.833333333333332</v>
      </c>
      <c r="BT19" s="8">
        <f t="shared" si="91"/>
        <v>99.083333333333329</v>
      </c>
      <c r="BU19" s="8">
        <f t="shared" si="60"/>
        <v>186.33333333333334</v>
      </c>
      <c r="BV19" s="8">
        <f t="shared" si="61"/>
        <v>68.833333333333329</v>
      </c>
      <c r="BW19" s="8">
        <f t="shared" si="92"/>
        <v>230.58333333333334</v>
      </c>
      <c r="BX19" s="8">
        <f t="shared" si="93"/>
        <v>265.16666666666669</v>
      </c>
      <c r="BY19" s="8">
        <f t="shared" si="94"/>
        <v>0</v>
      </c>
      <c r="BZ19" s="8">
        <f t="shared" si="95"/>
        <v>0</v>
      </c>
      <c r="CA19" s="8">
        <f t="shared" si="96"/>
        <v>0</v>
      </c>
      <c r="CB19" s="8">
        <f t="shared" si="97"/>
        <v>0</v>
      </c>
      <c r="CC19" s="8">
        <f t="shared" si="62"/>
        <v>0</v>
      </c>
      <c r="CD19" s="8">
        <f t="shared" si="98"/>
        <v>0</v>
      </c>
      <c r="CE19" s="8">
        <f t="shared" si="99"/>
        <v>0</v>
      </c>
      <c r="CG19" s="8">
        <f t="shared" si="100"/>
        <v>77.833333333333329</v>
      </c>
      <c r="CH19" s="8">
        <f t="shared" si="101"/>
        <v>186.41666666666666</v>
      </c>
      <c r="CI19" s="8">
        <f t="shared" si="63"/>
        <v>150.41666666666666</v>
      </c>
      <c r="CJ19" s="8">
        <f t="shared" si="64"/>
        <v>20.833333333333332</v>
      </c>
      <c r="CK19" s="8">
        <f t="shared" si="65"/>
        <v>99.083333333333329</v>
      </c>
      <c r="CL19" s="8">
        <f t="shared" si="66"/>
        <v>186.33333333333334</v>
      </c>
      <c r="CM19" s="8">
        <f t="shared" si="67"/>
        <v>68.833333333333329</v>
      </c>
      <c r="CN19" s="8">
        <f t="shared" si="68"/>
        <v>230.58333333333334</v>
      </c>
      <c r="CO19" s="8">
        <f t="shared" si="69"/>
        <v>265.16666666666669</v>
      </c>
      <c r="CP19" s="8">
        <f t="shared" si="70"/>
        <v>0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128.92857142857142</v>
      </c>
      <c r="D20" s="8">
        <f t="shared" si="31"/>
        <v>17.857142857142858</v>
      </c>
      <c r="E20" s="8">
        <f t="shared" si="78"/>
        <v>84.928571428571431</v>
      </c>
      <c r="F20" s="8">
        <f t="shared" si="32"/>
        <v>159.71428571428572</v>
      </c>
      <c r="G20" s="8">
        <f t="shared" si="33"/>
        <v>59</v>
      </c>
      <c r="H20" s="8">
        <f t="shared" si="79"/>
        <v>197.64285714285714</v>
      </c>
      <c r="I20" s="8">
        <f t="shared" si="80"/>
        <v>227.28571428571428</v>
      </c>
      <c r="J20" s="8">
        <f t="shared" si="81"/>
        <v>0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34"/>
        <v>0</v>
      </c>
      <c r="O20" s="8">
        <f t="shared" si="85"/>
        <v>0</v>
      </c>
      <c r="P20" s="8">
        <f t="shared" si="86"/>
        <v>0</v>
      </c>
      <c r="R20" s="8">
        <f t="shared" si="87"/>
        <v>66.714285714285708</v>
      </c>
      <c r="S20" s="8">
        <f t="shared" si="88"/>
        <v>159.78571428571428</v>
      </c>
      <c r="T20" s="8">
        <f t="shared" si="35"/>
        <v>128.92857142857142</v>
      </c>
      <c r="U20" s="8">
        <f t="shared" si="36"/>
        <v>17.857142857142858</v>
      </c>
      <c r="V20" s="8">
        <f t="shared" si="37"/>
        <v>84.928571428571431</v>
      </c>
      <c r="W20" s="8">
        <f t="shared" si="38"/>
        <v>159.71428571428572</v>
      </c>
      <c r="X20" s="8">
        <f t="shared" si="39"/>
        <v>59</v>
      </c>
      <c r="Y20" s="8">
        <f t="shared" si="40"/>
        <v>197.64285714285714</v>
      </c>
      <c r="Z20" s="8">
        <f t="shared" si="41"/>
        <v>227.28571428571428</v>
      </c>
      <c r="AA20" s="8">
        <f t="shared" si="42"/>
        <v>0</v>
      </c>
      <c r="AB20" s="8">
        <f t="shared" si="43"/>
        <v>0</v>
      </c>
      <c r="AC20" s="8">
        <f t="shared" si="44"/>
        <v>0</v>
      </c>
      <c r="AD20" s="8">
        <f t="shared" si="45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89"/>
        <v>226.5</v>
      </c>
      <c r="AJ20" s="8">
        <f t="shared" si="47"/>
        <v>128.92857142857142</v>
      </c>
      <c r="AK20" s="8">
        <f t="shared" si="48"/>
        <v>17.857142857142858</v>
      </c>
      <c r="AL20" s="8">
        <f t="shared" si="49"/>
        <v>84.928571428571431</v>
      </c>
      <c r="AM20" s="8">
        <f t="shared" si="50"/>
        <v>159.71428571428572</v>
      </c>
      <c r="AN20" s="8">
        <f t="shared" si="51"/>
        <v>59</v>
      </c>
      <c r="AO20" s="8">
        <f t="shared" si="52"/>
        <v>197.64285714285714</v>
      </c>
      <c r="AP20" s="8">
        <f t="shared" si="53"/>
        <v>227.28571428571428</v>
      </c>
      <c r="AQ20" s="8">
        <f t="shared" si="54"/>
        <v>0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8"/>
        <v>0</v>
      </c>
      <c r="BQ20" s="11">
        <v>13</v>
      </c>
      <c r="BR20" s="8">
        <f t="shared" si="90"/>
        <v>138.84615384615384</v>
      </c>
      <c r="BS20" s="8">
        <f t="shared" si="59"/>
        <v>19.23076923076923</v>
      </c>
      <c r="BT20" s="8">
        <f t="shared" si="91"/>
        <v>91.461538461538467</v>
      </c>
      <c r="BU20" s="8">
        <f t="shared" si="60"/>
        <v>172</v>
      </c>
      <c r="BV20" s="8">
        <f t="shared" si="61"/>
        <v>63.53846153846154</v>
      </c>
      <c r="BW20" s="8">
        <f t="shared" si="92"/>
        <v>212.84615384615384</v>
      </c>
      <c r="BX20" s="8">
        <f t="shared" si="93"/>
        <v>244.76923076923077</v>
      </c>
      <c r="BY20" s="8">
        <f t="shared" si="94"/>
        <v>0</v>
      </c>
      <c r="BZ20" s="8">
        <f t="shared" si="95"/>
        <v>0</v>
      </c>
      <c r="CA20" s="8">
        <f t="shared" si="96"/>
        <v>0</v>
      </c>
      <c r="CB20" s="8">
        <f t="shared" si="97"/>
        <v>0</v>
      </c>
      <c r="CC20" s="8">
        <f t="shared" si="62"/>
        <v>0</v>
      </c>
      <c r="CD20" s="8">
        <f t="shared" si="98"/>
        <v>0</v>
      </c>
      <c r="CE20" s="8">
        <f t="shared" si="99"/>
        <v>0</v>
      </c>
      <c r="CG20" s="8">
        <f t="shared" si="100"/>
        <v>71.84615384615384</v>
      </c>
      <c r="CH20" s="8">
        <f t="shared" si="101"/>
        <v>172.07692307692307</v>
      </c>
      <c r="CI20" s="8">
        <f t="shared" si="63"/>
        <v>138.84615384615384</v>
      </c>
      <c r="CJ20" s="8">
        <f t="shared" si="64"/>
        <v>19.23076923076923</v>
      </c>
      <c r="CK20" s="8">
        <f t="shared" si="65"/>
        <v>91.461538461538467</v>
      </c>
      <c r="CL20" s="8">
        <f t="shared" si="66"/>
        <v>172</v>
      </c>
      <c r="CM20" s="8">
        <f t="shared" si="67"/>
        <v>63.53846153846154</v>
      </c>
      <c r="CN20" s="8">
        <f t="shared" si="68"/>
        <v>212.84615384615384</v>
      </c>
      <c r="CO20" s="8">
        <f t="shared" si="69"/>
        <v>244.76923076923077</v>
      </c>
      <c r="CP20" s="8">
        <f t="shared" si="70"/>
        <v>0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120.33333333333333</v>
      </c>
      <c r="D21" s="8">
        <f t="shared" si="31"/>
        <v>16.666666666666668</v>
      </c>
      <c r="E21" s="8">
        <f t="shared" si="78"/>
        <v>79.266666666666666</v>
      </c>
      <c r="F21" s="8">
        <f t="shared" si="32"/>
        <v>149.06666666666666</v>
      </c>
      <c r="G21" s="8">
        <f t="shared" si="33"/>
        <v>55.06666666666667</v>
      </c>
      <c r="H21" s="8">
        <f t="shared" si="79"/>
        <v>184.46666666666667</v>
      </c>
      <c r="I21" s="8">
        <f t="shared" si="80"/>
        <v>212.13333333333333</v>
      </c>
      <c r="J21" s="8">
        <f t="shared" si="81"/>
        <v>0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34"/>
        <v>0</v>
      </c>
      <c r="O21" s="8">
        <f t="shared" si="85"/>
        <v>0</v>
      </c>
      <c r="P21" s="8">
        <f t="shared" si="86"/>
        <v>0</v>
      </c>
      <c r="R21" s="8">
        <f t="shared" si="87"/>
        <v>62.266666666666666</v>
      </c>
      <c r="S21" s="8">
        <f t="shared" si="88"/>
        <v>149.13333333333333</v>
      </c>
      <c r="T21" s="8">
        <f t="shared" si="35"/>
        <v>120.33333333333333</v>
      </c>
      <c r="U21" s="8">
        <f t="shared" si="36"/>
        <v>16.666666666666668</v>
      </c>
      <c r="V21" s="8">
        <f t="shared" si="37"/>
        <v>79.266666666666666</v>
      </c>
      <c r="W21" s="8">
        <f t="shared" si="38"/>
        <v>149.06666666666666</v>
      </c>
      <c r="X21" s="8">
        <f t="shared" si="39"/>
        <v>55.06666666666667</v>
      </c>
      <c r="Y21" s="8">
        <f t="shared" si="40"/>
        <v>184.46666666666667</v>
      </c>
      <c r="Z21" s="8">
        <f t="shared" si="41"/>
        <v>212.13333333333333</v>
      </c>
      <c r="AA21" s="8">
        <f t="shared" si="42"/>
        <v>0</v>
      </c>
      <c r="AB21" s="8">
        <f t="shared" si="43"/>
        <v>0</v>
      </c>
      <c r="AC21" s="8">
        <f t="shared" si="44"/>
        <v>0</v>
      </c>
      <c r="AD21" s="8">
        <f t="shared" si="45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89"/>
        <v>211.4</v>
      </c>
      <c r="AJ21" s="8">
        <f t="shared" si="47"/>
        <v>120.33333333333333</v>
      </c>
      <c r="AK21" s="8">
        <f t="shared" si="48"/>
        <v>16.666666666666668</v>
      </c>
      <c r="AL21" s="8">
        <f t="shared" si="49"/>
        <v>79.266666666666666</v>
      </c>
      <c r="AM21" s="8">
        <f t="shared" si="50"/>
        <v>149.06666666666666</v>
      </c>
      <c r="AN21" s="8">
        <f t="shared" si="51"/>
        <v>55.06666666666667</v>
      </c>
      <c r="AO21" s="8">
        <f t="shared" si="52"/>
        <v>184.46666666666667</v>
      </c>
      <c r="AP21" s="8">
        <f t="shared" si="53"/>
        <v>212.13333333333333</v>
      </c>
      <c r="AQ21" s="8">
        <f t="shared" si="54"/>
        <v>0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8"/>
        <v>0</v>
      </c>
      <c r="BQ21" s="11">
        <v>14</v>
      </c>
      <c r="BR21" s="8">
        <f t="shared" si="90"/>
        <v>128.92857142857142</v>
      </c>
      <c r="BS21" s="8">
        <f t="shared" si="59"/>
        <v>17.857142857142858</v>
      </c>
      <c r="BT21" s="8">
        <f t="shared" si="91"/>
        <v>84.928571428571431</v>
      </c>
      <c r="BU21" s="8">
        <f t="shared" si="60"/>
        <v>159.71428571428572</v>
      </c>
      <c r="BV21" s="8">
        <f t="shared" si="61"/>
        <v>59</v>
      </c>
      <c r="BW21" s="8">
        <f t="shared" si="92"/>
        <v>197.64285714285714</v>
      </c>
      <c r="BX21" s="8">
        <f t="shared" si="93"/>
        <v>227.28571428571428</v>
      </c>
      <c r="BY21" s="8">
        <f t="shared" si="94"/>
        <v>0</v>
      </c>
      <c r="BZ21" s="8">
        <f t="shared" si="95"/>
        <v>0</v>
      </c>
      <c r="CA21" s="8">
        <f t="shared" si="96"/>
        <v>0</v>
      </c>
      <c r="CB21" s="8">
        <f t="shared" si="97"/>
        <v>0</v>
      </c>
      <c r="CC21" s="8">
        <f t="shared" si="62"/>
        <v>0</v>
      </c>
      <c r="CD21" s="8">
        <f t="shared" si="98"/>
        <v>0</v>
      </c>
      <c r="CE21" s="8">
        <f t="shared" si="99"/>
        <v>0</v>
      </c>
      <c r="CG21" s="8">
        <f t="shared" si="100"/>
        <v>66.714285714285708</v>
      </c>
      <c r="CH21" s="8">
        <f t="shared" si="101"/>
        <v>159.78571428571428</v>
      </c>
      <c r="CI21" s="8">
        <f t="shared" si="63"/>
        <v>128.92857142857142</v>
      </c>
      <c r="CJ21" s="8">
        <f t="shared" si="64"/>
        <v>17.857142857142858</v>
      </c>
      <c r="CK21" s="8">
        <f t="shared" si="65"/>
        <v>84.928571428571431</v>
      </c>
      <c r="CL21" s="8">
        <f t="shared" si="66"/>
        <v>159.71428571428572</v>
      </c>
      <c r="CM21" s="8">
        <f t="shared" si="67"/>
        <v>59</v>
      </c>
      <c r="CN21" s="8">
        <f t="shared" si="68"/>
        <v>197.64285714285714</v>
      </c>
      <c r="CO21" s="8">
        <f t="shared" si="69"/>
        <v>227.28571428571428</v>
      </c>
      <c r="CP21" s="8">
        <f t="shared" si="70"/>
        <v>0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112.8125</v>
      </c>
      <c r="D22" s="8">
        <f t="shared" si="31"/>
        <v>15.625</v>
      </c>
      <c r="E22" s="8">
        <f t="shared" si="78"/>
        <v>74.3125</v>
      </c>
      <c r="F22" s="8">
        <f t="shared" si="32"/>
        <v>139.75</v>
      </c>
      <c r="G22" s="8">
        <f t="shared" si="33"/>
        <v>51.625</v>
      </c>
      <c r="H22" s="8">
        <f t="shared" si="79"/>
        <v>172.9375</v>
      </c>
      <c r="I22" s="8">
        <f t="shared" si="80"/>
        <v>198.875</v>
      </c>
      <c r="J22" s="8">
        <f t="shared" si="81"/>
        <v>0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34"/>
        <v>0</v>
      </c>
      <c r="O22" s="8">
        <f t="shared" si="85"/>
        <v>0</v>
      </c>
      <c r="P22" s="8">
        <f t="shared" si="86"/>
        <v>0</v>
      </c>
      <c r="R22" s="8">
        <f t="shared" si="87"/>
        <v>58.375</v>
      </c>
      <c r="S22" s="8">
        <f t="shared" si="88"/>
        <v>139.8125</v>
      </c>
      <c r="T22" s="8">
        <f t="shared" si="35"/>
        <v>112.8125</v>
      </c>
      <c r="U22" s="8">
        <f t="shared" si="36"/>
        <v>15.625</v>
      </c>
      <c r="V22" s="8">
        <f t="shared" si="37"/>
        <v>74.3125</v>
      </c>
      <c r="W22" s="8">
        <f t="shared" si="38"/>
        <v>139.75</v>
      </c>
      <c r="X22" s="8">
        <f t="shared" si="39"/>
        <v>51.625</v>
      </c>
      <c r="Y22" s="8">
        <f t="shared" si="40"/>
        <v>172.9375</v>
      </c>
      <c r="Z22" s="8">
        <f t="shared" si="41"/>
        <v>198.875</v>
      </c>
      <c r="AA22" s="8">
        <f t="shared" si="42"/>
        <v>0</v>
      </c>
      <c r="AB22" s="8">
        <f t="shared" si="43"/>
        <v>0</v>
      </c>
      <c r="AC22" s="8">
        <f t="shared" si="44"/>
        <v>0</v>
      </c>
      <c r="AD22" s="8">
        <f t="shared" si="45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89"/>
        <v>198.1875</v>
      </c>
      <c r="AJ22" s="8">
        <f t="shared" si="47"/>
        <v>112.8125</v>
      </c>
      <c r="AK22" s="8">
        <f t="shared" si="48"/>
        <v>15.625</v>
      </c>
      <c r="AL22" s="8">
        <f t="shared" si="49"/>
        <v>74.3125</v>
      </c>
      <c r="AM22" s="8">
        <f t="shared" si="50"/>
        <v>139.75</v>
      </c>
      <c r="AN22" s="8">
        <f t="shared" si="51"/>
        <v>51.625</v>
      </c>
      <c r="AO22" s="8">
        <f t="shared" si="52"/>
        <v>172.9375</v>
      </c>
      <c r="AP22" s="8">
        <f t="shared" si="53"/>
        <v>198.875</v>
      </c>
      <c r="AQ22" s="8">
        <f t="shared" si="54"/>
        <v>0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8"/>
        <v>0</v>
      </c>
      <c r="BQ22" s="11">
        <v>15</v>
      </c>
      <c r="BR22" s="8">
        <f t="shared" si="90"/>
        <v>120.33333333333333</v>
      </c>
      <c r="BS22" s="8">
        <f t="shared" si="59"/>
        <v>16.666666666666668</v>
      </c>
      <c r="BT22" s="8">
        <f t="shared" si="91"/>
        <v>79.266666666666666</v>
      </c>
      <c r="BU22" s="8">
        <f t="shared" si="60"/>
        <v>149.06666666666666</v>
      </c>
      <c r="BV22" s="8">
        <f t="shared" si="61"/>
        <v>55.06666666666667</v>
      </c>
      <c r="BW22" s="8">
        <f t="shared" si="92"/>
        <v>184.46666666666667</v>
      </c>
      <c r="BX22" s="8">
        <f t="shared" si="93"/>
        <v>212.13333333333333</v>
      </c>
      <c r="BY22" s="8">
        <f t="shared" si="94"/>
        <v>0</v>
      </c>
      <c r="BZ22" s="8">
        <f t="shared" si="95"/>
        <v>0</v>
      </c>
      <c r="CA22" s="8">
        <f t="shared" si="96"/>
        <v>0</v>
      </c>
      <c r="CB22" s="8">
        <f t="shared" si="97"/>
        <v>0</v>
      </c>
      <c r="CC22" s="8">
        <f t="shared" si="62"/>
        <v>0</v>
      </c>
      <c r="CD22" s="8">
        <f t="shared" si="98"/>
        <v>0</v>
      </c>
      <c r="CE22" s="8">
        <f t="shared" si="99"/>
        <v>0</v>
      </c>
      <c r="CG22" s="8">
        <f t="shared" si="100"/>
        <v>62.266666666666666</v>
      </c>
      <c r="CH22" s="8">
        <f t="shared" si="101"/>
        <v>149.13333333333333</v>
      </c>
      <c r="CI22" s="8">
        <f t="shared" si="63"/>
        <v>120.33333333333333</v>
      </c>
      <c r="CJ22" s="8">
        <f t="shared" si="64"/>
        <v>16.666666666666668</v>
      </c>
      <c r="CK22" s="8">
        <f t="shared" si="65"/>
        <v>79.266666666666666</v>
      </c>
      <c r="CL22" s="8">
        <f t="shared" si="66"/>
        <v>149.06666666666666</v>
      </c>
      <c r="CM22" s="8">
        <f t="shared" si="67"/>
        <v>55.06666666666667</v>
      </c>
      <c r="CN22" s="8">
        <f t="shared" si="68"/>
        <v>184.46666666666667</v>
      </c>
      <c r="CO22" s="8">
        <f t="shared" si="69"/>
        <v>212.13333333333333</v>
      </c>
      <c r="CP22" s="8">
        <f t="shared" si="70"/>
        <v>0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106.17647058823529</v>
      </c>
      <c r="D23" s="8">
        <f t="shared" si="31"/>
        <v>14.705882352941176</v>
      </c>
      <c r="E23" s="8">
        <f t="shared" si="78"/>
        <v>69.941176470588232</v>
      </c>
      <c r="F23" s="8">
        <f t="shared" si="32"/>
        <v>131.52941176470588</v>
      </c>
      <c r="G23" s="8">
        <f t="shared" si="33"/>
        <v>48.588235294117645</v>
      </c>
      <c r="H23" s="8">
        <f t="shared" si="79"/>
        <v>162.76470588235293</v>
      </c>
      <c r="I23" s="8">
        <f t="shared" si="80"/>
        <v>187.1764705882353</v>
      </c>
      <c r="J23" s="8">
        <f t="shared" si="81"/>
        <v>0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34"/>
        <v>0</v>
      </c>
      <c r="O23" s="8">
        <f t="shared" si="85"/>
        <v>0</v>
      </c>
      <c r="P23" s="8">
        <f t="shared" si="86"/>
        <v>0</v>
      </c>
      <c r="R23" s="8">
        <f t="shared" si="87"/>
        <v>54.941176470588232</v>
      </c>
      <c r="S23" s="8">
        <f t="shared" si="88"/>
        <v>131.58823529411765</v>
      </c>
      <c r="T23" s="8">
        <f t="shared" si="35"/>
        <v>106.17647058823529</v>
      </c>
      <c r="U23" s="8">
        <f t="shared" si="36"/>
        <v>14.705882352941176</v>
      </c>
      <c r="V23" s="8">
        <f t="shared" si="37"/>
        <v>69.941176470588232</v>
      </c>
      <c r="W23" s="8">
        <f t="shared" si="38"/>
        <v>131.52941176470588</v>
      </c>
      <c r="X23" s="8">
        <f t="shared" si="39"/>
        <v>48.588235294117645</v>
      </c>
      <c r="Y23" s="8">
        <f t="shared" si="40"/>
        <v>162.76470588235293</v>
      </c>
      <c r="Z23" s="8">
        <f t="shared" si="41"/>
        <v>187.1764705882353</v>
      </c>
      <c r="AA23" s="8">
        <f t="shared" si="42"/>
        <v>0</v>
      </c>
      <c r="AB23" s="8">
        <f t="shared" si="43"/>
        <v>0</v>
      </c>
      <c r="AC23" s="8">
        <f t="shared" si="44"/>
        <v>0</v>
      </c>
      <c r="AD23" s="8">
        <f t="shared" si="45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89"/>
        <v>186.52941176470588</v>
      </c>
      <c r="AJ23" s="8">
        <f t="shared" si="47"/>
        <v>106.17647058823529</v>
      </c>
      <c r="AK23" s="8">
        <f t="shared" si="48"/>
        <v>14.705882352941176</v>
      </c>
      <c r="AL23" s="8">
        <f t="shared" si="49"/>
        <v>69.941176470588232</v>
      </c>
      <c r="AM23" s="8">
        <f t="shared" si="50"/>
        <v>131.52941176470588</v>
      </c>
      <c r="AN23" s="8">
        <f t="shared" si="51"/>
        <v>48.588235294117645</v>
      </c>
      <c r="AO23" s="8">
        <f t="shared" si="52"/>
        <v>162.76470588235293</v>
      </c>
      <c r="AP23" s="8">
        <f t="shared" si="53"/>
        <v>187.1764705882353</v>
      </c>
      <c r="AQ23" s="8">
        <f t="shared" si="54"/>
        <v>0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8"/>
        <v>0</v>
      </c>
      <c r="BQ23" s="11">
        <v>16</v>
      </c>
      <c r="BR23" s="8">
        <f t="shared" si="90"/>
        <v>112.8125</v>
      </c>
      <c r="BS23" s="8">
        <f t="shared" si="59"/>
        <v>15.625</v>
      </c>
      <c r="BT23" s="8">
        <f t="shared" si="91"/>
        <v>74.3125</v>
      </c>
      <c r="BU23" s="8">
        <f t="shared" si="60"/>
        <v>139.75</v>
      </c>
      <c r="BV23" s="8">
        <f t="shared" si="61"/>
        <v>51.625</v>
      </c>
      <c r="BW23" s="8">
        <f t="shared" si="92"/>
        <v>172.9375</v>
      </c>
      <c r="BX23" s="8">
        <f t="shared" si="93"/>
        <v>198.875</v>
      </c>
      <c r="BY23" s="8">
        <f t="shared" si="94"/>
        <v>0</v>
      </c>
      <c r="BZ23" s="8">
        <f t="shared" si="95"/>
        <v>0</v>
      </c>
      <c r="CA23" s="8">
        <f t="shared" si="96"/>
        <v>0</v>
      </c>
      <c r="CB23" s="8">
        <f t="shared" si="97"/>
        <v>0</v>
      </c>
      <c r="CC23" s="8">
        <f t="shared" si="62"/>
        <v>0</v>
      </c>
      <c r="CD23" s="8">
        <f t="shared" si="98"/>
        <v>0</v>
      </c>
      <c r="CE23" s="8">
        <f t="shared" si="99"/>
        <v>0</v>
      </c>
      <c r="CG23" s="8">
        <f t="shared" si="100"/>
        <v>58.375</v>
      </c>
      <c r="CH23" s="8">
        <f t="shared" si="101"/>
        <v>139.8125</v>
      </c>
      <c r="CI23" s="8">
        <f t="shared" si="63"/>
        <v>112.8125</v>
      </c>
      <c r="CJ23" s="8">
        <f t="shared" si="64"/>
        <v>15.625</v>
      </c>
      <c r="CK23" s="8">
        <f t="shared" si="65"/>
        <v>74.3125</v>
      </c>
      <c r="CL23" s="8">
        <f t="shared" si="66"/>
        <v>139.75</v>
      </c>
      <c r="CM23" s="8">
        <f t="shared" si="67"/>
        <v>51.625</v>
      </c>
      <c r="CN23" s="8">
        <f t="shared" si="68"/>
        <v>172.9375</v>
      </c>
      <c r="CO23" s="8">
        <f t="shared" si="69"/>
        <v>198.875</v>
      </c>
      <c r="CP23" s="8">
        <f t="shared" si="70"/>
        <v>0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100.27777777777777</v>
      </c>
      <c r="D24" s="8">
        <f t="shared" si="31"/>
        <v>13.888888888888889</v>
      </c>
      <c r="E24" s="8">
        <f t="shared" si="78"/>
        <v>66.055555555555557</v>
      </c>
      <c r="F24" s="8">
        <f t="shared" si="32"/>
        <v>124.22222222222223</v>
      </c>
      <c r="G24" s="8">
        <f t="shared" si="33"/>
        <v>45.888888888888886</v>
      </c>
      <c r="H24" s="8">
        <f t="shared" si="79"/>
        <v>153.72222222222223</v>
      </c>
      <c r="I24" s="8">
        <f t="shared" si="80"/>
        <v>176.77777777777777</v>
      </c>
      <c r="J24" s="8">
        <f t="shared" si="81"/>
        <v>0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34"/>
        <v>0</v>
      </c>
      <c r="O24" s="8">
        <f t="shared" si="85"/>
        <v>0</v>
      </c>
      <c r="P24" s="8">
        <f t="shared" si="86"/>
        <v>0</v>
      </c>
      <c r="R24" s="8">
        <f t="shared" si="87"/>
        <v>51.888888888888886</v>
      </c>
      <c r="S24" s="8">
        <f t="shared" si="88"/>
        <v>124.27777777777777</v>
      </c>
      <c r="T24" s="8">
        <f t="shared" si="35"/>
        <v>100.27777777777777</v>
      </c>
      <c r="U24" s="8">
        <f t="shared" si="36"/>
        <v>13.888888888888889</v>
      </c>
      <c r="V24" s="8">
        <f t="shared" si="37"/>
        <v>66.055555555555557</v>
      </c>
      <c r="W24" s="8">
        <f t="shared" si="38"/>
        <v>124.22222222222223</v>
      </c>
      <c r="X24" s="8">
        <f t="shared" si="39"/>
        <v>45.888888888888886</v>
      </c>
      <c r="Y24" s="8">
        <f t="shared" si="40"/>
        <v>153.72222222222223</v>
      </c>
      <c r="Z24" s="8">
        <f t="shared" si="41"/>
        <v>176.77777777777777</v>
      </c>
      <c r="AA24" s="8">
        <f t="shared" si="42"/>
        <v>0</v>
      </c>
      <c r="AB24" s="8">
        <f t="shared" si="43"/>
        <v>0</v>
      </c>
      <c r="AC24" s="8">
        <f t="shared" si="44"/>
        <v>0</v>
      </c>
      <c r="AD24" s="8">
        <f t="shared" ref="AD24:AF39" si="102">M24</f>
        <v>0</v>
      </c>
      <c r="AE24" s="8">
        <f t="shared" si="102"/>
        <v>0</v>
      </c>
      <c r="AF24" s="8">
        <f t="shared" si="102"/>
        <v>0</v>
      </c>
      <c r="AG24" s="8">
        <f t="shared" si="46"/>
        <v>0</v>
      </c>
      <c r="AI24" s="8">
        <f t="shared" si="89"/>
        <v>176.16666666666666</v>
      </c>
      <c r="AJ24" s="8">
        <f t="shared" si="47"/>
        <v>100.27777777777777</v>
      </c>
      <c r="AK24" s="8">
        <f t="shared" si="48"/>
        <v>13.888888888888889</v>
      </c>
      <c r="AL24" s="8">
        <f t="shared" si="49"/>
        <v>66.055555555555557</v>
      </c>
      <c r="AM24" s="8">
        <f t="shared" si="50"/>
        <v>124.22222222222223</v>
      </c>
      <c r="AN24" s="8">
        <f t="shared" si="51"/>
        <v>45.888888888888886</v>
      </c>
      <c r="AO24" s="8">
        <f t="shared" si="52"/>
        <v>153.72222222222223</v>
      </c>
      <c r="AP24" s="8">
        <f t="shared" si="53"/>
        <v>176.77777777777777</v>
      </c>
      <c r="AQ24" s="8">
        <f t="shared" si="54"/>
        <v>0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W39" si="103">N24</f>
        <v>0</v>
      </c>
      <c r="AV24" s="8">
        <f t="shared" si="103"/>
        <v>0</v>
      </c>
      <c r="AW24" s="8">
        <f t="shared" si="103"/>
        <v>0</v>
      </c>
      <c r="BQ24" s="11">
        <v>17</v>
      </c>
      <c r="BR24" s="8">
        <f t="shared" si="90"/>
        <v>106.17647058823529</v>
      </c>
      <c r="BS24" s="8">
        <f t="shared" si="59"/>
        <v>14.705882352941176</v>
      </c>
      <c r="BT24" s="8">
        <f t="shared" si="91"/>
        <v>69.941176470588232</v>
      </c>
      <c r="BU24" s="8">
        <f t="shared" si="60"/>
        <v>131.52941176470588</v>
      </c>
      <c r="BV24" s="8">
        <f t="shared" si="61"/>
        <v>48.588235294117645</v>
      </c>
      <c r="BW24" s="8">
        <f t="shared" si="92"/>
        <v>162.76470588235293</v>
      </c>
      <c r="BX24" s="8">
        <f t="shared" si="93"/>
        <v>187.1764705882353</v>
      </c>
      <c r="BY24" s="8">
        <f t="shared" si="94"/>
        <v>0</v>
      </c>
      <c r="BZ24" s="8">
        <f t="shared" si="95"/>
        <v>0</v>
      </c>
      <c r="CA24" s="8">
        <f t="shared" si="96"/>
        <v>0</v>
      </c>
      <c r="CB24" s="8">
        <f t="shared" si="97"/>
        <v>0</v>
      </c>
      <c r="CC24" s="8">
        <f t="shared" si="62"/>
        <v>0</v>
      </c>
      <c r="CD24" s="8">
        <f t="shared" si="98"/>
        <v>0</v>
      </c>
      <c r="CE24" s="8">
        <f t="shared" si="99"/>
        <v>0</v>
      </c>
      <c r="CG24" s="8">
        <f t="shared" si="100"/>
        <v>54.941176470588232</v>
      </c>
      <c r="CH24" s="8">
        <f t="shared" si="101"/>
        <v>131.58823529411765</v>
      </c>
      <c r="CI24" s="8">
        <f t="shared" si="63"/>
        <v>106.17647058823529</v>
      </c>
      <c r="CJ24" s="8">
        <f t="shared" si="64"/>
        <v>14.705882352941176</v>
      </c>
      <c r="CK24" s="8">
        <f t="shared" si="65"/>
        <v>69.941176470588232</v>
      </c>
      <c r="CL24" s="8">
        <f t="shared" si="66"/>
        <v>131.52941176470588</v>
      </c>
      <c r="CM24" s="8">
        <f t="shared" si="67"/>
        <v>48.588235294117645</v>
      </c>
      <c r="CN24" s="8">
        <f t="shared" si="68"/>
        <v>162.76470588235293</v>
      </c>
      <c r="CO24" s="8">
        <f t="shared" si="69"/>
        <v>187.1764705882353</v>
      </c>
      <c r="CP24" s="8">
        <f t="shared" si="70"/>
        <v>0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95</v>
      </c>
      <c r="D25" s="8">
        <f t="shared" si="31"/>
        <v>13.157894736842104</v>
      </c>
      <c r="E25" s="8">
        <f t="shared" si="78"/>
        <v>62.578947368421055</v>
      </c>
      <c r="F25" s="8">
        <f t="shared" si="32"/>
        <v>117.68421052631579</v>
      </c>
      <c r="G25" s="8">
        <f t="shared" si="33"/>
        <v>43.473684210526315</v>
      </c>
      <c r="H25" s="8">
        <f t="shared" si="79"/>
        <v>145.63157894736841</v>
      </c>
      <c r="I25" s="8">
        <f t="shared" si="80"/>
        <v>167.47368421052633</v>
      </c>
      <c r="J25" s="8">
        <f t="shared" si="81"/>
        <v>0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34"/>
        <v>0</v>
      </c>
      <c r="O25" s="8">
        <f t="shared" si="85"/>
        <v>0</v>
      </c>
      <c r="P25" s="8">
        <f t="shared" si="86"/>
        <v>0</v>
      </c>
      <c r="R25" s="8">
        <f t="shared" si="87"/>
        <v>49.157894736842103</v>
      </c>
      <c r="S25" s="8">
        <f t="shared" si="88"/>
        <v>117.73684210526316</v>
      </c>
      <c r="T25" s="8">
        <f t="shared" si="35"/>
        <v>95</v>
      </c>
      <c r="U25" s="8">
        <f t="shared" si="36"/>
        <v>13.157894736842104</v>
      </c>
      <c r="V25" s="8">
        <f t="shared" si="37"/>
        <v>62.578947368421055</v>
      </c>
      <c r="W25" s="8">
        <f t="shared" si="38"/>
        <v>117.68421052631579</v>
      </c>
      <c r="X25" s="8">
        <f t="shared" si="39"/>
        <v>43.473684210526315</v>
      </c>
      <c r="Y25" s="8">
        <f t="shared" si="40"/>
        <v>145.63157894736841</v>
      </c>
      <c r="Z25" s="8">
        <f t="shared" si="41"/>
        <v>167.47368421052633</v>
      </c>
      <c r="AA25" s="8">
        <f t="shared" si="42"/>
        <v>0</v>
      </c>
      <c r="AB25" s="8">
        <f t="shared" si="43"/>
        <v>0</v>
      </c>
      <c r="AC25" s="8">
        <f t="shared" si="44"/>
        <v>0</v>
      </c>
      <c r="AD25" s="8">
        <f t="shared" si="102"/>
        <v>0</v>
      </c>
      <c r="AE25" s="8">
        <f t="shared" si="102"/>
        <v>0</v>
      </c>
      <c r="AF25" s="8">
        <f t="shared" si="102"/>
        <v>0</v>
      </c>
      <c r="AG25" s="8">
        <f t="shared" si="46"/>
        <v>0</v>
      </c>
      <c r="AI25" s="8">
        <f t="shared" si="89"/>
        <v>166.89473684210526</v>
      </c>
      <c r="AJ25" s="8">
        <f t="shared" si="47"/>
        <v>95</v>
      </c>
      <c r="AK25" s="8">
        <f t="shared" si="48"/>
        <v>13.157894736842104</v>
      </c>
      <c r="AL25" s="8">
        <f t="shared" si="49"/>
        <v>62.578947368421055</v>
      </c>
      <c r="AM25" s="8">
        <f t="shared" si="50"/>
        <v>117.68421052631579</v>
      </c>
      <c r="AN25" s="8">
        <f t="shared" si="51"/>
        <v>43.473684210526315</v>
      </c>
      <c r="AO25" s="8">
        <f t="shared" si="52"/>
        <v>145.63157894736841</v>
      </c>
      <c r="AP25" s="8">
        <f t="shared" si="53"/>
        <v>167.47368421052633</v>
      </c>
      <c r="AQ25" s="8">
        <f t="shared" si="54"/>
        <v>0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3"/>
        <v>0</v>
      </c>
      <c r="AV25" s="8">
        <f t="shared" si="103"/>
        <v>0</v>
      </c>
      <c r="AW25" s="8">
        <f t="shared" si="103"/>
        <v>0</v>
      </c>
      <c r="BQ25" s="11">
        <v>18</v>
      </c>
      <c r="BR25" s="8">
        <f t="shared" si="90"/>
        <v>100.27777777777777</v>
      </c>
      <c r="BS25" s="8">
        <f t="shared" si="59"/>
        <v>13.888888888888889</v>
      </c>
      <c r="BT25" s="8">
        <f t="shared" si="91"/>
        <v>66.055555555555557</v>
      </c>
      <c r="BU25" s="8">
        <f t="shared" si="60"/>
        <v>124.22222222222223</v>
      </c>
      <c r="BV25" s="8">
        <f t="shared" si="61"/>
        <v>45.888888888888886</v>
      </c>
      <c r="BW25" s="8">
        <f t="shared" si="92"/>
        <v>153.72222222222223</v>
      </c>
      <c r="BX25" s="8">
        <f t="shared" si="93"/>
        <v>176.77777777777777</v>
      </c>
      <c r="BY25" s="8">
        <f t="shared" si="94"/>
        <v>0</v>
      </c>
      <c r="BZ25" s="8">
        <f t="shared" si="95"/>
        <v>0</v>
      </c>
      <c r="CA25" s="8">
        <f t="shared" si="96"/>
        <v>0</v>
      </c>
      <c r="CB25" s="8">
        <f t="shared" si="97"/>
        <v>0</v>
      </c>
      <c r="CC25" s="8">
        <f t="shared" si="62"/>
        <v>0</v>
      </c>
      <c r="CD25" s="8">
        <f t="shared" si="98"/>
        <v>0</v>
      </c>
      <c r="CE25" s="8">
        <f t="shared" si="99"/>
        <v>0</v>
      </c>
      <c r="CG25" s="8">
        <f t="shared" si="100"/>
        <v>51.888888888888886</v>
      </c>
      <c r="CH25" s="8">
        <f t="shared" si="101"/>
        <v>124.27777777777777</v>
      </c>
      <c r="CI25" s="8">
        <f t="shared" si="63"/>
        <v>100.27777777777777</v>
      </c>
      <c r="CJ25" s="8">
        <f t="shared" si="64"/>
        <v>13.888888888888889</v>
      </c>
      <c r="CK25" s="8">
        <f t="shared" si="65"/>
        <v>66.055555555555557</v>
      </c>
      <c r="CL25" s="8">
        <f t="shared" si="66"/>
        <v>124.22222222222223</v>
      </c>
      <c r="CM25" s="8">
        <f t="shared" si="67"/>
        <v>45.888888888888886</v>
      </c>
      <c r="CN25" s="8">
        <f t="shared" si="68"/>
        <v>153.72222222222223</v>
      </c>
      <c r="CO25" s="8">
        <f t="shared" si="69"/>
        <v>176.77777777777777</v>
      </c>
      <c r="CP25" s="8">
        <f t="shared" si="70"/>
        <v>0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90.25</v>
      </c>
      <c r="D26" s="8">
        <f t="shared" si="31"/>
        <v>12.5</v>
      </c>
      <c r="E26" s="8">
        <f t="shared" si="78"/>
        <v>59.45</v>
      </c>
      <c r="F26" s="8">
        <f t="shared" si="32"/>
        <v>111.8</v>
      </c>
      <c r="G26" s="8">
        <f t="shared" si="33"/>
        <v>41.3</v>
      </c>
      <c r="H26" s="8">
        <f t="shared" si="79"/>
        <v>138.35</v>
      </c>
      <c r="I26" s="8">
        <f t="shared" si="80"/>
        <v>159.1</v>
      </c>
      <c r="J26" s="8">
        <f t="shared" si="81"/>
        <v>0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34"/>
        <v>0</v>
      </c>
      <c r="O26" s="8">
        <f t="shared" si="85"/>
        <v>0</v>
      </c>
      <c r="P26" s="8">
        <f t="shared" si="86"/>
        <v>0</v>
      </c>
      <c r="R26" s="8">
        <f t="shared" si="87"/>
        <v>46.7</v>
      </c>
      <c r="S26" s="8">
        <f t="shared" si="88"/>
        <v>111.85</v>
      </c>
      <c r="T26" s="8">
        <f t="shared" si="35"/>
        <v>90.25</v>
      </c>
      <c r="U26" s="8">
        <f t="shared" si="36"/>
        <v>12.5</v>
      </c>
      <c r="V26" s="8">
        <f t="shared" si="37"/>
        <v>59.45</v>
      </c>
      <c r="W26" s="8">
        <f t="shared" si="38"/>
        <v>111.8</v>
      </c>
      <c r="X26" s="8">
        <f t="shared" si="39"/>
        <v>41.3</v>
      </c>
      <c r="Y26" s="8">
        <f t="shared" si="40"/>
        <v>138.35</v>
      </c>
      <c r="Z26" s="8">
        <f t="shared" si="41"/>
        <v>159.1</v>
      </c>
      <c r="AA26" s="8">
        <f t="shared" si="42"/>
        <v>0</v>
      </c>
      <c r="AB26" s="8">
        <f t="shared" si="43"/>
        <v>0</v>
      </c>
      <c r="AC26" s="8">
        <f t="shared" si="44"/>
        <v>0</v>
      </c>
      <c r="AD26" s="8">
        <f t="shared" si="102"/>
        <v>0</v>
      </c>
      <c r="AE26" s="8">
        <f t="shared" si="102"/>
        <v>0</v>
      </c>
      <c r="AF26" s="8">
        <f t="shared" si="102"/>
        <v>0</v>
      </c>
      <c r="AG26" s="8">
        <f t="shared" si="46"/>
        <v>0</v>
      </c>
      <c r="AI26" s="8">
        <f t="shared" si="89"/>
        <v>158.55000000000001</v>
      </c>
      <c r="AJ26" s="8">
        <f t="shared" si="47"/>
        <v>90.25</v>
      </c>
      <c r="AK26" s="8">
        <f t="shared" si="48"/>
        <v>12.5</v>
      </c>
      <c r="AL26" s="8">
        <f t="shared" si="49"/>
        <v>59.45</v>
      </c>
      <c r="AM26" s="8">
        <f t="shared" si="50"/>
        <v>111.8</v>
      </c>
      <c r="AN26" s="8">
        <f t="shared" si="51"/>
        <v>41.3</v>
      </c>
      <c r="AO26" s="8">
        <f t="shared" si="52"/>
        <v>138.35</v>
      </c>
      <c r="AP26" s="8">
        <f t="shared" si="53"/>
        <v>159.1</v>
      </c>
      <c r="AQ26" s="8">
        <f t="shared" si="54"/>
        <v>0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3"/>
        <v>0</v>
      </c>
      <c r="AV26" s="8">
        <f t="shared" si="103"/>
        <v>0</v>
      </c>
      <c r="AW26" s="8">
        <f t="shared" si="103"/>
        <v>0</v>
      </c>
      <c r="BQ26" s="11">
        <v>19</v>
      </c>
      <c r="BR26" s="8">
        <f t="shared" si="90"/>
        <v>95</v>
      </c>
      <c r="BS26" s="8">
        <f t="shared" si="59"/>
        <v>13.157894736842104</v>
      </c>
      <c r="BT26" s="8">
        <f t="shared" si="91"/>
        <v>62.578947368421055</v>
      </c>
      <c r="BU26" s="8">
        <f t="shared" si="60"/>
        <v>117.68421052631579</v>
      </c>
      <c r="BV26" s="8">
        <f t="shared" si="61"/>
        <v>43.473684210526315</v>
      </c>
      <c r="BW26" s="8">
        <f t="shared" si="92"/>
        <v>145.63157894736841</v>
      </c>
      <c r="BX26" s="8">
        <f t="shared" si="93"/>
        <v>167.47368421052633</v>
      </c>
      <c r="BY26" s="8">
        <f t="shared" si="94"/>
        <v>0</v>
      </c>
      <c r="BZ26" s="8">
        <f t="shared" si="95"/>
        <v>0</v>
      </c>
      <c r="CA26" s="8">
        <f t="shared" si="96"/>
        <v>0</v>
      </c>
      <c r="CB26" s="8">
        <f t="shared" si="97"/>
        <v>0</v>
      </c>
      <c r="CC26" s="8">
        <f t="shared" si="62"/>
        <v>0</v>
      </c>
      <c r="CD26" s="8">
        <f t="shared" si="98"/>
        <v>0</v>
      </c>
      <c r="CE26" s="8">
        <f t="shared" si="99"/>
        <v>0</v>
      </c>
      <c r="CG26" s="8">
        <f t="shared" si="100"/>
        <v>49.157894736842103</v>
      </c>
      <c r="CH26" s="8">
        <f t="shared" si="101"/>
        <v>117.73684210526316</v>
      </c>
      <c r="CI26" s="8">
        <f t="shared" si="63"/>
        <v>95</v>
      </c>
      <c r="CJ26" s="8">
        <f t="shared" si="64"/>
        <v>13.157894736842104</v>
      </c>
      <c r="CK26" s="8">
        <f t="shared" si="65"/>
        <v>62.578947368421055</v>
      </c>
      <c r="CL26" s="8">
        <f t="shared" si="66"/>
        <v>117.68421052631579</v>
      </c>
      <c r="CM26" s="8">
        <f t="shared" si="67"/>
        <v>43.473684210526315</v>
      </c>
      <c r="CN26" s="8">
        <f t="shared" si="68"/>
        <v>145.63157894736841</v>
      </c>
      <c r="CO26" s="8">
        <f t="shared" si="69"/>
        <v>167.47368421052633</v>
      </c>
      <c r="CP26" s="8">
        <f t="shared" si="70"/>
        <v>0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85.952380952380949</v>
      </c>
      <c r="D27" s="8">
        <f t="shared" si="31"/>
        <v>11.904761904761905</v>
      </c>
      <c r="E27" s="8">
        <f t="shared" si="78"/>
        <v>56.61904761904762</v>
      </c>
      <c r="F27" s="8">
        <f t="shared" si="32"/>
        <v>106.47619047619048</v>
      </c>
      <c r="G27" s="8">
        <f t="shared" si="33"/>
        <v>39.333333333333336</v>
      </c>
      <c r="H27" s="8">
        <f t="shared" si="79"/>
        <v>131.76190476190476</v>
      </c>
      <c r="I27" s="8">
        <f t="shared" si="80"/>
        <v>151.52380952380952</v>
      </c>
      <c r="J27" s="8">
        <f t="shared" si="81"/>
        <v>0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34"/>
        <v>0</v>
      </c>
      <c r="O27" s="8">
        <f t="shared" si="85"/>
        <v>0</v>
      </c>
      <c r="P27" s="8">
        <f t="shared" si="86"/>
        <v>0</v>
      </c>
      <c r="R27" s="8">
        <f t="shared" si="87"/>
        <v>44.476190476190474</v>
      </c>
      <c r="S27" s="8">
        <f t="shared" si="88"/>
        <v>106.52380952380952</v>
      </c>
      <c r="T27" s="8">
        <f t="shared" si="35"/>
        <v>85.952380952380949</v>
      </c>
      <c r="U27" s="8">
        <f t="shared" si="36"/>
        <v>11.904761904761905</v>
      </c>
      <c r="V27" s="8">
        <f t="shared" si="37"/>
        <v>56.61904761904762</v>
      </c>
      <c r="W27" s="8">
        <f t="shared" si="38"/>
        <v>106.47619047619048</v>
      </c>
      <c r="X27" s="8">
        <f t="shared" si="39"/>
        <v>39.333333333333336</v>
      </c>
      <c r="Y27" s="8">
        <f t="shared" si="40"/>
        <v>131.76190476190476</v>
      </c>
      <c r="Z27" s="8">
        <f t="shared" si="41"/>
        <v>151.52380952380952</v>
      </c>
      <c r="AA27" s="8">
        <f t="shared" si="42"/>
        <v>0</v>
      </c>
      <c r="AB27" s="8">
        <f t="shared" si="43"/>
        <v>0</v>
      </c>
      <c r="AC27" s="8">
        <f t="shared" si="44"/>
        <v>0</v>
      </c>
      <c r="AD27" s="8">
        <f t="shared" si="102"/>
        <v>0</v>
      </c>
      <c r="AE27" s="8">
        <f t="shared" si="102"/>
        <v>0</v>
      </c>
      <c r="AF27" s="8">
        <f t="shared" si="102"/>
        <v>0</v>
      </c>
      <c r="AG27" s="8">
        <f t="shared" ref="AG27:AG54" si="104">P27</f>
        <v>0</v>
      </c>
      <c r="AI27" s="8">
        <f t="shared" si="89"/>
        <v>151</v>
      </c>
      <c r="AJ27" s="8">
        <f t="shared" si="47"/>
        <v>85.952380952380949</v>
      </c>
      <c r="AK27" s="8">
        <f t="shared" si="48"/>
        <v>11.904761904761905</v>
      </c>
      <c r="AL27" s="8">
        <f t="shared" si="49"/>
        <v>56.61904761904762</v>
      </c>
      <c r="AM27" s="8">
        <f t="shared" si="50"/>
        <v>106.47619047619048</v>
      </c>
      <c r="AN27" s="8">
        <f t="shared" si="51"/>
        <v>39.333333333333336</v>
      </c>
      <c r="AO27" s="8">
        <f t="shared" si="52"/>
        <v>131.76190476190476</v>
      </c>
      <c r="AP27" s="8">
        <f t="shared" si="53"/>
        <v>151.52380952380952</v>
      </c>
      <c r="AQ27" s="8">
        <f t="shared" si="54"/>
        <v>0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3"/>
        <v>0</v>
      </c>
      <c r="AV27" s="8">
        <f t="shared" si="103"/>
        <v>0</v>
      </c>
      <c r="AW27" s="8">
        <f t="shared" si="103"/>
        <v>0</v>
      </c>
      <c r="BQ27" s="11">
        <v>20</v>
      </c>
      <c r="BR27" s="8">
        <f t="shared" si="90"/>
        <v>90.25</v>
      </c>
      <c r="BS27" s="8">
        <f t="shared" si="59"/>
        <v>12.5</v>
      </c>
      <c r="BT27" s="8">
        <f t="shared" si="91"/>
        <v>59.45</v>
      </c>
      <c r="BU27" s="8">
        <f t="shared" si="60"/>
        <v>111.8</v>
      </c>
      <c r="BV27" s="8">
        <f t="shared" si="61"/>
        <v>41.3</v>
      </c>
      <c r="BW27" s="8">
        <f t="shared" si="92"/>
        <v>138.35</v>
      </c>
      <c r="BX27" s="8">
        <f t="shared" si="93"/>
        <v>159.1</v>
      </c>
      <c r="BY27" s="8">
        <f t="shared" si="94"/>
        <v>0</v>
      </c>
      <c r="BZ27" s="8">
        <f t="shared" si="95"/>
        <v>0</v>
      </c>
      <c r="CA27" s="8">
        <f t="shared" si="96"/>
        <v>0</v>
      </c>
      <c r="CB27" s="8">
        <f t="shared" si="97"/>
        <v>0</v>
      </c>
      <c r="CC27" s="8">
        <f t="shared" si="62"/>
        <v>0</v>
      </c>
      <c r="CD27" s="8">
        <f t="shared" si="98"/>
        <v>0</v>
      </c>
      <c r="CE27" s="8">
        <f t="shared" si="99"/>
        <v>0</v>
      </c>
      <c r="CG27" s="8">
        <f t="shared" si="100"/>
        <v>46.7</v>
      </c>
      <c r="CH27" s="8">
        <f t="shared" si="101"/>
        <v>111.85</v>
      </c>
      <c r="CI27" s="8">
        <f t="shared" si="63"/>
        <v>90.25</v>
      </c>
      <c r="CJ27" s="8">
        <f t="shared" si="64"/>
        <v>12.5</v>
      </c>
      <c r="CK27" s="8">
        <f t="shared" si="65"/>
        <v>59.45</v>
      </c>
      <c r="CL27" s="8">
        <f t="shared" si="66"/>
        <v>111.8</v>
      </c>
      <c r="CM27" s="8">
        <f t="shared" si="67"/>
        <v>41.3</v>
      </c>
      <c r="CN27" s="8">
        <f t="shared" si="68"/>
        <v>138.35</v>
      </c>
      <c r="CO27" s="8">
        <f t="shared" si="69"/>
        <v>159.1</v>
      </c>
      <c r="CP27" s="8">
        <f t="shared" si="70"/>
        <v>0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82.045454545454547</v>
      </c>
      <c r="D28" s="8">
        <f t="shared" si="31"/>
        <v>11.363636363636363</v>
      </c>
      <c r="E28" s="8">
        <f t="shared" si="78"/>
        <v>54.045454545454547</v>
      </c>
      <c r="F28" s="8">
        <f t="shared" si="32"/>
        <v>101.63636363636364</v>
      </c>
      <c r="G28" s="8">
        <f t="shared" si="33"/>
        <v>37.545454545454547</v>
      </c>
      <c r="H28" s="8">
        <f t="shared" si="79"/>
        <v>125.77272727272727</v>
      </c>
      <c r="I28" s="8">
        <f t="shared" si="80"/>
        <v>144.63636363636363</v>
      </c>
      <c r="J28" s="8">
        <f t="shared" si="81"/>
        <v>0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34"/>
        <v>0</v>
      </c>
      <c r="O28" s="8">
        <f t="shared" si="85"/>
        <v>0</v>
      </c>
      <c r="P28" s="8">
        <f t="shared" si="86"/>
        <v>0</v>
      </c>
      <c r="R28" s="8">
        <f t="shared" si="87"/>
        <v>42.454545454545453</v>
      </c>
      <c r="S28" s="8">
        <f t="shared" si="88"/>
        <v>101.68181818181819</v>
      </c>
      <c r="T28" s="8">
        <f t="shared" si="35"/>
        <v>82.045454545454547</v>
      </c>
      <c r="U28" s="8">
        <f t="shared" si="36"/>
        <v>11.363636363636363</v>
      </c>
      <c r="V28" s="8">
        <f t="shared" si="37"/>
        <v>54.045454545454547</v>
      </c>
      <c r="W28" s="8">
        <f t="shared" si="38"/>
        <v>101.63636363636364</v>
      </c>
      <c r="X28" s="8">
        <f t="shared" si="39"/>
        <v>37.545454545454547</v>
      </c>
      <c r="Y28" s="8">
        <f t="shared" si="40"/>
        <v>125.77272727272727</v>
      </c>
      <c r="Z28" s="8">
        <f t="shared" si="41"/>
        <v>144.63636363636363</v>
      </c>
      <c r="AA28" s="8">
        <f t="shared" si="42"/>
        <v>0</v>
      </c>
      <c r="AB28" s="8">
        <f t="shared" si="43"/>
        <v>0</v>
      </c>
      <c r="AC28" s="8">
        <f t="shared" si="44"/>
        <v>0</v>
      </c>
      <c r="AD28" s="8">
        <f t="shared" si="102"/>
        <v>0</v>
      </c>
      <c r="AE28" s="8">
        <f t="shared" si="102"/>
        <v>0</v>
      </c>
      <c r="AF28" s="8">
        <f t="shared" si="102"/>
        <v>0</v>
      </c>
      <c r="AG28" s="8">
        <f t="shared" si="104"/>
        <v>0</v>
      </c>
      <c r="AI28" s="8">
        <f t="shared" si="89"/>
        <v>144.13636363636363</v>
      </c>
      <c r="AJ28" s="8">
        <f t="shared" si="47"/>
        <v>82.045454545454547</v>
      </c>
      <c r="AK28" s="8">
        <f t="shared" si="48"/>
        <v>11.363636363636363</v>
      </c>
      <c r="AL28" s="8">
        <f t="shared" si="49"/>
        <v>54.045454545454547</v>
      </c>
      <c r="AM28" s="8">
        <f t="shared" si="50"/>
        <v>101.63636363636364</v>
      </c>
      <c r="AN28" s="8">
        <f t="shared" si="51"/>
        <v>37.545454545454547</v>
      </c>
      <c r="AO28" s="8">
        <f t="shared" si="52"/>
        <v>125.77272727272727</v>
      </c>
      <c r="AP28" s="8">
        <f t="shared" si="53"/>
        <v>144.63636363636363</v>
      </c>
      <c r="AQ28" s="8">
        <f t="shared" si="54"/>
        <v>0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3"/>
        <v>0</v>
      </c>
      <c r="AV28" s="8">
        <f t="shared" si="103"/>
        <v>0</v>
      </c>
      <c r="AW28" s="8">
        <f t="shared" si="103"/>
        <v>0</v>
      </c>
      <c r="BQ28" s="11">
        <v>21</v>
      </c>
      <c r="BR28" s="8">
        <f t="shared" si="90"/>
        <v>85.952380952380949</v>
      </c>
      <c r="BS28" s="8">
        <f t="shared" si="59"/>
        <v>11.904761904761905</v>
      </c>
      <c r="BT28" s="8">
        <f t="shared" si="91"/>
        <v>56.61904761904762</v>
      </c>
      <c r="BU28" s="8">
        <f t="shared" si="60"/>
        <v>106.47619047619048</v>
      </c>
      <c r="BV28" s="8">
        <f t="shared" si="61"/>
        <v>39.333333333333336</v>
      </c>
      <c r="BW28" s="8">
        <f t="shared" si="92"/>
        <v>131.76190476190476</v>
      </c>
      <c r="BX28" s="8">
        <f t="shared" si="93"/>
        <v>151.52380952380952</v>
      </c>
      <c r="BY28" s="8">
        <f t="shared" si="94"/>
        <v>0</v>
      </c>
      <c r="BZ28" s="8">
        <f t="shared" si="95"/>
        <v>0</v>
      </c>
      <c r="CA28" s="8">
        <f t="shared" si="96"/>
        <v>0</v>
      </c>
      <c r="CB28" s="8">
        <f t="shared" si="97"/>
        <v>0</v>
      </c>
      <c r="CC28" s="8">
        <f t="shared" si="62"/>
        <v>0</v>
      </c>
      <c r="CD28" s="8">
        <f t="shared" si="98"/>
        <v>0</v>
      </c>
      <c r="CE28" s="8">
        <f t="shared" si="99"/>
        <v>0</v>
      </c>
      <c r="CG28" s="8">
        <f t="shared" si="100"/>
        <v>44.476190476190474</v>
      </c>
      <c r="CH28" s="8">
        <f t="shared" si="101"/>
        <v>106.52380952380952</v>
      </c>
      <c r="CI28" s="8">
        <f t="shared" si="63"/>
        <v>85.952380952380949</v>
      </c>
      <c r="CJ28" s="8">
        <f t="shared" si="64"/>
        <v>11.904761904761905</v>
      </c>
      <c r="CK28" s="8">
        <f t="shared" si="65"/>
        <v>56.61904761904762</v>
      </c>
      <c r="CL28" s="8">
        <f t="shared" si="66"/>
        <v>106.47619047619048</v>
      </c>
      <c r="CM28" s="8">
        <f t="shared" si="67"/>
        <v>39.333333333333336</v>
      </c>
      <c r="CN28" s="8">
        <f t="shared" si="68"/>
        <v>131.76190476190476</v>
      </c>
      <c r="CO28" s="8">
        <f t="shared" si="69"/>
        <v>151.52380952380952</v>
      </c>
      <c r="CP28" s="8">
        <f t="shared" si="70"/>
        <v>0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78.478260869565219</v>
      </c>
      <c r="D29" s="8">
        <f t="shared" si="31"/>
        <v>10.869565217391305</v>
      </c>
      <c r="E29" s="8">
        <f t="shared" si="78"/>
        <v>51.695652173913047</v>
      </c>
      <c r="F29" s="8">
        <f t="shared" si="32"/>
        <v>97.217391304347828</v>
      </c>
      <c r="G29" s="8">
        <f t="shared" si="33"/>
        <v>35.913043478260867</v>
      </c>
      <c r="H29" s="8">
        <f t="shared" si="79"/>
        <v>120.30434782608695</v>
      </c>
      <c r="I29" s="8">
        <f t="shared" si="80"/>
        <v>138.34782608695653</v>
      </c>
      <c r="J29" s="8">
        <f t="shared" si="81"/>
        <v>0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34"/>
        <v>0</v>
      </c>
      <c r="O29" s="8">
        <f t="shared" si="85"/>
        <v>0</v>
      </c>
      <c r="P29" s="8">
        <f t="shared" si="86"/>
        <v>0</v>
      </c>
      <c r="R29" s="8">
        <f t="shared" si="87"/>
        <v>40.608695652173914</v>
      </c>
      <c r="S29" s="8">
        <f t="shared" si="88"/>
        <v>97.260869565217391</v>
      </c>
      <c r="T29" s="8">
        <f t="shared" si="35"/>
        <v>78.478260869565219</v>
      </c>
      <c r="U29" s="8">
        <f t="shared" si="36"/>
        <v>10.869565217391305</v>
      </c>
      <c r="V29" s="8">
        <f t="shared" si="37"/>
        <v>51.695652173913047</v>
      </c>
      <c r="W29" s="8">
        <f t="shared" si="38"/>
        <v>97.217391304347828</v>
      </c>
      <c r="X29" s="8">
        <f t="shared" si="39"/>
        <v>35.913043478260867</v>
      </c>
      <c r="Y29" s="8">
        <f t="shared" si="40"/>
        <v>120.30434782608695</v>
      </c>
      <c r="Z29" s="8">
        <f t="shared" si="41"/>
        <v>138.34782608695653</v>
      </c>
      <c r="AA29" s="8">
        <f t="shared" si="42"/>
        <v>0</v>
      </c>
      <c r="AB29" s="8">
        <f t="shared" si="43"/>
        <v>0</v>
      </c>
      <c r="AC29" s="8">
        <f t="shared" si="44"/>
        <v>0</v>
      </c>
      <c r="AD29" s="8">
        <f t="shared" si="102"/>
        <v>0</v>
      </c>
      <c r="AE29" s="8">
        <f t="shared" si="102"/>
        <v>0</v>
      </c>
      <c r="AF29" s="8">
        <f t="shared" si="102"/>
        <v>0</v>
      </c>
      <c r="AG29" s="8">
        <f t="shared" si="104"/>
        <v>0</v>
      </c>
      <c r="AI29" s="8">
        <f t="shared" si="89"/>
        <v>137.86956521739131</v>
      </c>
      <c r="AJ29" s="8">
        <f t="shared" si="47"/>
        <v>78.478260869565219</v>
      </c>
      <c r="AK29" s="8">
        <f t="shared" si="48"/>
        <v>10.869565217391305</v>
      </c>
      <c r="AL29" s="8">
        <f t="shared" si="49"/>
        <v>51.695652173913047</v>
      </c>
      <c r="AM29" s="8">
        <f t="shared" si="50"/>
        <v>97.217391304347828</v>
      </c>
      <c r="AN29" s="8">
        <f t="shared" si="51"/>
        <v>35.913043478260867</v>
      </c>
      <c r="AO29" s="8">
        <f t="shared" si="52"/>
        <v>120.30434782608695</v>
      </c>
      <c r="AP29" s="8">
        <f t="shared" si="53"/>
        <v>138.34782608695653</v>
      </c>
      <c r="AQ29" s="8">
        <f t="shared" si="54"/>
        <v>0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3"/>
        <v>0</v>
      </c>
      <c r="AV29" s="8">
        <f t="shared" si="103"/>
        <v>0</v>
      </c>
      <c r="AW29" s="8">
        <f t="shared" si="103"/>
        <v>0</v>
      </c>
      <c r="BQ29" s="11">
        <v>22</v>
      </c>
      <c r="BR29" s="8">
        <f t="shared" si="90"/>
        <v>82.045454545454547</v>
      </c>
      <c r="BS29" s="8">
        <f t="shared" si="59"/>
        <v>11.363636363636363</v>
      </c>
      <c r="BT29" s="8">
        <f t="shared" si="91"/>
        <v>54.045454545454547</v>
      </c>
      <c r="BU29" s="8">
        <f t="shared" si="60"/>
        <v>101.63636363636364</v>
      </c>
      <c r="BV29" s="8">
        <f t="shared" si="61"/>
        <v>37.545454545454547</v>
      </c>
      <c r="BW29" s="8">
        <f t="shared" si="92"/>
        <v>125.77272727272727</v>
      </c>
      <c r="BX29" s="8">
        <f t="shared" si="93"/>
        <v>144.63636363636363</v>
      </c>
      <c r="BY29" s="8">
        <f t="shared" si="94"/>
        <v>0</v>
      </c>
      <c r="BZ29" s="8">
        <f t="shared" si="95"/>
        <v>0</v>
      </c>
      <c r="CA29" s="8">
        <f t="shared" si="96"/>
        <v>0</v>
      </c>
      <c r="CB29" s="8">
        <f t="shared" si="97"/>
        <v>0</v>
      </c>
      <c r="CC29" s="8">
        <f t="shared" si="62"/>
        <v>0</v>
      </c>
      <c r="CD29" s="8">
        <f t="shared" si="98"/>
        <v>0</v>
      </c>
      <c r="CE29" s="8">
        <f t="shared" si="99"/>
        <v>0</v>
      </c>
      <c r="CG29" s="8">
        <f t="shared" si="100"/>
        <v>42.454545454545453</v>
      </c>
      <c r="CH29" s="8">
        <f t="shared" si="101"/>
        <v>101.68181818181819</v>
      </c>
      <c r="CI29" s="8">
        <f t="shared" si="63"/>
        <v>82.045454545454547</v>
      </c>
      <c r="CJ29" s="8">
        <f t="shared" si="64"/>
        <v>11.363636363636363</v>
      </c>
      <c r="CK29" s="8">
        <f t="shared" si="65"/>
        <v>54.045454545454547</v>
      </c>
      <c r="CL29" s="8">
        <f t="shared" si="66"/>
        <v>101.63636363636364</v>
      </c>
      <c r="CM29" s="8">
        <f t="shared" si="67"/>
        <v>37.545454545454547</v>
      </c>
      <c r="CN29" s="8">
        <f t="shared" si="68"/>
        <v>125.77272727272727</v>
      </c>
      <c r="CO29" s="8">
        <f t="shared" si="69"/>
        <v>144.63636363636363</v>
      </c>
      <c r="CP29" s="8">
        <f t="shared" si="70"/>
        <v>0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75.208333333333329</v>
      </c>
      <c r="D30" s="8">
        <f t="shared" si="31"/>
        <v>10.416666666666666</v>
      </c>
      <c r="E30" s="8">
        <f t="shared" si="78"/>
        <v>49.541666666666664</v>
      </c>
      <c r="F30" s="8">
        <f t="shared" si="32"/>
        <v>93.166666666666671</v>
      </c>
      <c r="G30" s="8">
        <f t="shared" si="33"/>
        <v>34.416666666666664</v>
      </c>
      <c r="H30" s="8">
        <f t="shared" si="79"/>
        <v>115.29166666666667</v>
      </c>
      <c r="I30" s="8">
        <f t="shared" si="80"/>
        <v>132.58333333333334</v>
      </c>
      <c r="J30" s="8">
        <f t="shared" si="81"/>
        <v>0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34"/>
        <v>0</v>
      </c>
      <c r="O30" s="8">
        <f t="shared" si="85"/>
        <v>0</v>
      </c>
      <c r="P30" s="8">
        <f t="shared" si="86"/>
        <v>0</v>
      </c>
      <c r="R30" s="8">
        <f t="shared" si="87"/>
        <v>38.916666666666664</v>
      </c>
      <c r="S30" s="8">
        <f t="shared" si="88"/>
        <v>93.208333333333329</v>
      </c>
      <c r="T30" s="8">
        <f t="shared" si="35"/>
        <v>75.208333333333329</v>
      </c>
      <c r="U30" s="8">
        <f t="shared" si="36"/>
        <v>10.416666666666666</v>
      </c>
      <c r="V30" s="8">
        <f t="shared" si="37"/>
        <v>49.541666666666664</v>
      </c>
      <c r="W30" s="8">
        <f t="shared" si="38"/>
        <v>93.166666666666671</v>
      </c>
      <c r="X30" s="8">
        <f t="shared" si="39"/>
        <v>34.416666666666664</v>
      </c>
      <c r="Y30" s="8">
        <f t="shared" si="40"/>
        <v>115.29166666666667</v>
      </c>
      <c r="Z30" s="8">
        <f t="shared" si="41"/>
        <v>132.58333333333334</v>
      </c>
      <c r="AA30" s="8">
        <f t="shared" si="42"/>
        <v>0</v>
      </c>
      <c r="AB30" s="8">
        <f t="shared" si="43"/>
        <v>0</v>
      </c>
      <c r="AC30" s="8">
        <f t="shared" si="44"/>
        <v>0</v>
      </c>
      <c r="AD30" s="8">
        <f t="shared" si="102"/>
        <v>0</v>
      </c>
      <c r="AE30" s="8">
        <f t="shared" si="102"/>
        <v>0</v>
      </c>
      <c r="AF30" s="8">
        <f t="shared" si="102"/>
        <v>0</v>
      </c>
      <c r="AG30" s="8">
        <f t="shared" si="104"/>
        <v>0</v>
      </c>
      <c r="AI30" s="8">
        <f t="shared" si="89"/>
        <v>132.125</v>
      </c>
      <c r="AJ30" s="8">
        <f t="shared" si="47"/>
        <v>75.208333333333329</v>
      </c>
      <c r="AK30" s="8">
        <f t="shared" si="48"/>
        <v>10.416666666666666</v>
      </c>
      <c r="AL30" s="8">
        <f t="shared" si="49"/>
        <v>49.541666666666664</v>
      </c>
      <c r="AM30" s="8">
        <f t="shared" si="50"/>
        <v>93.166666666666671</v>
      </c>
      <c r="AN30" s="8">
        <f t="shared" si="51"/>
        <v>34.416666666666664</v>
      </c>
      <c r="AO30" s="8">
        <f t="shared" si="52"/>
        <v>115.29166666666667</v>
      </c>
      <c r="AP30" s="8">
        <f t="shared" si="53"/>
        <v>132.58333333333334</v>
      </c>
      <c r="AQ30" s="8">
        <f t="shared" si="54"/>
        <v>0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3"/>
        <v>0</v>
      </c>
      <c r="AV30" s="8">
        <f t="shared" si="103"/>
        <v>0</v>
      </c>
      <c r="AW30" s="8">
        <f t="shared" si="103"/>
        <v>0</v>
      </c>
      <c r="BQ30" s="11">
        <v>23</v>
      </c>
      <c r="BR30" s="8">
        <f t="shared" si="90"/>
        <v>78.478260869565219</v>
      </c>
      <c r="BS30" s="8">
        <f t="shared" si="59"/>
        <v>10.869565217391305</v>
      </c>
      <c r="BT30" s="8">
        <f t="shared" si="91"/>
        <v>51.695652173913047</v>
      </c>
      <c r="BU30" s="8">
        <f t="shared" si="60"/>
        <v>97.217391304347828</v>
      </c>
      <c r="BV30" s="8">
        <f t="shared" si="61"/>
        <v>35.913043478260867</v>
      </c>
      <c r="BW30" s="8">
        <f t="shared" si="92"/>
        <v>120.30434782608695</v>
      </c>
      <c r="BX30" s="8">
        <f t="shared" si="93"/>
        <v>138.34782608695653</v>
      </c>
      <c r="BY30" s="8">
        <f t="shared" si="94"/>
        <v>0</v>
      </c>
      <c r="BZ30" s="8">
        <f t="shared" si="95"/>
        <v>0</v>
      </c>
      <c r="CA30" s="8">
        <f t="shared" si="96"/>
        <v>0</v>
      </c>
      <c r="CB30" s="8">
        <f t="shared" si="97"/>
        <v>0</v>
      </c>
      <c r="CC30" s="8">
        <f t="shared" si="62"/>
        <v>0</v>
      </c>
      <c r="CD30" s="8">
        <f t="shared" si="98"/>
        <v>0</v>
      </c>
      <c r="CE30" s="8">
        <f t="shared" si="99"/>
        <v>0</v>
      </c>
      <c r="CG30" s="8">
        <f t="shared" si="100"/>
        <v>40.608695652173914</v>
      </c>
      <c r="CH30" s="8">
        <f t="shared" si="101"/>
        <v>97.260869565217391</v>
      </c>
      <c r="CI30" s="8">
        <f t="shared" si="63"/>
        <v>78.478260869565219</v>
      </c>
      <c r="CJ30" s="8">
        <f t="shared" si="64"/>
        <v>10.869565217391305</v>
      </c>
      <c r="CK30" s="8">
        <f t="shared" si="65"/>
        <v>51.695652173913047</v>
      </c>
      <c r="CL30" s="8">
        <f t="shared" si="66"/>
        <v>97.217391304347828</v>
      </c>
      <c r="CM30" s="8">
        <f t="shared" si="67"/>
        <v>35.913043478260867</v>
      </c>
      <c r="CN30" s="8">
        <f t="shared" si="68"/>
        <v>120.30434782608695</v>
      </c>
      <c r="CO30" s="8">
        <f t="shared" si="69"/>
        <v>138.34782608695653</v>
      </c>
      <c r="CP30" s="8">
        <f t="shared" si="70"/>
        <v>0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72.2</v>
      </c>
      <c r="D31" s="8">
        <f t="shared" si="31"/>
        <v>10</v>
      </c>
      <c r="E31" s="8">
        <f t="shared" si="78"/>
        <v>47.56</v>
      </c>
      <c r="F31" s="8">
        <f t="shared" si="32"/>
        <v>89.44</v>
      </c>
      <c r="G31" s="8">
        <f t="shared" si="33"/>
        <v>33.04</v>
      </c>
      <c r="H31" s="8">
        <f t="shared" si="79"/>
        <v>110.68</v>
      </c>
      <c r="I31" s="8">
        <f t="shared" si="80"/>
        <v>127.28</v>
      </c>
      <c r="J31" s="8">
        <f t="shared" si="81"/>
        <v>0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34"/>
        <v>0</v>
      </c>
      <c r="O31" s="8">
        <f t="shared" si="85"/>
        <v>0</v>
      </c>
      <c r="P31" s="8">
        <f t="shared" si="86"/>
        <v>0</v>
      </c>
      <c r="R31" s="8">
        <f t="shared" si="87"/>
        <v>37.36</v>
      </c>
      <c r="S31" s="8">
        <f t="shared" si="88"/>
        <v>89.48</v>
      </c>
      <c r="T31" s="8">
        <f t="shared" si="35"/>
        <v>72.2</v>
      </c>
      <c r="U31" s="8">
        <f t="shared" si="36"/>
        <v>10</v>
      </c>
      <c r="V31" s="8">
        <f t="shared" si="37"/>
        <v>47.56</v>
      </c>
      <c r="W31" s="8">
        <f t="shared" si="38"/>
        <v>89.44</v>
      </c>
      <c r="X31" s="8">
        <f t="shared" si="39"/>
        <v>33.04</v>
      </c>
      <c r="Y31" s="8">
        <f t="shared" si="40"/>
        <v>110.68</v>
      </c>
      <c r="Z31" s="8">
        <f t="shared" si="41"/>
        <v>127.28</v>
      </c>
      <c r="AA31" s="8">
        <f t="shared" si="42"/>
        <v>0</v>
      </c>
      <c r="AB31" s="8">
        <f t="shared" si="43"/>
        <v>0</v>
      </c>
      <c r="AC31" s="8">
        <f t="shared" si="44"/>
        <v>0</v>
      </c>
      <c r="AD31" s="8">
        <f t="shared" si="102"/>
        <v>0</v>
      </c>
      <c r="AE31" s="8">
        <f t="shared" si="102"/>
        <v>0</v>
      </c>
      <c r="AF31" s="8">
        <f t="shared" si="102"/>
        <v>0</v>
      </c>
      <c r="AG31" s="8">
        <f t="shared" si="104"/>
        <v>0</v>
      </c>
      <c r="AI31" s="8">
        <f t="shared" si="89"/>
        <v>126.84</v>
      </c>
      <c r="AJ31" s="8">
        <f t="shared" si="47"/>
        <v>72.2</v>
      </c>
      <c r="AK31" s="8">
        <f t="shared" si="48"/>
        <v>10</v>
      </c>
      <c r="AL31" s="8">
        <f t="shared" si="49"/>
        <v>47.56</v>
      </c>
      <c r="AM31" s="8">
        <f t="shared" si="50"/>
        <v>89.44</v>
      </c>
      <c r="AN31" s="8">
        <f t="shared" si="51"/>
        <v>33.04</v>
      </c>
      <c r="AO31" s="8">
        <f t="shared" si="52"/>
        <v>110.68</v>
      </c>
      <c r="AP31" s="8">
        <f t="shared" si="53"/>
        <v>127.28</v>
      </c>
      <c r="AQ31" s="8">
        <f t="shared" si="54"/>
        <v>0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3"/>
        <v>0</v>
      </c>
      <c r="AV31" s="8">
        <f t="shared" si="103"/>
        <v>0</v>
      </c>
      <c r="AW31" s="8">
        <f t="shared" si="103"/>
        <v>0</v>
      </c>
      <c r="BQ31" s="11">
        <v>24</v>
      </c>
      <c r="BR31" s="8">
        <f t="shared" si="90"/>
        <v>75.208333333333329</v>
      </c>
      <c r="BS31" s="8">
        <f t="shared" si="59"/>
        <v>10.416666666666666</v>
      </c>
      <c r="BT31" s="8">
        <f t="shared" si="91"/>
        <v>49.541666666666664</v>
      </c>
      <c r="BU31" s="8">
        <f t="shared" si="60"/>
        <v>93.166666666666671</v>
      </c>
      <c r="BV31" s="8">
        <f t="shared" si="61"/>
        <v>34.416666666666664</v>
      </c>
      <c r="BW31" s="8">
        <f t="shared" si="92"/>
        <v>115.29166666666667</v>
      </c>
      <c r="BX31" s="8">
        <f t="shared" si="93"/>
        <v>132.58333333333334</v>
      </c>
      <c r="BY31" s="8">
        <f t="shared" si="94"/>
        <v>0</v>
      </c>
      <c r="BZ31" s="8">
        <f t="shared" si="95"/>
        <v>0</v>
      </c>
      <c r="CA31" s="8">
        <f t="shared" si="96"/>
        <v>0</v>
      </c>
      <c r="CB31" s="8">
        <f t="shared" si="97"/>
        <v>0</v>
      </c>
      <c r="CC31" s="8">
        <f t="shared" si="62"/>
        <v>0</v>
      </c>
      <c r="CD31" s="8">
        <f t="shared" si="98"/>
        <v>0</v>
      </c>
      <c r="CE31" s="8">
        <f t="shared" si="99"/>
        <v>0</v>
      </c>
      <c r="CG31" s="8">
        <f t="shared" si="100"/>
        <v>38.916666666666664</v>
      </c>
      <c r="CH31" s="8">
        <f t="shared" si="101"/>
        <v>93.208333333333329</v>
      </c>
      <c r="CI31" s="8">
        <f t="shared" si="63"/>
        <v>75.208333333333329</v>
      </c>
      <c r="CJ31" s="8">
        <f t="shared" si="64"/>
        <v>10.416666666666666</v>
      </c>
      <c r="CK31" s="8">
        <f t="shared" si="65"/>
        <v>49.541666666666664</v>
      </c>
      <c r="CL31" s="8">
        <f t="shared" si="66"/>
        <v>93.166666666666671</v>
      </c>
      <c r="CM31" s="8">
        <f t="shared" si="67"/>
        <v>34.416666666666664</v>
      </c>
      <c r="CN31" s="8">
        <f t="shared" si="68"/>
        <v>115.29166666666667</v>
      </c>
      <c r="CO31" s="8">
        <f t="shared" si="69"/>
        <v>132.58333333333334</v>
      </c>
      <c r="CP31" s="8">
        <f t="shared" si="70"/>
        <v>0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69.42307692307692</v>
      </c>
      <c r="D32" s="8">
        <f t="shared" si="31"/>
        <v>9.615384615384615</v>
      </c>
      <c r="E32" s="8">
        <f t="shared" si="78"/>
        <v>45.730769230769234</v>
      </c>
      <c r="F32" s="8">
        <f t="shared" si="32"/>
        <v>86</v>
      </c>
      <c r="G32" s="8">
        <f t="shared" si="33"/>
        <v>31.76923076923077</v>
      </c>
      <c r="H32" s="8">
        <f t="shared" si="79"/>
        <v>106.42307692307692</v>
      </c>
      <c r="I32" s="8">
        <f t="shared" si="80"/>
        <v>122.38461538461539</v>
      </c>
      <c r="J32" s="8">
        <f t="shared" si="81"/>
        <v>0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34"/>
        <v>0</v>
      </c>
      <c r="O32" s="8">
        <f t="shared" si="85"/>
        <v>0</v>
      </c>
      <c r="P32" s="8">
        <f t="shared" si="86"/>
        <v>0</v>
      </c>
      <c r="R32" s="8">
        <f t="shared" si="87"/>
        <v>35.92307692307692</v>
      </c>
      <c r="S32" s="8">
        <f t="shared" si="88"/>
        <v>86.038461538461533</v>
      </c>
      <c r="T32" s="8">
        <f t="shared" si="35"/>
        <v>69.42307692307692</v>
      </c>
      <c r="U32" s="8">
        <f t="shared" si="36"/>
        <v>9.615384615384615</v>
      </c>
      <c r="V32" s="8">
        <f t="shared" si="37"/>
        <v>45.730769230769234</v>
      </c>
      <c r="W32" s="8">
        <f t="shared" si="38"/>
        <v>86</v>
      </c>
      <c r="X32" s="8">
        <f t="shared" si="39"/>
        <v>31.76923076923077</v>
      </c>
      <c r="Y32" s="8">
        <f t="shared" si="40"/>
        <v>106.42307692307692</v>
      </c>
      <c r="Z32" s="8">
        <f t="shared" si="41"/>
        <v>122.38461538461539</v>
      </c>
      <c r="AA32" s="8">
        <f t="shared" si="42"/>
        <v>0</v>
      </c>
      <c r="AB32" s="8">
        <f t="shared" si="43"/>
        <v>0</v>
      </c>
      <c r="AC32" s="8">
        <f t="shared" si="44"/>
        <v>0</v>
      </c>
      <c r="AD32" s="8">
        <f t="shared" si="102"/>
        <v>0</v>
      </c>
      <c r="AE32" s="8">
        <f t="shared" si="102"/>
        <v>0</v>
      </c>
      <c r="AF32" s="8">
        <f t="shared" si="102"/>
        <v>0</v>
      </c>
      <c r="AG32" s="8">
        <f t="shared" si="104"/>
        <v>0</v>
      </c>
      <c r="AI32" s="8">
        <f t="shared" si="89"/>
        <v>121.96153846153847</v>
      </c>
      <c r="AJ32" s="8">
        <f t="shared" si="47"/>
        <v>69.42307692307692</v>
      </c>
      <c r="AK32" s="8">
        <f t="shared" si="48"/>
        <v>9.615384615384615</v>
      </c>
      <c r="AL32" s="8">
        <f t="shared" si="49"/>
        <v>45.730769230769234</v>
      </c>
      <c r="AM32" s="8">
        <f t="shared" si="50"/>
        <v>86</v>
      </c>
      <c r="AN32" s="8">
        <f t="shared" si="51"/>
        <v>31.76923076923077</v>
      </c>
      <c r="AO32" s="8">
        <f t="shared" si="52"/>
        <v>106.42307692307692</v>
      </c>
      <c r="AP32" s="8">
        <f t="shared" si="53"/>
        <v>122.38461538461539</v>
      </c>
      <c r="AQ32" s="8">
        <f t="shared" si="54"/>
        <v>0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3"/>
        <v>0</v>
      </c>
      <c r="AV32" s="8">
        <f t="shared" si="103"/>
        <v>0</v>
      </c>
      <c r="AW32" s="8">
        <f t="shared" si="103"/>
        <v>0</v>
      </c>
      <c r="BQ32" s="11">
        <v>25</v>
      </c>
      <c r="BR32" s="8">
        <f t="shared" si="90"/>
        <v>72.2</v>
      </c>
      <c r="BS32" s="8">
        <f t="shared" si="59"/>
        <v>10</v>
      </c>
      <c r="BT32" s="8">
        <f t="shared" si="91"/>
        <v>47.56</v>
      </c>
      <c r="BU32" s="8">
        <f t="shared" si="60"/>
        <v>89.44</v>
      </c>
      <c r="BV32" s="8">
        <f t="shared" si="61"/>
        <v>33.04</v>
      </c>
      <c r="BW32" s="8">
        <f t="shared" si="92"/>
        <v>110.68</v>
      </c>
      <c r="BX32" s="8">
        <f t="shared" si="93"/>
        <v>127.28</v>
      </c>
      <c r="BY32" s="8">
        <f t="shared" si="94"/>
        <v>0</v>
      </c>
      <c r="BZ32" s="8">
        <f t="shared" si="95"/>
        <v>0</v>
      </c>
      <c r="CA32" s="8">
        <f t="shared" si="96"/>
        <v>0</v>
      </c>
      <c r="CB32" s="8">
        <f t="shared" si="97"/>
        <v>0</v>
      </c>
      <c r="CC32" s="8">
        <f t="shared" si="62"/>
        <v>0</v>
      </c>
      <c r="CD32" s="8">
        <f t="shared" si="98"/>
        <v>0</v>
      </c>
      <c r="CE32" s="8">
        <f t="shared" si="99"/>
        <v>0</v>
      </c>
      <c r="CG32" s="8">
        <f t="shared" si="100"/>
        <v>37.36</v>
      </c>
      <c r="CH32" s="8">
        <f t="shared" si="101"/>
        <v>89.48</v>
      </c>
      <c r="CI32" s="8">
        <f t="shared" si="63"/>
        <v>72.2</v>
      </c>
      <c r="CJ32" s="8">
        <f t="shared" si="64"/>
        <v>10</v>
      </c>
      <c r="CK32" s="8">
        <f t="shared" si="65"/>
        <v>47.56</v>
      </c>
      <c r="CL32" s="8">
        <f t="shared" si="66"/>
        <v>89.44</v>
      </c>
      <c r="CM32" s="8">
        <f t="shared" si="67"/>
        <v>33.04</v>
      </c>
      <c r="CN32" s="8">
        <f t="shared" si="68"/>
        <v>110.68</v>
      </c>
      <c r="CO32" s="8">
        <f t="shared" si="69"/>
        <v>127.28</v>
      </c>
      <c r="CP32" s="8">
        <f t="shared" si="70"/>
        <v>0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66.851851851851848</v>
      </c>
      <c r="D33" s="8">
        <f t="shared" si="31"/>
        <v>9.2592592592592595</v>
      </c>
      <c r="E33" s="8">
        <f t="shared" si="78"/>
        <v>44.037037037037038</v>
      </c>
      <c r="F33" s="8">
        <f t="shared" si="32"/>
        <v>82.81481481481481</v>
      </c>
      <c r="G33" s="8">
        <f t="shared" si="33"/>
        <v>30.592592592592592</v>
      </c>
      <c r="H33" s="8">
        <f t="shared" si="79"/>
        <v>102.48148148148148</v>
      </c>
      <c r="I33" s="8">
        <f t="shared" si="80"/>
        <v>117.85185185185185</v>
      </c>
      <c r="J33" s="8">
        <f t="shared" si="81"/>
        <v>0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34"/>
        <v>0</v>
      </c>
      <c r="O33" s="8">
        <f t="shared" si="85"/>
        <v>0</v>
      </c>
      <c r="P33" s="8">
        <f t="shared" si="86"/>
        <v>0</v>
      </c>
      <c r="R33" s="8">
        <f t="shared" si="87"/>
        <v>34.592592592592595</v>
      </c>
      <c r="S33" s="8">
        <f t="shared" si="88"/>
        <v>82.851851851851848</v>
      </c>
      <c r="T33" s="8">
        <f t="shared" si="35"/>
        <v>66.851851851851848</v>
      </c>
      <c r="U33" s="8">
        <f t="shared" si="36"/>
        <v>9.2592592592592595</v>
      </c>
      <c r="V33" s="8">
        <f t="shared" si="37"/>
        <v>44.037037037037038</v>
      </c>
      <c r="W33" s="8">
        <f t="shared" si="38"/>
        <v>82.81481481481481</v>
      </c>
      <c r="X33" s="8">
        <f t="shared" si="39"/>
        <v>30.592592592592592</v>
      </c>
      <c r="Y33" s="8">
        <f t="shared" si="40"/>
        <v>102.48148148148148</v>
      </c>
      <c r="Z33" s="8">
        <f t="shared" si="41"/>
        <v>117.85185185185185</v>
      </c>
      <c r="AA33" s="8">
        <f t="shared" si="42"/>
        <v>0</v>
      </c>
      <c r="AB33" s="8">
        <f t="shared" si="43"/>
        <v>0</v>
      </c>
      <c r="AC33" s="8">
        <f t="shared" si="44"/>
        <v>0</v>
      </c>
      <c r="AD33" s="8">
        <f t="shared" si="102"/>
        <v>0</v>
      </c>
      <c r="AE33" s="8">
        <f t="shared" si="102"/>
        <v>0</v>
      </c>
      <c r="AF33" s="8">
        <f t="shared" si="102"/>
        <v>0</v>
      </c>
      <c r="AG33" s="8">
        <f t="shared" si="104"/>
        <v>0</v>
      </c>
      <c r="AI33" s="8">
        <f t="shared" si="89"/>
        <v>117.44444444444444</v>
      </c>
      <c r="AJ33" s="8">
        <f t="shared" si="47"/>
        <v>66.851851851851848</v>
      </c>
      <c r="AK33" s="8">
        <f t="shared" si="48"/>
        <v>9.2592592592592595</v>
      </c>
      <c r="AL33" s="8">
        <f t="shared" si="49"/>
        <v>44.037037037037038</v>
      </c>
      <c r="AM33" s="8">
        <f t="shared" si="50"/>
        <v>82.81481481481481</v>
      </c>
      <c r="AN33" s="8">
        <f t="shared" si="51"/>
        <v>30.592592592592592</v>
      </c>
      <c r="AO33" s="8">
        <f t="shared" si="52"/>
        <v>102.48148148148148</v>
      </c>
      <c r="AP33" s="8">
        <f t="shared" si="53"/>
        <v>117.85185185185185</v>
      </c>
      <c r="AQ33" s="8">
        <f t="shared" si="54"/>
        <v>0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3"/>
        <v>0</v>
      </c>
      <c r="AV33" s="8">
        <f t="shared" si="103"/>
        <v>0</v>
      </c>
      <c r="AW33" s="8">
        <f t="shared" si="103"/>
        <v>0</v>
      </c>
      <c r="BQ33" s="11">
        <v>26</v>
      </c>
      <c r="BR33" s="8">
        <f t="shared" si="90"/>
        <v>69.42307692307692</v>
      </c>
      <c r="BS33" s="8">
        <f t="shared" si="59"/>
        <v>9.615384615384615</v>
      </c>
      <c r="BT33" s="8">
        <f t="shared" si="91"/>
        <v>45.730769230769234</v>
      </c>
      <c r="BU33" s="8">
        <f t="shared" si="60"/>
        <v>86</v>
      </c>
      <c r="BV33" s="8">
        <f t="shared" si="61"/>
        <v>31.76923076923077</v>
      </c>
      <c r="BW33" s="8">
        <f t="shared" si="92"/>
        <v>106.42307692307692</v>
      </c>
      <c r="BX33" s="8">
        <f t="shared" si="93"/>
        <v>122.38461538461539</v>
      </c>
      <c r="BY33" s="8">
        <f t="shared" si="94"/>
        <v>0</v>
      </c>
      <c r="BZ33" s="8">
        <f t="shared" si="95"/>
        <v>0</v>
      </c>
      <c r="CA33" s="8">
        <f t="shared" si="96"/>
        <v>0</v>
      </c>
      <c r="CB33" s="8">
        <f t="shared" si="97"/>
        <v>0</v>
      </c>
      <c r="CC33" s="8">
        <f t="shared" si="62"/>
        <v>0</v>
      </c>
      <c r="CD33" s="8">
        <f t="shared" si="98"/>
        <v>0</v>
      </c>
      <c r="CE33" s="8">
        <f t="shared" si="99"/>
        <v>0</v>
      </c>
      <c r="CG33" s="8">
        <f t="shared" si="100"/>
        <v>35.92307692307692</v>
      </c>
      <c r="CH33" s="8">
        <f t="shared" si="101"/>
        <v>86.038461538461533</v>
      </c>
      <c r="CI33" s="8">
        <f t="shared" si="63"/>
        <v>69.42307692307692</v>
      </c>
      <c r="CJ33" s="8">
        <f t="shared" si="64"/>
        <v>9.615384615384615</v>
      </c>
      <c r="CK33" s="8">
        <f t="shared" si="65"/>
        <v>45.730769230769234</v>
      </c>
      <c r="CL33" s="8">
        <f t="shared" si="66"/>
        <v>86</v>
      </c>
      <c r="CM33" s="8">
        <f t="shared" si="67"/>
        <v>31.76923076923077</v>
      </c>
      <c r="CN33" s="8">
        <f t="shared" si="68"/>
        <v>106.42307692307692</v>
      </c>
      <c r="CO33" s="8">
        <f t="shared" si="69"/>
        <v>122.38461538461539</v>
      </c>
      <c r="CP33" s="8">
        <f t="shared" si="70"/>
        <v>0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64.464285714285708</v>
      </c>
      <c r="D34" s="8">
        <f t="shared" si="31"/>
        <v>8.9285714285714288</v>
      </c>
      <c r="E34" s="8">
        <f t="shared" si="78"/>
        <v>42.464285714285715</v>
      </c>
      <c r="F34" s="8">
        <f t="shared" si="32"/>
        <v>79.857142857142861</v>
      </c>
      <c r="G34" s="8">
        <f t="shared" si="33"/>
        <v>29.5</v>
      </c>
      <c r="H34" s="8">
        <f t="shared" si="79"/>
        <v>98.821428571428569</v>
      </c>
      <c r="I34" s="8">
        <f t="shared" si="80"/>
        <v>113.64285714285714</v>
      </c>
      <c r="J34" s="8">
        <f t="shared" si="81"/>
        <v>0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34"/>
        <v>0</v>
      </c>
      <c r="O34" s="8">
        <f t="shared" si="85"/>
        <v>0</v>
      </c>
      <c r="P34" s="8">
        <f t="shared" si="86"/>
        <v>0</v>
      </c>
      <c r="R34" s="8">
        <f t="shared" si="87"/>
        <v>33.357142857142854</v>
      </c>
      <c r="S34" s="8">
        <f t="shared" si="88"/>
        <v>79.892857142857139</v>
      </c>
      <c r="T34" s="8">
        <f t="shared" si="35"/>
        <v>64.464285714285708</v>
      </c>
      <c r="U34" s="8">
        <f t="shared" si="36"/>
        <v>8.9285714285714288</v>
      </c>
      <c r="V34" s="8">
        <f t="shared" si="37"/>
        <v>42.464285714285715</v>
      </c>
      <c r="W34" s="8">
        <f t="shared" si="38"/>
        <v>79.857142857142861</v>
      </c>
      <c r="X34" s="8">
        <f t="shared" si="39"/>
        <v>29.5</v>
      </c>
      <c r="Y34" s="8">
        <f t="shared" si="40"/>
        <v>98.821428571428569</v>
      </c>
      <c r="Z34" s="8">
        <f t="shared" si="41"/>
        <v>113.64285714285714</v>
      </c>
      <c r="AA34" s="8">
        <f t="shared" si="42"/>
        <v>0</v>
      </c>
      <c r="AB34" s="8">
        <f t="shared" si="43"/>
        <v>0</v>
      </c>
      <c r="AC34" s="8">
        <f t="shared" si="44"/>
        <v>0</v>
      </c>
      <c r="AD34" s="8">
        <f t="shared" si="102"/>
        <v>0</v>
      </c>
      <c r="AE34" s="8">
        <f t="shared" si="102"/>
        <v>0</v>
      </c>
      <c r="AF34" s="8">
        <f t="shared" si="102"/>
        <v>0</v>
      </c>
      <c r="AG34" s="8">
        <f t="shared" si="104"/>
        <v>0</v>
      </c>
      <c r="AI34" s="8">
        <f t="shared" si="89"/>
        <v>113.25</v>
      </c>
      <c r="AJ34" s="8">
        <f t="shared" si="47"/>
        <v>64.464285714285708</v>
      </c>
      <c r="AK34" s="8">
        <f t="shared" si="48"/>
        <v>8.9285714285714288</v>
      </c>
      <c r="AL34" s="8">
        <f t="shared" si="49"/>
        <v>42.464285714285715</v>
      </c>
      <c r="AM34" s="8">
        <f t="shared" si="50"/>
        <v>79.857142857142861</v>
      </c>
      <c r="AN34" s="8">
        <f t="shared" si="51"/>
        <v>29.5</v>
      </c>
      <c r="AO34" s="8">
        <f t="shared" si="52"/>
        <v>98.821428571428569</v>
      </c>
      <c r="AP34" s="8">
        <f t="shared" si="53"/>
        <v>113.64285714285714</v>
      </c>
      <c r="AQ34" s="8">
        <f t="shared" si="54"/>
        <v>0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3"/>
        <v>0</v>
      </c>
      <c r="AV34" s="8">
        <f t="shared" si="103"/>
        <v>0</v>
      </c>
      <c r="AW34" s="8">
        <f t="shared" si="103"/>
        <v>0</v>
      </c>
      <c r="BQ34" s="11">
        <v>27</v>
      </c>
      <c r="BR34" s="8">
        <f t="shared" si="90"/>
        <v>66.851851851851848</v>
      </c>
      <c r="BS34" s="8">
        <f t="shared" si="59"/>
        <v>9.2592592592592595</v>
      </c>
      <c r="BT34" s="8">
        <f t="shared" si="91"/>
        <v>44.037037037037038</v>
      </c>
      <c r="BU34" s="8">
        <f t="shared" si="60"/>
        <v>82.81481481481481</v>
      </c>
      <c r="BV34" s="8">
        <f t="shared" si="61"/>
        <v>30.592592592592592</v>
      </c>
      <c r="BW34" s="8">
        <f t="shared" si="92"/>
        <v>102.48148148148148</v>
      </c>
      <c r="BX34" s="8">
        <f t="shared" si="93"/>
        <v>117.85185185185185</v>
      </c>
      <c r="BY34" s="8">
        <f t="shared" si="94"/>
        <v>0</v>
      </c>
      <c r="BZ34" s="8">
        <f t="shared" si="95"/>
        <v>0</v>
      </c>
      <c r="CA34" s="8">
        <f t="shared" si="96"/>
        <v>0</v>
      </c>
      <c r="CB34" s="8">
        <f t="shared" si="97"/>
        <v>0</v>
      </c>
      <c r="CC34" s="8">
        <f t="shared" si="62"/>
        <v>0</v>
      </c>
      <c r="CD34" s="8">
        <f t="shared" si="98"/>
        <v>0</v>
      </c>
      <c r="CE34" s="8">
        <f t="shared" si="99"/>
        <v>0</v>
      </c>
      <c r="CG34" s="8">
        <f t="shared" si="100"/>
        <v>34.592592592592595</v>
      </c>
      <c r="CH34" s="8">
        <f t="shared" si="101"/>
        <v>82.851851851851848</v>
      </c>
      <c r="CI34" s="8">
        <f t="shared" si="63"/>
        <v>66.851851851851848</v>
      </c>
      <c r="CJ34" s="8">
        <f t="shared" si="64"/>
        <v>9.2592592592592595</v>
      </c>
      <c r="CK34" s="8">
        <f t="shared" si="65"/>
        <v>44.037037037037038</v>
      </c>
      <c r="CL34" s="8">
        <f t="shared" si="66"/>
        <v>82.81481481481481</v>
      </c>
      <c r="CM34" s="8">
        <f t="shared" si="67"/>
        <v>30.592592592592592</v>
      </c>
      <c r="CN34" s="8">
        <f t="shared" si="68"/>
        <v>102.48148148148148</v>
      </c>
      <c r="CO34" s="8">
        <f t="shared" si="69"/>
        <v>117.85185185185185</v>
      </c>
      <c r="CP34" s="8">
        <f t="shared" si="70"/>
        <v>0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62.241379310344826</v>
      </c>
      <c r="D35" s="8">
        <f t="shared" si="31"/>
        <v>8.6206896551724146</v>
      </c>
      <c r="E35" s="8">
        <f t="shared" si="78"/>
        <v>41</v>
      </c>
      <c r="F35" s="8">
        <f t="shared" si="32"/>
        <v>77.103448275862064</v>
      </c>
      <c r="G35" s="8">
        <f t="shared" si="33"/>
        <v>28.482758620689655</v>
      </c>
      <c r="H35" s="8">
        <f t="shared" si="79"/>
        <v>95.41379310344827</v>
      </c>
      <c r="I35" s="8">
        <f t="shared" si="80"/>
        <v>109.72413793103448</v>
      </c>
      <c r="J35" s="8">
        <f t="shared" si="81"/>
        <v>0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34"/>
        <v>0</v>
      </c>
      <c r="O35" s="8">
        <f t="shared" si="85"/>
        <v>0</v>
      </c>
      <c r="P35" s="8">
        <f t="shared" si="86"/>
        <v>0</v>
      </c>
      <c r="R35" s="8">
        <f t="shared" si="87"/>
        <v>32.206896551724135</v>
      </c>
      <c r="S35" s="8">
        <f t="shared" si="88"/>
        <v>77.137931034482762</v>
      </c>
      <c r="T35" s="8">
        <f t="shared" si="35"/>
        <v>62.241379310344826</v>
      </c>
      <c r="U35" s="8">
        <f t="shared" si="36"/>
        <v>8.6206896551724146</v>
      </c>
      <c r="V35" s="8">
        <f t="shared" si="37"/>
        <v>41</v>
      </c>
      <c r="W35" s="8">
        <f t="shared" si="38"/>
        <v>77.103448275862064</v>
      </c>
      <c r="X35" s="8">
        <f t="shared" si="39"/>
        <v>28.482758620689655</v>
      </c>
      <c r="Y35" s="8">
        <f t="shared" si="40"/>
        <v>95.41379310344827</v>
      </c>
      <c r="Z35" s="8">
        <f t="shared" si="41"/>
        <v>109.72413793103448</v>
      </c>
      <c r="AA35" s="8">
        <f t="shared" si="42"/>
        <v>0</v>
      </c>
      <c r="AB35" s="8">
        <f t="shared" si="43"/>
        <v>0</v>
      </c>
      <c r="AC35" s="8">
        <f t="shared" si="44"/>
        <v>0</v>
      </c>
      <c r="AD35" s="8">
        <f t="shared" si="102"/>
        <v>0</v>
      </c>
      <c r="AE35" s="8">
        <f t="shared" si="102"/>
        <v>0</v>
      </c>
      <c r="AF35" s="8">
        <f t="shared" si="102"/>
        <v>0</v>
      </c>
      <c r="AG35" s="8">
        <f t="shared" si="104"/>
        <v>0</v>
      </c>
      <c r="AI35" s="8">
        <f t="shared" si="89"/>
        <v>109.34482758620689</v>
      </c>
      <c r="AJ35" s="8">
        <f t="shared" si="47"/>
        <v>62.241379310344826</v>
      </c>
      <c r="AK35" s="8">
        <f t="shared" si="48"/>
        <v>8.6206896551724146</v>
      </c>
      <c r="AL35" s="8">
        <f t="shared" si="49"/>
        <v>41</v>
      </c>
      <c r="AM35" s="8">
        <f t="shared" si="50"/>
        <v>77.103448275862064</v>
      </c>
      <c r="AN35" s="8">
        <f t="shared" si="51"/>
        <v>28.482758620689655</v>
      </c>
      <c r="AO35" s="8">
        <f t="shared" si="52"/>
        <v>95.41379310344827</v>
      </c>
      <c r="AP35" s="8">
        <f t="shared" si="53"/>
        <v>109.72413793103448</v>
      </c>
      <c r="AQ35" s="8">
        <f t="shared" si="54"/>
        <v>0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3"/>
        <v>0</v>
      </c>
      <c r="AV35" s="8">
        <f t="shared" si="103"/>
        <v>0</v>
      </c>
      <c r="AW35" s="8">
        <f t="shared" si="103"/>
        <v>0</v>
      </c>
      <c r="BQ35" s="11">
        <v>28</v>
      </c>
      <c r="BR35" s="8">
        <f t="shared" si="90"/>
        <v>64.464285714285708</v>
      </c>
      <c r="BS35" s="8">
        <f t="shared" si="59"/>
        <v>8.9285714285714288</v>
      </c>
      <c r="BT35" s="8">
        <f t="shared" si="91"/>
        <v>42.464285714285715</v>
      </c>
      <c r="BU35" s="8">
        <f t="shared" si="60"/>
        <v>79.857142857142861</v>
      </c>
      <c r="BV35" s="8">
        <f t="shared" si="61"/>
        <v>29.5</v>
      </c>
      <c r="BW35" s="8">
        <f t="shared" si="92"/>
        <v>98.821428571428569</v>
      </c>
      <c r="BX35" s="8">
        <f t="shared" si="93"/>
        <v>113.64285714285714</v>
      </c>
      <c r="BY35" s="8">
        <f t="shared" si="94"/>
        <v>0</v>
      </c>
      <c r="BZ35" s="8">
        <f t="shared" si="95"/>
        <v>0</v>
      </c>
      <c r="CA35" s="8">
        <f t="shared" si="96"/>
        <v>0</v>
      </c>
      <c r="CB35" s="8">
        <f t="shared" si="97"/>
        <v>0</v>
      </c>
      <c r="CC35" s="8">
        <f t="shared" si="62"/>
        <v>0</v>
      </c>
      <c r="CD35" s="8">
        <f t="shared" si="98"/>
        <v>0</v>
      </c>
      <c r="CE35" s="8">
        <f t="shared" si="99"/>
        <v>0</v>
      </c>
      <c r="CG35" s="8">
        <f t="shared" si="100"/>
        <v>33.357142857142854</v>
      </c>
      <c r="CH35" s="8">
        <f t="shared" si="101"/>
        <v>79.892857142857139</v>
      </c>
      <c r="CI35" s="8">
        <f t="shared" si="63"/>
        <v>64.464285714285708</v>
      </c>
      <c r="CJ35" s="8">
        <f t="shared" si="64"/>
        <v>8.9285714285714288</v>
      </c>
      <c r="CK35" s="8">
        <f t="shared" si="65"/>
        <v>42.464285714285715</v>
      </c>
      <c r="CL35" s="8">
        <f t="shared" si="66"/>
        <v>79.857142857142861</v>
      </c>
      <c r="CM35" s="8">
        <f t="shared" si="67"/>
        <v>29.5</v>
      </c>
      <c r="CN35" s="8">
        <f t="shared" si="68"/>
        <v>98.821428571428569</v>
      </c>
      <c r="CO35" s="8">
        <f t="shared" si="69"/>
        <v>113.64285714285714</v>
      </c>
      <c r="CP35" s="8">
        <f t="shared" si="70"/>
        <v>0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60.166666666666664</v>
      </c>
      <c r="D36" s="8">
        <f t="shared" si="31"/>
        <v>8.3333333333333339</v>
      </c>
      <c r="E36" s="8">
        <f t="shared" si="78"/>
        <v>39.633333333333333</v>
      </c>
      <c r="F36" s="8">
        <f t="shared" si="32"/>
        <v>74.533333333333331</v>
      </c>
      <c r="G36" s="8">
        <f t="shared" si="33"/>
        <v>27.533333333333335</v>
      </c>
      <c r="H36" s="8">
        <f t="shared" si="79"/>
        <v>92.233333333333334</v>
      </c>
      <c r="I36" s="8">
        <f t="shared" si="80"/>
        <v>106.06666666666666</v>
      </c>
      <c r="J36" s="8">
        <f t="shared" si="81"/>
        <v>0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34"/>
        <v>0</v>
      </c>
      <c r="O36" s="8">
        <f t="shared" si="85"/>
        <v>0</v>
      </c>
      <c r="P36" s="8">
        <f t="shared" si="86"/>
        <v>0</v>
      </c>
      <c r="R36" s="8">
        <f t="shared" si="87"/>
        <v>31.133333333333333</v>
      </c>
      <c r="S36" s="8">
        <f t="shared" si="88"/>
        <v>74.566666666666663</v>
      </c>
      <c r="T36" s="8">
        <f t="shared" si="35"/>
        <v>60.166666666666664</v>
      </c>
      <c r="U36" s="8">
        <f t="shared" si="36"/>
        <v>8.3333333333333339</v>
      </c>
      <c r="V36" s="8">
        <f t="shared" si="37"/>
        <v>39.633333333333333</v>
      </c>
      <c r="W36" s="8">
        <f t="shared" si="38"/>
        <v>74.533333333333331</v>
      </c>
      <c r="X36" s="8">
        <f t="shared" si="39"/>
        <v>27.533333333333335</v>
      </c>
      <c r="Y36" s="8">
        <f t="shared" si="40"/>
        <v>92.233333333333334</v>
      </c>
      <c r="Z36" s="8">
        <f t="shared" si="41"/>
        <v>106.06666666666666</v>
      </c>
      <c r="AA36" s="8">
        <f t="shared" si="42"/>
        <v>0</v>
      </c>
      <c r="AB36" s="8">
        <f t="shared" si="43"/>
        <v>0</v>
      </c>
      <c r="AC36" s="8">
        <f t="shared" si="44"/>
        <v>0</v>
      </c>
      <c r="AD36" s="8">
        <f t="shared" si="102"/>
        <v>0</v>
      </c>
      <c r="AE36" s="8">
        <f t="shared" si="102"/>
        <v>0</v>
      </c>
      <c r="AF36" s="8">
        <f t="shared" si="102"/>
        <v>0</v>
      </c>
      <c r="AG36" s="8">
        <f t="shared" si="104"/>
        <v>0</v>
      </c>
      <c r="AI36" s="8">
        <f t="shared" si="89"/>
        <v>105.7</v>
      </c>
      <c r="AJ36" s="8">
        <f t="shared" si="47"/>
        <v>60.166666666666664</v>
      </c>
      <c r="AK36" s="8">
        <f t="shared" si="48"/>
        <v>8.3333333333333339</v>
      </c>
      <c r="AL36" s="8">
        <f t="shared" si="49"/>
        <v>39.633333333333333</v>
      </c>
      <c r="AM36" s="8">
        <f t="shared" si="50"/>
        <v>74.533333333333331</v>
      </c>
      <c r="AN36" s="8">
        <f t="shared" si="51"/>
        <v>27.533333333333335</v>
      </c>
      <c r="AO36" s="8">
        <f t="shared" si="52"/>
        <v>92.233333333333334</v>
      </c>
      <c r="AP36" s="8">
        <f t="shared" si="53"/>
        <v>106.06666666666666</v>
      </c>
      <c r="AQ36" s="8">
        <f t="shared" si="54"/>
        <v>0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3"/>
        <v>0</v>
      </c>
      <c r="AV36" s="8">
        <f t="shared" si="103"/>
        <v>0</v>
      </c>
      <c r="AW36" s="8">
        <f t="shared" si="103"/>
        <v>0</v>
      </c>
      <c r="BQ36" s="11">
        <v>29</v>
      </c>
      <c r="BR36" s="8">
        <f t="shared" si="90"/>
        <v>62.241379310344826</v>
      </c>
      <c r="BS36" s="8">
        <f t="shared" si="59"/>
        <v>8.6206896551724146</v>
      </c>
      <c r="BT36" s="8">
        <f t="shared" si="91"/>
        <v>41</v>
      </c>
      <c r="BU36" s="8">
        <f t="shared" si="60"/>
        <v>77.103448275862064</v>
      </c>
      <c r="BV36" s="8">
        <f t="shared" si="61"/>
        <v>28.482758620689655</v>
      </c>
      <c r="BW36" s="8">
        <f t="shared" si="92"/>
        <v>95.41379310344827</v>
      </c>
      <c r="BX36" s="8">
        <f t="shared" si="93"/>
        <v>109.72413793103448</v>
      </c>
      <c r="BY36" s="8">
        <f t="shared" si="94"/>
        <v>0</v>
      </c>
      <c r="BZ36" s="8">
        <f t="shared" si="95"/>
        <v>0</v>
      </c>
      <c r="CA36" s="8">
        <f t="shared" si="96"/>
        <v>0</v>
      </c>
      <c r="CB36" s="8">
        <f t="shared" si="97"/>
        <v>0</v>
      </c>
      <c r="CC36" s="8">
        <f t="shared" si="62"/>
        <v>0</v>
      </c>
      <c r="CD36" s="8">
        <f t="shared" si="98"/>
        <v>0</v>
      </c>
      <c r="CE36" s="8">
        <f t="shared" si="99"/>
        <v>0</v>
      </c>
      <c r="CG36" s="8">
        <f t="shared" si="100"/>
        <v>32.206896551724135</v>
      </c>
      <c r="CH36" s="8">
        <f t="shared" si="101"/>
        <v>77.137931034482762</v>
      </c>
      <c r="CI36" s="8">
        <f t="shared" si="63"/>
        <v>62.241379310344826</v>
      </c>
      <c r="CJ36" s="8">
        <f t="shared" si="64"/>
        <v>8.6206896551724146</v>
      </c>
      <c r="CK36" s="8">
        <f t="shared" si="65"/>
        <v>41</v>
      </c>
      <c r="CL36" s="8">
        <f t="shared" si="66"/>
        <v>77.103448275862064</v>
      </c>
      <c r="CM36" s="8">
        <f t="shared" si="67"/>
        <v>28.482758620689655</v>
      </c>
      <c r="CN36" s="8">
        <f t="shared" si="68"/>
        <v>95.41379310344827</v>
      </c>
      <c r="CO36" s="8">
        <f t="shared" si="69"/>
        <v>109.72413793103448</v>
      </c>
      <c r="CP36" s="8">
        <f t="shared" si="70"/>
        <v>0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58.225806451612904</v>
      </c>
      <c r="D37" s="8">
        <f t="shared" si="31"/>
        <v>8.064516129032258</v>
      </c>
      <c r="E37" s="8">
        <f t="shared" si="78"/>
        <v>38.354838709677416</v>
      </c>
      <c r="F37" s="8">
        <f t="shared" si="32"/>
        <v>72.129032258064512</v>
      </c>
      <c r="G37" s="8">
        <f t="shared" si="33"/>
        <v>26.64516129032258</v>
      </c>
      <c r="H37" s="8">
        <f t="shared" si="79"/>
        <v>89.258064516129039</v>
      </c>
      <c r="I37" s="8">
        <f t="shared" si="80"/>
        <v>102.64516129032258</v>
      </c>
      <c r="J37" s="8">
        <f t="shared" si="81"/>
        <v>0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34"/>
        <v>0</v>
      </c>
      <c r="O37" s="8">
        <f t="shared" si="85"/>
        <v>0</v>
      </c>
      <c r="P37" s="8">
        <f t="shared" si="86"/>
        <v>0</v>
      </c>
      <c r="R37" s="8">
        <f t="shared" si="87"/>
        <v>30.129032258064516</v>
      </c>
      <c r="S37" s="8">
        <f t="shared" si="88"/>
        <v>72.161290322580641</v>
      </c>
      <c r="T37" s="8">
        <f t="shared" si="35"/>
        <v>58.225806451612904</v>
      </c>
      <c r="U37" s="8">
        <f t="shared" si="36"/>
        <v>8.064516129032258</v>
      </c>
      <c r="V37" s="8">
        <f t="shared" si="37"/>
        <v>38.354838709677416</v>
      </c>
      <c r="W37" s="8">
        <f t="shared" si="38"/>
        <v>72.129032258064512</v>
      </c>
      <c r="X37" s="8">
        <f t="shared" si="39"/>
        <v>26.64516129032258</v>
      </c>
      <c r="Y37" s="8">
        <f t="shared" si="40"/>
        <v>89.258064516129039</v>
      </c>
      <c r="Z37" s="8">
        <f t="shared" si="41"/>
        <v>102.64516129032258</v>
      </c>
      <c r="AA37" s="8">
        <f t="shared" si="42"/>
        <v>0</v>
      </c>
      <c r="AB37" s="8">
        <f t="shared" si="43"/>
        <v>0</v>
      </c>
      <c r="AC37" s="8">
        <f t="shared" si="44"/>
        <v>0</v>
      </c>
      <c r="AD37" s="8">
        <f t="shared" si="102"/>
        <v>0</v>
      </c>
      <c r="AE37" s="8">
        <f t="shared" si="102"/>
        <v>0</v>
      </c>
      <c r="AF37" s="8">
        <f t="shared" si="102"/>
        <v>0</v>
      </c>
      <c r="AG37" s="8">
        <f t="shared" si="104"/>
        <v>0</v>
      </c>
      <c r="AI37" s="8">
        <f t="shared" si="89"/>
        <v>102.29032258064517</v>
      </c>
      <c r="AJ37" s="8">
        <f t="shared" si="47"/>
        <v>58.225806451612904</v>
      </c>
      <c r="AK37" s="8">
        <f t="shared" si="48"/>
        <v>8.064516129032258</v>
      </c>
      <c r="AL37" s="8">
        <f t="shared" si="49"/>
        <v>38.354838709677416</v>
      </c>
      <c r="AM37" s="8">
        <f t="shared" si="50"/>
        <v>72.129032258064512</v>
      </c>
      <c r="AN37" s="8">
        <f t="shared" si="51"/>
        <v>26.64516129032258</v>
      </c>
      <c r="AO37" s="8">
        <f t="shared" si="52"/>
        <v>89.258064516129039</v>
      </c>
      <c r="AP37" s="8">
        <f t="shared" si="53"/>
        <v>102.64516129032258</v>
      </c>
      <c r="AQ37" s="8">
        <f t="shared" si="54"/>
        <v>0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3"/>
        <v>0</v>
      </c>
      <c r="AV37" s="8">
        <f t="shared" si="103"/>
        <v>0</v>
      </c>
      <c r="AW37" s="8">
        <f t="shared" si="103"/>
        <v>0</v>
      </c>
      <c r="BQ37" s="11">
        <v>30</v>
      </c>
      <c r="BR37" s="8">
        <f t="shared" si="90"/>
        <v>60.166666666666664</v>
      </c>
      <c r="BS37" s="8">
        <f t="shared" si="59"/>
        <v>8.3333333333333339</v>
      </c>
      <c r="BT37" s="8">
        <f t="shared" si="91"/>
        <v>39.633333333333333</v>
      </c>
      <c r="BU37" s="8">
        <f t="shared" si="60"/>
        <v>74.533333333333331</v>
      </c>
      <c r="BV37" s="8">
        <f t="shared" si="61"/>
        <v>27.533333333333335</v>
      </c>
      <c r="BW37" s="8">
        <f t="shared" si="92"/>
        <v>92.233333333333334</v>
      </c>
      <c r="BX37" s="8">
        <f t="shared" si="93"/>
        <v>106.06666666666666</v>
      </c>
      <c r="BY37" s="8">
        <f t="shared" si="94"/>
        <v>0</v>
      </c>
      <c r="BZ37" s="8">
        <f t="shared" si="95"/>
        <v>0</v>
      </c>
      <c r="CA37" s="8">
        <f t="shared" si="96"/>
        <v>0</v>
      </c>
      <c r="CB37" s="8">
        <f t="shared" si="97"/>
        <v>0</v>
      </c>
      <c r="CC37" s="8">
        <f t="shared" si="62"/>
        <v>0</v>
      </c>
      <c r="CD37" s="8">
        <f t="shared" si="98"/>
        <v>0</v>
      </c>
      <c r="CE37" s="8">
        <f t="shared" si="99"/>
        <v>0</v>
      </c>
      <c r="CG37" s="8">
        <f t="shared" si="100"/>
        <v>31.133333333333333</v>
      </c>
      <c r="CH37" s="8">
        <f t="shared" si="101"/>
        <v>74.566666666666663</v>
      </c>
      <c r="CI37" s="8">
        <f t="shared" si="63"/>
        <v>60.166666666666664</v>
      </c>
      <c r="CJ37" s="8">
        <f t="shared" si="64"/>
        <v>8.3333333333333339</v>
      </c>
      <c r="CK37" s="8">
        <f t="shared" si="65"/>
        <v>39.633333333333333</v>
      </c>
      <c r="CL37" s="8">
        <f t="shared" si="66"/>
        <v>74.533333333333331</v>
      </c>
      <c r="CM37" s="8">
        <f t="shared" si="67"/>
        <v>27.533333333333335</v>
      </c>
      <c r="CN37" s="8">
        <f t="shared" si="68"/>
        <v>92.233333333333334</v>
      </c>
      <c r="CO37" s="8">
        <f t="shared" si="69"/>
        <v>106.06666666666666</v>
      </c>
      <c r="CP37" s="8">
        <f t="shared" si="70"/>
        <v>0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56.40625</v>
      </c>
      <c r="D38" s="8">
        <f t="shared" si="31"/>
        <v>7.8125</v>
      </c>
      <c r="E38" s="8">
        <f t="shared" si="78"/>
        <v>37.15625</v>
      </c>
      <c r="F38" s="8">
        <f t="shared" si="32"/>
        <v>69.875</v>
      </c>
      <c r="G38" s="8">
        <f t="shared" si="33"/>
        <v>25.8125</v>
      </c>
      <c r="H38" s="8">
        <f t="shared" si="79"/>
        <v>86.46875</v>
      </c>
      <c r="I38" s="8">
        <f t="shared" si="80"/>
        <v>99.4375</v>
      </c>
      <c r="J38" s="8">
        <f t="shared" si="81"/>
        <v>0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34"/>
        <v>0</v>
      </c>
      <c r="O38" s="8">
        <f t="shared" si="85"/>
        <v>0</v>
      </c>
      <c r="P38" s="8">
        <f t="shared" si="86"/>
        <v>0</v>
      </c>
      <c r="R38" s="8">
        <f t="shared" si="87"/>
        <v>29.1875</v>
      </c>
      <c r="S38" s="8">
        <f t="shared" si="88"/>
        <v>69.90625</v>
      </c>
      <c r="T38" s="8">
        <f t="shared" si="35"/>
        <v>56.40625</v>
      </c>
      <c r="U38" s="8">
        <f t="shared" si="36"/>
        <v>7.8125</v>
      </c>
      <c r="V38" s="8">
        <f t="shared" si="37"/>
        <v>37.15625</v>
      </c>
      <c r="W38" s="8">
        <f t="shared" si="38"/>
        <v>69.875</v>
      </c>
      <c r="X38" s="8">
        <f t="shared" si="39"/>
        <v>25.8125</v>
      </c>
      <c r="Y38" s="8">
        <f t="shared" si="40"/>
        <v>86.46875</v>
      </c>
      <c r="Z38" s="8">
        <f t="shared" si="41"/>
        <v>99.4375</v>
      </c>
      <c r="AA38" s="8">
        <f t="shared" si="42"/>
        <v>0</v>
      </c>
      <c r="AB38" s="8">
        <f t="shared" si="43"/>
        <v>0</v>
      </c>
      <c r="AC38" s="8">
        <f t="shared" si="44"/>
        <v>0</v>
      </c>
      <c r="AD38" s="8">
        <f t="shared" si="102"/>
        <v>0</v>
      </c>
      <c r="AE38" s="8">
        <f t="shared" si="102"/>
        <v>0</v>
      </c>
      <c r="AF38" s="8">
        <f t="shared" si="102"/>
        <v>0</v>
      </c>
      <c r="AG38" s="8">
        <f t="shared" si="104"/>
        <v>0</v>
      </c>
      <c r="AI38" s="8">
        <f t="shared" si="89"/>
        <v>99.09375</v>
      </c>
      <c r="AJ38" s="8">
        <f t="shared" si="47"/>
        <v>56.40625</v>
      </c>
      <c r="AK38" s="8">
        <f t="shared" si="48"/>
        <v>7.8125</v>
      </c>
      <c r="AL38" s="8">
        <f t="shared" si="49"/>
        <v>37.15625</v>
      </c>
      <c r="AM38" s="8">
        <f t="shared" si="50"/>
        <v>69.875</v>
      </c>
      <c r="AN38" s="8">
        <f t="shared" si="51"/>
        <v>25.8125</v>
      </c>
      <c r="AO38" s="8">
        <f t="shared" si="52"/>
        <v>86.46875</v>
      </c>
      <c r="AP38" s="8">
        <f t="shared" si="53"/>
        <v>99.4375</v>
      </c>
      <c r="AQ38" s="8">
        <f t="shared" si="54"/>
        <v>0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3"/>
        <v>0</v>
      </c>
      <c r="AV38" s="8">
        <f t="shared" si="103"/>
        <v>0</v>
      </c>
      <c r="AW38" s="8">
        <f t="shared" si="103"/>
        <v>0</v>
      </c>
      <c r="BQ38" s="11">
        <v>31</v>
      </c>
      <c r="BR38" s="8">
        <f t="shared" si="90"/>
        <v>58.225806451612904</v>
      </c>
      <c r="BS38" s="8">
        <f t="shared" si="59"/>
        <v>8.064516129032258</v>
      </c>
      <c r="BT38" s="8">
        <f t="shared" si="91"/>
        <v>38.354838709677416</v>
      </c>
      <c r="BU38" s="8">
        <f t="shared" si="60"/>
        <v>72.129032258064512</v>
      </c>
      <c r="BV38" s="8">
        <f t="shared" si="61"/>
        <v>26.64516129032258</v>
      </c>
      <c r="BW38" s="8">
        <f t="shared" si="92"/>
        <v>89.258064516129039</v>
      </c>
      <c r="BX38" s="8">
        <f t="shared" si="93"/>
        <v>102.64516129032258</v>
      </c>
      <c r="BY38" s="8">
        <f t="shared" si="94"/>
        <v>0</v>
      </c>
      <c r="BZ38" s="8">
        <f t="shared" si="95"/>
        <v>0</v>
      </c>
      <c r="CA38" s="8">
        <f t="shared" si="96"/>
        <v>0</v>
      </c>
      <c r="CB38" s="8">
        <f t="shared" si="97"/>
        <v>0</v>
      </c>
      <c r="CC38" s="8">
        <f t="shared" si="62"/>
        <v>0</v>
      </c>
      <c r="CD38" s="8">
        <f t="shared" si="98"/>
        <v>0</v>
      </c>
      <c r="CE38" s="8">
        <f t="shared" si="99"/>
        <v>0</v>
      </c>
      <c r="CG38" s="8">
        <f t="shared" si="100"/>
        <v>30.129032258064516</v>
      </c>
      <c r="CH38" s="8">
        <f t="shared" si="101"/>
        <v>72.161290322580641</v>
      </c>
      <c r="CI38" s="8">
        <f t="shared" si="63"/>
        <v>58.225806451612904</v>
      </c>
      <c r="CJ38" s="8">
        <f t="shared" si="64"/>
        <v>8.064516129032258</v>
      </c>
      <c r="CK38" s="8">
        <f t="shared" si="65"/>
        <v>38.354838709677416</v>
      </c>
      <c r="CL38" s="8">
        <f t="shared" si="66"/>
        <v>72.129032258064512</v>
      </c>
      <c r="CM38" s="8">
        <f t="shared" si="67"/>
        <v>26.64516129032258</v>
      </c>
      <c r="CN38" s="8">
        <f t="shared" si="68"/>
        <v>89.258064516129039</v>
      </c>
      <c r="CO38" s="8">
        <f t="shared" si="69"/>
        <v>102.64516129032258</v>
      </c>
      <c r="CP38" s="8">
        <f t="shared" si="70"/>
        <v>0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54.696969696969695</v>
      </c>
      <c r="D39" s="8">
        <f t="shared" si="31"/>
        <v>7.5757575757575761</v>
      </c>
      <c r="E39" s="8">
        <f t="shared" si="78"/>
        <v>36.030303030303031</v>
      </c>
      <c r="F39" s="8">
        <f t="shared" si="32"/>
        <v>67.757575757575751</v>
      </c>
      <c r="G39" s="8">
        <f t="shared" si="33"/>
        <v>25.030303030303031</v>
      </c>
      <c r="H39" s="8">
        <f t="shared" si="79"/>
        <v>83.848484848484844</v>
      </c>
      <c r="I39" s="8">
        <f t="shared" si="80"/>
        <v>96.424242424242422</v>
      </c>
      <c r="J39" s="8">
        <f t="shared" si="81"/>
        <v>0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34"/>
        <v>0</v>
      </c>
      <c r="O39" s="8">
        <f t="shared" si="85"/>
        <v>0</v>
      </c>
      <c r="P39" s="8">
        <f t="shared" si="86"/>
        <v>0</v>
      </c>
      <c r="R39" s="8">
        <f t="shared" si="87"/>
        <v>28.303030303030305</v>
      </c>
      <c r="S39" s="8">
        <f t="shared" si="88"/>
        <v>67.787878787878782</v>
      </c>
      <c r="T39" s="8">
        <f t="shared" si="35"/>
        <v>54.696969696969695</v>
      </c>
      <c r="U39" s="8">
        <f t="shared" si="36"/>
        <v>7.5757575757575761</v>
      </c>
      <c r="V39" s="8">
        <f t="shared" si="37"/>
        <v>36.030303030303031</v>
      </c>
      <c r="W39" s="8">
        <f t="shared" si="38"/>
        <v>67.757575757575751</v>
      </c>
      <c r="X39" s="8">
        <f t="shared" si="39"/>
        <v>25.030303030303031</v>
      </c>
      <c r="Y39" s="8">
        <f t="shared" si="40"/>
        <v>83.848484848484844</v>
      </c>
      <c r="Z39" s="8">
        <f t="shared" si="41"/>
        <v>96.424242424242422</v>
      </c>
      <c r="AA39" s="8">
        <f t="shared" si="42"/>
        <v>0</v>
      </c>
      <c r="AB39" s="8">
        <f t="shared" si="43"/>
        <v>0</v>
      </c>
      <c r="AC39" s="8">
        <f t="shared" si="44"/>
        <v>0</v>
      </c>
      <c r="AD39" s="8">
        <f t="shared" si="102"/>
        <v>0</v>
      </c>
      <c r="AE39" s="8">
        <f t="shared" si="102"/>
        <v>0</v>
      </c>
      <c r="AF39" s="8">
        <f t="shared" si="102"/>
        <v>0</v>
      </c>
      <c r="AG39" s="8">
        <f t="shared" si="104"/>
        <v>0</v>
      </c>
      <c r="AI39" s="8">
        <f t="shared" si="89"/>
        <v>96.090909090909093</v>
      </c>
      <c r="AJ39" s="8">
        <f t="shared" si="47"/>
        <v>54.696969696969695</v>
      </c>
      <c r="AK39" s="8">
        <f t="shared" si="48"/>
        <v>7.5757575757575761</v>
      </c>
      <c r="AL39" s="8">
        <f t="shared" si="49"/>
        <v>36.030303030303031</v>
      </c>
      <c r="AM39" s="8">
        <f t="shared" si="50"/>
        <v>67.757575757575751</v>
      </c>
      <c r="AN39" s="8">
        <f t="shared" si="51"/>
        <v>25.030303030303031</v>
      </c>
      <c r="AO39" s="8">
        <f t="shared" si="52"/>
        <v>83.848484848484844</v>
      </c>
      <c r="AP39" s="8">
        <f t="shared" si="53"/>
        <v>96.424242424242422</v>
      </c>
      <c r="AQ39" s="8">
        <f t="shared" si="54"/>
        <v>0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3"/>
        <v>0</v>
      </c>
      <c r="AV39" s="8">
        <f t="shared" si="103"/>
        <v>0</v>
      </c>
      <c r="AW39" s="8">
        <f t="shared" si="103"/>
        <v>0</v>
      </c>
      <c r="BQ39" s="11">
        <v>32</v>
      </c>
      <c r="BR39" s="8">
        <f t="shared" si="90"/>
        <v>56.40625</v>
      </c>
      <c r="BS39" s="8">
        <f t="shared" si="59"/>
        <v>7.8125</v>
      </c>
      <c r="BT39" s="8">
        <f t="shared" si="91"/>
        <v>37.15625</v>
      </c>
      <c r="BU39" s="8">
        <f t="shared" si="60"/>
        <v>69.875</v>
      </c>
      <c r="BV39" s="8">
        <f t="shared" si="61"/>
        <v>25.8125</v>
      </c>
      <c r="BW39" s="8">
        <f t="shared" si="92"/>
        <v>86.46875</v>
      </c>
      <c r="BX39" s="8">
        <f t="shared" si="93"/>
        <v>99.4375</v>
      </c>
      <c r="BY39" s="8">
        <f t="shared" si="94"/>
        <v>0</v>
      </c>
      <c r="BZ39" s="8">
        <f t="shared" si="95"/>
        <v>0</v>
      </c>
      <c r="CA39" s="8">
        <f t="shared" si="96"/>
        <v>0</v>
      </c>
      <c r="CB39" s="8">
        <f t="shared" si="97"/>
        <v>0</v>
      </c>
      <c r="CC39" s="8">
        <f t="shared" si="62"/>
        <v>0</v>
      </c>
      <c r="CD39" s="8">
        <f t="shared" si="98"/>
        <v>0</v>
      </c>
      <c r="CE39" s="8">
        <f t="shared" si="99"/>
        <v>0</v>
      </c>
      <c r="CG39" s="8">
        <f t="shared" si="100"/>
        <v>29.1875</v>
      </c>
      <c r="CH39" s="8">
        <f t="shared" si="101"/>
        <v>69.90625</v>
      </c>
      <c r="CI39" s="8">
        <f t="shared" si="63"/>
        <v>56.40625</v>
      </c>
      <c r="CJ39" s="8">
        <f t="shared" si="64"/>
        <v>7.8125</v>
      </c>
      <c r="CK39" s="8">
        <f t="shared" si="65"/>
        <v>37.15625</v>
      </c>
      <c r="CL39" s="8">
        <f t="shared" si="66"/>
        <v>69.875</v>
      </c>
      <c r="CM39" s="8">
        <f t="shared" si="67"/>
        <v>25.8125</v>
      </c>
      <c r="CN39" s="8">
        <f t="shared" si="68"/>
        <v>86.46875</v>
      </c>
      <c r="CO39" s="8">
        <f t="shared" si="69"/>
        <v>99.4375</v>
      </c>
      <c r="CP39" s="8">
        <f t="shared" si="70"/>
        <v>0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53.088235294117645</v>
      </c>
      <c r="D40" s="8">
        <f t="shared" si="31"/>
        <v>7.3529411764705879</v>
      </c>
      <c r="E40" s="8">
        <f t="shared" si="78"/>
        <v>34.970588235294116</v>
      </c>
      <c r="F40" s="8">
        <f t="shared" si="32"/>
        <v>65.764705882352942</v>
      </c>
      <c r="G40" s="8">
        <f t="shared" si="33"/>
        <v>24.294117647058822</v>
      </c>
      <c r="H40" s="8">
        <f t="shared" si="79"/>
        <v>81.382352941176464</v>
      </c>
      <c r="I40" s="8">
        <f t="shared" si="80"/>
        <v>93.588235294117652</v>
      </c>
      <c r="J40" s="8">
        <f t="shared" si="81"/>
        <v>0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34"/>
        <v>0</v>
      </c>
      <c r="O40" s="8">
        <f t="shared" si="85"/>
        <v>0</v>
      </c>
      <c r="P40" s="8">
        <f t="shared" si="86"/>
        <v>0</v>
      </c>
      <c r="R40" s="8">
        <f t="shared" si="87"/>
        <v>27.470588235294116</v>
      </c>
      <c r="S40" s="8">
        <f t="shared" si="88"/>
        <v>65.794117647058826</v>
      </c>
      <c r="T40" s="8">
        <f t="shared" ref="T40:T60" si="105">C40</f>
        <v>53.088235294117645</v>
      </c>
      <c r="U40" s="8">
        <f t="shared" ref="U40:U60" si="106">D40</f>
        <v>7.3529411764705879</v>
      </c>
      <c r="V40" s="8">
        <f t="shared" ref="V40:V60" si="107">E40</f>
        <v>34.970588235294116</v>
      </c>
      <c r="W40" s="8">
        <f t="shared" ref="W40:W60" si="108">F40</f>
        <v>65.764705882352942</v>
      </c>
      <c r="X40" s="8">
        <f t="shared" ref="X40:X60" si="109">G40</f>
        <v>24.294117647058822</v>
      </c>
      <c r="Y40" s="8">
        <f t="shared" ref="Y40:Y60" si="110">H40</f>
        <v>81.382352941176464</v>
      </c>
      <c r="Z40" s="8">
        <f t="shared" ref="Z40:Z60" si="111">I40</f>
        <v>93.588235294117652</v>
      </c>
      <c r="AA40" s="8">
        <f t="shared" ref="AA40:AA60" si="112">J40</f>
        <v>0</v>
      </c>
      <c r="AB40" s="8">
        <f t="shared" ref="AB40:AB60" si="113">K40</f>
        <v>0</v>
      </c>
      <c r="AC40" s="8">
        <f t="shared" ref="AC40:AC60" si="114">L40</f>
        <v>0</v>
      </c>
      <c r="AD40" s="8">
        <f t="shared" ref="AD40:AF55" si="115">M40</f>
        <v>0</v>
      </c>
      <c r="AE40" s="8">
        <f t="shared" si="115"/>
        <v>0</v>
      </c>
      <c r="AF40" s="8">
        <f t="shared" si="115"/>
        <v>0</v>
      </c>
      <c r="AG40" s="8">
        <f t="shared" si="104"/>
        <v>0</v>
      </c>
      <c r="AI40" s="8">
        <f t="shared" si="89"/>
        <v>93.264705882352942</v>
      </c>
      <c r="AJ40" s="8">
        <f t="shared" ref="AJ40:AJ60" si="116">C40</f>
        <v>53.088235294117645</v>
      </c>
      <c r="AK40" s="8">
        <f t="shared" ref="AK40:AK60" si="117">D40</f>
        <v>7.3529411764705879</v>
      </c>
      <c r="AL40" s="8">
        <f t="shared" ref="AL40:AL60" si="118">E40</f>
        <v>34.970588235294116</v>
      </c>
      <c r="AM40" s="8">
        <f t="shared" ref="AM40:AM60" si="119">F40</f>
        <v>65.764705882352942</v>
      </c>
      <c r="AN40" s="8">
        <f t="shared" ref="AN40:AN60" si="120">G40</f>
        <v>24.294117647058822</v>
      </c>
      <c r="AO40" s="8">
        <f t="shared" ref="AO40:AO60" si="121">H40</f>
        <v>81.382352941176464</v>
      </c>
      <c r="AP40" s="8">
        <f t="shared" ref="AP40:AP60" si="122">I40</f>
        <v>93.588235294117652</v>
      </c>
      <c r="AQ40" s="8">
        <f t="shared" ref="AQ40:AQ60" si="123">J40</f>
        <v>0</v>
      </c>
      <c r="AR40" s="8">
        <f t="shared" ref="AR40:AR60" si="124">K40</f>
        <v>0</v>
      </c>
      <c r="AS40" s="8">
        <f t="shared" ref="AS40:AS60" si="125">L40</f>
        <v>0</v>
      </c>
      <c r="AT40" s="8">
        <f t="shared" ref="AT40:AT60" si="126">M40</f>
        <v>0</v>
      </c>
      <c r="AU40" s="8">
        <f t="shared" ref="AU40:AW55" si="127">N40</f>
        <v>0</v>
      </c>
      <c r="AV40" s="8">
        <f t="shared" si="127"/>
        <v>0</v>
      </c>
      <c r="AW40" s="8">
        <f t="shared" si="127"/>
        <v>0</v>
      </c>
      <c r="BQ40" s="11">
        <v>33</v>
      </c>
      <c r="BR40" s="8">
        <f t="shared" si="90"/>
        <v>54.696969696969695</v>
      </c>
      <c r="BS40" s="8">
        <f t="shared" si="59"/>
        <v>7.5757575757575761</v>
      </c>
      <c r="BT40" s="8">
        <f t="shared" si="91"/>
        <v>36.030303030303031</v>
      </c>
      <c r="BU40" s="8">
        <f t="shared" si="60"/>
        <v>67.757575757575751</v>
      </c>
      <c r="BV40" s="8">
        <f t="shared" si="61"/>
        <v>25.030303030303031</v>
      </c>
      <c r="BW40" s="8">
        <f t="shared" si="92"/>
        <v>83.848484848484844</v>
      </c>
      <c r="BX40" s="8">
        <f t="shared" si="93"/>
        <v>96.424242424242422</v>
      </c>
      <c r="BY40" s="8">
        <f t="shared" si="94"/>
        <v>0</v>
      </c>
      <c r="BZ40" s="8">
        <f t="shared" si="95"/>
        <v>0</v>
      </c>
      <c r="CA40" s="8">
        <f t="shared" si="96"/>
        <v>0</v>
      </c>
      <c r="CB40" s="8">
        <f t="shared" si="97"/>
        <v>0</v>
      </c>
      <c r="CC40" s="8">
        <f t="shared" si="62"/>
        <v>0</v>
      </c>
      <c r="CD40" s="8">
        <f t="shared" si="98"/>
        <v>0</v>
      </c>
      <c r="CE40" s="8">
        <f t="shared" si="99"/>
        <v>0</v>
      </c>
      <c r="CG40" s="8">
        <f t="shared" si="100"/>
        <v>28.303030303030305</v>
      </c>
      <c r="CH40" s="8">
        <f t="shared" si="101"/>
        <v>67.787878787878782</v>
      </c>
      <c r="CI40" s="8">
        <f t="shared" si="63"/>
        <v>54.696969696969695</v>
      </c>
      <c r="CJ40" s="8">
        <f t="shared" si="64"/>
        <v>7.5757575757575761</v>
      </c>
      <c r="CK40" s="8">
        <f t="shared" si="65"/>
        <v>36.030303030303031</v>
      </c>
      <c r="CL40" s="8">
        <f t="shared" si="66"/>
        <v>67.757575757575751</v>
      </c>
      <c r="CM40" s="8">
        <f t="shared" si="67"/>
        <v>25.030303030303031</v>
      </c>
      <c r="CN40" s="8">
        <f t="shared" si="68"/>
        <v>83.848484848484844</v>
      </c>
      <c r="CO40" s="8">
        <f t="shared" si="69"/>
        <v>96.424242424242422</v>
      </c>
      <c r="CP40" s="8">
        <f t="shared" si="70"/>
        <v>0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51.571428571428569</v>
      </c>
      <c r="D41" s="8">
        <f t="shared" si="31"/>
        <v>7.1428571428571432</v>
      </c>
      <c r="E41" s="8">
        <f t="shared" si="78"/>
        <v>33.971428571428568</v>
      </c>
      <c r="F41" s="8">
        <f t="shared" si="32"/>
        <v>63.885714285714286</v>
      </c>
      <c r="G41" s="8">
        <f t="shared" si="33"/>
        <v>23.6</v>
      </c>
      <c r="H41" s="8">
        <f t="shared" si="79"/>
        <v>79.057142857142864</v>
      </c>
      <c r="I41" s="8">
        <f t="shared" si="80"/>
        <v>90.914285714285711</v>
      </c>
      <c r="J41" s="8">
        <f t="shared" si="81"/>
        <v>0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34"/>
        <v>0</v>
      </c>
      <c r="O41" s="8">
        <f t="shared" si="85"/>
        <v>0</v>
      </c>
      <c r="P41" s="8">
        <f t="shared" si="86"/>
        <v>0</v>
      </c>
      <c r="R41" s="8">
        <f t="shared" si="87"/>
        <v>26.685714285714287</v>
      </c>
      <c r="S41" s="8">
        <f t="shared" si="88"/>
        <v>63.914285714285711</v>
      </c>
      <c r="T41" s="8">
        <f t="shared" si="105"/>
        <v>51.571428571428569</v>
      </c>
      <c r="U41" s="8">
        <f t="shared" si="106"/>
        <v>7.1428571428571432</v>
      </c>
      <c r="V41" s="8">
        <f t="shared" si="107"/>
        <v>33.971428571428568</v>
      </c>
      <c r="W41" s="8">
        <f t="shared" si="108"/>
        <v>63.885714285714286</v>
      </c>
      <c r="X41" s="8">
        <f t="shared" si="109"/>
        <v>23.6</v>
      </c>
      <c r="Y41" s="8">
        <f t="shared" si="110"/>
        <v>79.057142857142864</v>
      </c>
      <c r="Z41" s="8">
        <f t="shared" si="111"/>
        <v>90.914285714285711</v>
      </c>
      <c r="AA41" s="8">
        <f t="shared" si="112"/>
        <v>0</v>
      </c>
      <c r="AB41" s="8">
        <f t="shared" si="113"/>
        <v>0</v>
      </c>
      <c r="AC41" s="8">
        <f t="shared" si="114"/>
        <v>0</v>
      </c>
      <c r="AD41" s="8">
        <f t="shared" si="115"/>
        <v>0</v>
      </c>
      <c r="AE41" s="8">
        <f t="shared" si="115"/>
        <v>0</v>
      </c>
      <c r="AF41" s="8">
        <f t="shared" si="115"/>
        <v>0</v>
      </c>
      <c r="AG41" s="8">
        <f t="shared" si="104"/>
        <v>0</v>
      </c>
      <c r="AI41" s="8">
        <f t="shared" si="89"/>
        <v>90.6</v>
      </c>
      <c r="AJ41" s="8">
        <f t="shared" si="116"/>
        <v>51.571428571428569</v>
      </c>
      <c r="AK41" s="8">
        <f t="shared" si="117"/>
        <v>7.1428571428571432</v>
      </c>
      <c r="AL41" s="8">
        <f t="shared" si="118"/>
        <v>33.971428571428568</v>
      </c>
      <c r="AM41" s="8">
        <f t="shared" si="119"/>
        <v>63.885714285714286</v>
      </c>
      <c r="AN41" s="8">
        <f t="shared" si="120"/>
        <v>23.6</v>
      </c>
      <c r="AO41" s="8">
        <f t="shared" si="121"/>
        <v>79.057142857142864</v>
      </c>
      <c r="AP41" s="8">
        <f t="shared" si="122"/>
        <v>90.914285714285711</v>
      </c>
      <c r="AQ41" s="8">
        <f t="shared" si="123"/>
        <v>0</v>
      </c>
      <c r="AR41" s="8">
        <f t="shared" si="124"/>
        <v>0</v>
      </c>
      <c r="AS41" s="8">
        <f t="shared" si="125"/>
        <v>0</v>
      </c>
      <c r="AT41" s="8">
        <f t="shared" si="126"/>
        <v>0</v>
      </c>
      <c r="AU41" s="8">
        <f t="shared" si="127"/>
        <v>0</v>
      </c>
      <c r="AV41" s="8">
        <f t="shared" si="127"/>
        <v>0</v>
      </c>
      <c r="AW41" s="8">
        <f t="shared" si="127"/>
        <v>0</v>
      </c>
      <c r="BQ41" s="11">
        <v>34</v>
      </c>
      <c r="BR41" s="8">
        <f t="shared" si="90"/>
        <v>53.088235294117645</v>
      </c>
      <c r="BS41" s="8">
        <f t="shared" si="59"/>
        <v>7.3529411764705879</v>
      </c>
      <c r="BT41" s="8">
        <f t="shared" si="91"/>
        <v>34.970588235294116</v>
      </c>
      <c r="BU41" s="8">
        <f t="shared" si="60"/>
        <v>65.764705882352942</v>
      </c>
      <c r="BV41" s="8">
        <f t="shared" si="61"/>
        <v>24.294117647058822</v>
      </c>
      <c r="BW41" s="8">
        <f t="shared" si="92"/>
        <v>81.382352941176464</v>
      </c>
      <c r="BX41" s="8">
        <f t="shared" si="93"/>
        <v>93.588235294117652</v>
      </c>
      <c r="BY41" s="8">
        <f t="shared" si="94"/>
        <v>0</v>
      </c>
      <c r="BZ41" s="8">
        <f t="shared" si="95"/>
        <v>0</v>
      </c>
      <c r="CA41" s="8">
        <f t="shared" si="96"/>
        <v>0</v>
      </c>
      <c r="CB41" s="8">
        <f t="shared" si="97"/>
        <v>0</v>
      </c>
      <c r="CC41" s="8">
        <f t="shared" si="62"/>
        <v>0</v>
      </c>
      <c r="CD41" s="8">
        <f t="shared" si="98"/>
        <v>0</v>
      </c>
      <c r="CE41" s="8">
        <f t="shared" si="99"/>
        <v>0</v>
      </c>
      <c r="CG41" s="8">
        <f t="shared" si="100"/>
        <v>27.470588235294116</v>
      </c>
      <c r="CH41" s="8">
        <f t="shared" si="101"/>
        <v>65.794117647058826</v>
      </c>
      <c r="CI41" s="8">
        <f t="shared" si="63"/>
        <v>53.088235294117645</v>
      </c>
      <c r="CJ41" s="8">
        <f t="shared" si="64"/>
        <v>7.3529411764705879</v>
      </c>
      <c r="CK41" s="8">
        <f t="shared" si="65"/>
        <v>34.970588235294116</v>
      </c>
      <c r="CL41" s="8">
        <f t="shared" si="66"/>
        <v>65.764705882352942</v>
      </c>
      <c r="CM41" s="8">
        <f t="shared" si="67"/>
        <v>24.294117647058822</v>
      </c>
      <c r="CN41" s="8">
        <f t="shared" si="68"/>
        <v>81.382352941176464</v>
      </c>
      <c r="CO41" s="8">
        <f t="shared" si="69"/>
        <v>93.588235294117652</v>
      </c>
      <c r="CP41" s="8">
        <f t="shared" si="70"/>
        <v>0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50.138888888888886</v>
      </c>
      <c r="D42" s="8">
        <f t="shared" si="31"/>
        <v>6.9444444444444446</v>
      </c>
      <c r="E42" s="8">
        <f t="shared" si="78"/>
        <v>33.027777777777779</v>
      </c>
      <c r="F42" s="8">
        <f t="shared" si="32"/>
        <v>62.111111111111114</v>
      </c>
      <c r="G42" s="8">
        <f t="shared" si="33"/>
        <v>22.944444444444443</v>
      </c>
      <c r="H42" s="8">
        <f t="shared" si="79"/>
        <v>76.861111111111114</v>
      </c>
      <c r="I42" s="8">
        <f t="shared" si="80"/>
        <v>88.388888888888886</v>
      </c>
      <c r="J42" s="8">
        <f t="shared" si="81"/>
        <v>0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34"/>
        <v>0</v>
      </c>
      <c r="O42" s="8">
        <f t="shared" si="85"/>
        <v>0</v>
      </c>
      <c r="P42" s="8">
        <f t="shared" si="86"/>
        <v>0</v>
      </c>
      <c r="R42" s="8">
        <f t="shared" si="87"/>
        <v>25.944444444444443</v>
      </c>
      <c r="S42" s="8">
        <f t="shared" si="88"/>
        <v>62.138888888888886</v>
      </c>
      <c r="T42" s="8">
        <f t="shared" si="105"/>
        <v>50.138888888888886</v>
      </c>
      <c r="U42" s="8">
        <f t="shared" si="106"/>
        <v>6.9444444444444446</v>
      </c>
      <c r="V42" s="8">
        <f t="shared" si="107"/>
        <v>33.027777777777779</v>
      </c>
      <c r="W42" s="8">
        <f t="shared" si="108"/>
        <v>62.111111111111114</v>
      </c>
      <c r="X42" s="8">
        <f t="shared" si="109"/>
        <v>22.944444444444443</v>
      </c>
      <c r="Y42" s="8">
        <f t="shared" si="110"/>
        <v>76.861111111111114</v>
      </c>
      <c r="Z42" s="8">
        <f t="shared" si="111"/>
        <v>88.388888888888886</v>
      </c>
      <c r="AA42" s="8">
        <f t="shared" si="112"/>
        <v>0</v>
      </c>
      <c r="AB42" s="8">
        <f t="shared" si="113"/>
        <v>0</v>
      </c>
      <c r="AC42" s="8">
        <f t="shared" si="114"/>
        <v>0</v>
      </c>
      <c r="AD42" s="8">
        <f t="shared" si="115"/>
        <v>0</v>
      </c>
      <c r="AE42" s="8">
        <f t="shared" si="115"/>
        <v>0</v>
      </c>
      <c r="AF42" s="8">
        <f t="shared" si="115"/>
        <v>0</v>
      </c>
      <c r="AG42" s="8">
        <f t="shared" si="104"/>
        <v>0</v>
      </c>
      <c r="AI42" s="8">
        <f t="shared" si="89"/>
        <v>88.083333333333329</v>
      </c>
      <c r="AJ42" s="8">
        <f t="shared" si="116"/>
        <v>50.138888888888886</v>
      </c>
      <c r="AK42" s="8">
        <f t="shared" si="117"/>
        <v>6.9444444444444446</v>
      </c>
      <c r="AL42" s="8">
        <f t="shared" si="118"/>
        <v>33.027777777777779</v>
      </c>
      <c r="AM42" s="8">
        <f t="shared" si="119"/>
        <v>62.111111111111114</v>
      </c>
      <c r="AN42" s="8">
        <f t="shared" si="120"/>
        <v>22.944444444444443</v>
      </c>
      <c r="AO42" s="8">
        <f t="shared" si="121"/>
        <v>76.861111111111114</v>
      </c>
      <c r="AP42" s="8">
        <f t="shared" si="122"/>
        <v>88.388888888888886</v>
      </c>
      <c r="AQ42" s="8">
        <f t="shared" si="123"/>
        <v>0</v>
      </c>
      <c r="AR42" s="8">
        <f t="shared" si="124"/>
        <v>0</v>
      </c>
      <c r="AS42" s="8">
        <f t="shared" si="125"/>
        <v>0</v>
      </c>
      <c r="AT42" s="8">
        <f t="shared" si="126"/>
        <v>0</v>
      </c>
      <c r="AU42" s="8">
        <f t="shared" si="127"/>
        <v>0</v>
      </c>
      <c r="AV42" s="8">
        <f t="shared" si="127"/>
        <v>0</v>
      </c>
      <c r="AW42" s="8">
        <f t="shared" si="127"/>
        <v>0</v>
      </c>
      <c r="BQ42" s="11">
        <v>35</v>
      </c>
      <c r="BR42" s="8">
        <f t="shared" si="90"/>
        <v>51.571428571428569</v>
      </c>
      <c r="BS42" s="8">
        <f t="shared" si="59"/>
        <v>7.1428571428571432</v>
      </c>
      <c r="BT42" s="8">
        <f t="shared" si="91"/>
        <v>33.971428571428568</v>
      </c>
      <c r="BU42" s="8">
        <f t="shared" si="60"/>
        <v>63.885714285714286</v>
      </c>
      <c r="BV42" s="8">
        <f t="shared" si="61"/>
        <v>23.6</v>
      </c>
      <c r="BW42" s="8">
        <f t="shared" si="92"/>
        <v>79.057142857142864</v>
      </c>
      <c r="BX42" s="8">
        <f t="shared" si="93"/>
        <v>90.914285714285711</v>
      </c>
      <c r="BY42" s="8">
        <f t="shared" si="94"/>
        <v>0</v>
      </c>
      <c r="BZ42" s="8">
        <f t="shared" si="95"/>
        <v>0</v>
      </c>
      <c r="CA42" s="8">
        <f t="shared" si="96"/>
        <v>0</v>
      </c>
      <c r="CB42" s="8">
        <f t="shared" si="97"/>
        <v>0</v>
      </c>
      <c r="CC42" s="8">
        <f t="shared" si="62"/>
        <v>0</v>
      </c>
      <c r="CD42" s="8">
        <f t="shared" si="98"/>
        <v>0</v>
      </c>
      <c r="CE42" s="8">
        <f t="shared" si="99"/>
        <v>0</v>
      </c>
      <c r="CG42" s="8">
        <f t="shared" si="100"/>
        <v>26.685714285714287</v>
      </c>
      <c r="CH42" s="8">
        <f t="shared" si="101"/>
        <v>63.914285714285711</v>
      </c>
      <c r="CI42" s="8">
        <f t="shared" si="63"/>
        <v>51.571428571428569</v>
      </c>
      <c r="CJ42" s="8">
        <f t="shared" si="64"/>
        <v>7.1428571428571432</v>
      </c>
      <c r="CK42" s="8">
        <f t="shared" si="65"/>
        <v>33.971428571428568</v>
      </c>
      <c r="CL42" s="8">
        <f t="shared" si="66"/>
        <v>63.885714285714286</v>
      </c>
      <c r="CM42" s="8">
        <f t="shared" si="67"/>
        <v>23.6</v>
      </c>
      <c r="CN42" s="8">
        <f t="shared" si="68"/>
        <v>79.057142857142864</v>
      </c>
      <c r="CO42" s="8">
        <f t="shared" si="69"/>
        <v>90.914285714285711</v>
      </c>
      <c r="CP42" s="8">
        <f t="shared" si="70"/>
        <v>0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48.783783783783782</v>
      </c>
      <c r="D43" s="8">
        <f t="shared" si="31"/>
        <v>6.756756756756757</v>
      </c>
      <c r="E43" s="8">
        <f t="shared" si="78"/>
        <v>32.135135135135137</v>
      </c>
      <c r="F43" s="8">
        <f t="shared" si="32"/>
        <v>60.432432432432435</v>
      </c>
      <c r="G43" s="8">
        <f t="shared" si="33"/>
        <v>22.324324324324323</v>
      </c>
      <c r="H43" s="8">
        <f t="shared" si="79"/>
        <v>74.78378378378379</v>
      </c>
      <c r="I43" s="8">
        <f t="shared" si="80"/>
        <v>86</v>
      </c>
      <c r="J43" s="8">
        <f t="shared" si="81"/>
        <v>0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34"/>
        <v>0</v>
      </c>
      <c r="O43" s="8">
        <f t="shared" si="85"/>
        <v>0</v>
      </c>
      <c r="P43" s="8">
        <f t="shared" si="86"/>
        <v>0</v>
      </c>
      <c r="R43" s="8">
        <f t="shared" si="87"/>
        <v>25.243243243243242</v>
      </c>
      <c r="S43" s="8">
        <f t="shared" si="88"/>
        <v>60.45945945945946</v>
      </c>
      <c r="T43" s="8">
        <f t="shared" si="105"/>
        <v>48.783783783783782</v>
      </c>
      <c r="U43" s="8">
        <f t="shared" si="106"/>
        <v>6.756756756756757</v>
      </c>
      <c r="V43" s="8">
        <f t="shared" si="107"/>
        <v>32.135135135135137</v>
      </c>
      <c r="W43" s="8">
        <f t="shared" si="108"/>
        <v>60.432432432432435</v>
      </c>
      <c r="X43" s="8">
        <f t="shared" si="109"/>
        <v>22.324324324324323</v>
      </c>
      <c r="Y43" s="8">
        <f t="shared" si="110"/>
        <v>74.78378378378379</v>
      </c>
      <c r="Z43" s="8">
        <f t="shared" si="111"/>
        <v>86</v>
      </c>
      <c r="AA43" s="8">
        <f t="shared" si="112"/>
        <v>0</v>
      </c>
      <c r="AB43" s="8">
        <f t="shared" si="113"/>
        <v>0</v>
      </c>
      <c r="AC43" s="8">
        <f t="shared" si="114"/>
        <v>0</v>
      </c>
      <c r="AD43" s="8">
        <f t="shared" si="115"/>
        <v>0</v>
      </c>
      <c r="AE43" s="8">
        <f t="shared" si="115"/>
        <v>0</v>
      </c>
      <c r="AF43" s="8">
        <f t="shared" si="115"/>
        <v>0</v>
      </c>
      <c r="AG43" s="8">
        <f t="shared" si="104"/>
        <v>0</v>
      </c>
      <c r="AI43" s="8">
        <f t="shared" si="89"/>
        <v>85.702702702702709</v>
      </c>
      <c r="AJ43" s="8">
        <f t="shared" si="116"/>
        <v>48.783783783783782</v>
      </c>
      <c r="AK43" s="8">
        <f t="shared" si="117"/>
        <v>6.756756756756757</v>
      </c>
      <c r="AL43" s="8">
        <f t="shared" si="118"/>
        <v>32.135135135135137</v>
      </c>
      <c r="AM43" s="8">
        <f t="shared" si="119"/>
        <v>60.432432432432435</v>
      </c>
      <c r="AN43" s="8">
        <f t="shared" si="120"/>
        <v>22.324324324324323</v>
      </c>
      <c r="AO43" s="8">
        <f t="shared" si="121"/>
        <v>74.78378378378379</v>
      </c>
      <c r="AP43" s="8">
        <f t="shared" si="122"/>
        <v>86</v>
      </c>
      <c r="AQ43" s="8">
        <f t="shared" si="123"/>
        <v>0</v>
      </c>
      <c r="AR43" s="8">
        <f t="shared" si="124"/>
        <v>0</v>
      </c>
      <c r="AS43" s="8">
        <f t="shared" si="125"/>
        <v>0</v>
      </c>
      <c r="AT43" s="8">
        <f t="shared" si="126"/>
        <v>0</v>
      </c>
      <c r="AU43" s="8">
        <f t="shared" si="127"/>
        <v>0</v>
      </c>
      <c r="AV43" s="8">
        <f t="shared" si="127"/>
        <v>0</v>
      </c>
      <c r="AW43" s="8">
        <f t="shared" si="127"/>
        <v>0</v>
      </c>
      <c r="BQ43" s="11">
        <v>36</v>
      </c>
      <c r="BR43" s="8">
        <f t="shared" si="90"/>
        <v>50.138888888888886</v>
      </c>
      <c r="BS43" s="8">
        <f t="shared" si="59"/>
        <v>6.9444444444444446</v>
      </c>
      <c r="BT43" s="8">
        <f t="shared" si="91"/>
        <v>33.027777777777779</v>
      </c>
      <c r="BU43" s="8">
        <f t="shared" si="60"/>
        <v>62.111111111111114</v>
      </c>
      <c r="BV43" s="8">
        <f t="shared" si="61"/>
        <v>22.944444444444443</v>
      </c>
      <c r="BW43" s="8">
        <f t="shared" si="92"/>
        <v>76.861111111111114</v>
      </c>
      <c r="BX43" s="8">
        <f t="shared" si="93"/>
        <v>88.388888888888886</v>
      </c>
      <c r="BY43" s="8">
        <f t="shared" si="94"/>
        <v>0</v>
      </c>
      <c r="BZ43" s="8">
        <f t="shared" si="95"/>
        <v>0</v>
      </c>
      <c r="CA43" s="8">
        <f t="shared" si="96"/>
        <v>0</v>
      </c>
      <c r="CB43" s="8">
        <f t="shared" si="97"/>
        <v>0</v>
      </c>
      <c r="CC43" s="8">
        <f t="shared" si="62"/>
        <v>0</v>
      </c>
      <c r="CD43" s="8">
        <f t="shared" si="98"/>
        <v>0</v>
      </c>
      <c r="CE43" s="8">
        <f t="shared" si="99"/>
        <v>0</v>
      </c>
      <c r="CG43" s="8">
        <f t="shared" si="100"/>
        <v>25.944444444444443</v>
      </c>
      <c r="CH43" s="8">
        <f t="shared" si="101"/>
        <v>62.138888888888886</v>
      </c>
      <c r="CI43" s="8">
        <f t="shared" si="63"/>
        <v>50.138888888888886</v>
      </c>
      <c r="CJ43" s="8">
        <f t="shared" si="64"/>
        <v>6.9444444444444446</v>
      </c>
      <c r="CK43" s="8">
        <f t="shared" si="65"/>
        <v>33.027777777777779</v>
      </c>
      <c r="CL43" s="8">
        <f t="shared" si="66"/>
        <v>62.111111111111114</v>
      </c>
      <c r="CM43" s="8">
        <f t="shared" si="67"/>
        <v>22.944444444444443</v>
      </c>
      <c r="CN43" s="8">
        <f t="shared" si="68"/>
        <v>76.861111111111114</v>
      </c>
      <c r="CO43" s="8">
        <f t="shared" si="69"/>
        <v>88.388888888888886</v>
      </c>
      <c r="CP43" s="8">
        <f t="shared" si="70"/>
        <v>0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47.5</v>
      </c>
      <c r="D44" s="8">
        <f t="shared" si="31"/>
        <v>6.5789473684210522</v>
      </c>
      <c r="E44" s="8">
        <f t="shared" si="78"/>
        <v>31.289473684210527</v>
      </c>
      <c r="F44" s="8">
        <f t="shared" si="32"/>
        <v>58.842105263157897</v>
      </c>
      <c r="G44" s="8">
        <f t="shared" si="33"/>
        <v>21.736842105263158</v>
      </c>
      <c r="H44" s="8">
        <f t="shared" si="79"/>
        <v>72.815789473684205</v>
      </c>
      <c r="I44" s="8">
        <f t="shared" si="80"/>
        <v>83.736842105263165</v>
      </c>
      <c r="J44" s="8">
        <f t="shared" si="81"/>
        <v>0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34"/>
        <v>0</v>
      </c>
      <c r="O44" s="8">
        <f t="shared" si="85"/>
        <v>0</v>
      </c>
      <c r="P44" s="8">
        <f t="shared" si="86"/>
        <v>0</v>
      </c>
      <c r="R44" s="8">
        <f t="shared" si="87"/>
        <v>24.578947368421051</v>
      </c>
      <c r="S44" s="8">
        <f t="shared" si="88"/>
        <v>58.868421052631582</v>
      </c>
      <c r="T44" s="8">
        <f t="shared" si="105"/>
        <v>47.5</v>
      </c>
      <c r="U44" s="8">
        <f t="shared" si="106"/>
        <v>6.5789473684210522</v>
      </c>
      <c r="V44" s="8">
        <f t="shared" si="107"/>
        <v>31.289473684210527</v>
      </c>
      <c r="W44" s="8">
        <f t="shared" si="108"/>
        <v>58.842105263157897</v>
      </c>
      <c r="X44" s="8">
        <f t="shared" si="109"/>
        <v>21.736842105263158</v>
      </c>
      <c r="Y44" s="8">
        <f t="shared" si="110"/>
        <v>72.815789473684205</v>
      </c>
      <c r="Z44" s="8">
        <f t="shared" si="111"/>
        <v>83.736842105263165</v>
      </c>
      <c r="AA44" s="8">
        <f t="shared" si="112"/>
        <v>0</v>
      </c>
      <c r="AB44" s="8">
        <f t="shared" si="113"/>
        <v>0</v>
      </c>
      <c r="AC44" s="8">
        <f t="shared" si="114"/>
        <v>0</v>
      </c>
      <c r="AD44" s="8">
        <f t="shared" si="115"/>
        <v>0</v>
      </c>
      <c r="AE44" s="8">
        <f t="shared" si="115"/>
        <v>0</v>
      </c>
      <c r="AF44" s="8">
        <f t="shared" si="115"/>
        <v>0</v>
      </c>
      <c r="AG44" s="8">
        <f t="shared" si="104"/>
        <v>0</v>
      </c>
      <c r="AI44" s="8">
        <f t="shared" si="89"/>
        <v>83.44736842105263</v>
      </c>
      <c r="AJ44" s="8">
        <f t="shared" si="116"/>
        <v>47.5</v>
      </c>
      <c r="AK44" s="8">
        <f t="shared" si="117"/>
        <v>6.5789473684210522</v>
      </c>
      <c r="AL44" s="8">
        <f t="shared" si="118"/>
        <v>31.289473684210527</v>
      </c>
      <c r="AM44" s="8">
        <f t="shared" si="119"/>
        <v>58.842105263157897</v>
      </c>
      <c r="AN44" s="8">
        <f t="shared" si="120"/>
        <v>21.736842105263158</v>
      </c>
      <c r="AO44" s="8">
        <f t="shared" si="121"/>
        <v>72.815789473684205</v>
      </c>
      <c r="AP44" s="8">
        <f t="shared" si="122"/>
        <v>83.736842105263165</v>
      </c>
      <c r="AQ44" s="8">
        <f t="shared" si="123"/>
        <v>0</v>
      </c>
      <c r="AR44" s="8">
        <f t="shared" si="124"/>
        <v>0</v>
      </c>
      <c r="AS44" s="8">
        <f t="shared" si="125"/>
        <v>0</v>
      </c>
      <c r="AT44" s="8">
        <f t="shared" si="126"/>
        <v>0</v>
      </c>
      <c r="AU44" s="8">
        <f t="shared" si="127"/>
        <v>0</v>
      </c>
      <c r="AV44" s="8">
        <f t="shared" si="127"/>
        <v>0</v>
      </c>
      <c r="AW44" s="8">
        <f t="shared" si="127"/>
        <v>0</v>
      </c>
      <c r="BQ44" s="11">
        <v>37</v>
      </c>
      <c r="BR44" s="8">
        <f t="shared" si="90"/>
        <v>48.783783783783782</v>
      </c>
      <c r="BS44" s="8">
        <f t="shared" si="59"/>
        <v>6.756756756756757</v>
      </c>
      <c r="BT44" s="8">
        <f t="shared" si="91"/>
        <v>32.135135135135137</v>
      </c>
      <c r="BU44" s="8">
        <f t="shared" si="60"/>
        <v>60.432432432432435</v>
      </c>
      <c r="BV44" s="8">
        <f t="shared" si="61"/>
        <v>22.324324324324323</v>
      </c>
      <c r="BW44" s="8">
        <f t="shared" si="92"/>
        <v>74.78378378378379</v>
      </c>
      <c r="BX44" s="8">
        <f t="shared" si="93"/>
        <v>86</v>
      </c>
      <c r="BY44" s="8">
        <f t="shared" si="94"/>
        <v>0</v>
      </c>
      <c r="BZ44" s="8">
        <f t="shared" si="95"/>
        <v>0</v>
      </c>
      <c r="CA44" s="8">
        <f t="shared" si="96"/>
        <v>0</v>
      </c>
      <c r="CB44" s="8">
        <f t="shared" si="97"/>
        <v>0</v>
      </c>
      <c r="CC44" s="8">
        <f t="shared" si="62"/>
        <v>0</v>
      </c>
      <c r="CD44" s="8">
        <f t="shared" si="98"/>
        <v>0</v>
      </c>
      <c r="CE44" s="8">
        <f t="shared" si="99"/>
        <v>0</v>
      </c>
      <c r="CG44" s="8">
        <f t="shared" si="100"/>
        <v>25.243243243243242</v>
      </c>
      <c r="CH44" s="8">
        <f t="shared" si="101"/>
        <v>60.45945945945946</v>
      </c>
      <c r="CI44" s="8">
        <f t="shared" si="63"/>
        <v>48.783783783783782</v>
      </c>
      <c r="CJ44" s="8">
        <f t="shared" si="64"/>
        <v>6.756756756756757</v>
      </c>
      <c r="CK44" s="8">
        <f t="shared" si="65"/>
        <v>32.135135135135137</v>
      </c>
      <c r="CL44" s="8">
        <f t="shared" si="66"/>
        <v>60.432432432432435</v>
      </c>
      <c r="CM44" s="8">
        <f t="shared" si="67"/>
        <v>22.324324324324323</v>
      </c>
      <c r="CN44" s="8">
        <f t="shared" si="68"/>
        <v>74.78378378378379</v>
      </c>
      <c r="CO44" s="8">
        <f t="shared" si="69"/>
        <v>86</v>
      </c>
      <c r="CP44" s="8">
        <f t="shared" si="70"/>
        <v>0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46.282051282051285</v>
      </c>
      <c r="D45" s="8">
        <f t="shared" si="31"/>
        <v>6.4102564102564106</v>
      </c>
      <c r="E45" s="8">
        <f t="shared" si="78"/>
        <v>30.487179487179485</v>
      </c>
      <c r="F45" s="8">
        <f t="shared" si="32"/>
        <v>57.333333333333336</v>
      </c>
      <c r="G45" s="8">
        <f t="shared" si="33"/>
        <v>21.179487179487179</v>
      </c>
      <c r="H45" s="8">
        <f t="shared" si="79"/>
        <v>70.948717948717942</v>
      </c>
      <c r="I45" s="8">
        <f t="shared" si="80"/>
        <v>81.589743589743591</v>
      </c>
      <c r="J45" s="8">
        <f t="shared" si="81"/>
        <v>0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34"/>
        <v>0</v>
      </c>
      <c r="O45" s="8">
        <f t="shared" si="85"/>
        <v>0</v>
      </c>
      <c r="P45" s="8">
        <f t="shared" si="86"/>
        <v>0</v>
      </c>
      <c r="R45" s="8">
        <f t="shared" si="87"/>
        <v>23.948717948717949</v>
      </c>
      <c r="S45" s="8">
        <f t="shared" si="88"/>
        <v>57.358974358974358</v>
      </c>
      <c r="T45" s="8">
        <f t="shared" si="105"/>
        <v>46.282051282051285</v>
      </c>
      <c r="U45" s="8">
        <f t="shared" si="106"/>
        <v>6.4102564102564106</v>
      </c>
      <c r="V45" s="8">
        <f t="shared" si="107"/>
        <v>30.487179487179485</v>
      </c>
      <c r="W45" s="8">
        <f t="shared" si="108"/>
        <v>57.333333333333336</v>
      </c>
      <c r="X45" s="8">
        <f t="shared" si="109"/>
        <v>21.179487179487179</v>
      </c>
      <c r="Y45" s="8">
        <f t="shared" si="110"/>
        <v>70.948717948717942</v>
      </c>
      <c r="Z45" s="8">
        <f t="shared" si="111"/>
        <v>81.589743589743591</v>
      </c>
      <c r="AA45" s="8">
        <f t="shared" si="112"/>
        <v>0</v>
      </c>
      <c r="AB45" s="8">
        <f t="shared" si="113"/>
        <v>0</v>
      </c>
      <c r="AC45" s="8">
        <f t="shared" si="114"/>
        <v>0</v>
      </c>
      <c r="AD45" s="8">
        <f t="shared" si="115"/>
        <v>0</v>
      </c>
      <c r="AE45" s="8">
        <f t="shared" si="115"/>
        <v>0</v>
      </c>
      <c r="AF45" s="8">
        <f t="shared" si="115"/>
        <v>0</v>
      </c>
      <c r="AG45" s="8">
        <f t="shared" si="104"/>
        <v>0</v>
      </c>
      <c r="AI45" s="8">
        <f t="shared" si="89"/>
        <v>81.307692307692307</v>
      </c>
      <c r="AJ45" s="8">
        <f t="shared" si="116"/>
        <v>46.282051282051285</v>
      </c>
      <c r="AK45" s="8">
        <f t="shared" si="117"/>
        <v>6.4102564102564106</v>
      </c>
      <c r="AL45" s="8">
        <f t="shared" si="118"/>
        <v>30.487179487179485</v>
      </c>
      <c r="AM45" s="8">
        <f t="shared" si="119"/>
        <v>57.333333333333336</v>
      </c>
      <c r="AN45" s="8">
        <f t="shared" si="120"/>
        <v>21.179487179487179</v>
      </c>
      <c r="AO45" s="8">
        <f t="shared" si="121"/>
        <v>70.948717948717942</v>
      </c>
      <c r="AP45" s="8">
        <f t="shared" si="122"/>
        <v>81.589743589743591</v>
      </c>
      <c r="AQ45" s="8">
        <f t="shared" si="123"/>
        <v>0</v>
      </c>
      <c r="AR45" s="8">
        <f t="shared" si="124"/>
        <v>0</v>
      </c>
      <c r="AS45" s="8">
        <f t="shared" si="125"/>
        <v>0</v>
      </c>
      <c r="AT45" s="8">
        <f t="shared" si="126"/>
        <v>0</v>
      </c>
      <c r="AU45" s="8">
        <f t="shared" si="127"/>
        <v>0</v>
      </c>
      <c r="AV45" s="8">
        <f t="shared" si="127"/>
        <v>0</v>
      </c>
      <c r="AW45" s="8">
        <f t="shared" si="127"/>
        <v>0</v>
      </c>
      <c r="BQ45" s="11">
        <v>38</v>
      </c>
      <c r="BR45" s="8">
        <f t="shared" si="90"/>
        <v>47.5</v>
      </c>
      <c r="BS45" s="8">
        <f t="shared" si="59"/>
        <v>6.5789473684210522</v>
      </c>
      <c r="BT45" s="8">
        <f t="shared" si="91"/>
        <v>31.289473684210527</v>
      </c>
      <c r="BU45" s="8">
        <f t="shared" si="60"/>
        <v>58.842105263157897</v>
      </c>
      <c r="BV45" s="8">
        <f t="shared" si="61"/>
        <v>21.736842105263158</v>
      </c>
      <c r="BW45" s="8">
        <f t="shared" si="92"/>
        <v>72.815789473684205</v>
      </c>
      <c r="BX45" s="8">
        <f t="shared" si="93"/>
        <v>83.736842105263165</v>
      </c>
      <c r="BY45" s="8">
        <f t="shared" si="94"/>
        <v>0</v>
      </c>
      <c r="BZ45" s="8">
        <f t="shared" si="95"/>
        <v>0</v>
      </c>
      <c r="CA45" s="8">
        <f t="shared" si="96"/>
        <v>0</v>
      </c>
      <c r="CB45" s="8">
        <f t="shared" si="97"/>
        <v>0</v>
      </c>
      <c r="CC45" s="8">
        <f t="shared" si="62"/>
        <v>0</v>
      </c>
      <c r="CD45" s="8">
        <f t="shared" si="98"/>
        <v>0</v>
      </c>
      <c r="CE45" s="8">
        <f t="shared" si="99"/>
        <v>0</v>
      </c>
      <c r="CG45" s="8">
        <f t="shared" si="100"/>
        <v>24.578947368421051</v>
      </c>
      <c r="CH45" s="8">
        <f t="shared" si="101"/>
        <v>58.868421052631582</v>
      </c>
      <c r="CI45" s="8">
        <f t="shared" si="63"/>
        <v>47.5</v>
      </c>
      <c r="CJ45" s="8">
        <f t="shared" si="64"/>
        <v>6.5789473684210522</v>
      </c>
      <c r="CK45" s="8">
        <f t="shared" si="65"/>
        <v>31.289473684210527</v>
      </c>
      <c r="CL45" s="8">
        <f t="shared" si="66"/>
        <v>58.842105263157897</v>
      </c>
      <c r="CM45" s="8">
        <f t="shared" si="67"/>
        <v>21.736842105263158</v>
      </c>
      <c r="CN45" s="8">
        <f t="shared" si="68"/>
        <v>72.815789473684205</v>
      </c>
      <c r="CO45" s="8">
        <f t="shared" si="69"/>
        <v>83.736842105263165</v>
      </c>
      <c r="CP45" s="8">
        <f t="shared" si="70"/>
        <v>0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45.125</v>
      </c>
      <c r="D46" s="8">
        <f t="shared" si="31"/>
        <v>6.25</v>
      </c>
      <c r="E46" s="8">
        <f t="shared" si="78"/>
        <v>29.725000000000001</v>
      </c>
      <c r="F46" s="8">
        <f t="shared" si="32"/>
        <v>55.9</v>
      </c>
      <c r="G46" s="8">
        <f t="shared" si="33"/>
        <v>20.65</v>
      </c>
      <c r="H46" s="8">
        <f t="shared" si="79"/>
        <v>69.174999999999997</v>
      </c>
      <c r="I46" s="8">
        <f t="shared" si="80"/>
        <v>79.55</v>
      </c>
      <c r="J46" s="8">
        <f t="shared" si="81"/>
        <v>0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34"/>
        <v>0</v>
      </c>
      <c r="O46" s="8">
        <f t="shared" si="85"/>
        <v>0</v>
      </c>
      <c r="P46" s="8">
        <f t="shared" si="86"/>
        <v>0</v>
      </c>
      <c r="R46" s="8">
        <f t="shared" si="87"/>
        <v>23.35</v>
      </c>
      <c r="S46" s="8">
        <f t="shared" si="88"/>
        <v>55.924999999999997</v>
      </c>
      <c r="T46" s="8">
        <f t="shared" si="105"/>
        <v>45.125</v>
      </c>
      <c r="U46" s="8">
        <f t="shared" si="106"/>
        <v>6.25</v>
      </c>
      <c r="V46" s="8">
        <f t="shared" si="107"/>
        <v>29.725000000000001</v>
      </c>
      <c r="W46" s="8">
        <f t="shared" si="108"/>
        <v>55.9</v>
      </c>
      <c r="X46" s="8">
        <f t="shared" si="109"/>
        <v>20.65</v>
      </c>
      <c r="Y46" s="8">
        <f t="shared" si="110"/>
        <v>69.174999999999997</v>
      </c>
      <c r="Z46" s="8">
        <f t="shared" si="111"/>
        <v>79.55</v>
      </c>
      <c r="AA46" s="8">
        <f t="shared" si="112"/>
        <v>0</v>
      </c>
      <c r="AB46" s="8">
        <f t="shared" si="113"/>
        <v>0</v>
      </c>
      <c r="AC46" s="8">
        <f t="shared" si="114"/>
        <v>0</v>
      </c>
      <c r="AD46" s="8">
        <f t="shared" si="115"/>
        <v>0</v>
      </c>
      <c r="AE46" s="8">
        <f t="shared" si="115"/>
        <v>0</v>
      </c>
      <c r="AF46" s="8">
        <f t="shared" si="115"/>
        <v>0</v>
      </c>
      <c r="AG46" s="8">
        <f t="shared" si="104"/>
        <v>0</v>
      </c>
      <c r="AI46" s="8">
        <f t="shared" si="89"/>
        <v>79.275000000000006</v>
      </c>
      <c r="AJ46" s="8">
        <f t="shared" si="116"/>
        <v>45.125</v>
      </c>
      <c r="AK46" s="8">
        <f t="shared" si="117"/>
        <v>6.25</v>
      </c>
      <c r="AL46" s="8">
        <f t="shared" si="118"/>
        <v>29.725000000000001</v>
      </c>
      <c r="AM46" s="8">
        <f t="shared" si="119"/>
        <v>55.9</v>
      </c>
      <c r="AN46" s="8">
        <f t="shared" si="120"/>
        <v>20.65</v>
      </c>
      <c r="AO46" s="8">
        <f t="shared" si="121"/>
        <v>69.174999999999997</v>
      </c>
      <c r="AP46" s="8">
        <f t="shared" si="122"/>
        <v>79.55</v>
      </c>
      <c r="AQ46" s="8">
        <f t="shared" si="123"/>
        <v>0</v>
      </c>
      <c r="AR46" s="8">
        <f t="shared" si="124"/>
        <v>0</v>
      </c>
      <c r="AS46" s="8">
        <f t="shared" si="125"/>
        <v>0</v>
      </c>
      <c r="AT46" s="8">
        <f t="shared" si="126"/>
        <v>0</v>
      </c>
      <c r="AU46" s="8">
        <f t="shared" si="127"/>
        <v>0</v>
      </c>
      <c r="AV46" s="8">
        <f t="shared" si="127"/>
        <v>0</v>
      </c>
      <c r="AW46" s="8">
        <f t="shared" si="127"/>
        <v>0</v>
      </c>
      <c r="BQ46" s="11">
        <v>39</v>
      </c>
      <c r="BR46" s="8">
        <f t="shared" si="90"/>
        <v>46.282051282051285</v>
      </c>
      <c r="BS46" s="8">
        <f t="shared" si="59"/>
        <v>6.4102564102564106</v>
      </c>
      <c r="BT46" s="8">
        <f t="shared" si="91"/>
        <v>30.487179487179485</v>
      </c>
      <c r="BU46" s="8">
        <f t="shared" si="60"/>
        <v>57.333333333333336</v>
      </c>
      <c r="BV46" s="8">
        <f t="shared" si="61"/>
        <v>21.179487179487179</v>
      </c>
      <c r="BW46" s="8">
        <f t="shared" si="92"/>
        <v>70.948717948717942</v>
      </c>
      <c r="BX46" s="8">
        <f t="shared" si="93"/>
        <v>81.589743589743591</v>
      </c>
      <c r="BY46" s="8">
        <f t="shared" si="94"/>
        <v>0</v>
      </c>
      <c r="BZ46" s="8">
        <f t="shared" si="95"/>
        <v>0</v>
      </c>
      <c r="CA46" s="8">
        <f t="shared" si="96"/>
        <v>0</v>
      </c>
      <c r="CB46" s="8">
        <f t="shared" si="97"/>
        <v>0</v>
      </c>
      <c r="CC46" s="8">
        <f t="shared" si="62"/>
        <v>0</v>
      </c>
      <c r="CD46" s="8">
        <f t="shared" si="98"/>
        <v>0</v>
      </c>
      <c r="CE46" s="8">
        <f t="shared" si="99"/>
        <v>0</v>
      </c>
      <c r="CG46" s="8">
        <f t="shared" si="100"/>
        <v>23.948717948717949</v>
      </c>
      <c r="CH46" s="8">
        <f t="shared" si="101"/>
        <v>57.358974358974358</v>
      </c>
      <c r="CI46" s="8">
        <f t="shared" si="63"/>
        <v>46.282051282051285</v>
      </c>
      <c r="CJ46" s="8">
        <f t="shared" si="64"/>
        <v>6.4102564102564106</v>
      </c>
      <c r="CK46" s="8">
        <f t="shared" si="65"/>
        <v>30.487179487179485</v>
      </c>
      <c r="CL46" s="8">
        <f t="shared" si="66"/>
        <v>57.333333333333336</v>
      </c>
      <c r="CM46" s="8">
        <f t="shared" si="67"/>
        <v>21.179487179487179</v>
      </c>
      <c r="CN46" s="8">
        <f t="shared" si="68"/>
        <v>70.948717948717942</v>
      </c>
      <c r="CO46" s="8">
        <f t="shared" si="69"/>
        <v>81.589743589743591</v>
      </c>
      <c r="CP46" s="8">
        <f t="shared" si="70"/>
        <v>0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44.024390243902438</v>
      </c>
      <c r="D47" s="8">
        <f t="shared" si="31"/>
        <v>6.0975609756097562</v>
      </c>
      <c r="E47" s="8">
        <f t="shared" si="78"/>
        <v>29</v>
      </c>
      <c r="F47" s="8">
        <f t="shared" si="32"/>
        <v>54.536585365853661</v>
      </c>
      <c r="G47" s="8">
        <f t="shared" si="33"/>
        <v>20.146341463414632</v>
      </c>
      <c r="H47" s="8">
        <f t="shared" si="79"/>
        <v>67.487804878048777</v>
      </c>
      <c r="I47" s="8">
        <f t="shared" si="80"/>
        <v>77.609756097560975</v>
      </c>
      <c r="J47" s="8">
        <f t="shared" si="81"/>
        <v>0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34"/>
        <v>0</v>
      </c>
      <c r="O47" s="8">
        <f t="shared" si="85"/>
        <v>0</v>
      </c>
      <c r="P47" s="8">
        <f t="shared" si="86"/>
        <v>0</v>
      </c>
      <c r="R47" s="8">
        <f t="shared" si="87"/>
        <v>22.780487804878049</v>
      </c>
      <c r="S47" s="8">
        <f t="shared" si="88"/>
        <v>54.560975609756099</v>
      </c>
      <c r="T47" s="8">
        <f t="shared" si="105"/>
        <v>44.024390243902438</v>
      </c>
      <c r="U47" s="8">
        <f t="shared" si="106"/>
        <v>6.0975609756097562</v>
      </c>
      <c r="V47" s="8">
        <f t="shared" si="107"/>
        <v>29</v>
      </c>
      <c r="W47" s="8">
        <f t="shared" si="108"/>
        <v>54.536585365853661</v>
      </c>
      <c r="X47" s="8">
        <f t="shared" si="109"/>
        <v>20.146341463414632</v>
      </c>
      <c r="Y47" s="8">
        <f t="shared" si="110"/>
        <v>67.487804878048777</v>
      </c>
      <c r="Z47" s="8">
        <f t="shared" si="111"/>
        <v>77.609756097560975</v>
      </c>
      <c r="AA47" s="8">
        <f t="shared" si="112"/>
        <v>0</v>
      </c>
      <c r="AB47" s="8">
        <f t="shared" si="113"/>
        <v>0</v>
      </c>
      <c r="AC47" s="8">
        <f t="shared" si="114"/>
        <v>0</v>
      </c>
      <c r="AD47" s="8">
        <f t="shared" si="115"/>
        <v>0</v>
      </c>
      <c r="AE47" s="8">
        <f t="shared" si="115"/>
        <v>0</v>
      </c>
      <c r="AF47" s="8">
        <f t="shared" si="115"/>
        <v>0</v>
      </c>
      <c r="AG47" s="8">
        <f t="shared" si="104"/>
        <v>0</v>
      </c>
      <c r="AI47" s="8">
        <f t="shared" si="89"/>
        <v>77.341463414634148</v>
      </c>
      <c r="AJ47" s="8">
        <f t="shared" si="116"/>
        <v>44.024390243902438</v>
      </c>
      <c r="AK47" s="8">
        <f t="shared" si="117"/>
        <v>6.0975609756097562</v>
      </c>
      <c r="AL47" s="8">
        <f t="shared" si="118"/>
        <v>29</v>
      </c>
      <c r="AM47" s="8">
        <f t="shared" si="119"/>
        <v>54.536585365853661</v>
      </c>
      <c r="AN47" s="8">
        <f t="shared" si="120"/>
        <v>20.146341463414632</v>
      </c>
      <c r="AO47" s="8">
        <f t="shared" si="121"/>
        <v>67.487804878048777</v>
      </c>
      <c r="AP47" s="8">
        <f t="shared" si="122"/>
        <v>77.609756097560975</v>
      </c>
      <c r="AQ47" s="8">
        <f t="shared" si="123"/>
        <v>0</v>
      </c>
      <c r="AR47" s="8">
        <f t="shared" si="124"/>
        <v>0</v>
      </c>
      <c r="AS47" s="8">
        <f t="shared" si="125"/>
        <v>0</v>
      </c>
      <c r="AT47" s="8">
        <f t="shared" si="126"/>
        <v>0</v>
      </c>
      <c r="AU47" s="8">
        <f t="shared" si="127"/>
        <v>0</v>
      </c>
      <c r="AV47" s="8">
        <f t="shared" si="127"/>
        <v>0</v>
      </c>
      <c r="AW47" s="8">
        <f t="shared" si="127"/>
        <v>0</v>
      </c>
      <c r="BQ47" s="11">
        <v>40</v>
      </c>
      <c r="BR47" s="8">
        <f t="shared" si="90"/>
        <v>45.125</v>
      </c>
      <c r="BS47" s="8">
        <f t="shared" si="59"/>
        <v>6.25</v>
      </c>
      <c r="BT47" s="8">
        <f t="shared" si="91"/>
        <v>29.725000000000001</v>
      </c>
      <c r="BU47" s="8">
        <f t="shared" si="60"/>
        <v>55.9</v>
      </c>
      <c r="BV47" s="8">
        <f t="shared" si="61"/>
        <v>20.65</v>
      </c>
      <c r="BW47" s="8">
        <f t="shared" si="92"/>
        <v>69.174999999999997</v>
      </c>
      <c r="BX47" s="8">
        <f t="shared" si="93"/>
        <v>79.55</v>
      </c>
      <c r="BY47" s="8">
        <f t="shared" si="94"/>
        <v>0</v>
      </c>
      <c r="BZ47" s="8">
        <f t="shared" si="95"/>
        <v>0</v>
      </c>
      <c r="CA47" s="8">
        <f t="shared" si="96"/>
        <v>0</v>
      </c>
      <c r="CB47" s="8">
        <f t="shared" si="97"/>
        <v>0</v>
      </c>
      <c r="CC47" s="8">
        <f t="shared" si="62"/>
        <v>0</v>
      </c>
      <c r="CD47" s="8">
        <f t="shared" si="98"/>
        <v>0</v>
      </c>
      <c r="CE47" s="8">
        <f t="shared" si="99"/>
        <v>0</v>
      </c>
      <c r="CG47" s="8">
        <f t="shared" si="100"/>
        <v>23.35</v>
      </c>
      <c r="CH47" s="8">
        <f t="shared" si="101"/>
        <v>55.924999999999997</v>
      </c>
      <c r="CI47" s="8">
        <f t="shared" si="63"/>
        <v>45.125</v>
      </c>
      <c r="CJ47" s="8">
        <f t="shared" si="64"/>
        <v>6.25</v>
      </c>
      <c r="CK47" s="8">
        <f t="shared" si="65"/>
        <v>29.725000000000001</v>
      </c>
      <c r="CL47" s="8">
        <f t="shared" si="66"/>
        <v>55.9</v>
      </c>
      <c r="CM47" s="8">
        <f t="shared" si="67"/>
        <v>20.65</v>
      </c>
      <c r="CN47" s="8">
        <f t="shared" si="68"/>
        <v>69.174999999999997</v>
      </c>
      <c r="CO47" s="8">
        <f t="shared" si="69"/>
        <v>79.55</v>
      </c>
      <c r="CP47" s="8">
        <f t="shared" si="70"/>
        <v>0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42.976190476190474</v>
      </c>
      <c r="D48" s="8">
        <f t="shared" si="31"/>
        <v>5.9523809523809526</v>
      </c>
      <c r="E48" s="8">
        <f t="shared" si="78"/>
        <v>28.30952380952381</v>
      </c>
      <c r="F48" s="8">
        <f t="shared" si="32"/>
        <v>53.238095238095241</v>
      </c>
      <c r="G48" s="8">
        <f t="shared" si="33"/>
        <v>19.666666666666668</v>
      </c>
      <c r="H48" s="8">
        <f t="shared" si="79"/>
        <v>65.88095238095238</v>
      </c>
      <c r="I48" s="8">
        <f t="shared" si="80"/>
        <v>75.761904761904759</v>
      </c>
      <c r="J48" s="8">
        <f t="shared" si="81"/>
        <v>0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34"/>
        <v>0</v>
      </c>
      <c r="O48" s="8">
        <f t="shared" si="85"/>
        <v>0</v>
      </c>
      <c r="P48" s="8">
        <f t="shared" si="86"/>
        <v>0</v>
      </c>
      <c r="R48" s="8">
        <f t="shared" si="87"/>
        <v>22.238095238095237</v>
      </c>
      <c r="S48" s="8">
        <f t="shared" si="88"/>
        <v>53.261904761904759</v>
      </c>
      <c r="T48" s="8">
        <f t="shared" si="105"/>
        <v>42.976190476190474</v>
      </c>
      <c r="U48" s="8">
        <f t="shared" si="106"/>
        <v>5.9523809523809526</v>
      </c>
      <c r="V48" s="8">
        <f t="shared" si="107"/>
        <v>28.30952380952381</v>
      </c>
      <c r="W48" s="8">
        <f t="shared" si="108"/>
        <v>53.238095238095241</v>
      </c>
      <c r="X48" s="8">
        <f t="shared" si="109"/>
        <v>19.666666666666668</v>
      </c>
      <c r="Y48" s="8">
        <f t="shared" si="110"/>
        <v>65.88095238095238</v>
      </c>
      <c r="Z48" s="8">
        <f t="shared" si="111"/>
        <v>75.761904761904759</v>
      </c>
      <c r="AA48" s="8">
        <f t="shared" si="112"/>
        <v>0</v>
      </c>
      <c r="AB48" s="8">
        <f t="shared" si="113"/>
        <v>0</v>
      </c>
      <c r="AC48" s="8">
        <f t="shared" si="114"/>
        <v>0</v>
      </c>
      <c r="AD48" s="8">
        <f t="shared" si="115"/>
        <v>0</v>
      </c>
      <c r="AE48" s="8">
        <f t="shared" si="115"/>
        <v>0</v>
      </c>
      <c r="AF48" s="8">
        <f t="shared" si="115"/>
        <v>0</v>
      </c>
      <c r="AG48" s="8">
        <f t="shared" si="104"/>
        <v>0</v>
      </c>
      <c r="AI48" s="8">
        <f t="shared" si="89"/>
        <v>75.5</v>
      </c>
      <c r="AJ48" s="8">
        <f t="shared" si="116"/>
        <v>42.976190476190474</v>
      </c>
      <c r="AK48" s="8">
        <f t="shared" si="117"/>
        <v>5.9523809523809526</v>
      </c>
      <c r="AL48" s="8">
        <f t="shared" si="118"/>
        <v>28.30952380952381</v>
      </c>
      <c r="AM48" s="8">
        <f t="shared" si="119"/>
        <v>53.238095238095241</v>
      </c>
      <c r="AN48" s="8">
        <f t="shared" si="120"/>
        <v>19.666666666666668</v>
      </c>
      <c r="AO48" s="8">
        <f t="shared" si="121"/>
        <v>65.88095238095238</v>
      </c>
      <c r="AP48" s="8">
        <f t="shared" si="122"/>
        <v>75.761904761904759</v>
      </c>
      <c r="AQ48" s="8">
        <f t="shared" si="123"/>
        <v>0</v>
      </c>
      <c r="AR48" s="8">
        <f t="shared" si="124"/>
        <v>0</v>
      </c>
      <c r="AS48" s="8">
        <f t="shared" si="125"/>
        <v>0</v>
      </c>
      <c r="AT48" s="8">
        <f t="shared" si="126"/>
        <v>0</v>
      </c>
      <c r="AU48" s="8">
        <f t="shared" si="127"/>
        <v>0</v>
      </c>
      <c r="AV48" s="8">
        <f t="shared" si="127"/>
        <v>0</v>
      </c>
      <c r="AW48" s="8">
        <f t="shared" si="127"/>
        <v>0</v>
      </c>
      <c r="BQ48" s="11">
        <v>41</v>
      </c>
      <c r="BR48" s="8">
        <f t="shared" si="90"/>
        <v>44.024390243902438</v>
      </c>
      <c r="BS48" s="8">
        <f t="shared" si="59"/>
        <v>6.0975609756097562</v>
      </c>
      <c r="BT48" s="8">
        <f t="shared" si="91"/>
        <v>29</v>
      </c>
      <c r="BU48" s="8">
        <f t="shared" si="60"/>
        <v>54.536585365853661</v>
      </c>
      <c r="BV48" s="8">
        <f t="shared" si="61"/>
        <v>20.146341463414632</v>
      </c>
      <c r="BW48" s="8">
        <f t="shared" si="92"/>
        <v>67.487804878048777</v>
      </c>
      <c r="BX48" s="8">
        <f t="shared" si="93"/>
        <v>77.609756097560975</v>
      </c>
      <c r="BY48" s="8">
        <f t="shared" si="94"/>
        <v>0</v>
      </c>
      <c r="BZ48" s="8">
        <f t="shared" si="95"/>
        <v>0</v>
      </c>
      <c r="CA48" s="8">
        <f t="shared" si="96"/>
        <v>0</v>
      </c>
      <c r="CB48" s="8">
        <f t="shared" si="97"/>
        <v>0</v>
      </c>
      <c r="CC48" s="8">
        <f t="shared" si="62"/>
        <v>0</v>
      </c>
      <c r="CD48" s="8">
        <f t="shared" si="98"/>
        <v>0</v>
      </c>
      <c r="CE48" s="8">
        <f t="shared" si="99"/>
        <v>0</v>
      </c>
      <c r="CG48" s="8">
        <f t="shared" si="100"/>
        <v>22.780487804878049</v>
      </c>
      <c r="CH48" s="8">
        <f t="shared" si="101"/>
        <v>54.560975609756099</v>
      </c>
      <c r="CI48" s="8">
        <f t="shared" si="63"/>
        <v>44.024390243902438</v>
      </c>
      <c r="CJ48" s="8">
        <f t="shared" si="64"/>
        <v>6.0975609756097562</v>
      </c>
      <c r="CK48" s="8">
        <f t="shared" si="65"/>
        <v>29</v>
      </c>
      <c r="CL48" s="8">
        <f t="shared" si="66"/>
        <v>54.536585365853661</v>
      </c>
      <c r="CM48" s="8">
        <f t="shared" si="67"/>
        <v>20.146341463414632</v>
      </c>
      <c r="CN48" s="8">
        <f t="shared" si="68"/>
        <v>67.487804878048777</v>
      </c>
      <c r="CO48" s="8">
        <f t="shared" si="69"/>
        <v>77.609756097560975</v>
      </c>
      <c r="CP48" s="8">
        <f t="shared" si="70"/>
        <v>0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41.97674418604651</v>
      </c>
      <c r="D49" s="8">
        <f t="shared" si="31"/>
        <v>5.8139534883720927</v>
      </c>
      <c r="E49" s="8">
        <f t="shared" si="78"/>
        <v>27.651162790697676</v>
      </c>
      <c r="F49" s="8">
        <f t="shared" si="32"/>
        <v>52</v>
      </c>
      <c r="G49" s="8">
        <f t="shared" si="33"/>
        <v>19.209302325581394</v>
      </c>
      <c r="H49" s="8">
        <f t="shared" si="79"/>
        <v>64.348837209302332</v>
      </c>
      <c r="I49" s="8">
        <f t="shared" si="80"/>
        <v>74</v>
      </c>
      <c r="J49" s="8">
        <f t="shared" si="81"/>
        <v>0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34"/>
        <v>0</v>
      </c>
      <c r="O49" s="8">
        <f t="shared" si="85"/>
        <v>0</v>
      </c>
      <c r="P49" s="8">
        <f t="shared" si="86"/>
        <v>0</v>
      </c>
      <c r="R49" s="8">
        <f t="shared" si="87"/>
        <v>21.720930232558139</v>
      </c>
      <c r="S49" s="8">
        <f t="shared" si="88"/>
        <v>52.02325581395349</v>
      </c>
      <c r="T49" s="8">
        <f t="shared" si="105"/>
        <v>41.97674418604651</v>
      </c>
      <c r="U49" s="8">
        <f t="shared" si="106"/>
        <v>5.8139534883720927</v>
      </c>
      <c r="V49" s="8">
        <f t="shared" si="107"/>
        <v>27.651162790697676</v>
      </c>
      <c r="W49" s="8">
        <f t="shared" si="108"/>
        <v>52</v>
      </c>
      <c r="X49" s="8">
        <f t="shared" si="109"/>
        <v>19.209302325581394</v>
      </c>
      <c r="Y49" s="8">
        <f t="shared" si="110"/>
        <v>64.348837209302332</v>
      </c>
      <c r="Z49" s="8">
        <f t="shared" si="111"/>
        <v>74</v>
      </c>
      <c r="AA49" s="8">
        <f t="shared" si="112"/>
        <v>0</v>
      </c>
      <c r="AB49" s="8">
        <f t="shared" si="113"/>
        <v>0</v>
      </c>
      <c r="AC49" s="8">
        <f t="shared" si="114"/>
        <v>0</v>
      </c>
      <c r="AD49" s="8">
        <f t="shared" si="115"/>
        <v>0</v>
      </c>
      <c r="AE49" s="8">
        <f t="shared" si="115"/>
        <v>0</v>
      </c>
      <c r="AF49" s="8">
        <f t="shared" si="115"/>
        <v>0</v>
      </c>
      <c r="AG49" s="8">
        <f t="shared" si="104"/>
        <v>0</v>
      </c>
      <c r="AI49" s="8">
        <f t="shared" si="89"/>
        <v>73.744186046511629</v>
      </c>
      <c r="AJ49" s="8">
        <f t="shared" si="116"/>
        <v>41.97674418604651</v>
      </c>
      <c r="AK49" s="8">
        <f t="shared" si="117"/>
        <v>5.8139534883720927</v>
      </c>
      <c r="AL49" s="8">
        <f t="shared" si="118"/>
        <v>27.651162790697676</v>
      </c>
      <c r="AM49" s="8">
        <f t="shared" si="119"/>
        <v>52</v>
      </c>
      <c r="AN49" s="8">
        <f t="shared" si="120"/>
        <v>19.209302325581394</v>
      </c>
      <c r="AO49" s="8">
        <f t="shared" si="121"/>
        <v>64.348837209302332</v>
      </c>
      <c r="AP49" s="8">
        <f t="shared" si="122"/>
        <v>74</v>
      </c>
      <c r="AQ49" s="8">
        <f t="shared" si="123"/>
        <v>0</v>
      </c>
      <c r="AR49" s="8">
        <f t="shared" si="124"/>
        <v>0</v>
      </c>
      <c r="AS49" s="8">
        <f t="shared" si="125"/>
        <v>0</v>
      </c>
      <c r="AT49" s="8">
        <f t="shared" si="126"/>
        <v>0</v>
      </c>
      <c r="AU49" s="8">
        <f t="shared" si="127"/>
        <v>0</v>
      </c>
      <c r="AV49" s="8">
        <f t="shared" si="127"/>
        <v>0</v>
      </c>
      <c r="AW49" s="8">
        <f t="shared" si="127"/>
        <v>0</v>
      </c>
      <c r="BQ49" s="11">
        <v>42</v>
      </c>
      <c r="BR49" s="8">
        <f t="shared" si="90"/>
        <v>42.976190476190474</v>
      </c>
      <c r="BS49" s="8">
        <f t="shared" si="59"/>
        <v>5.9523809523809526</v>
      </c>
      <c r="BT49" s="8">
        <f t="shared" si="91"/>
        <v>28.30952380952381</v>
      </c>
      <c r="BU49" s="8">
        <f t="shared" si="60"/>
        <v>53.238095238095241</v>
      </c>
      <c r="BV49" s="8">
        <f t="shared" si="61"/>
        <v>19.666666666666668</v>
      </c>
      <c r="BW49" s="8">
        <f t="shared" si="92"/>
        <v>65.88095238095238</v>
      </c>
      <c r="BX49" s="8">
        <f t="shared" si="93"/>
        <v>75.761904761904759</v>
      </c>
      <c r="BY49" s="8">
        <f t="shared" si="94"/>
        <v>0</v>
      </c>
      <c r="BZ49" s="8">
        <f t="shared" si="95"/>
        <v>0</v>
      </c>
      <c r="CA49" s="8">
        <f t="shared" si="96"/>
        <v>0</v>
      </c>
      <c r="CB49" s="8">
        <f t="shared" si="97"/>
        <v>0</v>
      </c>
      <c r="CC49" s="8">
        <f t="shared" si="62"/>
        <v>0</v>
      </c>
      <c r="CD49" s="8">
        <f t="shared" si="98"/>
        <v>0</v>
      </c>
      <c r="CE49" s="8">
        <f t="shared" si="99"/>
        <v>0</v>
      </c>
      <c r="CG49" s="8">
        <f t="shared" si="100"/>
        <v>22.238095238095237</v>
      </c>
      <c r="CH49" s="8">
        <f t="shared" si="101"/>
        <v>53.261904761904759</v>
      </c>
      <c r="CI49" s="8">
        <f t="shared" si="63"/>
        <v>42.976190476190474</v>
      </c>
      <c r="CJ49" s="8">
        <f t="shared" si="64"/>
        <v>5.9523809523809526</v>
      </c>
      <c r="CK49" s="8">
        <f t="shared" si="65"/>
        <v>28.30952380952381</v>
      </c>
      <c r="CL49" s="8">
        <f t="shared" si="66"/>
        <v>53.238095238095241</v>
      </c>
      <c r="CM49" s="8">
        <f t="shared" si="67"/>
        <v>19.666666666666668</v>
      </c>
      <c r="CN49" s="8">
        <f t="shared" si="68"/>
        <v>65.88095238095238</v>
      </c>
      <c r="CO49" s="8">
        <f t="shared" si="69"/>
        <v>75.761904761904759</v>
      </c>
      <c r="CP49" s="8">
        <f t="shared" si="70"/>
        <v>0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41.022727272727273</v>
      </c>
      <c r="D50" s="8">
        <f t="shared" si="31"/>
        <v>5.6818181818181817</v>
      </c>
      <c r="E50" s="8">
        <f t="shared" si="78"/>
        <v>27.022727272727273</v>
      </c>
      <c r="F50" s="8">
        <f t="shared" si="32"/>
        <v>50.81818181818182</v>
      </c>
      <c r="G50" s="8">
        <f t="shared" si="33"/>
        <v>18.772727272727273</v>
      </c>
      <c r="H50" s="8">
        <f t="shared" si="79"/>
        <v>62.886363636363633</v>
      </c>
      <c r="I50" s="8">
        <f t="shared" si="80"/>
        <v>72.318181818181813</v>
      </c>
      <c r="J50" s="8">
        <f t="shared" si="81"/>
        <v>0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34"/>
        <v>0</v>
      </c>
      <c r="O50" s="8">
        <f t="shared" si="85"/>
        <v>0</v>
      </c>
      <c r="P50" s="8">
        <f t="shared" si="86"/>
        <v>0</v>
      </c>
      <c r="R50" s="8">
        <f t="shared" si="87"/>
        <v>21.227272727272727</v>
      </c>
      <c r="S50" s="8">
        <f t="shared" si="88"/>
        <v>50.840909090909093</v>
      </c>
      <c r="T50" s="8">
        <f t="shared" si="105"/>
        <v>41.022727272727273</v>
      </c>
      <c r="U50" s="8">
        <f t="shared" si="106"/>
        <v>5.6818181818181817</v>
      </c>
      <c r="V50" s="8">
        <f t="shared" si="107"/>
        <v>27.022727272727273</v>
      </c>
      <c r="W50" s="8">
        <f t="shared" si="108"/>
        <v>50.81818181818182</v>
      </c>
      <c r="X50" s="8">
        <f t="shared" si="109"/>
        <v>18.772727272727273</v>
      </c>
      <c r="Y50" s="8">
        <f t="shared" si="110"/>
        <v>62.886363636363633</v>
      </c>
      <c r="Z50" s="8">
        <f t="shared" si="111"/>
        <v>72.318181818181813</v>
      </c>
      <c r="AA50" s="8">
        <f t="shared" si="112"/>
        <v>0</v>
      </c>
      <c r="AB50" s="8">
        <f t="shared" si="113"/>
        <v>0</v>
      </c>
      <c r="AC50" s="8">
        <f t="shared" si="114"/>
        <v>0</v>
      </c>
      <c r="AD50" s="8">
        <f t="shared" si="115"/>
        <v>0</v>
      </c>
      <c r="AE50" s="8">
        <f t="shared" si="115"/>
        <v>0</v>
      </c>
      <c r="AF50" s="8">
        <f t="shared" si="115"/>
        <v>0</v>
      </c>
      <c r="AG50" s="8">
        <f t="shared" si="104"/>
        <v>0</v>
      </c>
      <c r="AI50" s="8">
        <f t="shared" si="89"/>
        <v>72.068181818181813</v>
      </c>
      <c r="AJ50" s="8">
        <f t="shared" si="116"/>
        <v>41.022727272727273</v>
      </c>
      <c r="AK50" s="8">
        <f t="shared" si="117"/>
        <v>5.6818181818181817</v>
      </c>
      <c r="AL50" s="8">
        <f t="shared" si="118"/>
        <v>27.022727272727273</v>
      </c>
      <c r="AM50" s="8">
        <f t="shared" si="119"/>
        <v>50.81818181818182</v>
      </c>
      <c r="AN50" s="8">
        <f t="shared" si="120"/>
        <v>18.772727272727273</v>
      </c>
      <c r="AO50" s="8">
        <f t="shared" si="121"/>
        <v>62.886363636363633</v>
      </c>
      <c r="AP50" s="8">
        <f t="shared" si="122"/>
        <v>72.318181818181813</v>
      </c>
      <c r="AQ50" s="8">
        <f t="shared" si="123"/>
        <v>0</v>
      </c>
      <c r="AR50" s="8">
        <f t="shared" si="124"/>
        <v>0</v>
      </c>
      <c r="AS50" s="8">
        <f t="shared" si="125"/>
        <v>0</v>
      </c>
      <c r="AT50" s="8">
        <f t="shared" si="126"/>
        <v>0</v>
      </c>
      <c r="AU50" s="8">
        <f t="shared" si="127"/>
        <v>0</v>
      </c>
      <c r="AV50" s="8">
        <f t="shared" si="127"/>
        <v>0</v>
      </c>
      <c r="AW50" s="8">
        <f t="shared" si="127"/>
        <v>0</v>
      </c>
      <c r="BQ50" s="11">
        <v>43</v>
      </c>
      <c r="BR50" s="8">
        <f t="shared" si="90"/>
        <v>41.97674418604651</v>
      </c>
      <c r="BS50" s="8">
        <f t="shared" si="59"/>
        <v>5.8139534883720927</v>
      </c>
      <c r="BT50" s="8">
        <f t="shared" si="91"/>
        <v>27.651162790697676</v>
      </c>
      <c r="BU50" s="8">
        <f t="shared" si="60"/>
        <v>52</v>
      </c>
      <c r="BV50" s="8">
        <f t="shared" si="61"/>
        <v>19.209302325581394</v>
      </c>
      <c r="BW50" s="8">
        <f t="shared" si="92"/>
        <v>64.348837209302332</v>
      </c>
      <c r="BX50" s="8">
        <f t="shared" si="93"/>
        <v>74</v>
      </c>
      <c r="BY50" s="8">
        <f t="shared" si="94"/>
        <v>0</v>
      </c>
      <c r="BZ50" s="8">
        <f t="shared" si="95"/>
        <v>0</v>
      </c>
      <c r="CA50" s="8">
        <f t="shared" si="96"/>
        <v>0</v>
      </c>
      <c r="CB50" s="8">
        <f t="shared" si="97"/>
        <v>0</v>
      </c>
      <c r="CC50" s="8">
        <f t="shared" si="62"/>
        <v>0</v>
      </c>
      <c r="CD50" s="8">
        <f t="shared" si="98"/>
        <v>0</v>
      </c>
      <c r="CE50" s="8">
        <f t="shared" si="99"/>
        <v>0</v>
      </c>
      <c r="CG50" s="8">
        <f t="shared" si="100"/>
        <v>21.720930232558139</v>
      </c>
      <c r="CH50" s="8">
        <f t="shared" si="101"/>
        <v>52.02325581395349</v>
      </c>
      <c r="CI50" s="8">
        <f t="shared" si="63"/>
        <v>41.97674418604651</v>
      </c>
      <c r="CJ50" s="8">
        <f t="shared" si="64"/>
        <v>5.8139534883720927</v>
      </c>
      <c r="CK50" s="8">
        <f t="shared" si="65"/>
        <v>27.651162790697676</v>
      </c>
      <c r="CL50" s="8">
        <f t="shared" si="66"/>
        <v>52</v>
      </c>
      <c r="CM50" s="8">
        <f t="shared" si="67"/>
        <v>19.209302325581394</v>
      </c>
      <c r="CN50" s="8">
        <f t="shared" si="68"/>
        <v>64.348837209302332</v>
      </c>
      <c r="CO50" s="8">
        <f t="shared" si="69"/>
        <v>74</v>
      </c>
      <c r="CP50" s="8">
        <f t="shared" si="70"/>
        <v>0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40.111111111111114</v>
      </c>
      <c r="D51" s="8">
        <f t="shared" si="31"/>
        <v>5.5555555555555554</v>
      </c>
      <c r="E51" s="8">
        <f t="shared" si="78"/>
        <v>26.422222222222221</v>
      </c>
      <c r="F51" s="8">
        <f t="shared" si="32"/>
        <v>49.68888888888889</v>
      </c>
      <c r="G51" s="8">
        <f t="shared" si="33"/>
        <v>18.355555555555554</v>
      </c>
      <c r="H51" s="8">
        <f t="shared" si="79"/>
        <v>61.488888888888887</v>
      </c>
      <c r="I51" s="8">
        <f t="shared" si="80"/>
        <v>70.711111111111109</v>
      </c>
      <c r="J51" s="8">
        <f t="shared" si="81"/>
        <v>0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34"/>
        <v>0</v>
      </c>
      <c r="O51" s="8">
        <f t="shared" si="85"/>
        <v>0</v>
      </c>
      <c r="P51" s="8">
        <f t="shared" si="86"/>
        <v>0</v>
      </c>
      <c r="R51" s="8">
        <f t="shared" si="87"/>
        <v>20.755555555555556</v>
      </c>
      <c r="S51" s="8">
        <f t="shared" si="88"/>
        <v>49.711111111111109</v>
      </c>
      <c r="T51" s="8">
        <f t="shared" si="105"/>
        <v>40.111111111111114</v>
      </c>
      <c r="U51" s="8">
        <f t="shared" si="106"/>
        <v>5.5555555555555554</v>
      </c>
      <c r="V51" s="8">
        <f t="shared" si="107"/>
        <v>26.422222222222221</v>
      </c>
      <c r="W51" s="8">
        <f t="shared" si="108"/>
        <v>49.68888888888889</v>
      </c>
      <c r="X51" s="8">
        <f t="shared" si="109"/>
        <v>18.355555555555554</v>
      </c>
      <c r="Y51" s="8">
        <f t="shared" si="110"/>
        <v>61.488888888888887</v>
      </c>
      <c r="Z51" s="8">
        <f t="shared" si="111"/>
        <v>70.711111111111109</v>
      </c>
      <c r="AA51" s="8">
        <f t="shared" si="112"/>
        <v>0</v>
      </c>
      <c r="AB51" s="8">
        <f t="shared" si="113"/>
        <v>0</v>
      </c>
      <c r="AC51" s="8">
        <f t="shared" si="114"/>
        <v>0</v>
      </c>
      <c r="AD51" s="8">
        <f t="shared" si="115"/>
        <v>0</v>
      </c>
      <c r="AE51" s="8">
        <f t="shared" si="115"/>
        <v>0</v>
      </c>
      <c r="AF51" s="8">
        <f t="shared" si="115"/>
        <v>0</v>
      </c>
      <c r="AG51" s="8">
        <f t="shared" si="104"/>
        <v>0</v>
      </c>
      <c r="AI51" s="8">
        <f t="shared" si="89"/>
        <v>70.466666666666669</v>
      </c>
      <c r="AJ51" s="8">
        <f t="shared" si="116"/>
        <v>40.111111111111114</v>
      </c>
      <c r="AK51" s="8">
        <f t="shared" si="117"/>
        <v>5.5555555555555554</v>
      </c>
      <c r="AL51" s="8">
        <f t="shared" si="118"/>
        <v>26.422222222222221</v>
      </c>
      <c r="AM51" s="8">
        <f t="shared" si="119"/>
        <v>49.68888888888889</v>
      </c>
      <c r="AN51" s="8">
        <f t="shared" si="120"/>
        <v>18.355555555555554</v>
      </c>
      <c r="AO51" s="8">
        <f t="shared" si="121"/>
        <v>61.488888888888887</v>
      </c>
      <c r="AP51" s="8">
        <f t="shared" si="122"/>
        <v>70.711111111111109</v>
      </c>
      <c r="AQ51" s="8">
        <f t="shared" si="123"/>
        <v>0</v>
      </c>
      <c r="AR51" s="8">
        <f t="shared" si="124"/>
        <v>0</v>
      </c>
      <c r="AS51" s="8">
        <f t="shared" si="125"/>
        <v>0</v>
      </c>
      <c r="AT51" s="8">
        <f t="shared" si="126"/>
        <v>0</v>
      </c>
      <c r="AU51" s="8">
        <f t="shared" si="127"/>
        <v>0</v>
      </c>
      <c r="AV51" s="8">
        <f t="shared" si="127"/>
        <v>0</v>
      </c>
      <c r="AW51" s="8">
        <f t="shared" si="127"/>
        <v>0</v>
      </c>
      <c r="BQ51" s="11">
        <v>44</v>
      </c>
      <c r="BR51" s="8">
        <f t="shared" si="90"/>
        <v>41.022727272727273</v>
      </c>
      <c r="BS51" s="8">
        <f t="shared" si="59"/>
        <v>5.6818181818181817</v>
      </c>
      <c r="BT51" s="8">
        <f t="shared" si="91"/>
        <v>27.022727272727273</v>
      </c>
      <c r="BU51" s="8">
        <f t="shared" si="60"/>
        <v>50.81818181818182</v>
      </c>
      <c r="BV51" s="8">
        <f t="shared" si="61"/>
        <v>18.772727272727273</v>
      </c>
      <c r="BW51" s="8">
        <f t="shared" si="92"/>
        <v>62.886363636363633</v>
      </c>
      <c r="BX51" s="8">
        <f t="shared" si="93"/>
        <v>72.318181818181813</v>
      </c>
      <c r="BY51" s="8">
        <f t="shared" si="94"/>
        <v>0</v>
      </c>
      <c r="BZ51" s="8">
        <f t="shared" si="95"/>
        <v>0</v>
      </c>
      <c r="CA51" s="8">
        <f t="shared" si="96"/>
        <v>0</v>
      </c>
      <c r="CB51" s="8">
        <f t="shared" si="97"/>
        <v>0</v>
      </c>
      <c r="CC51" s="8">
        <f t="shared" si="62"/>
        <v>0</v>
      </c>
      <c r="CD51" s="8">
        <f t="shared" si="98"/>
        <v>0</v>
      </c>
      <c r="CE51" s="8">
        <f t="shared" si="99"/>
        <v>0</v>
      </c>
      <c r="CG51" s="8">
        <f t="shared" si="100"/>
        <v>21.227272727272727</v>
      </c>
      <c r="CH51" s="8">
        <f t="shared" si="101"/>
        <v>50.840909090909093</v>
      </c>
      <c r="CI51" s="8">
        <f t="shared" si="63"/>
        <v>41.022727272727273</v>
      </c>
      <c r="CJ51" s="8">
        <f t="shared" si="64"/>
        <v>5.6818181818181817</v>
      </c>
      <c r="CK51" s="8">
        <f t="shared" si="65"/>
        <v>27.022727272727273</v>
      </c>
      <c r="CL51" s="8">
        <f t="shared" si="66"/>
        <v>50.81818181818182</v>
      </c>
      <c r="CM51" s="8">
        <f t="shared" si="67"/>
        <v>18.772727272727273</v>
      </c>
      <c r="CN51" s="8">
        <f t="shared" si="68"/>
        <v>62.886363636363633</v>
      </c>
      <c r="CO51" s="8">
        <f t="shared" si="69"/>
        <v>72.318181818181813</v>
      </c>
      <c r="CP51" s="8">
        <f t="shared" si="70"/>
        <v>0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39.239130434782609</v>
      </c>
      <c r="D52" s="8">
        <f t="shared" si="31"/>
        <v>5.4347826086956523</v>
      </c>
      <c r="E52" s="8">
        <f t="shared" si="78"/>
        <v>25.847826086956523</v>
      </c>
      <c r="F52" s="8">
        <f t="shared" si="32"/>
        <v>48.608695652173914</v>
      </c>
      <c r="G52" s="8">
        <f t="shared" si="33"/>
        <v>17.956521739130434</v>
      </c>
      <c r="H52" s="8">
        <f t="shared" si="79"/>
        <v>60.152173913043477</v>
      </c>
      <c r="I52" s="8">
        <f t="shared" si="80"/>
        <v>69.173913043478265</v>
      </c>
      <c r="J52" s="8">
        <f t="shared" si="81"/>
        <v>0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34"/>
        <v>0</v>
      </c>
      <c r="O52" s="8">
        <f t="shared" si="85"/>
        <v>0</v>
      </c>
      <c r="P52" s="8">
        <f t="shared" si="86"/>
        <v>0</v>
      </c>
      <c r="R52" s="8">
        <f t="shared" si="87"/>
        <v>20.304347826086957</v>
      </c>
      <c r="S52" s="8">
        <f t="shared" si="88"/>
        <v>48.630434782608695</v>
      </c>
      <c r="T52" s="8">
        <f t="shared" si="105"/>
        <v>39.239130434782609</v>
      </c>
      <c r="U52" s="8">
        <f t="shared" si="106"/>
        <v>5.4347826086956523</v>
      </c>
      <c r="V52" s="8">
        <f t="shared" si="107"/>
        <v>25.847826086956523</v>
      </c>
      <c r="W52" s="8">
        <f t="shared" si="108"/>
        <v>48.608695652173914</v>
      </c>
      <c r="X52" s="8">
        <f t="shared" si="109"/>
        <v>17.956521739130434</v>
      </c>
      <c r="Y52" s="8">
        <f t="shared" si="110"/>
        <v>60.152173913043477</v>
      </c>
      <c r="Z52" s="8">
        <f t="shared" si="111"/>
        <v>69.173913043478265</v>
      </c>
      <c r="AA52" s="8">
        <f t="shared" si="112"/>
        <v>0</v>
      </c>
      <c r="AB52" s="8">
        <f t="shared" si="113"/>
        <v>0</v>
      </c>
      <c r="AC52" s="8">
        <f t="shared" si="114"/>
        <v>0</v>
      </c>
      <c r="AD52" s="8">
        <f t="shared" si="115"/>
        <v>0</v>
      </c>
      <c r="AE52" s="8">
        <f t="shared" si="115"/>
        <v>0</v>
      </c>
      <c r="AF52" s="8">
        <f t="shared" si="115"/>
        <v>0</v>
      </c>
      <c r="AG52" s="8">
        <f t="shared" si="104"/>
        <v>0</v>
      </c>
      <c r="AI52" s="8">
        <f t="shared" si="89"/>
        <v>68.934782608695656</v>
      </c>
      <c r="AJ52" s="8">
        <f t="shared" si="116"/>
        <v>39.239130434782609</v>
      </c>
      <c r="AK52" s="8">
        <f t="shared" si="117"/>
        <v>5.4347826086956523</v>
      </c>
      <c r="AL52" s="8">
        <f t="shared" si="118"/>
        <v>25.847826086956523</v>
      </c>
      <c r="AM52" s="8">
        <f t="shared" si="119"/>
        <v>48.608695652173914</v>
      </c>
      <c r="AN52" s="8">
        <f t="shared" si="120"/>
        <v>17.956521739130434</v>
      </c>
      <c r="AO52" s="8">
        <f t="shared" si="121"/>
        <v>60.152173913043477</v>
      </c>
      <c r="AP52" s="8">
        <f t="shared" si="122"/>
        <v>69.173913043478265</v>
      </c>
      <c r="AQ52" s="8">
        <f t="shared" si="123"/>
        <v>0</v>
      </c>
      <c r="AR52" s="8">
        <f t="shared" si="124"/>
        <v>0</v>
      </c>
      <c r="AS52" s="8">
        <f t="shared" si="125"/>
        <v>0</v>
      </c>
      <c r="AT52" s="8">
        <f t="shared" si="126"/>
        <v>0</v>
      </c>
      <c r="AU52" s="8">
        <f t="shared" si="127"/>
        <v>0</v>
      </c>
      <c r="AV52" s="8">
        <f t="shared" si="127"/>
        <v>0</v>
      </c>
      <c r="AW52" s="8">
        <f t="shared" si="127"/>
        <v>0</v>
      </c>
      <c r="BQ52" s="11">
        <v>45</v>
      </c>
      <c r="BR52" s="8">
        <f t="shared" si="90"/>
        <v>40.111111111111114</v>
      </c>
      <c r="BS52" s="8">
        <f t="shared" si="59"/>
        <v>5.5555555555555554</v>
      </c>
      <c r="BT52" s="8">
        <f t="shared" si="91"/>
        <v>26.422222222222221</v>
      </c>
      <c r="BU52" s="8">
        <f t="shared" si="60"/>
        <v>49.68888888888889</v>
      </c>
      <c r="BV52" s="8">
        <f t="shared" si="61"/>
        <v>18.355555555555554</v>
      </c>
      <c r="BW52" s="8">
        <f t="shared" si="92"/>
        <v>61.488888888888887</v>
      </c>
      <c r="BX52" s="8">
        <f t="shared" si="93"/>
        <v>70.711111111111109</v>
      </c>
      <c r="BY52" s="8">
        <f t="shared" si="94"/>
        <v>0</v>
      </c>
      <c r="BZ52" s="8">
        <f t="shared" si="95"/>
        <v>0</v>
      </c>
      <c r="CA52" s="8">
        <f t="shared" si="96"/>
        <v>0</v>
      </c>
      <c r="CB52" s="8">
        <f t="shared" si="97"/>
        <v>0</v>
      </c>
      <c r="CC52" s="8">
        <f t="shared" si="62"/>
        <v>0</v>
      </c>
      <c r="CD52" s="8">
        <f t="shared" si="98"/>
        <v>0</v>
      </c>
      <c r="CE52" s="8">
        <f t="shared" si="99"/>
        <v>0</v>
      </c>
      <c r="CG52" s="8">
        <f t="shared" si="100"/>
        <v>20.755555555555556</v>
      </c>
      <c r="CH52" s="8">
        <f t="shared" si="101"/>
        <v>49.711111111111109</v>
      </c>
      <c r="CI52" s="8">
        <f t="shared" si="63"/>
        <v>40.111111111111114</v>
      </c>
      <c r="CJ52" s="8">
        <f t="shared" si="64"/>
        <v>5.5555555555555554</v>
      </c>
      <c r="CK52" s="8">
        <f t="shared" si="65"/>
        <v>26.422222222222221</v>
      </c>
      <c r="CL52" s="8">
        <f t="shared" si="66"/>
        <v>49.68888888888889</v>
      </c>
      <c r="CM52" s="8">
        <f t="shared" si="67"/>
        <v>18.355555555555554</v>
      </c>
      <c r="CN52" s="8">
        <f t="shared" si="68"/>
        <v>61.488888888888887</v>
      </c>
      <c r="CO52" s="8">
        <f t="shared" si="69"/>
        <v>70.711111111111109</v>
      </c>
      <c r="CP52" s="8">
        <f t="shared" si="70"/>
        <v>0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38.404255319148938</v>
      </c>
      <c r="D53" s="8">
        <f t="shared" si="31"/>
        <v>5.3191489361702127</v>
      </c>
      <c r="E53" s="8">
        <f t="shared" si="78"/>
        <v>25.297872340425531</v>
      </c>
      <c r="F53" s="8">
        <f t="shared" si="32"/>
        <v>47.574468085106382</v>
      </c>
      <c r="G53" s="8">
        <f t="shared" si="33"/>
        <v>17.574468085106382</v>
      </c>
      <c r="H53" s="8">
        <f t="shared" si="79"/>
        <v>58.872340425531917</v>
      </c>
      <c r="I53" s="8">
        <f t="shared" si="80"/>
        <v>67.702127659574472</v>
      </c>
      <c r="J53" s="8">
        <f t="shared" si="81"/>
        <v>0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34"/>
        <v>0</v>
      </c>
      <c r="O53" s="8">
        <f t="shared" si="85"/>
        <v>0</v>
      </c>
      <c r="P53" s="8">
        <f t="shared" si="86"/>
        <v>0</v>
      </c>
      <c r="R53" s="8">
        <f t="shared" si="87"/>
        <v>19.872340425531913</v>
      </c>
      <c r="S53" s="8">
        <f t="shared" si="88"/>
        <v>47.595744680851062</v>
      </c>
      <c r="T53" s="8">
        <f t="shared" si="105"/>
        <v>38.404255319148938</v>
      </c>
      <c r="U53" s="8">
        <f t="shared" si="106"/>
        <v>5.3191489361702127</v>
      </c>
      <c r="V53" s="8">
        <f t="shared" si="107"/>
        <v>25.297872340425531</v>
      </c>
      <c r="W53" s="8">
        <f t="shared" si="108"/>
        <v>47.574468085106382</v>
      </c>
      <c r="X53" s="8">
        <f t="shared" si="109"/>
        <v>17.574468085106382</v>
      </c>
      <c r="Y53" s="8">
        <f t="shared" si="110"/>
        <v>58.872340425531917</v>
      </c>
      <c r="Z53" s="8">
        <f t="shared" si="111"/>
        <v>67.702127659574472</v>
      </c>
      <c r="AA53" s="8">
        <f t="shared" si="112"/>
        <v>0</v>
      </c>
      <c r="AB53" s="8">
        <f t="shared" si="113"/>
        <v>0</v>
      </c>
      <c r="AC53" s="8">
        <f t="shared" si="114"/>
        <v>0</v>
      </c>
      <c r="AD53" s="8">
        <f t="shared" si="115"/>
        <v>0</v>
      </c>
      <c r="AE53" s="8">
        <f t="shared" si="115"/>
        <v>0</v>
      </c>
      <c r="AF53" s="8">
        <f t="shared" si="115"/>
        <v>0</v>
      </c>
      <c r="AG53" s="8">
        <f t="shared" si="104"/>
        <v>0</v>
      </c>
      <c r="AI53" s="8">
        <f t="shared" si="89"/>
        <v>67.468085106382972</v>
      </c>
      <c r="AJ53" s="8">
        <f t="shared" si="116"/>
        <v>38.404255319148938</v>
      </c>
      <c r="AK53" s="8">
        <f t="shared" si="117"/>
        <v>5.3191489361702127</v>
      </c>
      <c r="AL53" s="8">
        <f t="shared" si="118"/>
        <v>25.297872340425531</v>
      </c>
      <c r="AM53" s="8">
        <f t="shared" si="119"/>
        <v>47.574468085106382</v>
      </c>
      <c r="AN53" s="8">
        <f t="shared" si="120"/>
        <v>17.574468085106382</v>
      </c>
      <c r="AO53" s="8">
        <f t="shared" si="121"/>
        <v>58.872340425531917</v>
      </c>
      <c r="AP53" s="8">
        <f t="shared" si="122"/>
        <v>67.702127659574472</v>
      </c>
      <c r="AQ53" s="8">
        <f t="shared" si="123"/>
        <v>0</v>
      </c>
      <c r="AR53" s="8">
        <f t="shared" si="124"/>
        <v>0</v>
      </c>
      <c r="AS53" s="8">
        <f t="shared" si="125"/>
        <v>0</v>
      </c>
      <c r="AT53" s="8">
        <f t="shared" si="126"/>
        <v>0</v>
      </c>
      <c r="AU53" s="8">
        <f t="shared" si="127"/>
        <v>0</v>
      </c>
      <c r="AV53" s="8">
        <f t="shared" si="127"/>
        <v>0</v>
      </c>
      <c r="AW53" s="8">
        <f t="shared" si="127"/>
        <v>0</v>
      </c>
      <c r="BQ53" s="11">
        <v>46</v>
      </c>
      <c r="BR53" s="8">
        <f t="shared" si="90"/>
        <v>39.239130434782609</v>
      </c>
      <c r="BS53" s="8">
        <f t="shared" si="59"/>
        <v>5.4347826086956523</v>
      </c>
      <c r="BT53" s="8">
        <f t="shared" si="91"/>
        <v>25.847826086956523</v>
      </c>
      <c r="BU53" s="8">
        <f t="shared" si="60"/>
        <v>48.608695652173914</v>
      </c>
      <c r="BV53" s="8">
        <f t="shared" si="61"/>
        <v>17.956521739130434</v>
      </c>
      <c r="BW53" s="8">
        <f t="shared" si="92"/>
        <v>60.152173913043477</v>
      </c>
      <c r="BX53" s="8">
        <f t="shared" si="93"/>
        <v>69.173913043478265</v>
      </c>
      <c r="BY53" s="8">
        <f t="shared" si="94"/>
        <v>0</v>
      </c>
      <c r="BZ53" s="8">
        <f t="shared" si="95"/>
        <v>0</v>
      </c>
      <c r="CA53" s="8">
        <f t="shared" si="96"/>
        <v>0</v>
      </c>
      <c r="CB53" s="8">
        <f t="shared" si="97"/>
        <v>0</v>
      </c>
      <c r="CC53" s="8">
        <f t="shared" si="62"/>
        <v>0</v>
      </c>
      <c r="CD53" s="8">
        <f t="shared" si="98"/>
        <v>0</v>
      </c>
      <c r="CE53" s="8">
        <f t="shared" si="99"/>
        <v>0</v>
      </c>
      <c r="CG53" s="8">
        <f t="shared" si="100"/>
        <v>20.304347826086957</v>
      </c>
      <c r="CH53" s="8">
        <f t="shared" si="101"/>
        <v>48.630434782608695</v>
      </c>
      <c r="CI53" s="8">
        <f t="shared" si="63"/>
        <v>39.239130434782609</v>
      </c>
      <c r="CJ53" s="8">
        <f t="shared" si="64"/>
        <v>5.4347826086956523</v>
      </c>
      <c r="CK53" s="8">
        <f t="shared" si="65"/>
        <v>25.847826086956523</v>
      </c>
      <c r="CL53" s="8">
        <f t="shared" si="66"/>
        <v>48.608695652173914</v>
      </c>
      <c r="CM53" s="8">
        <f t="shared" si="67"/>
        <v>17.956521739130434</v>
      </c>
      <c r="CN53" s="8">
        <f t="shared" si="68"/>
        <v>60.152173913043477</v>
      </c>
      <c r="CO53" s="8">
        <f t="shared" si="69"/>
        <v>69.173913043478265</v>
      </c>
      <c r="CP53" s="8">
        <f t="shared" si="70"/>
        <v>0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37.604166666666664</v>
      </c>
      <c r="D54" s="8">
        <f t="shared" si="31"/>
        <v>5.208333333333333</v>
      </c>
      <c r="E54" s="8">
        <f t="shared" si="78"/>
        <v>24.770833333333332</v>
      </c>
      <c r="F54" s="8">
        <f t="shared" si="32"/>
        <v>46.583333333333336</v>
      </c>
      <c r="G54" s="8">
        <f t="shared" si="33"/>
        <v>17.208333333333332</v>
      </c>
      <c r="H54" s="8">
        <f t="shared" si="79"/>
        <v>57.645833333333336</v>
      </c>
      <c r="I54" s="8">
        <f t="shared" si="80"/>
        <v>66.291666666666671</v>
      </c>
      <c r="J54" s="8">
        <f t="shared" ref="J54:J60" si="128">$J$6/B54</f>
        <v>0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34"/>
        <v>0</v>
      </c>
      <c r="O54" s="8">
        <f t="shared" si="85"/>
        <v>0</v>
      </c>
      <c r="P54" s="8">
        <f t="shared" si="86"/>
        <v>0</v>
      </c>
      <c r="R54" s="8">
        <f t="shared" si="87"/>
        <v>19.458333333333332</v>
      </c>
      <c r="S54" s="8">
        <f t="shared" si="88"/>
        <v>46.604166666666664</v>
      </c>
      <c r="T54" s="8">
        <f t="shared" si="105"/>
        <v>37.604166666666664</v>
      </c>
      <c r="U54" s="8">
        <f t="shared" si="106"/>
        <v>5.208333333333333</v>
      </c>
      <c r="V54" s="8">
        <f t="shared" si="107"/>
        <v>24.770833333333332</v>
      </c>
      <c r="W54" s="8">
        <f t="shared" si="108"/>
        <v>46.583333333333336</v>
      </c>
      <c r="X54" s="8">
        <f t="shared" si="109"/>
        <v>17.208333333333332</v>
      </c>
      <c r="Y54" s="8">
        <f t="shared" si="110"/>
        <v>57.645833333333336</v>
      </c>
      <c r="Z54" s="8">
        <f t="shared" si="111"/>
        <v>66.291666666666671</v>
      </c>
      <c r="AA54" s="8">
        <f t="shared" si="112"/>
        <v>0</v>
      </c>
      <c r="AB54" s="8">
        <f t="shared" si="113"/>
        <v>0</v>
      </c>
      <c r="AC54" s="8">
        <f t="shared" si="114"/>
        <v>0</v>
      </c>
      <c r="AD54" s="8">
        <f t="shared" si="115"/>
        <v>0</v>
      </c>
      <c r="AE54" s="8">
        <f t="shared" si="115"/>
        <v>0</v>
      </c>
      <c r="AF54" s="8">
        <f t="shared" si="115"/>
        <v>0</v>
      </c>
      <c r="AG54" s="8">
        <f t="shared" si="104"/>
        <v>0</v>
      </c>
      <c r="AI54" s="8">
        <f t="shared" si="89"/>
        <v>66.0625</v>
      </c>
      <c r="AJ54" s="8">
        <f t="shared" si="116"/>
        <v>37.604166666666664</v>
      </c>
      <c r="AK54" s="8">
        <f t="shared" si="117"/>
        <v>5.208333333333333</v>
      </c>
      <c r="AL54" s="8">
        <f t="shared" si="118"/>
        <v>24.770833333333332</v>
      </c>
      <c r="AM54" s="8">
        <f t="shared" si="119"/>
        <v>46.583333333333336</v>
      </c>
      <c r="AN54" s="8">
        <f t="shared" si="120"/>
        <v>17.208333333333332</v>
      </c>
      <c r="AO54" s="8">
        <f t="shared" si="121"/>
        <v>57.645833333333336</v>
      </c>
      <c r="AP54" s="8">
        <f t="shared" si="122"/>
        <v>66.291666666666671</v>
      </c>
      <c r="AQ54" s="8">
        <f t="shared" si="123"/>
        <v>0</v>
      </c>
      <c r="AR54" s="8">
        <f t="shared" si="124"/>
        <v>0</v>
      </c>
      <c r="AS54" s="8">
        <f t="shared" si="125"/>
        <v>0</v>
      </c>
      <c r="AT54" s="8">
        <f t="shared" si="126"/>
        <v>0</v>
      </c>
      <c r="AU54" s="8">
        <f t="shared" si="127"/>
        <v>0</v>
      </c>
      <c r="AV54" s="8">
        <f t="shared" si="127"/>
        <v>0</v>
      </c>
      <c r="AW54" s="8">
        <f t="shared" si="127"/>
        <v>0</v>
      </c>
      <c r="BQ54" s="11">
        <v>47</v>
      </c>
      <c r="BR54" s="8">
        <f t="shared" si="90"/>
        <v>38.404255319148938</v>
      </c>
      <c r="BS54" s="8">
        <f t="shared" si="59"/>
        <v>5.3191489361702127</v>
      </c>
      <c r="BT54" s="8">
        <f t="shared" si="91"/>
        <v>25.297872340425531</v>
      </c>
      <c r="BU54" s="8">
        <f t="shared" si="60"/>
        <v>47.574468085106382</v>
      </c>
      <c r="BV54" s="8">
        <f t="shared" si="61"/>
        <v>17.574468085106382</v>
      </c>
      <c r="BW54" s="8">
        <f t="shared" si="92"/>
        <v>58.872340425531917</v>
      </c>
      <c r="BX54" s="8">
        <f t="shared" si="93"/>
        <v>67.702127659574472</v>
      </c>
      <c r="BY54" s="8">
        <f t="shared" si="94"/>
        <v>0</v>
      </c>
      <c r="BZ54" s="8">
        <f t="shared" si="95"/>
        <v>0</v>
      </c>
      <c r="CA54" s="8">
        <f t="shared" si="96"/>
        <v>0</v>
      </c>
      <c r="CB54" s="8">
        <f t="shared" si="97"/>
        <v>0</v>
      </c>
      <c r="CC54" s="8">
        <f t="shared" si="62"/>
        <v>0</v>
      </c>
      <c r="CD54" s="8">
        <f t="shared" si="98"/>
        <v>0</v>
      </c>
      <c r="CE54" s="8">
        <f t="shared" si="99"/>
        <v>0</v>
      </c>
      <c r="CG54" s="8">
        <f t="shared" si="100"/>
        <v>19.872340425531913</v>
      </c>
      <c r="CH54" s="8">
        <f t="shared" si="101"/>
        <v>47.595744680851062</v>
      </c>
      <c r="CI54" s="8">
        <f t="shared" si="63"/>
        <v>38.404255319148938</v>
      </c>
      <c r="CJ54" s="8">
        <f t="shared" si="64"/>
        <v>5.3191489361702127</v>
      </c>
      <c r="CK54" s="8">
        <f t="shared" si="65"/>
        <v>25.297872340425531</v>
      </c>
      <c r="CL54" s="8">
        <f t="shared" si="66"/>
        <v>47.574468085106382</v>
      </c>
      <c r="CM54" s="8">
        <f t="shared" si="67"/>
        <v>17.574468085106382</v>
      </c>
      <c r="CN54" s="8">
        <f t="shared" si="68"/>
        <v>58.872340425531917</v>
      </c>
      <c r="CO54" s="8">
        <f t="shared" si="69"/>
        <v>67.702127659574472</v>
      </c>
      <c r="CP54" s="8">
        <f t="shared" si="70"/>
        <v>0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36.836734693877553</v>
      </c>
      <c r="D55" s="8">
        <f t="shared" si="31"/>
        <v>5.1020408163265305</v>
      </c>
      <c r="E55" s="8">
        <f t="shared" si="78"/>
        <v>24.26530612244898</v>
      </c>
      <c r="F55" s="8">
        <f t="shared" si="32"/>
        <v>45.632653061224488</v>
      </c>
      <c r="G55" s="8">
        <f t="shared" si="33"/>
        <v>16.857142857142858</v>
      </c>
      <c r="H55" s="8">
        <f t="shared" si="79"/>
        <v>56.469387755102041</v>
      </c>
      <c r="I55" s="8">
        <f t="shared" si="80"/>
        <v>64.938775510204081</v>
      </c>
      <c r="J55" s="8">
        <f t="shared" si="128"/>
        <v>0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34"/>
        <v>0</v>
      </c>
      <c r="O55" s="8">
        <f t="shared" si="85"/>
        <v>0</v>
      </c>
      <c r="P55" s="8">
        <f t="shared" si="86"/>
        <v>0</v>
      </c>
      <c r="R55" s="8">
        <f t="shared" si="87"/>
        <v>19.061224489795919</v>
      </c>
      <c r="S55" s="8">
        <f t="shared" si="88"/>
        <v>45.653061224489797</v>
      </c>
      <c r="T55" s="8">
        <f t="shared" si="105"/>
        <v>36.836734693877553</v>
      </c>
      <c r="U55" s="8">
        <f t="shared" si="106"/>
        <v>5.1020408163265305</v>
      </c>
      <c r="V55" s="8">
        <f t="shared" si="107"/>
        <v>24.26530612244898</v>
      </c>
      <c r="W55" s="8">
        <f t="shared" si="108"/>
        <v>45.632653061224488</v>
      </c>
      <c r="X55" s="8">
        <f t="shared" si="109"/>
        <v>16.857142857142858</v>
      </c>
      <c r="Y55" s="8">
        <f t="shared" si="110"/>
        <v>56.469387755102041</v>
      </c>
      <c r="Z55" s="8">
        <f t="shared" si="111"/>
        <v>64.938775510204081</v>
      </c>
      <c r="AA55" s="8">
        <f t="shared" si="112"/>
        <v>0</v>
      </c>
      <c r="AB55" s="8">
        <f t="shared" si="113"/>
        <v>0</v>
      </c>
      <c r="AC55" s="8">
        <f t="shared" si="114"/>
        <v>0</v>
      </c>
      <c r="AD55" s="8">
        <f t="shared" si="115"/>
        <v>0</v>
      </c>
      <c r="AE55" s="8">
        <f t="shared" si="115"/>
        <v>0</v>
      </c>
      <c r="AF55" s="8">
        <f t="shared" si="115"/>
        <v>0</v>
      </c>
      <c r="AG55" s="8">
        <f t="shared" ref="AG55:AG60" si="129">P55</f>
        <v>0</v>
      </c>
      <c r="AI55" s="8">
        <f t="shared" si="89"/>
        <v>64.714285714285708</v>
      </c>
      <c r="AJ55" s="8">
        <f t="shared" si="116"/>
        <v>36.836734693877553</v>
      </c>
      <c r="AK55" s="8">
        <f t="shared" si="117"/>
        <v>5.1020408163265305</v>
      </c>
      <c r="AL55" s="8">
        <f t="shared" si="118"/>
        <v>24.26530612244898</v>
      </c>
      <c r="AM55" s="8">
        <f t="shared" si="119"/>
        <v>45.632653061224488</v>
      </c>
      <c r="AN55" s="8">
        <f t="shared" si="120"/>
        <v>16.857142857142858</v>
      </c>
      <c r="AO55" s="8">
        <f t="shared" si="121"/>
        <v>56.469387755102041</v>
      </c>
      <c r="AP55" s="8">
        <f t="shared" si="122"/>
        <v>64.938775510204081</v>
      </c>
      <c r="AQ55" s="8">
        <f t="shared" si="123"/>
        <v>0</v>
      </c>
      <c r="AR55" s="8">
        <f t="shared" si="124"/>
        <v>0</v>
      </c>
      <c r="AS55" s="8">
        <f t="shared" si="125"/>
        <v>0</v>
      </c>
      <c r="AT55" s="8">
        <f t="shared" si="126"/>
        <v>0</v>
      </c>
      <c r="AU55" s="8">
        <f t="shared" si="127"/>
        <v>0</v>
      </c>
      <c r="AV55" s="8">
        <f t="shared" si="127"/>
        <v>0</v>
      </c>
      <c r="AW55" s="8">
        <f t="shared" si="127"/>
        <v>0</v>
      </c>
      <c r="BQ55" s="11">
        <v>48</v>
      </c>
      <c r="BR55" s="8">
        <f t="shared" si="90"/>
        <v>37.604166666666664</v>
      </c>
      <c r="BS55" s="8">
        <f t="shared" si="59"/>
        <v>5.208333333333333</v>
      </c>
      <c r="BT55" s="8">
        <f t="shared" si="91"/>
        <v>24.770833333333332</v>
      </c>
      <c r="BU55" s="8">
        <f t="shared" si="60"/>
        <v>46.583333333333336</v>
      </c>
      <c r="BV55" s="8">
        <f t="shared" si="61"/>
        <v>17.208333333333332</v>
      </c>
      <c r="BW55" s="8">
        <f t="shared" si="92"/>
        <v>57.645833333333336</v>
      </c>
      <c r="BX55" s="8">
        <f t="shared" si="93"/>
        <v>66.291666666666671</v>
      </c>
      <c r="BY55" s="8">
        <f t="shared" si="94"/>
        <v>0</v>
      </c>
      <c r="BZ55" s="8">
        <f t="shared" si="95"/>
        <v>0</v>
      </c>
      <c r="CA55" s="8">
        <f t="shared" si="96"/>
        <v>0</v>
      </c>
      <c r="CB55" s="8">
        <f t="shared" si="97"/>
        <v>0</v>
      </c>
      <c r="CC55" s="8">
        <f t="shared" si="62"/>
        <v>0</v>
      </c>
      <c r="CD55" s="8">
        <f t="shared" si="98"/>
        <v>0</v>
      </c>
      <c r="CE55" s="8">
        <f t="shared" si="99"/>
        <v>0</v>
      </c>
      <c r="CG55" s="8">
        <f t="shared" si="100"/>
        <v>19.458333333333332</v>
      </c>
      <c r="CH55" s="8">
        <f t="shared" si="101"/>
        <v>46.604166666666664</v>
      </c>
      <c r="CI55" s="8">
        <f t="shared" si="63"/>
        <v>37.604166666666664</v>
      </c>
      <c r="CJ55" s="8">
        <f t="shared" si="64"/>
        <v>5.208333333333333</v>
      </c>
      <c r="CK55" s="8">
        <f t="shared" si="65"/>
        <v>24.770833333333332</v>
      </c>
      <c r="CL55" s="8">
        <f t="shared" si="66"/>
        <v>46.583333333333336</v>
      </c>
      <c r="CM55" s="8">
        <f t="shared" si="67"/>
        <v>17.208333333333332</v>
      </c>
      <c r="CN55" s="8">
        <f t="shared" si="68"/>
        <v>57.645833333333336</v>
      </c>
      <c r="CO55" s="8">
        <f t="shared" si="69"/>
        <v>66.291666666666671</v>
      </c>
      <c r="CP55" s="8">
        <f t="shared" si="70"/>
        <v>0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36.1</v>
      </c>
      <c r="D56" s="8">
        <f t="shared" si="31"/>
        <v>5</v>
      </c>
      <c r="E56" s="8">
        <f t="shared" si="78"/>
        <v>23.78</v>
      </c>
      <c r="F56" s="8">
        <f t="shared" si="32"/>
        <v>44.72</v>
      </c>
      <c r="G56" s="8">
        <f t="shared" si="33"/>
        <v>16.52</v>
      </c>
      <c r="H56" s="8">
        <f t="shared" si="79"/>
        <v>55.34</v>
      </c>
      <c r="I56" s="8">
        <f t="shared" si="80"/>
        <v>63.64</v>
      </c>
      <c r="J56" s="8">
        <f t="shared" si="128"/>
        <v>0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34"/>
        <v>0</v>
      </c>
      <c r="O56" s="8">
        <f t="shared" si="85"/>
        <v>0</v>
      </c>
      <c r="P56" s="8">
        <f t="shared" si="86"/>
        <v>0</v>
      </c>
      <c r="R56" s="8">
        <f t="shared" si="87"/>
        <v>18.68</v>
      </c>
      <c r="S56" s="8">
        <f t="shared" si="88"/>
        <v>44.74</v>
      </c>
      <c r="T56" s="8">
        <f t="shared" si="105"/>
        <v>36.1</v>
      </c>
      <c r="U56" s="8">
        <f t="shared" si="106"/>
        <v>5</v>
      </c>
      <c r="V56" s="8">
        <f t="shared" si="107"/>
        <v>23.78</v>
      </c>
      <c r="W56" s="8">
        <f t="shared" si="108"/>
        <v>44.72</v>
      </c>
      <c r="X56" s="8">
        <f t="shared" si="109"/>
        <v>16.52</v>
      </c>
      <c r="Y56" s="8">
        <f t="shared" si="110"/>
        <v>55.34</v>
      </c>
      <c r="Z56" s="8">
        <f t="shared" si="111"/>
        <v>63.64</v>
      </c>
      <c r="AA56" s="8">
        <f t="shared" si="112"/>
        <v>0</v>
      </c>
      <c r="AB56" s="8">
        <f t="shared" si="113"/>
        <v>0</v>
      </c>
      <c r="AC56" s="8">
        <f t="shared" si="114"/>
        <v>0</v>
      </c>
      <c r="AD56" s="8">
        <f t="shared" ref="AD56:AF60" si="130">M56</f>
        <v>0</v>
      </c>
      <c r="AE56" s="8">
        <f t="shared" si="130"/>
        <v>0</v>
      </c>
      <c r="AF56" s="8">
        <f t="shared" si="130"/>
        <v>0</v>
      </c>
      <c r="AG56" s="8">
        <f t="shared" si="129"/>
        <v>0</v>
      </c>
      <c r="AI56" s="8">
        <f t="shared" si="89"/>
        <v>63.42</v>
      </c>
      <c r="AJ56" s="8">
        <f t="shared" si="116"/>
        <v>36.1</v>
      </c>
      <c r="AK56" s="8">
        <f t="shared" si="117"/>
        <v>5</v>
      </c>
      <c r="AL56" s="8">
        <f t="shared" si="118"/>
        <v>23.78</v>
      </c>
      <c r="AM56" s="8">
        <f t="shared" si="119"/>
        <v>44.72</v>
      </c>
      <c r="AN56" s="8">
        <f t="shared" si="120"/>
        <v>16.52</v>
      </c>
      <c r="AO56" s="8">
        <f t="shared" si="121"/>
        <v>55.34</v>
      </c>
      <c r="AP56" s="8">
        <f t="shared" si="122"/>
        <v>63.64</v>
      </c>
      <c r="AQ56" s="8">
        <f t="shared" si="123"/>
        <v>0</v>
      </c>
      <c r="AR56" s="8">
        <f t="shared" si="124"/>
        <v>0</v>
      </c>
      <c r="AS56" s="8">
        <f t="shared" si="125"/>
        <v>0</v>
      </c>
      <c r="AT56" s="8">
        <f t="shared" si="126"/>
        <v>0</v>
      </c>
      <c r="AU56" s="8">
        <f t="shared" ref="AU56:AW60" si="131">N56</f>
        <v>0</v>
      </c>
      <c r="AV56" s="8">
        <f t="shared" si="131"/>
        <v>0</v>
      </c>
      <c r="AW56" s="8">
        <f t="shared" si="131"/>
        <v>0</v>
      </c>
      <c r="BQ56" s="11">
        <v>49</v>
      </c>
      <c r="BR56" s="8">
        <f t="shared" si="90"/>
        <v>36.836734693877553</v>
      </c>
      <c r="BS56" s="8">
        <f t="shared" si="59"/>
        <v>5.1020408163265305</v>
      </c>
      <c r="BT56" s="8">
        <f t="shared" si="91"/>
        <v>24.26530612244898</v>
      </c>
      <c r="BU56" s="8">
        <f t="shared" si="60"/>
        <v>45.632653061224488</v>
      </c>
      <c r="BV56" s="8">
        <f t="shared" si="61"/>
        <v>16.857142857142858</v>
      </c>
      <c r="BW56" s="8">
        <f t="shared" si="92"/>
        <v>56.469387755102041</v>
      </c>
      <c r="BX56" s="8">
        <f t="shared" si="93"/>
        <v>64.938775510204081</v>
      </c>
      <c r="BY56" s="8">
        <f t="shared" si="94"/>
        <v>0</v>
      </c>
      <c r="BZ56" s="8">
        <f t="shared" si="95"/>
        <v>0</v>
      </c>
      <c r="CA56" s="8">
        <f t="shared" si="96"/>
        <v>0</v>
      </c>
      <c r="CB56" s="8">
        <f t="shared" si="97"/>
        <v>0</v>
      </c>
      <c r="CC56" s="8">
        <f t="shared" si="62"/>
        <v>0</v>
      </c>
      <c r="CD56" s="8">
        <f t="shared" si="98"/>
        <v>0</v>
      </c>
      <c r="CE56" s="8">
        <f t="shared" si="99"/>
        <v>0</v>
      </c>
      <c r="CG56" s="8">
        <f t="shared" si="100"/>
        <v>19.061224489795919</v>
      </c>
      <c r="CH56" s="8">
        <f t="shared" si="101"/>
        <v>45.653061224489797</v>
      </c>
      <c r="CI56" s="8">
        <f t="shared" si="63"/>
        <v>36.836734693877553</v>
      </c>
      <c r="CJ56" s="8">
        <f t="shared" si="64"/>
        <v>5.1020408163265305</v>
      </c>
      <c r="CK56" s="8">
        <f t="shared" si="65"/>
        <v>24.26530612244898</v>
      </c>
      <c r="CL56" s="8">
        <f t="shared" si="66"/>
        <v>45.632653061224488</v>
      </c>
      <c r="CM56" s="8">
        <f t="shared" si="67"/>
        <v>16.857142857142858</v>
      </c>
      <c r="CN56" s="8">
        <f t="shared" si="68"/>
        <v>56.469387755102041</v>
      </c>
      <c r="CO56" s="8">
        <f t="shared" si="69"/>
        <v>64.938775510204081</v>
      </c>
      <c r="CP56" s="8">
        <f t="shared" si="70"/>
        <v>0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35.392156862745097</v>
      </c>
      <c r="D57" s="8">
        <f t="shared" si="31"/>
        <v>4.9019607843137258</v>
      </c>
      <c r="E57" s="8">
        <f t="shared" si="78"/>
        <v>23.313725490196077</v>
      </c>
      <c r="F57" s="8">
        <f t="shared" si="32"/>
        <v>43.843137254901961</v>
      </c>
      <c r="G57" s="8">
        <f t="shared" si="33"/>
        <v>16.196078431372548</v>
      </c>
      <c r="H57" s="8">
        <f t="shared" si="79"/>
        <v>54.254901960784316</v>
      </c>
      <c r="I57" s="8">
        <f t="shared" si="80"/>
        <v>62.392156862745097</v>
      </c>
      <c r="J57" s="8">
        <f t="shared" si="128"/>
        <v>0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34"/>
        <v>0</v>
      </c>
      <c r="O57" s="8">
        <f t="shared" si="85"/>
        <v>0</v>
      </c>
      <c r="P57" s="8">
        <f t="shared" si="86"/>
        <v>0</v>
      </c>
      <c r="R57" s="8">
        <f t="shared" si="87"/>
        <v>18.313725490196077</v>
      </c>
      <c r="S57" s="8">
        <f t="shared" si="88"/>
        <v>43.862745098039213</v>
      </c>
      <c r="T57" s="8">
        <f t="shared" si="105"/>
        <v>35.392156862745097</v>
      </c>
      <c r="U57" s="8">
        <f t="shared" si="106"/>
        <v>4.9019607843137258</v>
      </c>
      <c r="V57" s="8">
        <f t="shared" si="107"/>
        <v>23.313725490196077</v>
      </c>
      <c r="W57" s="8">
        <f t="shared" si="108"/>
        <v>43.843137254901961</v>
      </c>
      <c r="X57" s="8">
        <f t="shared" si="109"/>
        <v>16.196078431372548</v>
      </c>
      <c r="Y57" s="8">
        <f t="shared" si="110"/>
        <v>54.254901960784316</v>
      </c>
      <c r="Z57" s="8">
        <f t="shared" si="111"/>
        <v>62.392156862745097</v>
      </c>
      <c r="AA57" s="8">
        <f t="shared" si="112"/>
        <v>0</v>
      </c>
      <c r="AB57" s="8">
        <f t="shared" si="113"/>
        <v>0</v>
      </c>
      <c r="AC57" s="8">
        <f t="shared" si="114"/>
        <v>0</v>
      </c>
      <c r="AD57" s="8">
        <f t="shared" si="130"/>
        <v>0</v>
      </c>
      <c r="AE57" s="8">
        <f t="shared" si="130"/>
        <v>0</v>
      </c>
      <c r="AF57" s="8">
        <f t="shared" si="130"/>
        <v>0</v>
      </c>
      <c r="AG57" s="8">
        <f t="shared" si="129"/>
        <v>0</v>
      </c>
      <c r="AI57" s="8">
        <f t="shared" si="89"/>
        <v>62.176470588235297</v>
      </c>
      <c r="AJ57" s="8">
        <f t="shared" si="116"/>
        <v>35.392156862745097</v>
      </c>
      <c r="AK57" s="8">
        <f t="shared" si="117"/>
        <v>4.9019607843137258</v>
      </c>
      <c r="AL57" s="8">
        <f t="shared" si="118"/>
        <v>23.313725490196077</v>
      </c>
      <c r="AM57" s="8">
        <f t="shared" si="119"/>
        <v>43.843137254901961</v>
      </c>
      <c r="AN57" s="8">
        <f t="shared" si="120"/>
        <v>16.196078431372548</v>
      </c>
      <c r="AO57" s="8">
        <f t="shared" si="121"/>
        <v>54.254901960784316</v>
      </c>
      <c r="AP57" s="8">
        <f t="shared" si="122"/>
        <v>62.392156862745097</v>
      </c>
      <c r="AQ57" s="8">
        <f t="shared" si="123"/>
        <v>0</v>
      </c>
      <c r="AR57" s="8">
        <f t="shared" si="124"/>
        <v>0</v>
      </c>
      <c r="AS57" s="8">
        <f t="shared" si="125"/>
        <v>0</v>
      </c>
      <c r="AT57" s="8">
        <f t="shared" si="126"/>
        <v>0</v>
      </c>
      <c r="AU57" s="8">
        <f t="shared" si="131"/>
        <v>0</v>
      </c>
      <c r="AV57" s="8">
        <f t="shared" si="131"/>
        <v>0</v>
      </c>
      <c r="AW57" s="8">
        <f t="shared" si="131"/>
        <v>0</v>
      </c>
      <c r="BQ57" s="11">
        <v>50</v>
      </c>
      <c r="BR57" s="8">
        <f t="shared" si="90"/>
        <v>36.1</v>
      </c>
      <c r="BS57" s="8">
        <f t="shared" si="59"/>
        <v>5</v>
      </c>
      <c r="BT57" s="8">
        <f t="shared" si="91"/>
        <v>23.78</v>
      </c>
      <c r="BU57" s="8">
        <f t="shared" si="60"/>
        <v>44.72</v>
      </c>
      <c r="BV57" s="8">
        <f t="shared" si="61"/>
        <v>16.52</v>
      </c>
      <c r="BW57" s="8">
        <f t="shared" si="92"/>
        <v>55.34</v>
      </c>
      <c r="BX57" s="8">
        <f t="shared" si="93"/>
        <v>63.64</v>
      </c>
      <c r="BY57" s="8">
        <f t="shared" si="94"/>
        <v>0</v>
      </c>
      <c r="BZ57" s="8">
        <f t="shared" si="95"/>
        <v>0</v>
      </c>
      <c r="CA57" s="8">
        <f t="shared" si="96"/>
        <v>0</v>
      </c>
      <c r="CB57" s="8">
        <f t="shared" si="97"/>
        <v>0</v>
      </c>
      <c r="CC57" s="8">
        <f t="shared" si="62"/>
        <v>0</v>
      </c>
      <c r="CD57" s="8">
        <f t="shared" si="98"/>
        <v>0</v>
      </c>
      <c r="CE57" s="8">
        <f t="shared" si="99"/>
        <v>0</v>
      </c>
      <c r="CG57" s="8">
        <f t="shared" si="100"/>
        <v>18.68</v>
      </c>
      <c r="CH57" s="8">
        <f t="shared" si="101"/>
        <v>44.74</v>
      </c>
      <c r="CI57" s="8">
        <f t="shared" si="63"/>
        <v>36.1</v>
      </c>
      <c r="CJ57" s="8">
        <f t="shared" si="64"/>
        <v>5</v>
      </c>
      <c r="CK57" s="8">
        <f t="shared" si="65"/>
        <v>23.78</v>
      </c>
      <c r="CL57" s="8">
        <f t="shared" si="66"/>
        <v>44.72</v>
      </c>
      <c r="CM57" s="8">
        <f t="shared" si="67"/>
        <v>16.52</v>
      </c>
      <c r="CN57" s="8">
        <f t="shared" si="68"/>
        <v>55.34</v>
      </c>
      <c r="CO57" s="8">
        <f t="shared" si="69"/>
        <v>63.64</v>
      </c>
      <c r="CP57" s="8">
        <f t="shared" si="70"/>
        <v>0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34.71153846153846</v>
      </c>
      <c r="D58" s="8">
        <f t="shared" si="31"/>
        <v>4.8076923076923075</v>
      </c>
      <c r="E58" s="8">
        <f t="shared" si="78"/>
        <v>22.865384615384617</v>
      </c>
      <c r="F58" s="8">
        <f t="shared" si="32"/>
        <v>43</v>
      </c>
      <c r="G58" s="8">
        <f t="shared" si="33"/>
        <v>15.884615384615385</v>
      </c>
      <c r="H58" s="8">
        <f t="shared" si="79"/>
        <v>53.21153846153846</v>
      </c>
      <c r="I58" s="8">
        <f t="shared" si="80"/>
        <v>61.192307692307693</v>
      </c>
      <c r="J58" s="8">
        <f t="shared" si="128"/>
        <v>0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34"/>
        <v>0</v>
      </c>
      <c r="O58" s="8">
        <f t="shared" si="85"/>
        <v>0</v>
      </c>
      <c r="P58" s="8">
        <f t="shared" si="86"/>
        <v>0</v>
      </c>
      <c r="R58" s="8">
        <f t="shared" si="87"/>
        <v>17.96153846153846</v>
      </c>
      <c r="S58" s="8">
        <f t="shared" si="88"/>
        <v>43.019230769230766</v>
      </c>
      <c r="T58" s="8">
        <f t="shared" si="105"/>
        <v>34.71153846153846</v>
      </c>
      <c r="U58" s="8">
        <f t="shared" si="106"/>
        <v>4.8076923076923075</v>
      </c>
      <c r="V58" s="8">
        <f t="shared" si="107"/>
        <v>22.865384615384617</v>
      </c>
      <c r="W58" s="8">
        <f t="shared" si="108"/>
        <v>43</v>
      </c>
      <c r="X58" s="8">
        <f t="shared" si="109"/>
        <v>15.884615384615385</v>
      </c>
      <c r="Y58" s="8">
        <f t="shared" si="110"/>
        <v>53.21153846153846</v>
      </c>
      <c r="Z58" s="8">
        <f t="shared" si="111"/>
        <v>61.192307692307693</v>
      </c>
      <c r="AA58" s="8">
        <f t="shared" si="112"/>
        <v>0</v>
      </c>
      <c r="AB58" s="8">
        <f t="shared" si="113"/>
        <v>0</v>
      </c>
      <c r="AC58" s="8">
        <f t="shared" si="114"/>
        <v>0</v>
      </c>
      <c r="AD58" s="8">
        <f t="shared" si="130"/>
        <v>0</v>
      </c>
      <c r="AE58" s="8">
        <f t="shared" si="130"/>
        <v>0</v>
      </c>
      <c r="AF58" s="8">
        <f t="shared" si="130"/>
        <v>0</v>
      </c>
      <c r="AG58" s="8">
        <f t="shared" si="129"/>
        <v>0</v>
      </c>
      <c r="AI58" s="8">
        <f t="shared" si="89"/>
        <v>60.980769230769234</v>
      </c>
      <c r="AJ58" s="8">
        <f t="shared" si="116"/>
        <v>34.71153846153846</v>
      </c>
      <c r="AK58" s="8">
        <f t="shared" si="117"/>
        <v>4.8076923076923075</v>
      </c>
      <c r="AL58" s="8">
        <f t="shared" si="118"/>
        <v>22.865384615384617</v>
      </c>
      <c r="AM58" s="8">
        <f t="shared" si="119"/>
        <v>43</v>
      </c>
      <c r="AN58" s="8">
        <f t="shared" si="120"/>
        <v>15.884615384615385</v>
      </c>
      <c r="AO58" s="8">
        <f t="shared" si="121"/>
        <v>53.21153846153846</v>
      </c>
      <c r="AP58" s="8">
        <f t="shared" si="122"/>
        <v>61.192307692307693</v>
      </c>
      <c r="AQ58" s="8">
        <f t="shared" si="123"/>
        <v>0</v>
      </c>
      <c r="AR58" s="8">
        <f t="shared" si="124"/>
        <v>0</v>
      </c>
      <c r="AS58" s="8">
        <f t="shared" si="125"/>
        <v>0</v>
      </c>
      <c r="AT58" s="8">
        <f t="shared" si="126"/>
        <v>0</v>
      </c>
      <c r="AU58" s="8">
        <f t="shared" si="131"/>
        <v>0</v>
      </c>
      <c r="AV58" s="8">
        <f t="shared" si="131"/>
        <v>0</v>
      </c>
      <c r="AW58" s="8">
        <f t="shared" si="131"/>
        <v>0</v>
      </c>
      <c r="BQ58" s="11">
        <v>51</v>
      </c>
      <c r="BR58" s="8">
        <f t="shared" si="90"/>
        <v>35.392156862745097</v>
      </c>
      <c r="BS58" s="8">
        <f t="shared" si="59"/>
        <v>4.9019607843137258</v>
      </c>
      <c r="BT58" s="8">
        <f t="shared" si="91"/>
        <v>23.313725490196077</v>
      </c>
      <c r="BU58" s="8">
        <f t="shared" si="60"/>
        <v>43.843137254901961</v>
      </c>
      <c r="BV58" s="8">
        <f t="shared" si="61"/>
        <v>16.196078431372548</v>
      </c>
      <c r="BW58" s="8">
        <f t="shared" si="92"/>
        <v>54.254901960784316</v>
      </c>
      <c r="BX58" s="8">
        <f t="shared" si="93"/>
        <v>62.392156862745097</v>
      </c>
      <c r="BY58" s="8">
        <f t="shared" si="94"/>
        <v>0</v>
      </c>
      <c r="BZ58" s="8">
        <f t="shared" si="95"/>
        <v>0</v>
      </c>
      <c r="CA58" s="8">
        <f t="shared" si="96"/>
        <v>0</v>
      </c>
      <c r="CB58" s="8">
        <f t="shared" si="97"/>
        <v>0</v>
      </c>
      <c r="CC58" s="8">
        <f t="shared" si="62"/>
        <v>0</v>
      </c>
      <c r="CD58" s="8">
        <f t="shared" si="98"/>
        <v>0</v>
      </c>
      <c r="CE58" s="8">
        <f t="shared" si="99"/>
        <v>0</v>
      </c>
      <c r="CG58" s="8">
        <f t="shared" si="100"/>
        <v>18.313725490196077</v>
      </c>
      <c r="CH58" s="8">
        <f t="shared" si="101"/>
        <v>43.862745098039213</v>
      </c>
      <c r="CI58" s="8">
        <f t="shared" si="63"/>
        <v>35.392156862745097</v>
      </c>
      <c r="CJ58" s="8">
        <f t="shared" si="64"/>
        <v>4.9019607843137258</v>
      </c>
      <c r="CK58" s="8">
        <f t="shared" si="65"/>
        <v>23.313725490196077</v>
      </c>
      <c r="CL58" s="8">
        <f t="shared" si="66"/>
        <v>43.843137254901961</v>
      </c>
      <c r="CM58" s="8">
        <f t="shared" si="67"/>
        <v>16.196078431372548</v>
      </c>
      <c r="CN58" s="8">
        <f t="shared" si="68"/>
        <v>54.254901960784316</v>
      </c>
      <c r="CO58" s="8">
        <f t="shared" si="69"/>
        <v>62.392156862745097</v>
      </c>
      <c r="CP58" s="8">
        <f t="shared" si="70"/>
        <v>0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34.056603773584904</v>
      </c>
      <c r="D59" s="8">
        <f>$D$6/B59</f>
        <v>4.716981132075472</v>
      </c>
      <c r="E59" s="8">
        <f>$E$6/B59</f>
        <v>22.433962264150942</v>
      </c>
      <c r="F59" s="8">
        <f>$F$6/B59</f>
        <v>42.188679245283019</v>
      </c>
      <c r="G59" s="8">
        <f>$G$6/B59</f>
        <v>15.584905660377359</v>
      </c>
      <c r="H59" s="8">
        <f>$H$6/B59</f>
        <v>52.20754716981132</v>
      </c>
      <c r="I59" s="8">
        <f>$I$6/B59</f>
        <v>60.037735849056602</v>
      </c>
      <c r="J59" s="8">
        <f t="shared" si="128"/>
        <v>0</v>
      </c>
      <c r="K59" s="8">
        <f>$K$6/B59</f>
        <v>0</v>
      </c>
      <c r="L59" s="8">
        <f>$L$6/B59</f>
        <v>0</v>
      </c>
      <c r="M59" s="8">
        <f t="shared" si="84"/>
        <v>0</v>
      </c>
      <c r="N59" s="8">
        <f t="shared" si="34"/>
        <v>0</v>
      </c>
      <c r="O59" s="8">
        <f t="shared" si="85"/>
        <v>0</v>
      </c>
      <c r="P59" s="8">
        <f>$P$6/B59</f>
        <v>0</v>
      </c>
      <c r="R59" s="8">
        <f>$R$6/B59</f>
        <v>17.622641509433961</v>
      </c>
      <c r="S59" s="8">
        <f>$S$6/B59</f>
        <v>42.20754716981132</v>
      </c>
      <c r="T59" s="8">
        <f t="shared" si="105"/>
        <v>34.056603773584904</v>
      </c>
      <c r="U59" s="8">
        <f t="shared" si="106"/>
        <v>4.716981132075472</v>
      </c>
      <c r="V59" s="8">
        <f t="shared" si="107"/>
        <v>22.433962264150942</v>
      </c>
      <c r="W59" s="8">
        <f t="shared" si="108"/>
        <v>42.188679245283019</v>
      </c>
      <c r="X59" s="8">
        <f t="shared" si="109"/>
        <v>15.584905660377359</v>
      </c>
      <c r="Y59" s="8">
        <f t="shared" si="110"/>
        <v>52.20754716981132</v>
      </c>
      <c r="Z59" s="8">
        <f t="shared" si="111"/>
        <v>60.037735849056602</v>
      </c>
      <c r="AA59" s="8">
        <f t="shared" si="112"/>
        <v>0</v>
      </c>
      <c r="AB59" s="8">
        <f t="shared" si="113"/>
        <v>0</v>
      </c>
      <c r="AC59" s="8">
        <f t="shared" si="114"/>
        <v>0</v>
      </c>
      <c r="AD59" s="8">
        <f t="shared" si="130"/>
        <v>0</v>
      </c>
      <c r="AE59" s="8">
        <f t="shared" si="130"/>
        <v>0</v>
      </c>
      <c r="AF59" s="8">
        <f t="shared" si="130"/>
        <v>0</v>
      </c>
      <c r="AG59" s="8">
        <f t="shared" si="129"/>
        <v>0</v>
      </c>
      <c r="AI59" s="8">
        <f>$AI$6/B59</f>
        <v>59.830188679245282</v>
      </c>
      <c r="AJ59" s="8">
        <f t="shared" si="116"/>
        <v>34.056603773584904</v>
      </c>
      <c r="AK59" s="8">
        <f t="shared" si="117"/>
        <v>4.716981132075472</v>
      </c>
      <c r="AL59" s="8">
        <f t="shared" si="118"/>
        <v>22.433962264150942</v>
      </c>
      <c r="AM59" s="8">
        <f t="shared" si="119"/>
        <v>42.188679245283019</v>
      </c>
      <c r="AN59" s="8">
        <f t="shared" si="120"/>
        <v>15.584905660377359</v>
      </c>
      <c r="AO59" s="8">
        <f t="shared" si="121"/>
        <v>52.20754716981132</v>
      </c>
      <c r="AP59" s="8">
        <f t="shared" si="122"/>
        <v>60.037735849056602</v>
      </c>
      <c r="AQ59" s="8">
        <f t="shared" si="123"/>
        <v>0</v>
      </c>
      <c r="AR59" s="8">
        <f t="shared" si="124"/>
        <v>0</v>
      </c>
      <c r="AS59" s="8">
        <f t="shared" si="125"/>
        <v>0</v>
      </c>
      <c r="AT59" s="8">
        <f t="shared" si="126"/>
        <v>0</v>
      </c>
      <c r="AU59" s="8">
        <f t="shared" si="131"/>
        <v>0</v>
      </c>
      <c r="AV59" s="8">
        <f t="shared" si="131"/>
        <v>0</v>
      </c>
      <c r="AW59" s="8">
        <f t="shared" si="131"/>
        <v>0</v>
      </c>
      <c r="BQ59" s="11">
        <v>52</v>
      </c>
      <c r="BR59" s="8">
        <f>$C$6/BQ59</f>
        <v>34.71153846153846</v>
      </c>
      <c r="BS59" s="8">
        <f>$D$6/BQ59</f>
        <v>4.8076923076923075</v>
      </c>
      <c r="BT59" s="8">
        <f>$E$6/BQ59</f>
        <v>22.865384615384617</v>
      </c>
      <c r="BU59" s="8">
        <f>$F$6/BQ59</f>
        <v>43</v>
      </c>
      <c r="BV59" s="8">
        <f>$G$6/BQ59</f>
        <v>15.884615384615385</v>
      </c>
      <c r="BW59" s="8">
        <f>$H$6/BQ59</f>
        <v>53.21153846153846</v>
      </c>
      <c r="BX59" s="8">
        <f>$I$6/BQ59</f>
        <v>61.192307692307693</v>
      </c>
      <c r="BY59" s="8">
        <f t="shared" si="94"/>
        <v>0</v>
      </c>
      <c r="BZ59" s="8">
        <f>$K$6/BQ59</f>
        <v>0</v>
      </c>
      <c r="CA59" s="8">
        <f>$L$6/BQ59</f>
        <v>0</v>
      </c>
      <c r="CB59" s="8">
        <f t="shared" si="97"/>
        <v>0</v>
      </c>
      <c r="CC59" s="8">
        <f t="shared" si="62"/>
        <v>0</v>
      </c>
      <c r="CD59" s="8">
        <f t="shared" si="98"/>
        <v>0</v>
      </c>
      <c r="CE59" s="8">
        <f>$P$6/BQ59</f>
        <v>0</v>
      </c>
      <c r="CG59" s="8">
        <f>$R$6/BQ59</f>
        <v>17.96153846153846</v>
      </c>
      <c r="CH59" s="8">
        <f>$S$6/BQ59</f>
        <v>43.019230769230766</v>
      </c>
      <c r="CI59" s="8">
        <f t="shared" si="63"/>
        <v>34.71153846153846</v>
      </c>
      <c r="CJ59" s="8">
        <f t="shared" si="64"/>
        <v>4.8076923076923075</v>
      </c>
      <c r="CK59" s="8">
        <f t="shared" si="65"/>
        <v>22.865384615384617</v>
      </c>
      <c r="CL59" s="8">
        <f t="shared" si="66"/>
        <v>43</v>
      </c>
      <c r="CM59" s="8">
        <f t="shared" si="67"/>
        <v>15.884615384615385</v>
      </c>
      <c r="CN59" s="8">
        <f t="shared" si="68"/>
        <v>53.21153846153846</v>
      </c>
      <c r="CO59" s="8">
        <f t="shared" si="69"/>
        <v>61.192307692307693</v>
      </c>
      <c r="CP59" s="8">
        <f t="shared" si="70"/>
        <v>0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33.425925925925924</v>
      </c>
      <c r="D60" s="8">
        <f>$D$6/B60</f>
        <v>4.6296296296296298</v>
      </c>
      <c r="E60" s="8">
        <f>$E$6/B60</f>
        <v>22.018518518518519</v>
      </c>
      <c r="F60" s="8">
        <f>$F$6/B60</f>
        <v>41.407407407407405</v>
      </c>
      <c r="G60" s="8">
        <f>$G$6/B60</f>
        <v>15.296296296296296</v>
      </c>
      <c r="H60" s="8">
        <f>$H$6/B60</f>
        <v>51.24074074074074</v>
      </c>
      <c r="I60" s="8">
        <f>$I$6/B60</f>
        <v>58.925925925925924</v>
      </c>
      <c r="J60" s="8">
        <f t="shared" si="128"/>
        <v>0</v>
      </c>
      <c r="K60" s="8">
        <f>$K$6/B60</f>
        <v>0</v>
      </c>
      <c r="L60" s="8">
        <f>$L$6/B60</f>
        <v>0</v>
      </c>
      <c r="M60" s="8">
        <f t="shared" si="84"/>
        <v>0</v>
      </c>
      <c r="N60" s="8">
        <f>$N$6/B60</f>
        <v>0</v>
      </c>
      <c r="O60" s="8">
        <f t="shared" si="85"/>
        <v>0</v>
      </c>
      <c r="P60" s="8">
        <f>$P$6/B60</f>
        <v>0</v>
      </c>
      <c r="R60" s="8">
        <f>$R$6/B60</f>
        <v>17.296296296296298</v>
      </c>
      <c r="S60" s="8">
        <f>$S$6/B60</f>
        <v>41.425925925925924</v>
      </c>
      <c r="T60" s="8">
        <f t="shared" si="105"/>
        <v>33.425925925925924</v>
      </c>
      <c r="U60" s="8">
        <f t="shared" si="106"/>
        <v>4.6296296296296298</v>
      </c>
      <c r="V60" s="8">
        <f t="shared" si="107"/>
        <v>22.018518518518519</v>
      </c>
      <c r="W60" s="8">
        <f t="shared" si="108"/>
        <v>41.407407407407405</v>
      </c>
      <c r="X60" s="8">
        <f t="shared" si="109"/>
        <v>15.296296296296296</v>
      </c>
      <c r="Y60" s="8">
        <f t="shared" si="110"/>
        <v>51.24074074074074</v>
      </c>
      <c r="Z60" s="8">
        <f t="shared" si="111"/>
        <v>58.925925925925924</v>
      </c>
      <c r="AA60" s="8">
        <f t="shared" si="112"/>
        <v>0</v>
      </c>
      <c r="AB60" s="8">
        <f t="shared" si="113"/>
        <v>0</v>
      </c>
      <c r="AC60" s="8">
        <f t="shared" si="114"/>
        <v>0</v>
      </c>
      <c r="AD60" s="8">
        <f t="shared" si="130"/>
        <v>0</v>
      </c>
      <c r="AE60" s="8">
        <f t="shared" si="130"/>
        <v>0</v>
      </c>
      <c r="AF60" s="8">
        <f t="shared" si="130"/>
        <v>0</v>
      </c>
      <c r="AG60" s="8">
        <f t="shared" si="129"/>
        <v>0</v>
      </c>
      <c r="AI60" s="8">
        <f>$AI$6/B60</f>
        <v>58.722222222222221</v>
      </c>
      <c r="AJ60" s="8">
        <f t="shared" si="116"/>
        <v>33.425925925925924</v>
      </c>
      <c r="AK60" s="8">
        <f t="shared" si="117"/>
        <v>4.6296296296296298</v>
      </c>
      <c r="AL60" s="8">
        <f t="shared" si="118"/>
        <v>22.018518518518519</v>
      </c>
      <c r="AM60" s="8">
        <f t="shared" si="119"/>
        <v>41.407407407407405</v>
      </c>
      <c r="AN60" s="8">
        <f t="shared" si="120"/>
        <v>15.296296296296296</v>
      </c>
      <c r="AO60" s="8">
        <f t="shared" si="121"/>
        <v>51.24074074074074</v>
      </c>
      <c r="AP60" s="8">
        <f t="shared" si="122"/>
        <v>58.925925925925924</v>
      </c>
      <c r="AQ60" s="8">
        <f t="shared" si="123"/>
        <v>0</v>
      </c>
      <c r="AR60" s="8">
        <f t="shared" si="124"/>
        <v>0</v>
      </c>
      <c r="AS60" s="8">
        <f t="shared" si="125"/>
        <v>0</v>
      </c>
      <c r="AT60" s="8">
        <f t="shared" si="126"/>
        <v>0</v>
      </c>
      <c r="AU60" s="8">
        <f t="shared" si="131"/>
        <v>0</v>
      </c>
      <c r="AV60" s="8">
        <f t="shared" si="131"/>
        <v>0</v>
      </c>
      <c r="AW60" s="8">
        <f t="shared" si="131"/>
        <v>0</v>
      </c>
      <c r="BQ60" s="11">
        <v>53</v>
      </c>
      <c r="BR60" s="8">
        <f>$C$6/BQ60</f>
        <v>34.056603773584904</v>
      </c>
      <c r="BS60" s="8">
        <f>$D$6/BQ60</f>
        <v>4.716981132075472</v>
      </c>
      <c r="BT60" s="8">
        <f>$E$6/BQ60</f>
        <v>22.433962264150942</v>
      </c>
      <c r="BU60" s="8">
        <f>$F$6/BQ60</f>
        <v>42.188679245283019</v>
      </c>
      <c r="BV60" s="8">
        <f>$G$6/BQ60</f>
        <v>15.584905660377359</v>
      </c>
      <c r="BW60" s="8">
        <f>$H$6/BQ60</f>
        <v>52.20754716981132</v>
      </c>
      <c r="BX60" s="8">
        <f>$I$6/BQ60</f>
        <v>60.037735849056602</v>
      </c>
      <c r="BY60" s="8">
        <f t="shared" si="94"/>
        <v>0</v>
      </c>
      <c r="BZ60" s="8">
        <f>$K$6/BQ60</f>
        <v>0</v>
      </c>
      <c r="CA60" s="8">
        <f>$L$6/BQ60</f>
        <v>0</v>
      </c>
      <c r="CB60" s="8">
        <f t="shared" si="97"/>
        <v>0</v>
      </c>
      <c r="CC60" s="8">
        <f>$N$6/BQ60</f>
        <v>0</v>
      </c>
      <c r="CD60" s="8">
        <f t="shared" si="98"/>
        <v>0</v>
      </c>
      <c r="CE60" s="8">
        <f>$P$6/BQ60</f>
        <v>0</v>
      </c>
      <c r="CG60" s="8">
        <f>$R$6/BQ60</f>
        <v>17.622641509433961</v>
      </c>
      <c r="CH60" s="8">
        <f>$S$6/BQ60</f>
        <v>42.20754716981132</v>
      </c>
      <c r="CI60" s="8">
        <f t="shared" si="63"/>
        <v>34.056603773584904</v>
      </c>
      <c r="CJ60" s="8">
        <f t="shared" si="64"/>
        <v>4.716981132075472</v>
      </c>
      <c r="CK60" s="8">
        <f t="shared" si="65"/>
        <v>22.433962264150942</v>
      </c>
      <c r="CL60" s="8">
        <f t="shared" si="66"/>
        <v>42.188679245283019</v>
      </c>
      <c r="CM60" s="8">
        <f t="shared" si="67"/>
        <v>15.584905660377359</v>
      </c>
      <c r="CN60" s="8">
        <f t="shared" si="68"/>
        <v>52.20754716981132</v>
      </c>
      <c r="CO60" s="8">
        <f t="shared" si="69"/>
        <v>60.037735849056602</v>
      </c>
      <c r="CP60" s="8">
        <f t="shared" si="70"/>
        <v>0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6">
        <v>15426</v>
      </c>
    </row>
    <row r="64" spans="2:100" x14ac:dyDescent="0.25">
      <c r="B64" s="12" t="s">
        <v>166</v>
      </c>
      <c r="C64" s="6">
        <v>13189</v>
      </c>
    </row>
    <row r="65" spans="2:49" x14ac:dyDescent="0.25">
      <c r="B65" s="12" t="s">
        <v>15</v>
      </c>
      <c r="C65" s="6">
        <v>934</v>
      </c>
    </row>
    <row r="66" spans="2:49" x14ac:dyDescent="0.25">
      <c r="B66" s="12" t="s">
        <v>167</v>
      </c>
      <c r="C66" s="6">
        <v>12255</v>
      </c>
    </row>
    <row r="67" spans="2:49" x14ac:dyDescent="0.25">
      <c r="B67" s="12" t="s">
        <v>168</v>
      </c>
      <c r="C67" s="6">
        <v>27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7223</v>
      </c>
    </row>
    <row r="80" spans="2:49" x14ac:dyDescent="0.25">
      <c r="B80" s="12" t="s">
        <v>67</v>
      </c>
      <c r="C80" s="39">
        <f>100/C63*C78</f>
        <v>46.823544664851553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41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ECOLO-GROEN</v>
      </c>
      <c r="U98" s="45" t="str">
        <f>U5</f>
        <v>VLAAMS BELANG</v>
      </c>
      <c r="V98" s="45" t="str">
        <f>V5</f>
        <v>DéFI</v>
      </c>
      <c r="W98" s="45" t="str">
        <f>W5</f>
        <v>PS-sp.a+</v>
      </c>
      <c r="X98" s="45" t="str">
        <f>X5</f>
        <v>N-VA</v>
      </c>
      <c r="Y98" s="45" t="str">
        <f>Y5</f>
        <v>Open MR</v>
      </c>
      <c r="Z98" s="45" t="str">
        <f>Z5</f>
        <v>LBR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934</v>
      </c>
      <c r="S99" s="50">
        <f>S6</f>
        <v>2237</v>
      </c>
      <c r="T99" s="50">
        <f>T6</f>
        <v>1805</v>
      </c>
      <c r="U99" s="50">
        <f>U6</f>
        <v>250</v>
      </c>
      <c r="V99" s="50">
        <f>V6</f>
        <v>1189</v>
      </c>
      <c r="W99" s="50">
        <f>W6</f>
        <v>2236</v>
      </c>
      <c r="X99" s="50">
        <f>X6</f>
        <v>826</v>
      </c>
      <c r="Y99" s="50">
        <f>Y6</f>
        <v>2767</v>
      </c>
      <c r="Z99" s="50">
        <f>Z6</f>
        <v>3182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4</v>
      </c>
      <c r="U100" s="56">
        <f>D7</f>
        <v>0</v>
      </c>
      <c r="V100" s="56">
        <f>E7</f>
        <v>2</v>
      </c>
      <c r="W100" s="56">
        <f>F7</f>
        <v>5</v>
      </c>
      <c r="X100" s="56">
        <f>G7</f>
        <v>1</v>
      </c>
      <c r="Y100" s="56">
        <f>H7</f>
        <v>7</v>
      </c>
      <c r="Z100" s="56">
        <f>I7</f>
        <v>8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4</v>
      </c>
      <c r="T101" s="58">
        <f>T7</f>
        <v>3</v>
      </c>
      <c r="U101" s="58">
        <f>U7</f>
        <v>0</v>
      </c>
      <c r="V101" s="58">
        <f>V7</f>
        <v>2</v>
      </c>
      <c r="W101" s="58">
        <f>W7</f>
        <v>4</v>
      </c>
      <c r="X101" s="58">
        <f>X7</f>
        <v>1</v>
      </c>
      <c r="Y101" s="58">
        <f>Y7</f>
        <v>5</v>
      </c>
      <c r="Z101" s="58">
        <f>Z7</f>
        <v>7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4</v>
      </c>
      <c r="U102" s="74">
        <f>BS7</f>
        <v>0</v>
      </c>
      <c r="V102" s="74">
        <f>BT7</f>
        <v>2</v>
      </c>
      <c r="W102" s="74">
        <f>BU7</f>
        <v>5</v>
      </c>
      <c r="X102" s="74">
        <f>BV7</f>
        <v>2</v>
      </c>
      <c r="Y102" s="74">
        <f>BW7</f>
        <v>6</v>
      </c>
      <c r="Z102" s="74">
        <f>BX7</f>
        <v>8</v>
      </c>
      <c r="AA102" s="74">
        <f>BY7</f>
        <v>0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4</v>
      </c>
      <c r="T103" s="65">
        <f>CI7</f>
        <v>3</v>
      </c>
      <c r="U103" s="65">
        <f>CJ7</f>
        <v>0</v>
      </c>
      <c r="V103" s="65">
        <f>CK7</f>
        <v>2</v>
      </c>
      <c r="W103" s="65">
        <f>CL7</f>
        <v>4</v>
      </c>
      <c r="X103" s="65">
        <f>CM7</f>
        <v>1</v>
      </c>
      <c r="Y103" s="65">
        <f>CN7</f>
        <v>5</v>
      </c>
      <c r="Z103" s="65">
        <f>CO7</f>
        <v>6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1.6347724620770128</v>
      </c>
      <c r="S104" s="68">
        <f>BA7</f>
        <v>3.9154025670945156</v>
      </c>
      <c r="T104" s="68">
        <f>BB7</f>
        <v>3.1592765460910148</v>
      </c>
      <c r="U104" s="68">
        <f>BC7</f>
        <v>0.4375729288214702</v>
      </c>
      <c r="V104" s="68">
        <f>BD7</f>
        <v>2.0810968494749122</v>
      </c>
      <c r="W104" s="68">
        <f>BE7</f>
        <v>3.9136522753792296</v>
      </c>
      <c r="X104" s="68">
        <f>BF7</f>
        <v>1.4457409568261377</v>
      </c>
      <c r="Y104" s="68">
        <f>BG7</f>
        <v>4.8430571761960319</v>
      </c>
      <c r="Z104" s="68">
        <f>BH7</f>
        <v>5.5694282380396727</v>
      </c>
      <c r="AA104" s="68">
        <f>BI7</f>
        <v>0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27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15426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13189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12255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46.823544664851553</v>
      </c>
    </row>
    <row r="114" spans="16:33" ht="60" customHeight="1" x14ac:dyDescent="0.25">
      <c r="P114" s="105" t="s">
        <v>172</v>
      </c>
      <c r="Q114" s="105"/>
      <c r="R114" s="85">
        <f>R100-R102</f>
        <v>0</v>
      </c>
      <c r="S114" s="85">
        <f t="shared" ref="S114:AG114" si="132">S100-S102</f>
        <v>0</v>
      </c>
      <c r="T114" s="85">
        <f t="shared" si="132"/>
        <v>0</v>
      </c>
      <c r="U114" s="85">
        <f t="shared" si="132"/>
        <v>0</v>
      </c>
      <c r="V114" s="85">
        <f t="shared" si="132"/>
        <v>0</v>
      </c>
      <c r="W114" s="85">
        <f t="shared" si="132"/>
        <v>0</v>
      </c>
      <c r="X114" s="85">
        <f t="shared" si="132"/>
        <v>-1</v>
      </c>
      <c r="Y114" s="85">
        <f t="shared" si="132"/>
        <v>1</v>
      </c>
      <c r="Z114" s="85">
        <f t="shared" si="132"/>
        <v>0</v>
      </c>
      <c r="AA114" s="85">
        <f t="shared" si="132"/>
        <v>0</v>
      </c>
      <c r="AB114" s="85">
        <f t="shared" si="132"/>
        <v>0</v>
      </c>
      <c r="AC114" s="85">
        <f t="shared" si="132"/>
        <v>0</v>
      </c>
      <c r="AD114" s="85">
        <f t="shared" si="132"/>
        <v>0</v>
      </c>
      <c r="AE114" s="85">
        <f t="shared" si="132"/>
        <v>0</v>
      </c>
      <c r="AF114" s="85">
        <f t="shared" si="132"/>
        <v>0</v>
      </c>
      <c r="AG114" s="85">
        <f t="shared" si="132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220" priority="13" rank="27"/>
  </conditionalFormatting>
  <conditionalFormatting sqref="R8:AG60">
    <cfRule type="top10" dxfId="219" priority="12" rank="27"/>
  </conditionalFormatting>
  <conditionalFormatting sqref="AI8:AW60">
    <cfRule type="top10" dxfId="218" priority="11" rank="27"/>
  </conditionalFormatting>
  <conditionalFormatting sqref="AD112">
    <cfRule type="cellIs" dxfId="217" priority="5" operator="greaterThan">
      <formula>50</formula>
    </cfRule>
    <cfRule type="cellIs" dxfId="216" priority="10" operator="lessThan">
      <formula>50</formula>
    </cfRule>
  </conditionalFormatting>
  <conditionalFormatting sqref="AD106">
    <cfRule type="containsText" dxfId="215" priority="8" operator="containsText" text="Oui">
      <formula>NOT(ISERROR(SEARCH("Oui",AD106)))</formula>
    </cfRule>
    <cfRule type="containsText" dxfId="214" priority="9" operator="containsText" text="Non">
      <formula>NOT(ISERROR(SEARCH("Non",AD106)))</formula>
    </cfRule>
  </conditionalFormatting>
  <conditionalFormatting sqref="AD108">
    <cfRule type="containsText" dxfId="213" priority="6" operator="containsText" text="Oui">
      <formula>NOT(ISERROR(SEARCH("Oui",AD108)))</formula>
    </cfRule>
    <cfRule type="containsText" dxfId="212" priority="7" operator="containsText" text="Non">
      <formula>NOT(ISERROR(SEARCH("Non",AD108)))</formula>
    </cfRule>
  </conditionalFormatting>
  <conditionalFormatting sqref="AD110">
    <cfRule type="containsText" dxfId="211" priority="3" operator="containsText" text="Non">
      <formula>NOT(ISERROR(SEARCH("Non",AD110)))</formula>
    </cfRule>
    <cfRule type="containsText" dxfId="210" priority="4" operator="containsText" text="Oui">
      <formula>NOT(ISERROR(SEARCH("Oui",AD110)))</formula>
    </cfRule>
  </conditionalFormatting>
  <conditionalFormatting sqref="BR8:CE25">
    <cfRule type="top10" dxfId="209" priority="2" rank="27"/>
  </conditionalFormatting>
  <conditionalFormatting sqref="CG8:CV25">
    <cfRule type="top10" dxfId="208" priority="1" rank="27"/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2:CV116"/>
  <sheetViews>
    <sheetView topLeftCell="P97" zoomScale="80" zoomScaleNormal="80" workbookViewId="0">
      <selection activeCell="AD112" sqref="AD112"/>
    </sheetView>
  </sheetViews>
  <sheetFormatPr baseColWidth="10" defaultColWidth="23.7109375" defaultRowHeight="15" x14ac:dyDescent="0.25"/>
  <cols>
    <col min="1" max="1" width="2.140625" style="12" customWidth="1"/>
    <col min="2" max="2" width="19.28515625" style="12" bestFit="1" customWidth="1"/>
    <col min="3" max="3" width="11.5703125" style="12" bestFit="1" customWidth="1"/>
    <col min="4" max="4" width="14" style="12" bestFit="1" customWidth="1"/>
    <col min="5" max="5" width="16" style="12" bestFit="1" customWidth="1"/>
    <col min="6" max="6" width="5.5703125" style="12" bestFit="1" customWidth="1"/>
    <col min="7" max="7" width="6.7109375" style="12" bestFit="1" customWidth="1"/>
    <col min="8" max="8" width="8" style="12" bestFit="1" customWidth="1"/>
    <col min="9" max="9" width="5.7109375" style="12" bestFit="1" customWidth="1"/>
    <col min="10" max="10" width="10.28515625" style="12" bestFit="1" customWidth="1"/>
    <col min="11" max="11" width="15.5703125" style="12" bestFit="1" customWidth="1"/>
    <col min="12" max="12" width="7.28515625" style="12" bestFit="1" customWidth="1"/>
    <col min="13" max="13" width="22.28515625" style="12" bestFit="1" customWidth="1"/>
    <col min="14" max="14" width="6.42578125" style="12" bestFit="1" customWidth="1"/>
    <col min="15" max="15" width="10" style="12" bestFit="1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2.5703125" style="12" bestFit="1" customWidth="1"/>
    <col min="21" max="21" width="15.28515625" style="12" bestFit="1" customWidth="1"/>
    <col min="22" max="22" width="17" style="12" bestFit="1" customWidth="1"/>
    <col min="23" max="33" width="9.42578125" style="12" customWidth="1"/>
    <col min="34" max="34" width="23.7109375" style="12"/>
    <col min="35" max="35" width="12.7109375" style="12" bestFit="1" customWidth="1"/>
    <col min="36" max="36" width="11.5703125" style="12" bestFit="1" customWidth="1"/>
    <col min="37" max="37" width="14" style="12" bestFit="1" customWidth="1"/>
    <col min="38" max="38" width="16" style="12" bestFit="1" customWidth="1"/>
    <col min="39" max="39" width="5" style="12" bestFit="1" customWidth="1"/>
    <col min="40" max="40" width="6" style="12" bestFit="1" customWidth="1"/>
    <col min="41" max="44" width="5" style="12" bestFit="1" customWidth="1"/>
    <col min="45" max="49" width="4" style="12" bestFit="1" customWidth="1"/>
    <col min="50" max="50" width="2.140625" style="12" customWidth="1"/>
    <col min="51" max="51" width="12" style="12" bestFit="1" customWidth="1"/>
    <col min="52" max="53" width="12.85546875" style="12" bestFit="1" customWidth="1"/>
    <col min="54" max="54" width="12" style="12" bestFit="1" customWidth="1"/>
    <col min="55" max="55" width="14" style="12" bestFit="1" customWidth="1"/>
    <col min="56" max="56" width="16" style="12" bestFit="1" customWidth="1"/>
    <col min="57" max="61" width="12" style="12" bestFit="1" customWidth="1"/>
    <col min="62" max="62" width="15.5703125" style="12" bestFit="1" customWidth="1"/>
    <col min="63" max="63" width="11" style="12" bestFit="1" customWidth="1"/>
    <col min="64" max="64" width="22.28515625" style="12" bestFit="1" customWidth="1"/>
    <col min="65" max="67" width="12" style="12" bestFit="1" customWidth="1"/>
    <col min="68" max="68" width="2.28515625" style="12" customWidth="1"/>
    <col min="69" max="69" width="10.42578125" style="12" bestFit="1" customWidth="1"/>
    <col min="70" max="16384" width="23.710937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/>
      <c r="F4" s="11" t="s">
        <v>146</v>
      </c>
      <c r="G4" s="11" t="s">
        <v>146</v>
      </c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14</v>
      </c>
      <c r="C5" s="11" t="s">
        <v>93</v>
      </c>
      <c r="D5" s="8" t="s">
        <v>89</v>
      </c>
      <c r="E5" s="11" t="s">
        <v>58</v>
      </c>
      <c r="F5" s="8" t="s">
        <v>61</v>
      </c>
      <c r="G5" s="8" t="s">
        <v>85</v>
      </c>
      <c r="H5" s="8" t="s">
        <v>94</v>
      </c>
      <c r="I5" s="8" t="s">
        <v>59</v>
      </c>
      <c r="J5" s="8" t="s">
        <v>60</v>
      </c>
      <c r="K5" s="8" t="s">
        <v>95</v>
      </c>
      <c r="L5" s="8" t="s">
        <v>96</v>
      </c>
      <c r="M5" s="8" t="s">
        <v>97</v>
      </c>
      <c r="N5" s="8" t="s">
        <v>98</v>
      </c>
      <c r="O5" s="8" t="s">
        <v>65</v>
      </c>
      <c r="P5" s="8" t="s">
        <v>99</v>
      </c>
      <c r="R5" s="8" t="s">
        <v>15</v>
      </c>
      <c r="S5" s="8" t="s">
        <v>14</v>
      </c>
      <c r="T5" s="8" t="str">
        <f t="shared" ref="T5:X6" si="0">C5</f>
        <v>CDH-CD&amp;V+</v>
      </c>
      <c r="U5" s="8" t="str">
        <f t="shared" si="0"/>
        <v>ECOLO-GROEN</v>
      </c>
      <c r="V5" s="8" t="str">
        <f t="shared" si="0"/>
        <v>VLAAMS BELANG</v>
      </c>
      <c r="W5" s="8" t="str">
        <f t="shared" si="0"/>
        <v>DéFI</v>
      </c>
      <c r="X5" s="8" t="str">
        <f t="shared" si="0"/>
        <v>PS</v>
      </c>
      <c r="Y5" s="8"/>
      <c r="Z5" s="8"/>
      <c r="AA5" s="8"/>
      <c r="AB5" s="8"/>
      <c r="AC5" s="8"/>
      <c r="AD5" s="8"/>
      <c r="AE5" s="8"/>
      <c r="AF5" s="8"/>
      <c r="AG5" s="8"/>
      <c r="AI5" s="11" t="s">
        <v>16</v>
      </c>
      <c r="AJ5" s="8" t="str">
        <f t="shared" ref="AJ5:AN6" si="1">C5</f>
        <v>CDH-CD&amp;V+</v>
      </c>
      <c r="AK5" s="8" t="str">
        <f t="shared" si="1"/>
        <v>ECOLO-GROEN</v>
      </c>
      <c r="AL5" s="8" t="str">
        <f t="shared" si="1"/>
        <v>VLAAMS BELANG</v>
      </c>
      <c r="AM5" s="8" t="str">
        <f t="shared" si="1"/>
        <v>DéFI</v>
      </c>
      <c r="AN5" s="8" t="str">
        <f t="shared" si="1"/>
        <v>PS</v>
      </c>
      <c r="AO5" s="8"/>
      <c r="AP5" s="8"/>
      <c r="AQ5" s="8"/>
      <c r="AR5" s="8"/>
      <c r="AS5" s="8"/>
      <c r="AT5" s="8"/>
      <c r="AU5" s="8"/>
      <c r="AV5" s="8"/>
      <c r="AW5" s="8"/>
      <c r="AY5" s="11" t="s">
        <v>82</v>
      </c>
      <c r="AZ5" s="11" t="s">
        <v>15</v>
      </c>
      <c r="BA5" s="11" t="s">
        <v>14</v>
      </c>
      <c r="BB5" s="11" t="str">
        <f>C5</f>
        <v>CDH-CD&amp;V+</v>
      </c>
      <c r="BC5" s="11" t="str">
        <f t="shared" ref="BC5:BO6" si="2">D5</f>
        <v>ECOLO-GROEN</v>
      </c>
      <c r="BD5" s="11" t="str">
        <f t="shared" si="2"/>
        <v>VLAAMS BELANG</v>
      </c>
      <c r="BE5" s="11" t="str">
        <f t="shared" si="2"/>
        <v>DéFI</v>
      </c>
      <c r="BF5" s="11" t="str">
        <f t="shared" si="2"/>
        <v>PS</v>
      </c>
      <c r="BG5" s="11" t="str">
        <f t="shared" si="2"/>
        <v>MR-VLD</v>
      </c>
      <c r="BH5" s="11" t="str">
        <f t="shared" si="2"/>
        <v>N-VA</v>
      </c>
      <c r="BI5" s="11" t="str">
        <f t="shared" si="2"/>
        <v>PTB*PVDA</v>
      </c>
      <c r="BJ5" s="11" t="str">
        <f t="shared" si="2"/>
        <v>Change.Brussels</v>
      </c>
      <c r="BK5" s="11" t="str">
        <f t="shared" si="2"/>
        <v>PLAN B</v>
      </c>
      <c r="BL5" s="11" t="str">
        <f t="shared" si="2"/>
        <v>CITOYEN D'EUROPE M3E</v>
      </c>
      <c r="BM5" s="11" t="str">
        <f t="shared" si="2"/>
        <v>ISLAM</v>
      </c>
      <c r="BN5" s="11" t="str">
        <f t="shared" si="2"/>
        <v>LA DROITE</v>
      </c>
      <c r="BO5" s="11" t="str">
        <f t="shared" si="2"/>
        <v>SALEM</v>
      </c>
      <c r="BQ5" s="11"/>
      <c r="BR5" s="11" t="str">
        <f>C5</f>
        <v>CDH-CD&amp;V+</v>
      </c>
      <c r="BS5" s="11" t="str">
        <f t="shared" ref="BS5:CE6" si="3">D5</f>
        <v>ECOLO-GROEN</v>
      </c>
      <c r="BT5" s="11" t="str">
        <f t="shared" si="3"/>
        <v>VLAAMS BELANG</v>
      </c>
      <c r="BU5" s="11" t="str">
        <f t="shared" si="3"/>
        <v>DéFI</v>
      </c>
      <c r="BV5" s="11" t="str">
        <f t="shared" si="3"/>
        <v>PS</v>
      </c>
      <c r="BW5" s="11" t="str">
        <f t="shared" si="3"/>
        <v>MR-VLD</v>
      </c>
      <c r="BX5" s="11" t="str">
        <f t="shared" si="3"/>
        <v>N-VA</v>
      </c>
      <c r="BY5" s="11" t="str">
        <f t="shared" si="3"/>
        <v>PTB*PVDA</v>
      </c>
      <c r="BZ5" s="11" t="str">
        <f t="shared" si="3"/>
        <v>Change.Brussels</v>
      </c>
      <c r="CA5" s="11" t="str">
        <f t="shared" si="3"/>
        <v>PLAN B</v>
      </c>
      <c r="CB5" s="11" t="str">
        <f t="shared" si="3"/>
        <v>CITOYEN D'EUROPE M3E</v>
      </c>
      <c r="CC5" s="11" t="str">
        <f t="shared" si="3"/>
        <v>ISLAM</v>
      </c>
      <c r="CD5" s="11" t="str">
        <f t="shared" si="3"/>
        <v>LA DROITE</v>
      </c>
      <c r="CE5" s="11" t="str">
        <f t="shared" si="3"/>
        <v>SALEM</v>
      </c>
      <c r="CG5" s="8" t="s">
        <v>15</v>
      </c>
      <c r="CH5" s="8" t="s">
        <v>14</v>
      </c>
      <c r="CI5" s="8" t="str">
        <f>C5</f>
        <v>CDH-CD&amp;V+</v>
      </c>
      <c r="CJ5" s="8" t="str">
        <f t="shared" ref="CJ5:CV6" si="4">D5</f>
        <v>ECOLO-GROEN</v>
      </c>
      <c r="CK5" s="8" t="str">
        <f t="shared" si="4"/>
        <v>VLAAMS BELANG</v>
      </c>
      <c r="CL5" s="8" t="str">
        <f t="shared" si="4"/>
        <v>DéFI</v>
      </c>
      <c r="CM5" s="8" t="str">
        <f t="shared" si="4"/>
        <v>PS</v>
      </c>
      <c r="CN5" s="8" t="str">
        <f t="shared" si="4"/>
        <v>MR-VLD</v>
      </c>
      <c r="CO5" s="8" t="str">
        <f t="shared" si="4"/>
        <v>N-VA</v>
      </c>
      <c r="CP5" s="8" t="str">
        <f t="shared" si="4"/>
        <v>PTB*PVDA</v>
      </c>
      <c r="CQ5" s="8" t="str">
        <f t="shared" si="4"/>
        <v>Change.Brussels</v>
      </c>
      <c r="CR5" s="8" t="str">
        <f t="shared" si="4"/>
        <v>PLAN B</v>
      </c>
      <c r="CS5" s="8" t="str">
        <f t="shared" si="4"/>
        <v>CITOYEN D'EUROPE M3E</v>
      </c>
      <c r="CT5" s="8" t="str">
        <f t="shared" si="4"/>
        <v>ISLAM</v>
      </c>
      <c r="CU5" s="8" t="str">
        <f t="shared" si="4"/>
        <v>LA DROITE</v>
      </c>
      <c r="CV5" s="8" t="str">
        <f t="shared" si="4"/>
        <v>SALEM</v>
      </c>
    </row>
    <row r="6" spans="2:100" ht="30" x14ac:dyDescent="0.25">
      <c r="B6" s="9" t="s">
        <v>8</v>
      </c>
      <c r="C6" s="11">
        <v>6543</v>
      </c>
      <c r="D6" s="8">
        <v>11847</v>
      </c>
      <c r="E6" s="11">
        <v>1138</v>
      </c>
      <c r="F6" s="8">
        <v>5317</v>
      </c>
      <c r="G6" s="8">
        <v>19997</v>
      </c>
      <c r="H6" s="8">
        <v>9772</v>
      </c>
      <c r="I6" s="8">
        <v>2606</v>
      </c>
      <c r="J6" s="8">
        <v>8159</v>
      </c>
      <c r="K6" s="8">
        <v>2269</v>
      </c>
      <c r="L6" s="8">
        <v>612</v>
      </c>
      <c r="M6" s="8">
        <v>204</v>
      </c>
      <c r="N6" s="8">
        <v>1125</v>
      </c>
      <c r="O6" s="8">
        <v>487</v>
      </c>
      <c r="P6" s="8">
        <v>391</v>
      </c>
      <c r="R6" s="8">
        <f>C65</f>
        <v>4139</v>
      </c>
      <c r="S6" s="8">
        <f>C63-C64</f>
        <v>15443</v>
      </c>
      <c r="T6" s="8">
        <f t="shared" si="0"/>
        <v>6543</v>
      </c>
      <c r="U6" s="8">
        <f t="shared" si="0"/>
        <v>11847</v>
      </c>
      <c r="V6" s="8">
        <f t="shared" si="0"/>
        <v>1138</v>
      </c>
      <c r="W6" s="8">
        <f t="shared" si="0"/>
        <v>5317</v>
      </c>
      <c r="X6" s="8">
        <f t="shared" si="0"/>
        <v>19997</v>
      </c>
      <c r="Y6" s="8"/>
      <c r="Z6" s="8"/>
      <c r="AA6" s="8"/>
      <c r="AB6" s="8"/>
      <c r="AC6" s="8"/>
      <c r="AD6" s="8"/>
      <c r="AE6" s="8"/>
      <c r="AF6" s="8"/>
      <c r="AG6" s="8"/>
      <c r="AI6" s="8">
        <f>R6+S6</f>
        <v>19582</v>
      </c>
      <c r="AJ6" s="8">
        <f t="shared" si="1"/>
        <v>6543</v>
      </c>
      <c r="AK6" s="8">
        <f t="shared" si="1"/>
        <v>11847</v>
      </c>
      <c r="AL6" s="8">
        <f t="shared" si="1"/>
        <v>1138</v>
      </c>
      <c r="AM6" s="8">
        <f t="shared" si="1"/>
        <v>5317</v>
      </c>
      <c r="AN6" s="8">
        <f t="shared" si="1"/>
        <v>19997</v>
      </c>
      <c r="AO6" s="8"/>
      <c r="AP6" s="8"/>
      <c r="AQ6" s="8"/>
      <c r="AR6" s="8"/>
      <c r="AS6" s="8"/>
      <c r="AT6" s="8"/>
      <c r="AU6" s="8"/>
      <c r="AV6" s="8"/>
      <c r="AW6" s="8"/>
      <c r="AY6" s="11"/>
      <c r="AZ6" s="11">
        <f>C65</f>
        <v>4139</v>
      </c>
      <c r="BA6" s="11">
        <f>C63-C64</f>
        <v>15443</v>
      </c>
      <c r="BB6" s="11">
        <f>C6</f>
        <v>6543</v>
      </c>
      <c r="BC6" s="11">
        <f t="shared" si="2"/>
        <v>11847</v>
      </c>
      <c r="BD6" s="11">
        <f t="shared" si="2"/>
        <v>1138</v>
      </c>
      <c r="BE6" s="11">
        <f t="shared" si="2"/>
        <v>5317</v>
      </c>
      <c r="BF6" s="11">
        <f t="shared" si="2"/>
        <v>19997</v>
      </c>
      <c r="BG6" s="11">
        <f t="shared" si="2"/>
        <v>9772</v>
      </c>
      <c r="BH6" s="11">
        <f t="shared" si="2"/>
        <v>2606</v>
      </c>
      <c r="BI6" s="11">
        <f t="shared" si="2"/>
        <v>8159</v>
      </c>
      <c r="BJ6" s="11">
        <f t="shared" si="2"/>
        <v>2269</v>
      </c>
      <c r="BK6" s="11">
        <f t="shared" si="2"/>
        <v>612</v>
      </c>
      <c r="BL6" s="11">
        <f t="shared" si="2"/>
        <v>204</v>
      </c>
      <c r="BM6" s="11">
        <f t="shared" si="2"/>
        <v>1125</v>
      </c>
      <c r="BN6" s="11">
        <f t="shared" si="2"/>
        <v>487</v>
      </c>
      <c r="BO6" s="11">
        <f t="shared" si="2"/>
        <v>391</v>
      </c>
      <c r="BQ6" s="9" t="s">
        <v>8</v>
      </c>
      <c r="BR6" s="11">
        <f>C6</f>
        <v>6543</v>
      </c>
      <c r="BS6" s="11">
        <f t="shared" si="3"/>
        <v>11847</v>
      </c>
      <c r="BT6" s="11">
        <f t="shared" si="3"/>
        <v>1138</v>
      </c>
      <c r="BU6" s="11">
        <f t="shared" si="3"/>
        <v>5317</v>
      </c>
      <c r="BV6" s="11">
        <f t="shared" si="3"/>
        <v>19997</v>
      </c>
      <c r="BW6" s="11">
        <f t="shared" si="3"/>
        <v>9772</v>
      </c>
      <c r="BX6" s="11">
        <f t="shared" si="3"/>
        <v>2606</v>
      </c>
      <c r="BY6" s="11">
        <f t="shared" si="3"/>
        <v>8159</v>
      </c>
      <c r="BZ6" s="11">
        <f t="shared" si="3"/>
        <v>2269</v>
      </c>
      <c r="CA6" s="11">
        <f t="shared" si="3"/>
        <v>612</v>
      </c>
      <c r="CB6" s="11">
        <f t="shared" si="3"/>
        <v>204</v>
      </c>
      <c r="CC6" s="11">
        <f t="shared" si="3"/>
        <v>1125</v>
      </c>
      <c r="CD6" s="11">
        <f t="shared" si="3"/>
        <v>487</v>
      </c>
      <c r="CE6" s="11">
        <f t="shared" si="3"/>
        <v>391</v>
      </c>
      <c r="CG6" s="8">
        <f>C65</f>
        <v>4139</v>
      </c>
      <c r="CH6" s="8">
        <f>C63-C64</f>
        <v>15443</v>
      </c>
      <c r="CI6" s="8">
        <f>C6</f>
        <v>6543</v>
      </c>
      <c r="CJ6" s="8">
        <f t="shared" si="4"/>
        <v>11847</v>
      </c>
      <c r="CK6" s="8">
        <f t="shared" si="4"/>
        <v>1138</v>
      </c>
      <c r="CL6" s="8">
        <f t="shared" si="4"/>
        <v>5317</v>
      </c>
      <c r="CM6" s="8">
        <f t="shared" si="4"/>
        <v>19997</v>
      </c>
      <c r="CN6" s="8">
        <f t="shared" si="4"/>
        <v>9772</v>
      </c>
      <c r="CO6" s="8">
        <f t="shared" si="4"/>
        <v>2606</v>
      </c>
      <c r="CP6" s="8">
        <f t="shared" si="4"/>
        <v>8159</v>
      </c>
      <c r="CQ6" s="8">
        <f t="shared" si="4"/>
        <v>2269</v>
      </c>
      <c r="CR6" s="8">
        <f t="shared" si="4"/>
        <v>612</v>
      </c>
      <c r="CS6" s="8">
        <f t="shared" si="4"/>
        <v>204</v>
      </c>
      <c r="CT6" s="8">
        <f t="shared" si="4"/>
        <v>1125</v>
      </c>
      <c r="CU6" s="8">
        <f t="shared" si="4"/>
        <v>487</v>
      </c>
      <c r="CV6" s="8">
        <f t="shared" si="4"/>
        <v>391</v>
      </c>
    </row>
    <row r="7" spans="2:100" x14ac:dyDescent="0.25">
      <c r="B7" s="9" t="s">
        <v>13</v>
      </c>
      <c r="C7" s="11">
        <v>5</v>
      </c>
      <c r="D7" s="11">
        <v>9</v>
      </c>
      <c r="E7" s="11">
        <v>0</v>
      </c>
      <c r="F7" s="11">
        <v>3</v>
      </c>
      <c r="G7" s="11">
        <v>17</v>
      </c>
      <c r="H7" s="11">
        <v>7</v>
      </c>
      <c r="I7" s="11">
        <v>1</v>
      </c>
      <c r="J7" s="11">
        <v>6</v>
      </c>
      <c r="K7" s="11">
        <v>1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R7" s="8">
        <v>2</v>
      </c>
      <c r="S7" s="8">
        <v>10</v>
      </c>
      <c r="T7" s="8">
        <v>3</v>
      </c>
      <c r="U7" s="8">
        <v>7</v>
      </c>
      <c r="V7" s="8">
        <v>0</v>
      </c>
      <c r="W7" s="8">
        <v>2</v>
      </c>
      <c r="X7" s="8">
        <v>14</v>
      </c>
      <c r="Y7" s="8">
        <v>6</v>
      </c>
      <c r="Z7" s="8">
        <v>0</v>
      </c>
      <c r="AA7" s="8">
        <v>5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13</v>
      </c>
      <c r="AJ7" s="8">
        <v>3</v>
      </c>
      <c r="AK7" s="8">
        <v>7</v>
      </c>
      <c r="AL7" s="8">
        <v>0</v>
      </c>
      <c r="AM7" s="8">
        <v>2</v>
      </c>
      <c r="AN7" s="8">
        <v>13</v>
      </c>
      <c r="AO7" s="8">
        <v>6</v>
      </c>
      <c r="AP7" s="8">
        <v>0</v>
      </c>
      <c r="AQ7" s="8">
        <v>5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1837.7346938775511</v>
      </c>
      <c r="AZ7" s="8">
        <v>2.2522293418027961</v>
      </c>
      <c r="BA7" s="8">
        <v>8.4032804362069538</v>
      </c>
      <c r="BB7" s="8">
        <v>3.5603615809170561</v>
      </c>
      <c r="BC7" s="8">
        <v>6.4465235593954402</v>
      </c>
      <c r="BD7" s="8">
        <v>0.61924063565392173</v>
      </c>
      <c r="BE7" s="8">
        <v>2.8932359048962231</v>
      </c>
      <c r="BF7" s="8">
        <v>10.881331275194617</v>
      </c>
      <c r="BG7" s="8">
        <v>5.3174160734711098</v>
      </c>
      <c r="BH7" s="8">
        <v>1.4180501726837611</v>
      </c>
      <c r="BI7" s="8">
        <v>4.4397050494730648</v>
      </c>
      <c r="BJ7" s="8">
        <v>1.23467223400593</v>
      </c>
      <c r="BK7" s="8">
        <v>0.33301868982442889</v>
      </c>
      <c r="BL7" s="8">
        <v>0.1110062299414763</v>
      </c>
      <c r="BM7" s="8">
        <v>0.61216670923608252</v>
      </c>
      <c r="BN7" s="8">
        <v>0.2650001665759753</v>
      </c>
      <c r="BO7" s="8">
        <v>0.21276194072116292</v>
      </c>
      <c r="BQ7" s="9" t="s">
        <v>13</v>
      </c>
      <c r="BR7" s="11">
        <v>5</v>
      </c>
      <c r="BS7" s="11">
        <v>9</v>
      </c>
      <c r="BT7" s="11">
        <v>0</v>
      </c>
      <c r="BU7" s="11">
        <v>4</v>
      </c>
      <c r="BV7" s="11">
        <v>15</v>
      </c>
      <c r="BW7" s="11">
        <v>7</v>
      </c>
      <c r="BX7" s="11">
        <v>2</v>
      </c>
      <c r="BY7" s="11">
        <v>6</v>
      </c>
      <c r="BZ7" s="11">
        <v>1</v>
      </c>
      <c r="CA7" s="11">
        <v>0</v>
      </c>
      <c r="CB7" s="11">
        <v>0</v>
      </c>
      <c r="CC7" s="11">
        <v>0</v>
      </c>
      <c r="CD7" s="11">
        <v>0</v>
      </c>
      <c r="CE7" s="11">
        <v>0</v>
      </c>
      <c r="CG7" s="8">
        <v>2</v>
      </c>
      <c r="CH7" s="8">
        <v>9</v>
      </c>
      <c r="CI7" s="8">
        <v>4</v>
      </c>
      <c r="CJ7" s="8">
        <v>7</v>
      </c>
      <c r="CK7" s="8">
        <v>0</v>
      </c>
      <c r="CL7" s="8">
        <v>3</v>
      </c>
      <c r="CM7" s="8">
        <v>12</v>
      </c>
      <c r="CN7" s="8">
        <v>5</v>
      </c>
      <c r="CO7" s="8">
        <v>1</v>
      </c>
      <c r="CP7" s="8">
        <v>5</v>
      </c>
      <c r="CQ7" s="8">
        <v>1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3271.5</v>
      </c>
      <c r="D8" s="8">
        <f t="shared" ref="D8:D58" si="5">$D$6/B8</f>
        <v>5923.5</v>
      </c>
      <c r="E8" s="8">
        <f>$E$6/B8</f>
        <v>569</v>
      </c>
      <c r="F8" s="8">
        <f t="shared" ref="F8:F58" si="6">$F$6/B8</f>
        <v>2658.5</v>
      </c>
      <c r="G8" s="8">
        <f t="shared" ref="G8:G58" si="7">$G$6/B8</f>
        <v>9998.5</v>
      </c>
      <c r="H8" s="8">
        <f>$H$6/B8</f>
        <v>4886</v>
      </c>
      <c r="I8" s="8">
        <f>$I$6/B8</f>
        <v>1303</v>
      </c>
      <c r="J8" s="8">
        <f>$J$6/B8</f>
        <v>4079.5</v>
      </c>
      <c r="K8" s="8">
        <f>$K$6/B8</f>
        <v>1134.5</v>
      </c>
      <c r="L8" s="8">
        <f>$L$6/B8</f>
        <v>306</v>
      </c>
      <c r="M8" s="8">
        <f t="shared" ref="M8:M59" si="8">$M$6/B8</f>
        <v>102</v>
      </c>
      <c r="N8" s="8">
        <f>$N$6/B8</f>
        <v>562.5</v>
      </c>
      <c r="O8" s="8">
        <f>$O$6/B8</f>
        <v>243.5</v>
      </c>
      <c r="P8" s="8">
        <f>$P$6/B8</f>
        <v>195.5</v>
      </c>
      <c r="R8" s="8">
        <f>$R$6/B8</f>
        <v>2069.5</v>
      </c>
      <c r="S8" s="8">
        <f>$S$6/B8</f>
        <v>7721.5</v>
      </c>
      <c r="T8" s="8">
        <f t="shared" ref="T8:T39" si="9">C8</f>
        <v>3271.5</v>
      </c>
      <c r="U8" s="8">
        <f t="shared" ref="U8:U39" si="10">D8</f>
        <v>5923.5</v>
      </c>
      <c r="V8" s="8">
        <f t="shared" ref="V8:V39" si="11">E8</f>
        <v>569</v>
      </c>
      <c r="W8" s="8">
        <f t="shared" ref="W8:W39" si="12">F8</f>
        <v>2658.5</v>
      </c>
      <c r="X8" s="8">
        <f t="shared" ref="X8:X39" si="13">G8</f>
        <v>9998.5</v>
      </c>
      <c r="Y8" s="8">
        <f t="shared" ref="Y8:Y39" si="14">H8</f>
        <v>4886</v>
      </c>
      <c r="Z8" s="8">
        <f t="shared" ref="Z8:Z39" si="15">I8</f>
        <v>1303</v>
      </c>
      <c r="AA8" s="8">
        <f t="shared" ref="AA8:AA39" si="16">J8</f>
        <v>4079.5</v>
      </c>
      <c r="AB8" s="8">
        <f t="shared" ref="AB8:AB39" si="17">K8</f>
        <v>1134.5</v>
      </c>
      <c r="AC8" s="8">
        <f t="shared" ref="AC8:AC39" si="18">L8</f>
        <v>306</v>
      </c>
      <c r="AD8" s="8">
        <f t="shared" ref="AD8:AE23" si="19">M8</f>
        <v>102</v>
      </c>
      <c r="AE8" s="8">
        <f t="shared" si="19"/>
        <v>562.5</v>
      </c>
      <c r="AF8" s="8">
        <f t="shared" ref="AF8:AF39" si="20">O8</f>
        <v>243.5</v>
      </c>
      <c r="AG8" s="8">
        <f t="shared" ref="AG8:AG39" si="21">P8</f>
        <v>195.5</v>
      </c>
      <c r="AI8" s="8">
        <f>$AI$6/B8</f>
        <v>9791</v>
      </c>
      <c r="AJ8" s="8">
        <f t="shared" ref="AJ8:AJ39" si="22">C8</f>
        <v>3271.5</v>
      </c>
      <c r="AK8" s="8">
        <f t="shared" ref="AK8:AK39" si="23">D8</f>
        <v>5923.5</v>
      </c>
      <c r="AL8" s="8">
        <f t="shared" ref="AL8:AL39" si="24">E8</f>
        <v>569</v>
      </c>
      <c r="AM8" s="8">
        <f t="shared" ref="AM8:AM39" si="25">F8</f>
        <v>2658.5</v>
      </c>
      <c r="AN8" s="8">
        <f t="shared" ref="AN8:AN39" si="26">G8</f>
        <v>9998.5</v>
      </c>
      <c r="AO8" s="8">
        <f t="shared" ref="AO8:AO39" si="27">H8</f>
        <v>4886</v>
      </c>
      <c r="AP8" s="8">
        <f t="shared" ref="AP8:AP39" si="28">I8</f>
        <v>1303</v>
      </c>
      <c r="AQ8" s="8">
        <f t="shared" ref="AQ8:AQ39" si="29">J8</f>
        <v>4079.5</v>
      </c>
      <c r="AR8" s="8">
        <f t="shared" ref="AR8:AR39" si="30">K8</f>
        <v>1134.5</v>
      </c>
      <c r="AS8" s="8">
        <f t="shared" ref="AS8:AS39" si="31">L8</f>
        <v>306</v>
      </c>
      <c r="AT8" s="8">
        <f t="shared" ref="AT8:AU23" si="32">M8</f>
        <v>102</v>
      </c>
      <c r="AU8" s="8">
        <f t="shared" si="32"/>
        <v>562.5</v>
      </c>
      <c r="AV8" s="8">
        <f t="shared" ref="AV8:AV39" si="33">O8</f>
        <v>243.5</v>
      </c>
      <c r="AW8" s="8">
        <f t="shared" ref="AW8:AW39" si="34">P8</f>
        <v>195.5</v>
      </c>
      <c r="BQ8" s="11">
        <v>1</v>
      </c>
      <c r="BR8" s="8">
        <f>$C$6/BQ8</f>
        <v>6543</v>
      </c>
      <c r="BS8" s="8">
        <f t="shared" ref="BS8:BS58" si="35">$D$6/BQ8</f>
        <v>11847</v>
      </c>
      <c r="BT8" s="8">
        <f>$E$6/BQ8</f>
        <v>1138</v>
      </c>
      <c r="BU8" s="8">
        <f t="shared" ref="BU8:BU58" si="36">$F$6/BQ8</f>
        <v>5317</v>
      </c>
      <c r="BV8" s="8">
        <f t="shared" ref="BV8:BV58" si="37">$G$6/BQ8</f>
        <v>19997</v>
      </c>
      <c r="BW8" s="8">
        <f>$H$6/BQ8</f>
        <v>9772</v>
      </c>
      <c r="BX8" s="8">
        <f>$I$6/BQ8</f>
        <v>2606</v>
      </c>
      <c r="BY8" s="8">
        <f>$J$6/BQ8</f>
        <v>8159</v>
      </c>
      <c r="BZ8" s="8">
        <f>$K$6/BQ8</f>
        <v>2269</v>
      </c>
      <c r="CA8" s="8">
        <f>$L$6/BQ8</f>
        <v>612</v>
      </c>
      <c r="CB8" s="8">
        <f t="shared" ref="CB8:CB59" si="38">$M$6/BQ8</f>
        <v>204</v>
      </c>
      <c r="CC8" s="8">
        <f>$N$6/BQ8</f>
        <v>1125</v>
      </c>
      <c r="CD8" s="8">
        <f>$O$6/BQ8</f>
        <v>487</v>
      </c>
      <c r="CE8" s="8">
        <f>$P$6/BQ8</f>
        <v>391</v>
      </c>
      <c r="CG8" s="8">
        <f>$R$6/BQ8</f>
        <v>4139</v>
      </c>
      <c r="CH8" s="8">
        <f>$S$6/BQ8</f>
        <v>15443</v>
      </c>
      <c r="CI8" s="8">
        <f t="shared" ref="CI8:CI60" si="39">BR8</f>
        <v>6543</v>
      </c>
      <c r="CJ8" s="8">
        <f t="shared" ref="CJ8:CJ60" si="40">BS8</f>
        <v>11847</v>
      </c>
      <c r="CK8" s="8">
        <f t="shared" ref="CK8:CK60" si="41">BT8</f>
        <v>1138</v>
      </c>
      <c r="CL8" s="8">
        <f t="shared" ref="CL8:CL60" si="42">BU8</f>
        <v>5317</v>
      </c>
      <c r="CM8" s="8">
        <f t="shared" ref="CM8:CM60" si="43">BV8</f>
        <v>19997</v>
      </c>
      <c r="CN8" s="8">
        <f t="shared" ref="CN8:CN60" si="44">BW8</f>
        <v>9772</v>
      </c>
      <c r="CO8" s="8">
        <f t="shared" ref="CO8:CO60" si="45">BX8</f>
        <v>2606</v>
      </c>
      <c r="CP8" s="8">
        <f t="shared" ref="CP8:CP60" si="46">BY8</f>
        <v>8159</v>
      </c>
      <c r="CQ8" s="8">
        <f t="shared" ref="CQ8:CQ60" si="47">BZ8</f>
        <v>2269</v>
      </c>
      <c r="CR8" s="8">
        <f t="shared" ref="CR8:CR60" si="48">CA8</f>
        <v>612</v>
      </c>
      <c r="CS8" s="8">
        <f t="shared" ref="CS8:CS60" si="49">CB8</f>
        <v>204</v>
      </c>
      <c r="CT8" s="8">
        <f t="shared" ref="CT8:CT60" si="50">CC8</f>
        <v>1125</v>
      </c>
      <c r="CU8" s="8">
        <f t="shared" ref="CU8:CU60" si="51">CD8</f>
        <v>487</v>
      </c>
      <c r="CV8" s="8">
        <f t="shared" ref="CV8:CV60" si="52">CE8</f>
        <v>391</v>
      </c>
    </row>
    <row r="9" spans="2:100" x14ac:dyDescent="0.25">
      <c r="B9" s="11">
        <v>3</v>
      </c>
      <c r="C9" s="8">
        <f t="shared" ref="C9:C60" si="53">$C$6/B9</f>
        <v>2181</v>
      </c>
      <c r="D9" s="8">
        <f t="shared" si="5"/>
        <v>3949</v>
      </c>
      <c r="E9" s="8">
        <f t="shared" ref="E9:E58" si="54">$E$6/B9</f>
        <v>379.33333333333331</v>
      </c>
      <c r="F9" s="8">
        <f t="shared" si="6"/>
        <v>1772.3333333333333</v>
      </c>
      <c r="G9" s="8">
        <f t="shared" si="7"/>
        <v>6665.666666666667</v>
      </c>
      <c r="H9" s="8">
        <f t="shared" ref="H9:H58" si="55">$H$6/B9</f>
        <v>3257.3333333333335</v>
      </c>
      <c r="I9" s="8">
        <f t="shared" ref="I9:I58" si="56">$I$6/B9</f>
        <v>868.66666666666663</v>
      </c>
      <c r="J9" s="8">
        <f t="shared" ref="J9:J53" si="57">$J$6/B9</f>
        <v>2719.6666666666665</v>
      </c>
      <c r="K9" s="8">
        <f t="shared" ref="K9:K58" si="58">$K$6/B9</f>
        <v>756.33333333333337</v>
      </c>
      <c r="L9" s="8">
        <f t="shared" ref="L9:L58" si="59">$L$6/B9</f>
        <v>204</v>
      </c>
      <c r="M9" s="8">
        <f t="shared" si="8"/>
        <v>68</v>
      </c>
      <c r="N9" s="8">
        <f t="shared" ref="N9:N60" si="60">$N$6/B9</f>
        <v>375</v>
      </c>
      <c r="O9" s="8">
        <f t="shared" ref="O9:O10" si="61">$O$6/B9</f>
        <v>162.33333333333334</v>
      </c>
      <c r="P9" s="8">
        <f t="shared" ref="P9:P58" si="62">$P$6/B9</f>
        <v>130.33333333333334</v>
      </c>
      <c r="R9" s="8">
        <f t="shared" ref="R9:R58" si="63">$R$6/B9</f>
        <v>1379.6666666666667</v>
      </c>
      <c r="S9" s="8">
        <f t="shared" ref="S9:S58" si="64">$S$6/B9</f>
        <v>5147.666666666667</v>
      </c>
      <c r="T9" s="8">
        <f t="shared" si="9"/>
        <v>2181</v>
      </c>
      <c r="U9" s="8">
        <f t="shared" si="10"/>
        <v>3949</v>
      </c>
      <c r="V9" s="8">
        <f t="shared" si="11"/>
        <v>379.33333333333331</v>
      </c>
      <c r="W9" s="8">
        <f t="shared" si="12"/>
        <v>1772.3333333333333</v>
      </c>
      <c r="X9" s="8">
        <f t="shared" si="13"/>
        <v>6665.666666666667</v>
      </c>
      <c r="Y9" s="8">
        <f t="shared" si="14"/>
        <v>3257.3333333333335</v>
      </c>
      <c r="Z9" s="8">
        <f t="shared" si="15"/>
        <v>868.66666666666663</v>
      </c>
      <c r="AA9" s="8">
        <f t="shared" si="16"/>
        <v>2719.6666666666665</v>
      </c>
      <c r="AB9" s="8">
        <f t="shared" si="17"/>
        <v>756.33333333333337</v>
      </c>
      <c r="AC9" s="8">
        <f t="shared" si="18"/>
        <v>204</v>
      </c>
      <c r="AD9" s="8">
        <f t="shared" si="19"/>
        <v>68</v>
      </c>
      <c r="AE9" s="8">
        <f t="shared" si="19"/>
        <v>375</v>
      </c>
      <c r="AF9" s="8">
        <f t="shared" si="20"/>
        <v>162.33333333333334</v>
      </c>
      <c r="AG9" s="8">
        <f t="shared" si="21"/>
        <v>130.33333333333334</v>
      </c>
      <c r="AI9" s="8">
        <f t="shared" ref="AI9:AI58" si="65">$AI$6/B9</f>
        <v>6527.333333333333</v>
      </c>
      <c r="AJ9" s="8">
        <f t="shared" si="22"/>
        <v>2181</v>
      </c>
      <c r="AK9" s="8">
        <f t="shared" si="23"/>
        <v>3949</v>
      </c>
      <c r="AL9" s="8">
        <f t="shared" si="24"/>
        <v>379.33333333333331</v>
      </c>
      <c r="AM9" s="8">
        <f t="shared" si="25"/>
        <v>1772.3333333333333</v>
      </c>
      <c r="AN9" s="8">
        <f t="shared" si="26"/>
        <v>6665.666666666667</v>
      </c>
      <c r="AO9" s="8">
        <f t="shared" si="27"/>
        <v>3257.3333333333335</v>
      </c>
      <c r="AP9" s="8">
        <f t="shared" si="28"/>
        <v>868.66666666666663</v>
      </c>
      <c r="AQ9" s="8">
        <f t="shared" si="29"/>
        <v>2719.6666666666665</v>
      </c>
      <c r="AR9" s="8">
        <f t="shared" si="30"/>
        <v>756.33333333333337</v>
      </c>
      <c r="AS9" s="8">
        <f t="shared" si="31"/>
        <v>204</v>
      </c>
      <c r="AT9" s="8">
        <f t="shared" si="32"/>
        <v>68</v>
      </c>
      <c r="AU9" s="8">
        <f t="shared" si="32"/>
        <v>375</v>
      </c>
      <c r="AV9" s="8">
        <f t="shared" si="33"/>
        <v>162.33333333333334</v>
      </c>
      <c r="AW9" s="8">
        <f t="shared" si="34"/>
        <v>130.33333333333334</v>
      </c>
      <c r="BQ9" s="11">
        <v>2</v>
      </c>
      <c r="BR9" s="8">
        <f t="shared" ref="BR9:BR60" si="66">$C$6/BQ9</f>
        <v>3271.5</v>
      </c>
      <c r="BS9" s="8">
        <f t="shared" si="35"/>
        <v>5923.5</v>
      </c>
      <c r="BT9" s="8">
        <f t="shared" ref="BT9:BT58" si="67">$E$6/BQ9</f>
        <v>569</v>
      </c>
      <c r="BU9" s="8">
        <f t="shared" si="36"/>
        <v>2658.5</v>
      </c>
      <c r="BV9" s="8">
        <f t="shared" si="37"/>
        <v>9998.5</v>
      </c>
      <c r="BW9" s="8">
        <f t="shared" ref="BW9:BW58" si="68">$H$6/BQ9</f>
        <v>4886</v>
      </c>
      <c r="BX9" s="8">
        <f t="shared" ref="BX9:BX58" si="69">$I$6/BQ9</f>
        <v>1303</v>
      </c>
      <c r="BY9" s="8">
        <f t="shared" ref="BY9:BY60" si="70">$J$6/BQ9</f>
        <v>4079.5</v>
      </c>
      <c r="BZ9" s="8">
        <f t="shared" ref="BZ9:BZ58" si="71">$K$6/BQ9</f>
        <v>1134.5</v>
      </c>
      <c r="CA9" s="8">
        <f t="shared" ref="CA9:CA58" si="72">$L$6/BQ9</f>
        <v>306</v>
      </c>
      <c r="CB9" s="8">
        <f t="shared" si="38"/>
        <v>102</v>
      </c>
      <c r="CC9" s="8">
        <f t="shared" ref="CC9:CC60" si="73">$N$6/BQ9</f>
        <v>562.5</v>
      </c>
      <c r="CD9" s="8">
        <f t="shared" ref="CD9:CD58" si="74">$O$6/BQ9</f>
        <v>243.5</v>
      </c>
      <c r="CE9" s="8">
        <f t="shared" ref="CE9:CE58" si="75">$P$6/BQ9</f>
        <v>195.5</v>
      </c>
      <c r="CG9" s="8">
        <f t="shared" ref="CG9:CG58" si="76">$R$6/BQ9</f>
        <v>2069.5</v>
      </c>
      <c r="CH9" s="8">
        <f t="shared" ref="CH9:CH58" si="77">$S$6/BQ9</f>
        <v>7721.5</v>
      </c>
      <c r="CI9" s="8">
        <f t="shared" si="39"/>
        <v>3271.5</v>
      </c>
      <c r="CJ9" s="8">
        <f t="shared" si="40"/>
        <v>5923.5</v>
      </c>
      <c r="CK9" s="8">
        <f t="shared" si="41"/>
        <v>569</v>
      </c>
      <c r="CL9" s="8">
        <f t="shared" si="42"/>
        <v>2658.5</v>
      </c>
      <c r="CM9" s="8">
        <f t="shared" si="43"/>
        <v>9998.5</v>
      </c>
      <c r="CN9" s="8">
        <f t="shared" si="44"/>
        <v>4886</v>
      </c>
      <c r="CO9" s="8">
        <f t="shared" si="45"/>
        <v>1303</v>
      </c>
      <c r="CP9" s="8">
        <f t="shared" si="46"/>
        <v>4079.5</v>
      </c>
      <c r="CQ9" s="8">
        <f t="shared" si="47"/>
        <v>1134.5</v>
      </c>
      <c r="CR9" s="8">
        <f t="shared" si="48"/>
        <v>306</v>
      </c>
      <c r="CS9" s="8">
        <f t="shared" si="49"/>
        <v>102</v>
      </c>
      <c r="CT9" s="8">
        <f t="shared" si="50"/>
        <v>562.5</v>
      </c>
      <c r="CU9" s="8">
        <f t="shared" si="51"/>
        <v>243.5</v>
      </c>
      <c r="CV9" s="8">
        <f t="shared" si="52"/>
        <v>195.5</v>
      </c>
    </row>
    <row r="10" spans="2:100" x14ac:dyDescent="0.25">
      <c r="B10" s="11">
        <v>4</v>
      </c>
      <c r="C10" s="8">
        <f t="shared" si="53"/>
        <v>1635.75</v>
      </c>
      <c r="D10" s="8">
        <f t="shared" si="5"/>
        <v>2961.75</v>
      </c>
      <c r="E10" s="8">
        <f t="shared" si="54"/>
        <v>284.5</v>
      </c>
      <c r="F10" s="8">
        <f t="shared" si="6"/>
        <v>1329.25</v>
      </c>
      <c r="G10" s="8">
        <f t="shared" si="7"/>
        <v>4999.25</v>
      </c>
      <c r="H10" s="8">
        <f t="shared" si="55"/>
        <v>2443</v>
      </c>
      <c r="I10" s="8">
        <f t="shared" si="56"/>
        <v>651.5</v>
      </c>
      <c r="J10" s="8">
        <f t="shared" si="57"/>
        <v>2039.75</v>
      </c>
      <c r="K10" s="8">
        <f t="shared" si="58"/>
        <v>567.25</v>
      </c>
      <c r="L10" s="8">
        <f t="shared" si="59"/>
        <v>153</v>
      </c>
      <c r="M10" s="8">
        <f t="shared" si="8"/>
        <v>51</v>
      </c>
      <c r="N10" s="8">
        <f t="shared" si="60"/>
        <v>281.25</v>
      </c>
      <c r="O10" s="8">
        <f t="shared" si="61"/>
        <v>121.75</v>
      </c>
      <c r="P10" s="8">
        <f t="shared" si="62"/>
        <v>97.75</v>
      </c>
      <c r="R10" s="8">
        <f t="shared" si="63"/>
        <v>1034.75</v>
      </c>
      <c r="S10" s="8">
        <f t="shared" si="64"/>
        <v>3860.75</v>
      </c>
      <c r="T10" s="8">
        <f t="shared" si="9"/>
        <v>1635.75</v>
      </c>
      <c r="U10" s="8">
        <f t="shared" si="10"/>
        <v>2961.75</v>
      </c>
      <c r="V10" s="8">
        <f t="shared" si="11"/>
        <v>284.5</v>
      </c>
      <c r="W10" s="8">
        <f t="shared" si="12"/>
        <v>1329.25</v>
      </c>
      <c r="X10" s="8">
        <f t="shared" si="13"/>
        <v>4999.25</v>
      </c>
      <c r="Y10" s="8">
        <f t="shared" si="14"/>
        <v>2443</v>
      </c>
      <c r="Z10" s="8">
        <f t="shared" si="15"/>
        <v>651.5</v>
      </c>
      <c r="AA10" s="8">
        <f t="shared" si="16"/>
        <v>2039.75</v>
      </c>
      <c r="AB10" s="8">
        <f t="shared" si="17"/>
        <v>567.25</v>
      </c>
      <c r="AC10" s="8">
        <f t="shared" si="18"/>
        <v>153</v>
      </c>
      <c r="AD10" s="8">
        <f t="shared" si="19"/>
        <v>51</v>
      </c>
      <c r="AE10" s="8">
        <f t="shared" si="19"/>
        <v>281.25</v>
      </c>
      <c r="AF10" s="8">
        <f t="shared" si="20"/>
        <v>121.75</v>
      </c>
      <c r="AG10" s="8">
        <f t="shared" si="21"/>
        <v>97.75</v>
      </c>
      <c r="AI10" s="8">
        <f t="shared" si="65"/>
        <v>4895.5</v>
      </c>
      <c r="AJ10" s="8">
        <f t="shared" si="22"/>
        <v>1635.75</v>
      </c>
      <c r="AK10" s="8">
        <f t="shared" si="23"/>
        <v>2961.75</v>
      </c>
      <c r="AL10" s="8">
        <f t="shared" si="24"/>
        <v>284.5</v>
      </c>
      <c r="AM10" s="8">
        <f t="shared" si="25"/>
        <v>1329.25</v>
      </c>
      <c r="AN10" s="8">
        <f t="shared" si="26"/>
        <v>4999.25</v>
      </c>
      <c r="AO10" s="8">
        <f t="shared" si="27"/>
        <v>2443</v>
      </c>
      <c r="AP10" s="8">
        <f t="shared" si="28"/>
        <v>651.5</v>
      </c>
      <c r="AQ10" s="8">
        <f t="shared" si="29"/>
        <v>2039.75</v>
      </c>
      <c r="AR10" s="8">
        <f t="shared" si="30"/>
        <v>567.25</v>
      </c>
      <c r="AS10" s="8">
        <f t="shared" si="31"/>
        <v>153</v>
      </c>
      <c r="AT10" s="8">
        <f t="shared" si="32"/>
        <v>51</v>
      </c>
      <c r="AU10" s="8">
        <f t="shared" si="32"/>
        <v>281.25</v>
      </c>
      <c r="AV10" s="8">
        <f t="shared" si="33"/>
        <v>121.75</v>
      </c>
      <c r="AW10" s="8">
        <f t="shared" si="34"/>
        <v>97.75</v>
      </c>
      <c r="BQ10" s="11">
        <v>3</v>
      </c>
      <c r="BR10" s="8">
        <f t="shared" si="66"/>
        <v>2181</v>
      </c>
      <c r="BS10" s="8">
        <f t="shared" si="35"/>
        <v>3949</v>
      </c>
      <c r="BT10" s="8">
        <f t="shared" si="67"/>
        <v>379.33333333333331</v>
      </c>
      <c r="BU10" s="8">
        <f t="shared" si="36"/>
        <v>1772.3333333333333</v>
      </c>
      <c r="BV10" s="8">
        <f t="shared" si="37"/>
        <v>6665.666666666667</v>
      </c>
      <c r="BW10" s="8">
        <f t="shared" si="68"/>
        <v>3257.3333333333335</v>
      </c>
      <c r="BX10" s="8">
        <f t="shared" si="69"/>
        <v>868.66666666666663</v>
      </c>
      <c r="BY10" s="8">
        <f t="shared" si="70"/>
        <v>2719.6666666666665</v>
      </c>
      <c r="BZ10" s="8">
        <f t="shared" si="71"/>
        <v>756.33333333333337</v>
      </c>
      <c r="CA10" s="8">
        <f t="shared" si="72"/>
        <v>204</v>
      </c>
      <c r="CB10" s="8">
        <f t="shared" si="38"/>
        <v>68</v>
      </c>
      <c r="CC10" s="8">
        <f t="shared" si="73"/>
        <v>375</v>
      </c>
      <c r="CD10" s="8">
        <f t="shared" si="74"/>
        <v>162.33333333333334</v>
      </c>
      <c r="CE10" s="8">
        <f t="shared" si="75"/>
        <v>130.33333333333334</v>
      </c>
      <c r="CG10" s="8">
        <f t="shared" si="76"/>
        <v>1379.6666666666667</v>
      </c>
      <c r="CH10" s="8">
        <f t="shared" si="77"/>
        <v>5147.666666666667</v>
      </c>
      <c r="CI10" s="8">
        <f t="shared" si="39"/>
        <v>2181</v>
      </c>
      <c r="CJ10" s="8">
        <f t="shared" si="40"/>
        <v>3949</v>
      </c>
      <c r="CK10" s="8">
        <f t="shared" si="41"/>
        <v>379.33333333333331</v>
      </c>
      <c r="CL10" s="8">
        <f t="shared" si="42"/>
        <v>1772.3333333333333</v>
      </c>
      <c r="CM10" s="8">
        <f t="shared" si="43"/>
        <v>6665.666666666667</v>
      </c>
      <c r="CN10" s="8">
        <f t="shared" si="44"/>
        <v>3257.3333333333335</v>
      </c>
      <c r="CO10" s="8">
        <f t="shared" si="45"/>
        <v>868.66666666666663</v>
      </c>
      <c r="CP10" s="8">
        <f t="shared" si="46"/>
        <v>2719.6666666666665</v>
      </c>
      <c r="CQ10" s="8">
        <f t="shared" si="47"/>
        <v>756.33333333333337</v>
      </c>
      <c r="CR10" s="8">
        <f t="shared" si="48"/>
        <v>204</v>
      </c>
      <c r="CS10" s="8">
        <f t="shared" si="49"/>
        <v>68</v>
      </c>
      <c r="CT10" s="8">
        <f t="shared" si="50"/>
        <v>375</v>
      </c>
      <c r="CU10" s="8">
        <f t="shared" si="51"/>
        <v>162.33333333333334</v>
      </c>
      <c r="CV10" s="8">
        <f t="shared" si="52"/>
        <v>130.33333333333334</v>
      </c>
    </row>
    <row r="11" spans="2:100" x14ac:dyDescent="0.25">
      <c r="B11" s="11">
        <v>5</v>
      </c>
      <c r="C11" s="8">
        <f t="shared" si="53"/>
        <v>1308.5999999999999</v>
      </c>
      <c r="D11" s="8">
        <f t="shared" si="5"/>
        <v>2369.4</v>
      </c>
      <c r="E11" s="8">
        <f t="shared" si="54"/>
        <v>227.6</v>
      </c>
      <c r="F11" s="8">
        <f t="shared" si="6"/>
        <v>1063.4000000000001</v>
      </c>
      <c r="G11" s="8">
        <f t="shared" si="7"/>
        <v>3999.4</v>
      </c>
      <c r="H11" s="8">
        <f t="shared" si="55"/>
        <v>1954.4</v>
      </c>
      <c r="I11" s="8">
        <f t="shared" si="56"/>
        <v>521.20000000000005</v>
      </c>
      <c r="J11" s="8">
        <f t="shared" si="57"/>
        <v>1631.8</v>
      </c>
      <c r="K11" s="8">
        <f t="shared" si="58"/>
        <v>453.8</v>
      </c>
      <c r="L11" s="8">
        <f t="shared" si="59"/>
        <v>122.4</v>
      </c>
      <c r="M11" s="8">
        <f t="shared" si="8"/>
        <v>40.799999999999997</v>
      </c>
      <c r="N11" s="8">
        <f t="shared" si="60"/>
        <v>225</v>
      </c>
      <c r="O11" s="8">
        <f t="shared" ref="O11:O58" si="78">$O$6/B11</f>
        <v>97.4</v>
      </c>
      <c r="P11" s="8">
        <f t="shared" si="62"/>
        <v>78.2</v>
      </c>
      <c r="R11" s="8">
        <f t="shared" si="63"/>
        <v>827.8</v>
      </c>
      <c r="S11" s="8">
        <f t="shared" si="64"/>
        <v>3088.6</v>
      </c>
      <c r="T11" s="8">
        <f t="shared" si="9"/>
        <v>1308.5999999999999</v>
      </c>
      <c r="U11" s="8">
        <f t="shared" si="10"/>
        <v>2369.4</v>
      </c>
      <c r="V11" s="8">
        <f t="shared" si="11"/>
        <v>227.6</v>
      </c>
      <c r="W11" s="8">
        <f t="shared" si="12"/>
        <v>1063.4000000000001</v>
      </c>
      <c r="X11" s="8">
        <f t="shared" si="13"/>
        <v>3999.4</v>
      </c>
      <c r="Y11" s="8">
        <f t="shared" si="14"/>
        <v>1954.4</v>
      </c>
      <c r="Z11" s="8">
        <f t="shared" si="15"/>
        <v>521.20000000000005</v>
      </c>
      <c r="AA11" s="8">
        <f t="shared" si="16"/>
        <v>1631.8</v>
      </c>
      <c r="AB11" s="8">
        <f t="shared" si="17"/>
        <v>453.8</v>
      </c>
      <c r="AC11" s="8">
        <f t="shared" si="18"/>
        <v>122.4</v>
      </c>
      <c r="AD11" s="8">
        <f t="shared" si="19"/>
        <v>40.799999999999997</v>
      </c>
      <c r="AE11" s="8">
        <f t="shared" si="19"/>
        <v>225</v>
      </c>
      <c r="AF11" s="8">
        <f t="shared" si="20"/>
        <v>97.4</v>
      </c>
      <c r="AG11" s="8">
        <f t="shared" si="21"/>
        <v>78.2</v>
      </c>
      <c r="AI11" s="8">
        <f t="shared" si="65"/>
        <v>3916.4</v>
      </c>
      <c r="AJ11" s="8">
        <f t="shared" si="22"/>
        <v>1308.5999999999999</v>
      </c>
      <c r="AK11" s="8">
        <f t="shared" si="23"/>
        <v>2369.4</v>
      </c>
      <c r="AL11" s="8">
        <f t="shared" si="24"/>
        <v>227.6</v>
      </c>
      <c r="AM11" s="8">
        <f t="shared" si="25"/>
        <v>1063.4000000000001</v>
      </c>
      <c r="AN11" s="8">
        <f t="shared" si="26"/>
        <v>3999.4</v>
      </c>
      <c r="AO11" s="8">
        <f t="shared" si="27"/>
        <v>1954.4</v>
      </c>
      <c r="AP11" s="8">
        <f t="shared" si="28"/>
        <v>521.20000000000005</v>
      </c>
      <c r="AQ11" s="8">
        <f t="shared" si="29"/>
        <v>1631.8</v>
      </c>
      <c r="AR11" s="8">
        <f t="shared" si="30"/>
        <v>453.8</v>
      </c>
      <c r="AS11" s="8">
        <f t="shared" si="31"/>
        <v>122.4</v>
      </c>
      <c r="AT11" s="8">
        <f t="shared" si="32"/>
        <v>40.799999999999997</v>
      </c>
      <c r="AU11" s="8">
        <f t="shared" si="32"/>
        <v>225</v>
      </c>
      <c r="AV11" s="8">
        <f t="shared" si="33"/>
        <v>97.4</v>
      </c>
      <c r="AW11" s="8">
        <f t="shared" si="34"/>
        <v>78.2</v>
      </c>
      <c r="BQ11" s="11">
        <v>4</v>
      </c>
      <c r="BR11" s="8">
        <f t="shared" si="66"/>
        <v>1635.75</v>
      </c>
      <c r="BS11" s="8">
        <f t="shared" si="35"/>
        <v>2961.75</v>
      </c>
      <c r="BT11" s="8">
        <f t="shared" si="67"/>
        <v>284.5</v>
      </c>
      <c r="BU11" s="8">
        <f t="shared" si="36"/>
        <v>1329.25</v>
      </c>
      <c r="BV11" s="8">
        <f t="shared" si="37"/>
        <v>4999.25</v>
      </c>
      <c r="BW11" s="8">
        <f t="shared" si="68"/>
        <v>2443</v>
      </c>
      <c r="BX11" s="8">
        <f t="shared" si="69"/>
        <v>651.5</v>
      </c>
      <c r="BY11" s="8">
        <f t="shared" si="70"/>
        <v>2039.75</v>
      </c>
      <c r="BZ11" s="8">
        <f t="shared" si="71"/>
        <v>567.25</v>
      </c>
      <c r="CA11" s="8">
        <f t="shared" si="72"/>
        <v>153</v>
      </c>
      <c r="CB11" s="8">
        <f t="shared" si="38"/>
        <v>51</v>
      </c>
      <c r="CC11" s="8">
        <f t="shared" si="73"/>
        <v>281.25</v>
      </c>
      <c r="CD11" s="8">
        <f t="shared" si="74"/>
        <v>121.75</v>
      </c>
      <c r="CE11" s="8">
        <f t="shared" si="75"/>
        <v>97.75</v>
      </c>
      <c r="CG11" s="8">
        <f t="shared" si="76"/>
        <v>1034.75</v>
      </c>
      <c r="CH11" s="8">
        <f t="shared" si="77"/>
        <v>3860.75</v>
      </c>
      <c r="CI11" s="8">
        <f t="shared" si="39"/>
        <v>1635.75</v>
      </c>
      <c r="CJ11" s="8">
        <f t="shared" si="40"/>
        <v>2961.75</v>
      </c>
      <c r="CK11" s="8">
        <f t="shared" si="41"/>
        <v>284.5</v>
      </c>
      <c r="CL11" s="8">
        <f t="shared" si="42"/>
        <v>1329.25</v>
      </c>
      <c r="CM11" s="8">
        <f t="shared" si="43"/>
        <v>4999.25</v>
      </c>
      <c r="CN11" s="8">
        <f t="shared" si="44"/>
        <v>2443</v>
      </c>
      <c r="CO11" s="8">
        <f t="shared" si="45"/>
        <v>651.5</v>
      </c>
      <c r="CP11" s="8">
        <f t="shared" si="46"/>
        <v>2039.75</v>
      </c>
      <c r="CQ11" s="8">
        <f t="shared" si="47"/>
        <v>567.25</v>
      </c>
      <c r="CR11" s="8">
        <f t="shared" si="48"/>
        <v>153</v>
      </c>
      <c r="CS11" s="8">
        <f t="shared" si="49"/>
        <v>51</v>
      </c>
      <c r="CT11" s="8">
        <f t="shared" si="50"/>
        <v>281.25</v>
      </c>
      <c r="CU11" s="8">
        <f t="shared" si="51"/>
        <v>121.75</v>
      </c>
      <c r="CV11" s="8">
        <f t="shared" si="52"/>
        <v>97.75</v>
      </c>
    </row>
    <row r="12" spans="2:100" x14ac:dyDescent="0.25">
      <c r="B12" s="11">
        <v>6</v>
      </c>
      <c r="C12" s="8">
        <f t="shared" si="53"/>
        <v>1090.5</v>
      </c>
      <c r="D12" s="8">
        <f t="shared" si="5"/>
        <v>1974.5</v>
      </c>
      <c r="E12" s="8">
        <f t="shared" si="54"/>
        <v>189.66666666666666</v>
      </c>
      <c r="F12" s="8">
        <f t="shared" si="6"/>
        <v>886.16666666666663</v>
      </c>
      <c r="G12" s="8">
        <f t="shared" si="7"/>
        <v>3332.8333333333335</v>
      </c>
      <c r="H12" s="8">
        <f t="shared" si="55"/>
        <v>1628.6666666666667</v>
      </c>
      <c r="I12" s="8">
        <f t="shared" si="56"/>
        <v>434.33333333333331</v>
      </c>
      <c r="J12" s="8">
        <f t="shared" si="57"/>
        <v>1359.8333333333333</v>
      </c>
      <c r="K12" s="8">
        <f t="shared" si="58"/>
        <v>378.16666666666669</v>
      </c>
      <c r="L12" s="8">
        <f t="shared" si="59"/>
        <v>102</v>
      </c>
      <c r="M12" s="8">
        <f t="shared" si="8"/>
        <v>34</v>
      </c>
      <c r="N12" s="8">
        <f t="shared" si="60"/>
        <v>187.5</v>
      </c>
      <c r="O12" s="8">
        <f t="shared" si="78"/>
        <v>81.166666666666671</v>
      </c>
      <c r="P12" s="8">
        <f t="shared" si="62"/>
        <v>65.166666666666671</v>
      </c>
      <c r="R12" s="8">
        <f t="shared" si="63"/>
        <v>689.83333333333337</v>
      </c>
      <c r="S12" s="8">
        <f t="shared" si="64"/>
        <v>2573.8333333333335</v>
      </c>
      <c r="T12" s="8">
        <f t="shared" si="9"/>
        <v>1090.5</v>
      </c>
      <c r="U12" s="8">
        <f t="shared" si="10"/>
        <v>1974.5</v>
      </c>
      <c r="V12" s="8">
        <f t="shared" si="11"/>
        <v>189.66666666666666</v>
      </c>
      <c r="W12" s="8">
        <f t="shared" si="12"/>
        <v>886.16666666666663</v>
      </c>
      <c r="X12" s="8">
        <f t="shared" si="13"/>
        <v>3332.8333333333335</v>
      </c>
      <c r="Y12" s="8">
        <f t="shared" si="14"/>
        <v>1628.6666666666667</v>
      </c>
      <c r="Z12" s="8">
        <f t="shared" si="15"/>
        <v>434.33333333333331</v>
      </c>
      <c r="AA12" s="8">
        <f t="shared" si="16"/>
        <v>1359.8333333333333</v>
      </c>
      <c r="AB12" s="8">
        <f t="shared" si="17"/>
        <v>378.16666666666669</v>
      </c>
      <c r="AC12" s="8">
        <f t="shared" si="18"/>
        <v>102</v>
      </c>
      <c r="AD12" s="8">
        <f t="shared" si="19"/>
        <v>34</v>
      </c>
      <c r="AE12" s="8">
        <f t="shared" si="19"/>
        <v>187.5</v>
      </c>
      <c r="AF12" s="8">
        <f t="shared" si="20"/>
        <v>81.166666666666671</v>
      </c>
      <c r="AG12" s="8">
        <f t="shared" si="21"/>
        <v>65.166666666666671</v>
      </c>
      <c r="AI12" s="8">
        <f t="shared" si="65"/>
        <v>3263.6666666666665</v>
      </c>
      <c r="AJ12" s="8">
        <f t="shared" si="22"/>
        <v>1090.5</v>
      </c>
      <c r="AK12" s="8">
        <f t="shared" si="23"/>
        <v>1974.5</v>
      </c>
      <c r="AL12" s="8">
        <f t="shared" si="24"/>
        <v>189.66666666666666</v>
      </c>
      <c r="AM12" s="8">
        <f t="shared" si="25"/>
        <v>886.16666666666663</v>
      </c>
      <c r="AN12" s="8">
        <f t="shared" si="26"/>
        <v>3332.8333333333335</v>
      </c>
      <c r="AO12" s="8">
        <f t="shared" si="27"/>
        <v>1628.6666666666667</v>
      </c>
      <c r="AP12" s="8">
        <f t="shared" si="28"/>
        <v>434.33333333333331</v>
      </c>
      <c r="AQ12" s="8">
        <f t="shared" si="29"/>
        <v>1359.8333333333333</v>
      </c>
      <c r="AR12" s="8">
        <f t="shared" si="30"/>
        <v>378.16666666666669</v>
      </c>
      <c r="AS12" s="8">
        <f t="shared" si="31"/>
        <v>102</v>
      </c>
      <c r="AT12" s="8">
        <f t="shared" si="32"/>
        <v>34</v>
      </c>
      <c r="AU12" s="8">
        <f t="shared" si="32"/>
        <v>187.5</v>
      </c>
      <c r="AV12" s="8">
        <f t="shared" si="33"/>
        <v>81.166666666666671</v>
      </c>
      <c r="AW12" s="8">
        <f t="shared" si="34"/>
        <v>65.166666666666671</v>
      </c>
      <c r="BQ12" s="11">
        <v>5</v>
      </c>
      <c r="BR12" s="8">
        <f t="shared" si="66"/>
        <v>1308.5999999999999</v>
      </c>
      <c r="BS12" s="8">
        <f t="shared" si="35"/>
        <v>2369.4</v>
      </c>
      <c r="BT12" s="8">
        <f t="shared" si="67"/>
        <v>227.6</v>
      </c>
      <c r="BU12" s="8">
        <f t="shared" si="36"/>
        <v>1063.4000000000001</v>
      </c>
      <c r="BV12" s="8">
        <f t="shared" si="37"/>
        <v>3999.4</v>
      </c>
      <c r="BW12" s="8">
        <f t="shared" si="68"/>
        <v>1954.4</v>
      </c>
      <c r="BX12" s="8">
        <f t="shared" si="69"/>
        <v>521.20000000000005</v>
      </c>
      <c r="BY12" s="8">
        <f t="shared" si="70"/>
        <v>1631.8</v>
      </c>
      <c r="BZ12" s="8">
        <f t="shared" si="71"/>
        <v>453.8</v>
      </c>
      <c r="CA12" s="8">
        <f t="shared" si="72"/>
        <v>122.4</v>
      </c>
      <c r="CB12" s="8">
        <f t="shared" si="38"/>
        <v>40.799999999999997</v>
      </c>
      <c r="CC12" s="8">
        <f t="shared" si="73"/>
        <v>225</v>
      </c>
      <c r="CD12" s="8">
        <f t="shared" si="74"/>
        <v>97.4</v>
      </c>
      <c r="CE12" s="8">
        <f t="shared" si="75"/>
        <v>78.2</v>
      </c>
      <c r="CG12" s="8">
        <f t="shared" si="76"/>
        <v>827.8</v>
      </c>
      <c r="CH12" s="8">
        <f t="shared" si="77"/>
        <v>3088.6</v>
      </c>
      <c r="CI12" s="8">
        <f t="shared" si="39"/>
        <v>1308.5999999999999</v>
      </c>
      <c r="CJ12" s="8">
        <f t="shared" si="40"/>
        <v>2369.4</v>
      </c>
      <c r="CK12" s="8">
        <f t="shared" si="41"/>
        <v>227.6</v>
      </c>
      <c r="CL12" s="8">
        <f t="shared" si="42"/>
        <v>1063.4000000000001</v>
      </c>
      <c r="CM12" s="8">
        <f t="shared" si="43"/>
        <v>3999.4</v>
      </c>
      <c r="CN12" s="8">
        <f t="shared" si="44"/>
        <v>1954.4</v>
      </c>
      <c r="CO12" s="8">
        <f t="shared" si="45"/>
        <v>521.20000000000005</v>
      </c>
      <c r="CP12" s="8">
        <f t="shared" si="46"/>
        <v>1631.8</v>
      </c>
      <c r="CQ12" s="8">
        <f t="shared" si="47"/>
        <v>453.8</v>
      </c>
      <c r="CR12" s="8">
        <f t="shared" si="48"/>
        <v>122.4</v>
      </c>
      <c r="CS12" s="8">
        <f t="shared" si="49"/>
        <v>40.799999999999997</v>
      </c>
      <c r="CT12" s="8">
        <f t="shared" si="50"/>
        <v>225</v>
      </c>
      <c r="CU12" s="8">
        <f t="shared" si="51"/>
        <v>97.4</v>
      </c>
      <c r="CV12" s="8">
        <f t="shared" si="52"/>
        <v>78.2</v>
      </c>
    </row>
    <row r="13" spans="2:100" x14ac:dyDescent="0.25">
      <c r="B13" s="11">
        <v>7</v>
      </c>
      <c r="C13" s="8">
        <f t="shared" si="53"/>
        <v>934.71428571428567</v>
      </c>
      <c r="D13" s="8">
        <f t="shared" si="5"/>
        <v>1692.4285714285713</v>
      </c>
      <c r="E13" s="8">
        <f t="shared" si="54"/>
        <v>162.57142857142858</v>
      </c>
      <c r="F13" s="8">
        <f t="shared" si="6"/>
        <v>759.57142857142856</v>
      </c>
      <c r="G13" s="8">
        <f t="shared" si="7"/>
        <v>2856.7142857142858</v>
      </c>
      <c r="H13" s="8">
        <f t="shared" si="55"/>
        <v>1396</v>
      </c>
      <c r="I13" s="8">
        <f t="shared" si="56"/>
        <v>372.28571428571428</v>
      </c>
      <c r="J13" s="8">
        <f t="shared" si="57"/>
        <v>1165.5714285714287</v>
      </c>
      <c r="K13" s="8">
        <f t="shared" si="58"/>
        <v>324.14285714285717</v>
      </c>
      <c r="L13" s="8">
        <f t="shared" si="59"/>
        <v>87.428571428571431</v>
      </c>
      <c r="M13" s="8">
        <f t="shared" si="8"/>
        <v>29.142857142857142</v>
      </c>
      <c r="N13" s="8">
        <f t="shared" si="60"/>
        <v>160.71428571428572</v>
      </c>
      <c r="O13" s="8">
        <f t="shared" si="78"/>
        <v>69.571428571428569</v>
      </c>
      <c r="P13" s="8">
        <f t="shared" si="62"/>
        <v>55.857142857142854</v>
      </c>
      <c r="R13" s="8">
        <f t="shared" si="63"/>
        <v>591.28571428571433</v>
      </c>
      <c r="S13" s="8">
        <f t="shared" si="64"/>
        <v>2206.1428571428573</v>
      </c>
      <c r="T13" s="8">
        <f t="shared" si="9"/>
        <v>934.71428571428567</v>
      </c>
      <c r="U13" s="8">
        <f t="shared" si="10"/>
        <v>1692.4285714285713</v>
      </c>
      <c r="V13" s="8">
        <f t="shared" si="11"/>
        <v>162.57142857142858</v>
      </c>
      <c r="W13" s="8">
        <f t="shared" si="12"/>
        <v>759.57142857142856</v>
      </c>
      <c r="X13" s="8">
        <f t="shared" si="13"/>
        <v>2856.7142857142858</v>
      </c>
      <c r="Y13" s="8">
        <f t="shared" si="14"/>
        <v>1396</v>
      </c>
      <c r="Z13" s="8">
        <f t="shared" si="15"/>
        <v>372.28571428571428</v>
      </c>
      <c r="AA13" s="8">
        <f t="shared" si="16"/>
        <v>1165.5714285714287</v>
      </c>
      <c r="AB13" s="8">
        <f t="shared" si="17"/>
        <v>324.14285714285717</v>
      </c>
      <c r="AC13" s="8">
        <f t="shared" si="18"/>
        <v>87.428571428571431</v>
      </c>
      <c r="AD13" s="8">
        <f t="shared" si="19"/>
        <v>29.142857142857142</v>
      </c>
      <c r="AE13" s="8">
        <f t="shared" si="19"/>
        <v>160.71428571428572</v>
      </c>
      <c r="AF13" s="8">
        <f t="shared" si="20"/>
        <v>69.571428571428569</v>
      </c>
      <c r="AG13" s="8">
        <f t="shared" si="21"/>
        <v>55.857142857142854</v>
      </c>
      <c r="AI13" s="8">
        <f t="shared" si="65"/>
        <v>2797.4285714285716</v>
      </c>
      <c r="AJ13" s="8">
        <f t="shared" si="22"/>
        <v>934.71428571428567</v>
      </c>
      <c r="AK13" s="8">
        <f t="shared" si="23"/>
        <v>1692.4285714285713</v>
      </c>
      <c r="AL13" s="8">
        <f t="shared" si="24"/>
        <v>162.57142857142858</v>
      </c>
      <c r="AM13" s="8">
        <f t="shared" si="25"/>
        <v>759.57142857142856</v>
      </c>
      <c r="AN13" s="8">
        <f t="shared" si="26"/>
        <v>2856.7142857142858</v>
      </c>
      <c r="AO13" s="8">
        <f t="shared" si="27"/>
        <v>1396</v>
      </c>
      <c r="AP13" s="8">
        <f t="shared" si="28"/>
        <v>372.28571428571428</v>
      </c>
      <c r="AQ13" s="8">
        <f t="shared" si="29"/>
        <v>1165.5714285714287</v>
      </c>
      <c r="AR13" s="8">
        <f t="shared" si="30"/>
        <v>324.14285714285717</v>
      </c>
      <c r="AS13" s="8">
        <f t="shared" si="31"/>
        <v>87.428571428571431</v>
      </c>
      <c r="AT13" s="8">
        <f t="shared" si="32"/>
        <v>29.142857142857142</v>
      </c>
      <c r="AU13" s="8">
        <f t="shared" si="32"/>
        <v>160.71428571428572</v>
      </c>
      <c r="AV13" s="8">
        <f t="shared" si="33"/>
        <v>69.571428571428569</v>
      </c>
      <c r="AW13" s="8">
        <f t="shared" si="34"/>
        <v>55.857142857142854</v>
      </c>
      <c r="BQ13" s="11">
        <v>6</v>
      </c>
      <c r="BR13" s="8">
        <f t="shared" si="66"/>
        <v>1090.5</v>
      </c>
      <c r="BS13" s="8">
        <f t="shared" si="35"/>
        <v>1974.5</v>
      </c>
      <c r="BT13" s="8">
        <f t="shared" si="67"/>
        <v>189.66666666666666</v>
      </c>
      <c r="BU13" s="8">
        <f t="shared" si="36"/>
        <v>886.16666666666663</v>
      </c>
      <c r="BV13" s="8">
        <f t="shared" si="37"/>
        <v>3332.8333333333335</v>
      </c>
      <c r="BW13" s="8">
        <f t="shared" si="68"/>
        <v>1628.6666666666667</v>
      </c>
      <c r="BX13" s="8">
        <f t="shared" si="69"/>
        <v>434.33333333333331</v>
      </c>
      <c r="BY13" s="8">
        <f t="shared" si="70"/>
        <v>1359.8333333333333</v>
      </c>
      <c r="BZ13" s="8">
        <f t="shared" si="71"/>
        <v>378.16666666666669</v>
      </c>
      <c r="CA13" s="8">
        <f t="shared" si="72"/>
        <v>102</v>
      </c>
      <c r="CB13" s="8">
        <f t="shared" si="38"/>
        <v>34</v>
      </c>
      <c r="CC13" s="8">
        <f t="shared" si="73"/>
        <v>187.5</v>
      </c>
      <c r="CD13" s="8">
        <f t="shared" si="74"/>
        <v>81.166666666666671</v>
      </c>
      <c r="CE13" s="8">
        <f t="shared" si="75"/>
        <v>65.166666666666671</v>
      </c>
      <c r="CG13" s="8">
        <f t="shared" si="76"/>
        <v>689.83333333333337</v>
      </c>
      <c r="CH13" s="8">
        <f t="shared" si="77"/>
        <v>2573.8333333333335</v>
      </c>
      <c r="CI13" s="8">
        <f t="shared" si="39"/>
        <v>1090.5</v>
      </c>
      <c r="CJ13" s="8">
        <f t="shared" si="40"/>
        <v>1974.5</v>
      </c>
      <c r="CK13" s="8">
        <f t="shared" si="41"/>
        <v>189.66666666666666</v>
      </c>
      <c r="CL13" s="8">
        <f t="shared" si="42"/>
        <v>886.16666666666663</v>
      </c>
      <c r="CM13" s="8">
        <f t="shared" si="43"/>
        <v>3332.8333333333335</v>
      </c>
      <c r="CN13" s="8">
        <f t="shared" si="44"/>
        <v>1628.6666666666667</v>
      </c>
      <c r="CO13" s="8">
        <f t="shared" si="45"/>
        <v>434.33333333333331</v>
      </c>
      <c r="CP13" s="8">
        <f t="shared" si="46"/>
        <v>1359.8333333333333</v>
      </c>
      <c r="CQ13" s="8">
        <f t="shared" si="47"/>
        <v>378.16666666666669</v>
      </c>
      <c r="CR13" s="8">
        <f t="shared" si="48"/>
        <v>102</v>
      </c>
      <c r="CS13" s="8">
        <f t="shared" si="49"/>
        <v>34</v>
      </c>
      <c r="CT13" s="8">
        <f t="shared" si="50"/>
        <v>187.5</v>
      </c>
      <c r="CU13" s="8">
        <f t="shared" si="51"/>
        <v>81.166666666666671</v>
      </c>
      <c r="CV13" s="8">
        <f t="shared" si="52"/>
        <v>65.166666666666671</v>
      </c>
    </row>
    <row r="14" spans="2:100" x14ac:dyDescent="0.25">
      <c r="B14" s="11">
        <v>8</v>
      </c>
      <c r="C14" s="8">
        <f t="shared" si="53"/>
        <v>817.875</v>
      </c>
      <c r="D14" s="8">
        <f t="shared" si="5"/>
        <v>1480.875</v>
      </c>
      <c r="E14" s="8">
        <f t="shared" si="54"/>
        <v>142.25</v>
      </c>
      <c r="F14" s="8">
        <f t="shared" si="6"/>
        <v>664.625</v>
      </c>
      <c r="G14" s="8">
        <f t="shared" si="7"/>
        <v>2499.625</v>
      </c>
      <c r="H14" s="8">
        <f t="shared" si="55"/>
        <v>1221.5</v>
      </c>
      <c r="I14" s="8">
        <f t="shared" si="56"/>
        <v>325.75</v>
      </c>
      <c r="J14" s="8">
        <f t="shared" si="57"/>
        <v>1019.875</v>
      </c>
      <c r="K14" s="8">
        <f t="shared" si="58"/>
        <v>283.625</v>
      </c>
      <c r="L14" s="8">
        <f t="shared" si="59"/>
        <v>76.5</v>
      </c>
      <c r="M14" s="8">
        <f t="shared" si="8"/>
        <v>25.5</v>
      </c>
      <c r="N14" s="8">
        <f t="shared" si="60"/>
        <v>140.625</v>
      </c>
      <c r="O14" s="8">
        <f t="shared" si="78"/>
        <v>60.875</v>
      </c>
      <c r="P14" s="8">
        <f t="shared" si="62"/>
        <v>48.875</v>
      </c>
      <c r="R14" s="8">
        <f t="shared" si="63"/>
        <v>517.375</v>
      </c>
      <c r="S14" s="8">
        <f t="shared" si="64"/>
        <v>1930.375</v>
      </c>
      <c r="T14" s="8">
        <f t="shared" si="9"/>
        <v>817.875</v>
      </c>
      <c r="U14" s="8">
        <f t="shared" si="10"/>
        <v>1480.875</v>
      </c>
      <c r="V14" s="8">
        <f t="shared" si="11"/>
        <v>142.25</v>
      </c>
      <c r="W14" s="8">
        <f t="shared" si="12"/>
        <v>664.625</v>
      </c>
      <c r="X14" s="8">
        <f t="shared" si="13"/>
        <v>2499.625</v>
      </c>
      <c r="Y14" s="8">
        <f t="shared" si="14"/>
        <v>1221.5</v>
      </c>
      <c r="Z14" s="8">
        <f t="shared" si="15"/>
        <v>325.75</v>
      </c>
      <c r="AA14" s="8">
        <f t="shared" si="16"/>
        <v>1019.875</v>
      </c>
      <c r="AB14" s="8">
        <f t="shared" si="17"/>
        <v>283.625</v>
      </c>
      <c r="AC14" s="8">
        <f t="shared" si="18"/>
        <v>76.5</v>
      </c>
      <c r="AD14" s="8">
        <f t="shared" si="19"/>
        <v>25.5</v>
      </c>
      <c r="AE14" s="8">
        <f t="shared" si="19"/>
        <v>140.625</v>
      </c>
      <c r="AF14" s="8">
        <f t="shared" si="20"/>
        <v>60.875</v>
      </c>
      <c r="AG14" s="8">
        <f t="shared" si="21"/>
        <v>48.875</v>
      </c>
      <c r="AI14" s="8">
        <f t="shared" si="65"/>
        <v>2447.75</v>
      </c>
      <c r="AJ14" s="8">
        <f t="shared" si="22"/>
        <v>817.875</v>
      </c>
      <c r="AK14" s="8">
        <f t="shared" si="23"/>
        <v>1480.875</v>
      </c>
      <c r="AL14" s="8">
        <f t="shared" si="24"/>
        <v>142.25</v>
      </c>
      <c r="AM14" s="8">
        <f t="shared" si="25"/>
        <v>664.625</v>
      </c>
      <c r="AN14" s="8">
        <f t="shared" si="26"/>
        <v>2499.625</v>
      </c>
      <c r="AO14" s="8">
        <f t="shared" si="27"/>
        <v>1221.5</v>
      </c>
      <c r="AP14" s="8">
        <f t="shared" si="28"/>
        <v>325.75</v>
      </c>
      <c r="AQ14" s="8">
        <f t="shared" si="29"/>
        <v>1019.875</v>
      </c>
      <c r="AR14" s="8">
        <f t="shared" si="30"/>
        <v>283.625</v>
      </c>
      <c r="AS14" s="8">
        <f t="shared" si="31"/>
        <v>76.5</v>
      </c>
      <c r="AT14" s="8">
        <f t="shared" si="32"/>
        <v>25.5</v>
      </c>
      <c r="AU14" s="8">
        <f t="shared" si="32"/>
        <v>140.625</v>
      </c>
      <c r="AV14" s="8">
        <f t="shared" si="33"/>
        <v>60.875</v>
      </c>
      <c r="AW14" s="8">
        <f t="shared" si="34"/>
        <v>48.875</v>
      </c>
      <c r="BQ14" s="11">
        <v>7</v>
      </c>
      <c r="BR14" s="8">
        <f t="shared" si="66"/>
        <v>934.71428571428567</v>
      </c>
      <c r="BS14" s="8">
        <f t="shared" si="35"/>
        <v>1692.4285714285713</v>
      </c>
      <c r="BT14" s="8">
        <f t="shared" si="67"/>
        <v>162.57142857142858</v>
      </c>
      <c r="BU14" s="8">
        <f t="shared" si="36"/>
        <v>759.57142857142856</v>
      </c>
      <c r="BV14" s="8">
        <f t="shared" si="37"/>
        <v>2856.7142857142858</v>
      </c>
      <c r="BW14" s="8">
        <f t="shared" si="68"/>
        <v>1396</v>
      </c>
      <c r="BX14" s="8">
        <f t="shared" si="69"/>
        <v>372.28571428571428</v>
      </c>
      <c r="BY14" s="8">
        <f t="shared" si="70"/>
        <v>1165.5714285714287</v>
      </c>
      <c r="BZ14" s="8">
        <f t="shared" si="71"/>
        <v>324.14285714285717</v>
      </c>
      <c r="CA14" s="8">
        <f t="shared" si="72"/>
        <v>87.428571428571431</v>
      </c>
      <c r="CB14" s="8">
        <f t="shared" si="38"/>
        <v>29.142857142857142</v>
      </c>
      <c r="CC14" s="8">
        <f t="shared" si="73"/>
        <v>160.71428571428572</v>
      </c>
      <c r="CD14" s="8">
        <f t="shared" si="74"/>
        <v>69.571428571428569</v>
      </c>
      <c r="CE14" s="8">
        <f t="shared" si="75"/>
        <v>55.857142857142854</v>
      </c>
      <c r="CG14" s="8">
        <f t="shared" si="76"/>
        <v>591.28571428571433</v>
      </c>
      <c r="CH14" s="8">
        <f t="shared" si="77"/>
        <v>2206.1428571428573</v>
      </c>
      <c r="CI14" s="8">
        <f t="shared" si="39"/>
        <v>934.71428571428567</v>
      </c>
      <c r="CJ14" s="8">
        <f t="shared" si="40"/>
        <v>1692.4285714285713</v>
      </c>
      <c r="CK14" s="8">
        <f t="shared" si="41"/>
        <v>162.57142857142858</v>
      </c>
      <c r="CL14" s="8">
        <f t="shared" si="42"/>
        <v>759.57142857142856</v>
      </c>
      <c r="CM14" s="8">
        <f t="shared" si="43"/>
        <v>2856.7142857142858</v>
      </c>
      <c r="CN14" s="8">
        <f t="shared" si="44"/>
        <v>1396</v>
      </c>
      <c r="CO14" s="8">
        <f t="shared" si="45"/>
        <v>372.28571428571428</v>
      </c>
      <c r="CP14" s="8">
        <f t="shared" si="46"/>
        <v>1165.5714285714287</v>
      </c>
      <c r="CQ14" s="8">
        <f t="shared" si="47"/>
        <v>324.14285714285717</v>
      </c>
      <c r="CR14" s="8">
        <f t="shared" si="48"/>
        <v>87.428571428571431</v>
      </c>
      <c r="CS14" s="8">
        <f t="shared" si="49"/>
        <v>29.142857142857142</v>
      </c>
      <c r="CT14" s="8">
        <f t="shared" si="50"/>
        <v>160.71428571428572</v>
      </c>
      <c r="CU14" s="8">
        <f t="shared" si="51"/>
        <v>69.571428571428569</v>
      </c>
      <c r="CV14" s="8">
        <f t="shared" si="52"/>
        <v>55.857142857142854</v>
      </c>
    </row>
    <row r="15" spans="2:100" x14ac:dyDescent="0.25">
      <c r="B15" s="11">
        <v>9</v>
      </c>
      <c r="C15" s="8">
        <f t="shared" si="53"/>
        <v>727</v>
      </c>
      <c r="D15" s="8">
        <f t="shared" si="5"/>
        <v>1316.3333333333333</v>
      </c>
      <c r="E15" s="8">
        <f t="shared" si="54"/>
        <v>126.44444444444444</v>
      </c>
      <c r="F15" s="8">
        <f t="shared" si="6"/>
        <v>590.77777777777783</v>
      </c>
      <c r="G15" s="8">
        <f t="shared" si="7"/>
        <v>2221.8888888888887</v>
      </c>
      <c r="H15" s="8">
        <f t="shared" si="55"/>
        <v>1085.7777777777778</v>
      </c>
      <c r="I15" s="8">
        <f t="shared" si="56"/>
        <v>289.55555555555554</v>
      </c>
      <c r="J15" s="8">
        <f t="shared" si="57"/>
        <v>906.55555555555554</v>
      </c>
      <c r="K15" s="8">
        <f t="shared" si="58"/>
        <v>252.11111111111111</v>
      </c>
      <c r="L15" s="8">
        <f t="shared" si="59"/>
        <v>68</v>
      </c>
      <c r="M15" s="8">
        <f t="shared" si="8"/>
        <v>22.666666666666668</v>
      </c>
      <c r="N15" s="8">
        <f t="shared" si="60"/>
        <v>125</v>
      </c>
      <c r="O15" s="8">
        <f t="shared" si="78"/>
        <v>54.111111111111114</v>
      </c>
      <c r="P15" s="8">
        <f t="shared" si="62"/>
        <v>43.444444444444443</v>
      </c>
      <c r="R15" s="8">
        <f t="shared" si="63"/>
        <v>459.88888888888891</v>
      </c>
      <c r="S15" s="8">
        <f t="shared" si="64"/>
        <v>1715.8888888888889</v>
      </c>
      <c r="T15" s="8">
        <f t="shared" si="9"/>
        <v>727</v>
      </c>
      <c r="U15" s="8">
        <f t="shared" si="10"/>
        <v>1316.3333333333333</v>
      </c>
      <c r="V15" s="8">
        <f t="shared" si="11"/>
        <v>126.44444444444444</v>
      </c>
      <c r="W15" s="8">
        <f t="shared" si="12"/>
        <v>590.77777777777783</v>
      </c>
      <c r="X15" s="8">
        <f t="shared" si="13"/>
        <v>2221.8888888888887</v>
      </c>
      <c r="Y15" s="8">
        <f t="shared" si="14"/>
        <v>1085.7777777777778</v>
      </c>
      <c r="Z15" s="8">
        <f t="shared" si="15"/>
        <v>289.55555555555554</v>
      </c>
      <c r="AA15" s="8">
        <f t="shared" si="16"/>
        <v>906.55555555555554</v>
      </c>
      <c r="AB15" s="8">
        <f t="shared" si="17"/>
        <v>252.11111111111111</v>
      </c>
      <c r="AC15" s="8">
        <f t="shared" si="18"/>
        <v>68</v>
      </c>
      <c r="AD15" s="8">
        <f t="shared" si="19"/>
        <v>22.666666666666668</v>
      </c>
      <c r="AE15" s="8">
        <f t="shared" si="19"/>
        <v>125</v>
      </c>
      <c r="AF15" s="8">
        <f t="shared" si="20"/>
        <v>54.111111111111114</v>
      </c>
      <c r="AG15" s="8">
        <f t="shared" si="21"/>
        <v>43.444444444444443</v>
      </c>
      <c r="AI15" s="8">
        <f t="shared" si="65"/>
        <v>2175.7777777777778</v>
      </c>
      <c r="AJ15" s="8">
        <f t="shared" si="22"/>
        <v>727</v>
      </c>
      <c r="AK15" s="8">
        <f t="shared" si="23"/>
        <v>1316.3333333333333</v>
      </c>
      <c r="AL15" s="8">
        <f t="shared" si="24"/>
        <v>126.44444444444444</v>
      </c>
      <c r="AM15" s="8">
        <f t="shared" si="25"/>
        <v>590.77777777777783</v>
      </c>
      <c r="AN15" s="8">
        <f t="shared" si="26"/>
        <v>2221.8888888888887</v>
      </c>
      <c r="AO15" s="8">
        <f t="shared" si="27"/>
        <v>1085.7777777777778</v>
      </c>
      <c r="AP15" s="8">
        <f t="shared" si="28"/>
        <v>289.55555555555554</v>
      </c>
      <c r="AQ15" s="8">
        <f t="shared" si="29"/>
        <v>906.55555555555554</v>
      </c>
      <c r="AR15" s="8">
        <f t="shared" si="30"/>
        <v>252.11111111111111</v>
      </c>
      <c r="AS15" s="8">
        <f t="shared" si="31"/>
        <v>68</v>
      </c>
      <c r="AT15" s="8">
        <f t="shared" si="32"/>
        <v>22.666666666666668</v>
      </c>
      <c r="AU15" s="8">
        <f t="shared" si="32"/>
        <v>125</v>
      </c>
      <c r="AV15" s="8">
        <f t="shared" si="33"/>
        <v>54.111111111111114</v>
      </c>
      <c r="AW15" s="8">
        <f t="shared" si="34"/>
        <v>43.444444444444443</v>
      </c>
      <c r="BQ15" s="11">
        <v>8</v>
      </c>
      <c r="BR15" s="8">
        <f t="shared" si="66"/>
        <v>817.875</v>
      </c>
      <c r="BS15" s="8">
        <f t="shared" si="35"/>
        <v>1480.875</v>
      </c>
      <c r="BT15" s="8">
        <f t="shared" si="67"/>
        <v>142.25</v>
      </c>
      <c r="BU15" s="8">
        <f t="shared" si="36"/>
        <v>664.625</v>
      </c>
      <c r="BV15" s="8">
        <f t="shared" si="37"/>
        <v>2499.625</v>
      </c>
      <c r="BW15" s="8">
        <f t="shared" si="68"/>
        <v>1221.5</v>
      </c>
      <c r="BX15" s="8">
        <f t="shared" si="69"/>
        <v>325.75</v>
      </c>
      <c r="BY15" s="8">
        <f t="shared" si="70"/>
        <v>1019.875</v>
      </c>
      <c r="BZ15" s="8">
        <f t="shared" si="71"/>
        <v>283.625</v>
      </c>
      <c r="CA15" s="8">
        <f t="shared" si="72"/>
        <v>76.5</v>
      </c>
      <c r="CB15" s="8">
        <f t="shared" si="38"/>
        <v>25.5</v>
      </c>
      <c r="CC15" s="8">
        <f t="shared" si="73"/>
        <v>140.625</v>
      </c>
      <c r="CD15" s="8">
        <f t="shared" si="74"/>
        <v>60.875</v>
      </c>
      <c r="CE15" s="8">
        <f t="shared" si="75"/>
        <v>48.875</v>
      </c>
      <c r="CG15" s="8">
        <f t="shared" si="76"/>
        <v>517.375</v>
      </c>
      <c r="CH15" s="8">
        <f t="shared" si="77"/>
        <v>1930.375</v>
      </c>
      <c r="CI15" s="8">
        <f t="shared" si="39"/>
        <v>817.875</v>
      </c>
      <c r="CJ15" s="8">
        <f t="shared" si="40"/>
        <v>1480.875</v>
      </c>
      <c r="CK15" s="8">
        <f t="shared" si="41"/>
        <v>142.25</v>
      </c>
      <c r="CL15" s="8">
        <f t="shared" si="42"/>
        <v>664.625</v>
      </c>
      <c r="CM15" s="8">
        <f t="shared" si="43"/>
        <v>2499.625</v>
      </c>
      <c r="CN15" s="8">
        <f t="shared" si="44"/>
        <v>1221.5</v>
      </c>
      <c r="CO15" s="8">
        <f t="shared" si="45"/>
        <v>325.75</v>
      </c>
      <c r="CP15" s="8">
        <f t="shared" si="46"/>
        <v>1019.875</v>
      </c>
      <c r="CQ15" s="8">
        <f t="shared" si="47"/>
        <v>283.625</v>
      </c>
      <c r="CR15" s="8">
        <f t="shared" si="48"/>
        <v>76.5</v>
      </c>
      <c r="CS15" s="8">
        <f t="shared" si="49"/>
        <v>25.5</v>
      </c>
      <c r="CT15" s="8">
        <f t="shared" si="50"/>
        <v>140.625</v>
      </c>
      <c r="CU15" s="8">
        <f t="shared" si="51"/>
        <v>60.875</v>
      </c>
      <c r="CV15" s="8">
        <f t="shared" si="52"/>
        <v>48.875</v>
      </c>
    </row>
    <row r="16" spans="2:100" x14ac:dyDescent="0.25">
      <c r="B16" s="11">
        <v>10</v>
      </c>
      <c r="C16" s="8">
        <f t="shared" si="53"/>
        <v>654.29999999999995</v>
      </c>
      <c r="D16" s="8">
        <f t="shared" si="5"/>
        <v>1184.7</v>
      </c>
      <c r="E16" s="8">
        <f t="shared" si="54"/>
        <v>113.8</v>
      </c>
      <c r="F16" s="8">
        <f t="shared" si="6"/>
        <v>531.70000000000005</v>
      </c>
      <c r="G16" s="8">
        <f t="shared" si="7"/>
        <v>1999.7</v>
      </c>
      <c r="H16" s="8">
        <f t="shared" si="55"/>
        <v>977.2</v>
      </c>
      <c r="I16" s="8">
        <f t="shared" si="56"/>
        <v>260.60000000000002</v>
      </c>
      <c r="J16" s="8">
        <f t="shared" si="57"/>
        <v>815.9</v>
      </c>
      <c r="K16" s="8">
        <f t="shared" si="58"/>
        <v>226.9</v>
      </c>
      <c r="L16" s="8">
        <f t="shared" si="59"/>
        <v>61.2</v>
      </c>
      <c r="M16" s="8">
        <f t="shared" si="8"/>
        <v>20.399999999999999</v>
      </c>
      <c r="N16" s="8">
        <f t="shared" si="60"/>
        <v>112.5</v>
      </c>
      <c r="O16" s="8">
        <f t="shared" si="78"/>
        <v>48.7</v>
      </c>
      <c r="P16" s="8">
        <f t="shared" si="62"/>
        <v>39.1</v>
      </c>
      <c r="R16" s="8">
        <f t="shared" si="63"/>
        <v>413.9</v>
      </c>
      <c r="S16" s="8">
        <f t="shared" si="64"/>
        <v>1544.3</v>
      </c>
      <c r="T16" s="8">
        <f t="shared" si="9"/>
        <v>654.29999999999995</v>
      </c>
      <c r="U16" s="8">
        <f t="shared" si="10"/>
        <v>1184.7</v>
      </c>
      <c r="V16" s="8">
        <f t="shared" si="11"/>
        <v>113.8</v>
      </c>
      <c r="W16" s="8">
        <f t="shared" si="12"/>
        <v>531.70000000000005</v>
      </c>
      <c r="X16" s="8">
        <f t="shared" si="13"/>
        <v>1999.7</v>
      </c>
      <c r="Y16" s="8">
        <f t="shared" si="14"/>
        <v>977.2</v>
      </c>
      <c r="Z16" s="8">
        <f t="shared" si="15"/>
        <v>260.60000000000002</v>
      </c>
      <c r="AA16" s="8">
        <f t="shared" si="16"/>
        <v>815.9</v>
      </c>
      <c r="AB16" s="8">
        <f t="shared" si="17"/>
        <v>226.9</v>
      </c>
      <c r="AC16" s="8">
        <f t="shared" si="18"/>
        <v>61.2</v>
      </c>
      <c r="AD16" s="8">
        <f t="shared" si="19"/>
        <v>20.399999999999999</v>
      </c>
      <c r="AE16" s="8">
        <f t="shared" si="19"/>
        <v>112.5</v>
      </c>
      <c r="AF16" s="8">
        <f t="shared" si="20"/>
        <v>48.7</v>
      </c>
      <c r="AG16" s="8">
        <f t="shared" si="21"/>
        <v>39.1</v>
      </c>
      <c r="AI16" s="8">
        <f t="shared" si="65"/>
        <v>1958.2</v>
      </c>
      <c r="AJ16" s="8">
        <f t="shared" si="22"/>
        <v>654.29999999999995</v>
      </c>
      <c r="AK16" s="8">
        <f t="shared" si="23"/>
        <v>1184.7</v>
      </c>
      <c r="AL16" s="8">
        <f t="shared" si="24"/>
        <v>113.8</v>
      </c>
      <c r="AM16" s="8">
        <f t="shared" si="25"/>
        <v>531.70000000000005</v>
      </c>
      <c r="AN16" s="8">
        <f t="shared" si="26"/>
        <v>1999.7</v>
      </c>
      <c r="AO16" s="8">
        <f t="shared" si="27"/>
        <v>977.2</v>
      </c>
      <c r="AP16" s="8">
        <f t="shared" si="28"/>
        <v>260.60000000000002</v>
      </c>
      <c r="AQ16" s="8">
        <f t="shared" si="29"/>
        <v>815.9</v>
      </c>
      <c r="AR16" s="8">
        <f t="shared" si="30"/>
        <v>226.9</v>
      </c>
      <c r="AS16" s="8">
        <f t="shared" si="31"/>
        <v>61.2</v>
      </c>
      <c r="AT16" s="8">
        <f t="shared" si="32"/>
        <v>20.399999999999999</v>
      </c>
      <c r="AU16" s="8">
        <f t="shared" si="32"/>
        <v>112.5</v>
      </c>
      <c r="AV16" s="8">
        <f t="shared" si="33"/>
        <v>48.7</v>
      </c>
      <c r="AW16" s="8">
        <f t="shared" si="34"/>
        <v>39.1</v>
      </c>
      <c r="BQ16" s="11">
        <v>9</v>
      </c>
      <c r="BR16" s="8">
        <f t="shared" si="66"/>
        <v>727</v>
      </c>
      <c r="BS16" s="8">
        <f t="shared" si="35"/>
        <v>1316.3333333333333</v>
      </c>
      <c r="BT16" s="8">
        <f t="shared" si="67"/>
        <v>126.44444444444444</v>
      </c>
      <c r="BU16" s="8">
        <f t="shared" si="36"/>
        <v>590.77777777777783</v>
      </c>
      <c r="BV16" s="8">
        <f t="shared" si="37"/>
        <v>2221.8888888888887</v>
      </c>
      <c r="BW16" s="8">
        <f t="shared" si="68"/>
        <v>1085.7777777777778</v>
      </c>
      <c r="BX16" s="8">
        <f t="shared" si="69"/>
        <v>289.55555555555554</v>
      </c>
      <c r="BY16" s="8">
        <f t="shared" si="70"/>
        <v>906.55555555555554</v>
      </c>
      <c r="BZ16" s="8">
        <f t="shared" si="71"/>
        <v>252.11111111111111</v>
      </c>
      <c r="CA16" s="8">
        <f t="shared" si="72"/>
        <v>68</v>
      </c>
      <c r="CB16" s="8">
        <f t="shared" si="38"/>
        <v>22.666666666666668</v>
      </c>
      <c r="CC16" s="8">
        <f t="shared" si="73"/>
        <v>125</v>
      </c>
      <c r="CD16" s="8">
        <f t="shared" si="74"/>
        <v>54.111111111111114</v>
      </c>
      <c r="CE16" s="8">
        <f t="shared" si="75"/>
        <v>43.444444444444443</v>
      </c>
      <c r="CG16" s="8">
        <f t="shared" si="76"/>
        <v>459.88888888888891</v>
      </c>
      <c r="CH16" s="8">
        <f t="shared" si="77"/>
        <v>1715.8888888888889</v>
      </c>
      <c r="CI16" s="8">
        <f t="shared" si="39"/>
        <v>727</v>
      </c>
      <c r="CJ16" s="8">
        <f t="shared" si="40"/>
        <v>1316.3333333333333</v>
      </c>
      <c r="CK16" s="8">
        <f t="shared" si="41"/>
        <v>126.44444444444444</v>
      </c>
      <c r="CL16" s="8">
        <f t="shared" si="42"/>
        <v>590.77777777777783</v>
      </c>
      <c r="CM16" s="8">
        <f t="shared" si="43"/>
        <v>2221.8888888888887</v>
      </c>
      <c r="CN16" s="8">
        <f t="shared" si="44"/>
        <v>1085.7777777777778</v>
      </c>
      <c r="CO16" s="8">
        <f t="shared" si="45"/>
        <v>289.55555555555554</v>
      </c>
      <c r="CP16" s="8">
        <f t="shared" si="46"/>
        <v>906.55555555555554</v>
      </c>
      <c r="CQ16" s="8">
        <f t="shared" si="47"/>
        <v>252.11111111111111</v>
      </c>
      <c r="CR16" s="8">
        <f t="shared" si="48"/>
        <v>68</v>
      </c>
      <c r="CS16" s="8">
        <f t="shared" si="49"/>
        <v>22.666666666666668</v>
      </c>
      <c r="CT16" s="8">
        <f t="shared" si="50"/>
        <v>125</v>
      </c>
      <c r="CU16" s="8">
        <f t="shared" si="51"/>
        <v>54.111111111111114</v>
      </c>
      <c r="CV16" s="8">
        <f t="shared" si="52"/>
        <v>43.444444444444443</v>
      </c>
    </row>
    <row r="17" spans="2:100" x14ac:dyDescent="0.25">
      <c r="B17" s="11">
        <v>11</v>
      </c>
      <c r="C17" s="8">
        <f t="shared" si="53"/>
        <v>594.81818181818187</v>
      </c>
      <c r="D17" s="8">
        <f t="shared" si="5"/>
        <v>1077</v>
      </c>
      <c r="E17" s="8">
        <f t="shared" si="54"/>
        <v>103.45454545454545</v>
      </c>
      <c r="F17" s="8">
        <f t="shared" si="6"/>
        <v>483.36363636363637</v>
      </c>
      <c r="G17" s="8">
        <f t="shared" si="7"/>
        <v>1817.909090909091</v>
      </c>
      <c r="H17" s="8">
        <f t="shared" si="55"/>
        <v>888.36363636363637</v>
      </c>
      <c r="I17" s="8">
        <f t="shared" si="56"/>
        <v>236.90909090909091</v>
      </c>
      <c r="J17" s="8">
        <f t="shared" si="57"/>
        <v>741.72727272727275</v>
      </c>
      <c r="K17" s="8">
        <f t="shared" si="58"/>
        <v>206.27272727272728</v>
      </c>
      <c r="L17" s="8">
        <f t="shared" si="59"/>
        <v>55.636363636363633</v>
      </c>
      <c r="M17" s="8">
        <f t="shared" si="8"/>
        <v>18.545454545454547</v>
      </c>
      <c r="N17" s="8">
        <f t="shared" si="60"/>
        <v>102.27272727272727</v>
      </c>
      <c r="O17" s="8">
        <f t="shared" si="78"/>
        <v>44.272727272727273</v>
      </c>
      <c r="P17" s="8">
        <f t="shared" si="62"/>
        <v>35.545454545454547</v>
      </c>
      <c r="R17" s="8">
        <f t="shared" si="63"/>
        <v>376.27272727272725</v>
      </c>
      <c r="S17" s="8">
        <f t="shared" si="64"/>
        <v>1403.909090909091</v>
      </c>
      <c r="T17" s="8">
        <f t="shared" si="9"/>
        <v>594.81818181818187</v>
      </c>
      <c r="U17" s="8">
        <f t="shared" si="10"/>
        <v>1077</v>
      </c>
      <c r="V17" s="8">
        <f t="shared" si="11"/>
        <v>103.45454545454545</v>
      </c>
      <c r="W17" s="8">
        <f t="shared" si="12"/>
        <v>483.36363636363637</v>
      </c>
      <c r="X17" s="8">
        <f t="shared" si="13"/>
        <v>1817.909090909091</v>
      </c>
      <c r="Y17" s="8">
        <f t="shared" si="14"/>
        <v>888.36363636363637</v>
      </c>
      <c r="Z17" s="8">
        <f t="shared" si="15"/>
        <v>236.90909090909091</v>
      </c>
      <c r="AA17" s="8">
        <f t="shared" si="16"/>
        <v>741.72727272727275</v>
      </c>
      <c r="AB17" s="8">
        <f t="shared" si="17"/>
        <v>206.27272727272728</v>
      </c>
      <c r="AC17" s="8">
        <f t="shared" si="18"/>
        <v>55.636363636363633</v>
      </c>
      <c r="AD17" s="8">
        <f t="shared" si="19"/>
        <v>18.545454545454547</v>
      </c>
      <c r="AE17" s="8">
        <f t="shared" si="19"/>
        <v>102.27272727272727</v>
      </c>
      <c r="AF17" s="8">
        <f t="shared" si="20"/>
        <v>44.272727272727273</v>
      </c>
      <c r="AG17" s="8">
        <f t="shared" si="21"/>
        <v>35.545454545454547</v>
      </c>
      <c r="AI17" s="8">
        <f t="shared" si="65"/>
        <v>1780.1818181818182</v>
      </c>
      <c r="AJ17" s="8">
        <f t="shared" si="22"/>
        <v>594.81818181818187</v>
      </c>
      <c r="AK17" s="8">
        <f t="shared" si="23"/>
        <v>1077</v>
      </c>
      <c r="AL17" s="8">
        <f t="shared" si="24"/>
        <v>103.45454545454545</v>
      </c>
      <c r="AM17" s="8">
        <f t="shared" si="25"/>
        <v>483.36363636363637</v>
      </c>
      <c r="AN17" s="8">
        <f t="shared" si="26"/>
        <v>1817.909090909091</v>
      </c>
      <c r="AO17" s="8">
        <f t="shared" si="27"/>
        <v>888.36363636363637</v>
      </c>
      <c r="AP17" s="8">
        <f t="shared" si="28"/>
        <v>236.90909090909091</v>
      </c>
      <c r="AQ17" s="8">
        <f t="shared" si="29"/>
        <v>741.72727272727275</v>
      </c>
      <c r="AR17" s="8">
        <f t="shared" si="30"/>
        <v>206.27272727272728</v>
      </c>
      <c r="AS17" s="8">
        <f t="shared" si="31"/>
        <v>55.636363636363633</v>
      </c>
      <c r="AT17" s="8">
        <f t="shared" si="32"/>
        <v>18.545454545454547</v>
      </c>
      <c r="AU17" s="8">
        <f t="shared" si="32"/>
        <v>102.27272727272727</v>
      </c>
      <c r="AV17" s="8">
        <f t="shared" si="33"/>
        <v>44.272727272727273</v>
      </c>
      <c r="AW17" s="8">
        <f t="shared" si="34"/>
        <v>35.545454545454547</v>
      </c>
      <c r="BQ17" s="11">
        <v>10</v>
      </c>
      <c r="BR17" s="8">
        <f t="shared" si="66"/>
        <v>654.29999999999995</v>
      </c>
      <c r="BS17" s="8">
        <f t="shared" si="35"/>
        <v>1184.7</v>
      </c>
      <c r="BT17" s="8">
        <f t="shared" si="67"/>
        <v>113.8</v>
      </c>
      <c r="BU17" s="8">
        <f t="shared" si="36"/>
        <v>531.70000000000005</v>
      </c>
      <c r="BV17" s="8">
        <f t="shared" si="37"/>
        <v>1999.7</v>
      </c>
      <c r="BW17" s="8">
        <f t="shared" si="68"/>
        <v>977.2</v>
      </c>
      <c r="BX17" s="8">
        <f t="shared" si="69"/>
        <v>260.60000000000002</v>
      </c>
      <c r="BY17" s="8">
        <f t="shared" si="70"/>
        <v>815.9</v>
      </c>
      <c r="BZ17" s="8">
        <f t="shared" si="71"/>
        <v>226.9</v>
      </c>
      <c r="CA17" s="8">
        <f t="shared" si="72"/>
        <v>61.2</v>
      </c>
      <c r="CB17" s="8">
        <f t="shared" si="38"/>
        <v>20.399999999999999</v>
      </c>
      <c r="CC17" s="8">
        <f t="shared" si="73"/>
        <v>112.5</v>
      </c>
      <c r="CD17" s="8">
        <f t="shared" si="74"/>
        <v>48.7</v>
      </c>
      <c r="CE17" s="8">
        <f t="shared" si="75"/>
        <v>39.1</v>
      </c>
      <c r="CG17" s="8">
        <f t="shared" si="76"/>
        <v>413.9</v>
      </c>
      <c r="CH17" s="8">
        <f t="shared" si="77"/>
        <v>1544.3</v>
      </c>
      <c r="CI17" s="8">
        <f t="shared" si="39"/>
        <v>654.29999999999995</v>
      </c>
      <c r="CJ17" s="8">
        <f t="shared" si="40"/>
        <v>1184.7</v>
      </c>
      <c r="CK17" s="8">
        <f t="shared" si="41"/>
        <v>113.8</v>
      </c>
      <c r="CL17" s="8">
        <f t="shared" si="42"/>
        <v>531.70000000000005</v>
      </c>
      <c r="CM17" s="8">
        <f t="shared" si="43"/>
        <v>1999.7</v>
      </c>
      <c r="CN17" s="8">
        <f t="shared" si="44"/>
        <v>977.2</v>
      </c>
      <c r="CO17" s="8">
        <f t="shared" si="45"/>
        <v>260.60000000000002</v>
      </c>
      <c r="CP17" s="8">
        <f t="shared" si="46"/>
        <v>815.9</v>
      </c>
      <c r="CQ17" s="8">
        <f t="shared" si="47"/>
        <v>226.9</v>
      </c>
      <c r="CR17" s="8">
        <f t="shared" si="48"/>
        <v>61.2</v>
      </c>
      <c r="CS17" s="8">
        <f t="shared" si="49"/>
        <v>20.399999999999999</v>
      </c>
      <c r="CT17" s="8">
        <f t="shared" si="50"/>
        <v>112.5</v>
      </c>
      <c r="CU17" s="8">
        <f t="shared" si="51"/>
        <v>48.7</v>
      </c>
      <c r="CV17" s="8">
        <f t="shared" si="52"/>
        <v>39.1</v>
      </c>
    </row>
    <row r="18" spans="2:100" x14ac:dyDescent="0.25">
      <c r="B18" s="11">
        <v>12</v>
      </c>
      <c r="C18" s="8">
        <f t="shared" si="53"/>
        <v>545.25</v>
      </c>
      <c r="D18" s="8">
        <f t="shared" si="5"/>
        <v>987.25</v>
      </c>
      <c r="E18" s="8">
        <f t="shared" si="54"/>
        <v>94.833333333333329</v>
      </c>
      <c r="F18" s="8">
        <f t="shared" si="6"/>
        <v>443.08333333333331</v>
      </c>
      <c r="G18" s="8">
        <f t="shared" si="7"/>
        <v>1666.4166666666667</v>
      </c>
      <c r="H18" s="8">
        <f t="shared" si="55"/>
        <v>814.33333333333337</v>
      </c>
      <c r="I18" s="8">
        <f t="shared" si="56"/>
        <v>217.16666666666666</v>
      </c>
      <c r="J18" s="8">
        <f t="shared" si="57"/>
        <v>679.91666666666663</v>
      </c>
      <c r="K18" s="8">
        <f t="shared" si="58"/>
        <v>189.08333333333334</v>
      </c>
      <c r="L18" s="8">
        <f t="shared" si="59"/>
        <v>51</v>
      </c>
      <c r="M18" s="8">
        <f t="shared" si="8"/>
        <v>17</v>
      </c>
      <c r="N18" s="8">
        <f t="shared" si="60"/>
        <v>93.75</v>
      </c>
      <c r="O18" s="8">
        <f t="shared" si="78"/>
        <v>40.583333333333336</v>
      </c>
      <c r="P18" s="8">
        <f t="shared" si="62"/>
        <v>32.583333333333336</v>
      </c>
      <c r="R18" s="8">
        <f t="shared" si="63"/>
        <v>344.91666666666669</v>
      </c>
      <c r="S18" s="8">
        <f t="shared" si="64"/>
        <v>1286.9166666666667</v>
      </c>
      <c r="T18" s="8">
        <f t="shared" si="9"/>
        <v>545.25</v>
      </c>
      <c r="U18" s="8">
        <f t="shared" si="10"/>
        <v>987.25</v>
      </c>
      <c r="V18" s="8">
        <f t="shared" si="11"/>
        <v>94.833333333333329</v>
      </c>
      <c r="W18" s="8">
        <f t="shared" si="12"/>
        <v>443.08333333333331</v>
      </c>
      <c r="X18" s="8">
        <f t="shared" si="13"/>
        <v>1666.4166666666667</v>
      </c>
      <c r="Y18" s="8">
        <f t="shared" si="14"/>
        <v>814.33333333333337</v>
      </c>
      <c r="Z18" s="8">
        <f t="shared" si="15"/>
        <v>217.16666666666666</v>
      </c>
      <c r="AA18" s="8">
        <f t="shared" si="16"/>
        <v>679.91666666666663</v>
      </c>
      <c r="AB18" s="8">
        <f t="shared" si="17"/>
        <v>189.08333333333334</v>
      </c>
      <c r="AC18" s="8">
        <f t="shared" si="18"/>
        <v>51</v>
      </c>
      <c r="AD18" s="8">
        <f t="shared" si="19"/>
        <v>17</v>
      </c>
      <c r="AE18" s="8">
        <f t="shared" si="19"/>
        <v>93.75</v>
      </c>
      <c r="AF18" s="8">
        <f t="shared" si="20"/>
        <v>40.583333333333336</v>
      </c>
      <c r="AG18" s="8">
        <f t="shared" si="21"/>
        <v>32.583333333333336</v>
      </c>
      <c r="AI18" s="8">
        <f t="shared" si="65"/>
        <v>1631.8333333333333</v>
      </c>
      <c r="AJ18" s="8">
        <f t="shared" si="22"/>
        <v>545.25</v>
      </c>
      <c r="AK18" s="8">
        <f t="shared" si="23"/>
        <v>987.25</v>
      </c>
      <c r="AL18" s="8">
        <f t="shared" si="24"/>
        <v>94.833333333333329</v>
      </c>
      <c r="AM18" s="8">
        <f t="shared" si="25"/>
        <v>443.08333333333331</v>
      </c>
      <c r="AN18" s="8">
        <f t="shared" si="26"/>
        <v>1666.4166666666667</v>
      </c>
      <c r="AO18" s="8">
        <f t="shared" si="27"/>
        <v>814.33333333333337</v>
      </c>
      <c r="AP18" s="8">
        <f t="shared" si="28"/>
        <v>217.16666666666666</v>
      </c>
      <c r="AQ18" s="8">
        <f t="shared" si="29"/>
        <v>679.91666666666663</v>
      </c>
      <c r="AR18" s="8">
        <f t="shared" si="30"/>
        <v>189.08333333333334</v>
      </c>
      <c r="AS18" s="8">
        <f t="shared" si="31"/>
        <v>51</v>
      </c>
      <c r="AT18" s="8">
        <f t="shared" si="32"/>
        <v>17</v>
      </c>
      <c r="AU18" s="8">
        <f t="shared" si="32"/>
        <v>93.75</v>
      </c>
      <c r="AV18" s="8">
        <f t="shared" si="33"/>
        <v>40.583333333333336</v>
      </c>
      <c r="AW18" s="8">
        <f t="shared" si="34"/>
        <v>32.583333333333336</v>
      </c>
      <c r="BQ18" s="11">
        <v>11</v>
      </c>
      <c r="BR18" s="8">
        <f t="shared" si="66"/>
        <v>594.81818181818187</v>
      </c>
      <c r="BS18" s="8">
        <f t="shared" si="35"/>
        <v>1077</v>
      </c>
      <c r="BT18" s="8">
        <f t="shared" si="67"/>
        <v>103.45454545454545</v>
      </c>
      <c r="BU18" s="8">
        <f t="shared" si="36"/>
        <v>483.36363636363637</v>
      </c>
      <c r="BV18" s="8">
        <f t="shared" si="37"/>
        <v>1817.909090909091</v>
      </c>
      <c r="BW18" s="8">
        <f t="shared" si="68"/>
        <v>888.36363636363637</v>
      </c>
      <c r="BX18" s="8">
        <f t="shared" si="69"/>
        <v>236.90909090909091</v>
      </c>
      <c r="BY18" s="8">
        <f t="shared" si="70"/>
        <v>741.72727272727275</v>
      </c>
      <c r="BZ18" s="8">
        <f t="shared" si="71"/>
        <v>206.27272727272728</v>
      </c>
      <c r="CA18" s="8">
        <f t="shared" si="72"/>
        <v>55.636363636363633</v>
      </c>
      <c r="CB18" s="8">
        <f t="shared" si="38"/>
        <v>18.545454545454547</v>
      </c>
      <c r="CC18" s="8">
        <f t="shared" si="73"/>
        <v>102.27272727272727</v>
      </c>
      <c r="CD18" s="8">
        <f t="shared" si="74"/>
        <v>44.272727272727273</v>
      </c>
      <c r="CE18" s="8">
        <f t="shared" si="75"/>
        <v>35.545454545454547</v>
      </c>
      <c r="CG18" s="8">
        <f t="shared" si="76"/>
        <v>376.27272727272725</v>
      </c>
      <c r="CH18" s="8">
        <f t="shared" si="77"/>
        <v>1403.909090909091</v>
      </c>
      <c r="CI18" s="8">
        <f t="shared" si="39"/>
        <v>594.81818181818187</v>
      </c>
      <c r="CJ18" s="8">
        <f t="shared" si="40"/>
        <v>1077</v>
      </c>
      <c r="CK18" s="8">
        <f t="shared" si="41"/>
        <v>103.45454545454545</v>
      </c>
      <c r="CL18" s="8">
        <f t="shared" si="42"/>
        <v>483.36363636363637</v>
      </c>
      <c r="CM18" s="8">
        <f t="shared" si="43"/>
        <v>1817.909090909091</v>
      </c>
      <c r="CN18" s="8">
        <f t="shared" si="44"/>
        <v>888.36363636363637</v>
      </c>
      <c r="CO18" s="8">
        <f t="shared" si="45"/>
        <v>236.90909090909091</v>
      </c>
      <c r="CP18" s="8">
        <f t="shared" si="46"/>
        <v>741.72727272727275</v>
      </c>
      <c r="CQ18" s="8">
        <f t="shared" si="47"/>
        <v>206.27272727272728</v>
      </c>
      <c r="CR18" s="8">
        <f t="shared" si="48"/>
        <v>55.636363636363633</v>
      </c>
      <c r="CS18" s="8">
        <f t="shared" si="49"/>
        <v>18.545454545454547</v>
      </c>
      <c r="CT18" s="8">
        <f t="shared" si="50"/>
        <v>102.27272727272727</v>
      </c>
      <c r="CU18" s="8">
        <f t="shared" si="51"/>
        <v>44.272727272727273</v>
      </c>
      <c r="CV18" s="8">
        <f t="shared" si="52"/>
        <v>35.545454545454547</v>
      </c>
    </row>
    <row r="19" spans="2:100" x14ac:dyDescent="0.25">
      <c r="B19" s="11">
        <v>13</v>
      </c>
      <c r="C19" s="8">
        <f t="shared" si="53"/>
        <v>503.30769230769232</v>
      </c>
      <c r="D19" s="8">
        <f t="shared" si="5"/>
        <v>911.30769230769226</v>
      </c>
      <c r="E19" s="8">
        <f t="shared" si="54"/>
        <v>87.538461538461533</v>
      </c>
      <c r="F19" s="8">
        <f t="shared" si="6"/>
        <v>409</v>
      </c>
      <c r="G19" s="8">
        <f t="shared" si="7"/>
        <v>1538.2307692307693</v>
      </c>
      <c r="H19" s="8">
        <f t="shared" si="55"/>
        <v>751.69230769230774</v>
      </c>
      <c r="I19" s="8">
        <f t="shared" si="56"/>
        <v>200.46153846153845</v>
      </c>
      <c r="J19" s="8">
        <f t="shared" si="57"/>
        <v>627.61538461538464</v>
      </c>
      <c r="K19" s="8">
        <f t="shared" si="58"/>
        <v>174.53846153846155</v>
      </c>
      <c r="L19" s="8">
        <f t="shared" si="59"/>
        <v>47.07692307692308</v>
      </c>
      <c r="M19" s="8">
        <f t="shared" si="8"/>
        <v>15.692307692307692</v>
      </c>
      <c r="N19" s="8">
        <f t="shared" si="60"/>
        <v>86.538461538461533</v>
      </c>
      <c r="O19" s="8">
        <f t="shared" si="78"/>
        <v>37.46153846153846</v>
      </c>
      <c r="P19" s="8">
        <f t="shared" si="62"/>
        <v>30.076923076923077</v>
      </c>
      <c r="R19" s="8">
        <f t="shared" si="63"/>
        <v>318.38461538461536</v>
      </c>
      <c r="S19" s="8">
        <f t="shared" si="64"/>
        <v>1187.9230769230769</v>
      </c>
      <c r="T19" s="8">
        <f t="shared" si="9"/>
        <v>503.30769230769232</v>
      </c>
      <c r="U19" s="8">
        <f t="shared" si="10"/>
        <v>911.30769230769226</v>
      </c>
      <c r="V19" s="8">
        <f t="shared" si="11"/>
        <v>87.538461538461533</v>
      </c>
      <c r="W19" s="8">
        <f t="shared" si="12"/>
        <v>409</v>
      </c>
      <c r="X19" s="8">
        <f t="shared" si="13"/>
        <v>1538.2307692307693</v>
      </c>
      <c r="Y19" s="8">
        <f t="shared" si="14"/>
        <v>751.69230769230774</v>
      </c>
      <c r="Z19" s="8">
        <f t="shared" si="15"/>
        <v>200.46153846153845</v>
      </c>
      <c r="AA19" s="8">
        <f t="shared" si="16"/>
        <v>627.61538461538464</v>
      </c>
      <c r="AB19" s="8">
        <f t="shared" si="17"/>
        <v>174.53846153846155</v>
      </c>
      <c r="AC19" s="8">
        <f t="shared" si="18"/>
        <v>47.07692307692308</v>
      </c>
      <c r="AD19" s="8">
        <f t="shared" si="19"/>
        <v>15.692307692307692</v>
      </c>
      <c r="AE19" s="8">
        <f t="shared" si="19"/>
        <v>86.538461538461533</v>
      </c>
      <c r="AF19" s="8">
        <f t="shared" si="20"/>
        <v>37.46153846153846</v>
      </c>
      <c r="AG19" s="8">
        <f t="shared" si="21"/>
        <v>30.076923076923077</v>
      </c>
      <c r="AI19" s="8">
        <f t="shared" si="65"/>
        <v>1506.3076923076924</v>
      </c>
      <c r="AJ19" s="8">
        <f t="shared" si="22"/>
        <v>503.30769230769232</v>
      </c>
      <c r="AK19" s="8">
        <f t="shared" si="23"/>
        <v>911.30769230769226</v>
      </c>
      <c r="AL19" s="8">
        <f t="shared" si="24"/>
        <v>87.538461538461533</v>
      </c>
      <c r="AM19" s="8">
        <f t="shared" si="25"/>
        <v>409</v>
      </c>
      <c r="AN19" s="8">
        <f t="shared" si="26"/>
        <v>1538.2307692307693</v>
      </c>
      <c r="AO19" s="8">
        <f t="shared" si="27"/>
        <v>751.69230769230774</v>
      </c>
      <c r="AP19" s="8">
        <f t="shared" si="28"/>
        <v>200.46153846153845</v>
      </c>
      <c r="AQ19" s="8">
        <f t="shared" si="29"/>
        <v>627.61538461538464</v>
      </c>
      <c r="AR19" s="8">
        <f t="shared" si="30"/>
        <v>174.53846153846155</v>
      </c>
      <c r="AS19" s="8">
        <f t="shared" si="31"/>
        <v>47.07692307692308</v>
      </c>
      <c r="AT19" s="8">
        <f t="shared" si="32"/>
        <v>15.692307692307692</v>
      </c>
      <c r="AU19" s="8">
        <f t="shared" si="32"/>
        <v>86.538461538461533</v>
      </c>
      <c r="AV19" s="8">
        <f t="shared" si="33"/>
        <v>37.46153846153846</v>
      </c>
      <c r="AW19" s="8">
        <f t="shared" si="34"/>
        <v>30.076923076923077</v>
      </c>
      <c r="BQ19" s="11">
        <v>12</v>
      </c>
      <c r="BR19" s="8">
        <f t="shared" si="66"/>
        <v>545.25</v>
      </c>
      <c r="BS19" s="8">
        <f t="shared" si="35"/>
        <v>987.25</v>
      </c>
      <c r="BT19" s="8">
        <f t="shared" si="67"/>
        <v>94.833333333333329</v>
      </c>
      <c r="BU19" s="8">
        <f t="shared" si="36"/>
        <v>443.08333333333331</v>
      </c>
      <c r="BV19" s="8">
        <f t="shared" si="37"/>
        <v>1666.4166666666667</v>
      </c>
      <c r="BW19" s="8">
        <f t="shared" si="68"/>
        <v>814.33333333333337</v>
      </c>
      <c r="BX19" s="8">
        <f t="shared" si="69"/>
        <v>217.16666666666666</v>
      </c>
      <c r="BY19" s="8">
        <f t="shared" si="70"/>
        <v>679.91666666666663</v>
      </c>
      <c r="BZ19" s="8">
        <f t="shared" si="71"/>
        <v>189.08333333333334</v>
      </c>
      <c r="CA19" s="8">
        <f t="shared" si="72"/>
        <v>51</v>
      </c>
      <c r="CB19" s="8">
        <f t="shared" si="38"/>
        <v>17</v>
      </c>
      <c r="CC19" s="8">
        <f t="shared" si="73"/>
        <v>93.75</v>
      </c>
      <c r="CD19" s="8">
        <f t="shared" si="74"/>
        <v>40.583333333333336</v>
      </c>
      <c r="CE19" s="8">
        <f t="shared" si="75"/>
        <v>32.583333333333336</v>
      </c>
      <c r="CG19" s="8">
        <f t="shared" si="76"/>
        <v>344.91666666666669</v>
      </c>
      <c r="CH19" s="8">
        <f t="shared" si="77"/>
        <v>1286.9166666666667</v>
      </c>
      <c r="CI19" s="8">
        <f t="shared" si="39"/>
        <v>545.25</v>
      </c>
      <c r="CJ19" s="8">
        <f t="shared" si="40"/>
        <v>987.25</v>
      </c>
      <c r="CK19" s="8">
        <f t="shared" si="41"/>
        <v>94.833333333333329</v>
      </c>
      <c r="CL19" s="8">
        <f t="shared" si="42"/>
        <v>443.08333333333331</v>
      </c>
      <c r="CM19" s="8">
        <f t="shared" si="43"/>
        <v>1666.4166666666667</v>
      </c>
      <c r="CN19" s="8">
        <f t="shared" si="44"/>
        <v>814.33333333333337</v>
      </c>
      <c r="CO19" s="8">
        <f t="shared" si="45"/>
        <v>217.16666666666666</v>
      </c>
      <c r="CP19" s="8">
        <f t="shared" si="46"/>
        <v>679.91666666666663</v>
      </c>
      <c r="CQ19" s="8">
        <f t="shared" si="47"/>
        <v>189.08333333333334</v>
      </c>
      <c r="CR19" s="8">
        <f t="shared" si="48"/>
        <v>51</v>
      </c>
      <c r="CS19" s="8">
        <f t="shared" si="49"/>
        <v>17</v>
      </c>
      <c r="CT19" s="8">
        <f t="shared" si="50"/>
        <v>93.75</v>
      </c>
      <c r="CU19" s="8">
        <f t="shared" si="51"/>
        <v>40.583333333333336</v>
      </c>
      <c r="CV19" s="8">
        <f t="shared" si="52"/>
        <v>32.583333333333336</v>
      </c>
    </row>
    <row r="20" spans="2:100" x14ac:dyDescent="0.25">
      <c r="B20" s="11">
        <v>14</v>
      </c>
      <c r="C20" s="8">
        <f t="shared" si="53"/>
        <v>467.35714285714283</v>
      </c>
      <c r="D20" s="8">
        <f t="shared" si="5"/>
        <v>846.21428571428567</v>
      </c>
      <c r="E20" s="8">
        <f t="shared" si="54"/>
        <v>81.285714285714292</v>
      </c>
      <c r="F20" s="8">
        <f t="shared" si="6"/>
        <v>379.78571428571428</v>
      </c>
      <c r="G20" s="8">
        <f t="shared" si="7"/>
        <v>1428.3571428571429</v>
      </c>
      <c r="H20" s="8">
        <f t="shared" si="55"/>
        <v>698</v>
      </c>
      <c r="I20" s="8">
        <f t="shared" si="56"/>
        <v>186.14285714285714</v>
      </c>
      <c r="J20" s="8">
        <f t="shared" si="57"/>
        <v>582.78571428571433</v>
      </c>
      <c r="K20" s="8">
        <f t="shared" si="58"/>
        <v>162.07142857142858</v>
      </c>
      <c r="L20" s="8">
        <f t="shared" si="59"/>
        <v>43.714285714285715</v>
      </c>
      <c r="M20" s="8">
        <f t="shared" si="8"/>
        <v>14.571428571428571</v>
      </c>
      <c r="N20" s="8">
        <f t="shared" si="60"/>
        <v>80.357142857142861</v>
      </c>
      <c r="O20" s="8">
        <f t="shared" si="78"/>
        <v>34.785714285714285</v>
      </c>
      <c r="P20" s="8">
        <f t="shared" si="62"/>
        <v>27.928571428571427</v>
      </c>
      <c r="R20" s="8">
        <f t="shared" si="63"/>
        <v>295.64285714285717</v>
      </c>
      <c r="S20" s="8">
        <f t="shared" si="64"/>
        <v>1103.0714285714287</v>
      </c>
      <c r="T20" s="8">
        <f t="shared" si="9"/>
        <v>467.35714285714283</v>
      </c>
      <c r="U20" s="8">
        <f t="shared" si="10"/>
        <v>846.21428571428567</v>
      </c>
      <c r="V20" s="8">
        <f t="shared" si="11"/>
        <v>81.285714285714292</v>
      </c>
      <c r="W20" s="8">
        <f t="shared" si="12"/>
        <v>379.78571428571428</v>
      </c>
      <c r="X20" s="8">
        <f t="shared" si="13"/>
        <v>1428.3571428571429</v>
      </c>
      <c r="Y20" s="8">
        <f t="shared" si="14"/>
        <v>698</v>
      </c>
      <c r="Z20" s="8">
        <f t="shared" si="15"/>
        <v>186.14285714285714</v>
      </c>
      <c r="AA20" s="8">
        <f t="shared" si="16"/>
        <v>582.78571428571433</v>
      </c>
      <c r="AB20" s="8">
        <f t="shared" si="17"/>
        <v>162.07142857142858</v>
      </c>
      <c r="AC20" s="8">
        <f t="shared" si="18"/>
        <v>43.714285714285715</v>
      </c>
      <c r="AD20" s="8">
        <f t="shared" si="19"/>
        <v>14.571428571428571</v>
      </c>
      <c r="AE20" s="8">
        <f t="shared" si="19"/>
        <v>80.357142857142861</v>
      </c>
      <c r="AF20" s="8">
        <f t="shared" si="20"/>
        <v>34.785714285714285</v>
      </c>
      <c r="AG20" s="8">
        <f t="shared" si="21"/>
        <v>27.928571428571427</v>
      </c>
      <c r="AI20" s="8">
        <f t="shared" si="65"/>
        <v>1398.7142857142858</v>
      </c>
      <c r="AJ20" s="8">
        <f t="shared" si="22"/>
        <v>467.35714285714283</v>
      </c>
      <c r="AK20" s="8">
        <f t="shared" si="23"/>
        <v>846.21428571428567</v>
      </c>
      <c r="AL20" s="8">
        <f t="shared" si="24"/>
        <v>81.285714285714292</v>
      </c>
      <c r="AM20" s="8">
        <f t="shared" si="25"/>
        <v>379.78571428571428</v>
      </c>
      <c r="AN20" s="8">
        <f t="shared" si="26"/>
        <v>1428.3571428571429</v>
      </c>
      <c r="AO20" s="8">
        <f t="shared" si="27"/>
        <v>698</v>
      </c>
      <c r="AP20" s="8">
        <f t="shared" si="28"/>
        <v>186.14285714285714</v>
      </c>
      <c r="AQ20" s="8">
        <f t="shared" si="29"/>
        <v>582.78571428571433</v>
      </c>
      <c r="AR20" s="8">
        <f t="shared" si="30"/>
        <v>162.07142857142858</v>
      </c>
      <c r="AS20" s="8">
        <f t="shared" si="31"/>
        <v>43.714285714285715</v>
      </c>
      <c r="AT20" s="8">
        <f t="shared" si="32"/>
        <v>14.571428571428571</v>
      </c>
      <c r="AU20" s="8">
        <f t="shared" si="32"/>
        <v>80.357142857142861</v>
      </c>
      <c r="AV20" s="8">
        <f t="shared" si="33"/>
        <v>34.785714285714285</v>
      </c>
      <c r="AW20" s="8">
        <f t="shared" si="34"/>
        <v>27.928571428571427</v>
      </c>
      <c r="BQ20" s="11">
        <v>13</v>
      </c>
      <c r="BR20" s="8">
        <f t="shared" si="66"/>
        <v>503.30769230769232</v>
      </c>
      <c r="BS20" s="8">
        <f t="shared" si="35"/>
        <v>911.30769230769226</v>
      </c>
      <c r="BT20" s="8">
        <f t="shared" si="67"/>
        <v>87.538461538461533</v>
      </c>
      <c r="BU20" s="8">
        <f t="shared" si="36"/>
        <v>409</v>
      </c>
      <c r="BV20" s="8">
        <f t="shared" si="37"/>
        <v>1538.2307692307693</v>
      </c>
      <c r="BW20" s="8">
        <f t="shared" si="68"/>
        <v>751.69230769230774</v>
      </c>
      <c r="BX20" s="8">
        <f t="shared" si="69"/>
        <v>200.46153846153845</v>
      </c>
      <c r="BY20" s="8">
        <f t="shared" si="70"/>
        <v>627.61538461538464</v>
      </c>
      <c r="BZ20" s="8">
        <f t="shared" si="71"/>
        <v>174.53846153846155</v>
      </c>
      <c r="CA20" s="8">
        <f t="shared" si="72"/>
        <v>47.07692307692308</v>
      </c>
      <c r="CB20" s="8">
        <f t="shared" si="38"/>
        <v>15.692307692307692</v>
      </c>
      <c r="CC20" s="8">
        <f t="shared" si="73"/>
        <v>86.538461538461533</v>
      </c>
      <c r="CD20" s="8">
        <f t="shared" si="74"/>
        <v>37.46153846153846</v>
      </c>
      <c r="CE20" s="8">
        <f t="shared" si="75"/>
        <v>30.076923076923077</v>
      </c>
      <c r="CG20" s="8">
        <f t="shared" si="76"/>
        <v>318.38461538461536</v>
      </c>
      <c r="CH20" s="8">
        <f t="shared" si="77"/>
        <v>1187.9230769230769</v>
      </c>
      <c r="CI20" s="8">
        <f t="shared" si="39"/>
        <v>503.30769230769232</v>
      </c>
      <c r="CJ20" s="8">
        <f t="shared" si="40"/>
        <v>911.30769230769226</v>
      </c>
      <c r="CK20" s="8">
        <f t="shared" si="41"/>
        <v>87.538461538461533</v>
      </c>
      <c r="CL20" s="8">
        <f t="shared" si="42"/>
        <v>409</v>
      </c>
      <c r="CM20" s="8">
        <f t="shared" si="43"/>
        <v>1538.2307692307693</v>
      </c>
      <c r="CN20" s="8">
        <f t="shared" si="44"/>
        <v>751.69230769230774</v>
      </c>
      <c r="CO20" s="8">
        <f t="shared" si="45"/>
        <v>200.46153846153845</v>
      </c>
      <c r="CP20" s="8">
        <f t="shared" si="46"/>
        <v>627.61538461538464</v>
      </c>
      <c r="CQ20" s="8">
        <f t="shared" si="47"/>
        <v>174.53846153846155</v>
      </c>
      <c r="CR20" s="8">
        <f t="shared" si="48"/>
        <v>47.07692307692308</v>
      </c>
      <c r="CS20" s="8">
        <f t="shared" si="49"/>
        <v>15.692307692307692</v>
      </c>
      <c r="CT20" s="8">
        <f t="shared" si="50"/>
        <v>86.538461538461533</v>
      </c>
      <c r="CU20" s="8">
        <f t="shared" si="51"/>
        <v>37.46153846153846</v>
      </c>
      <c r="CV20" s="8">
        <f t="shared" si="52"/>
        <v>30.076923076923077</v>
      </c>
    </row>
    <row r="21" spans="2:100" x14ac:dyDescent="0.25">
      <c r="B21" s="11">
        <v>15</v>
      </c>
      <c r="C21" s="8">
        <f t="shared" si="53"/>
        <v>436.2</v>
      </c>
      <c r="D21" s="8">
        <f t="shared" si="5"/>
        <v>789.8</v>
      </c>
      <c r="E21" s="8">
        <f t="shared" si="54"/>
        <v>75.86666666666666</v>
      </c>
      <c r="F21" s="8">
        <f t="shared" si="6"/>
        <v>354.46666666666664</v>
      </c>
      <c r="G21" s="8">
        <f t="shared" si="7"/>
        <v>1333.1333333333334</v>
      </c>
      <c r="H21" s="8">
        <f t="shared" si="55"/>
        <v>651.4666666666667</v>
      </c>
      <c r="I21" s="8">
        <f t="shared" si="56"/>
        <v>173.73333333333332</v>
      </c>
      <c r="J21" s="8">
        <f t="shared" si="57"/>
        <v>543.93333333333328</v>
      </c>
      <c r="K21" s="8">
        <f t="shared" si="58"/>
        <v>151.26666666666668</v>
      </c>
      <c r="L21" s="8">
        <f t="shared" si="59"/>
        <v>40.799999999999997</v>
      </c>
      <c r="M21" s="8">
        <f t="shared" si="8"/>
        <v>13.6</v>
      </c>
      <c r="N21" s="8">
        <f t="shared" si="60"/>
        <v>75</v>
      </c>
      <c r="O21" s="8">
        <f t="shared" si="78"/>
        <v>32.466666666666669</v>
      </c>
      <c r="P21" s="8">
        <f t="shared" si="62"/>
        <v>26.066666666666666</v>
      </c>
      <c r="R21" s="8">
        <f t="shared" si="63"/>
        <v>275.93333333333334</v>
      </c>
      <c r="S21" s="8">
        <f t="shared" si="64"/>
        <v>1029.5333333333333</v>
      </c>
      <c r="T21" s="8">
        <f t="shared" si="9"/>
        <v>436.2</v>
      </c>
      <c r="U21" s="8">
        <f t="shared" si="10"/>
        <v>789.8</v>
      </c>
      <c r="V21" s="8">
        <f t="shared" si="11"/>
        <v>75.86666666666666</v>
      </c>
      <c r="W21" s="8">
        <f t="shared" si="12"/>
        <v>354.46666666666664</v>
      </c>
      <c r="X21" s="8">
        <f t="shared" si="13"/>
        <v>1333.1333333333334</v>
      </c>
      <c r="Y21" s="8">
        <f t="shared" si="14"/>
        <v>651.4666666666667</v>
      </c>
      <c r="Z21" s="8">
        <f t="shared" si="15"/>
        <v>173.73333333333332</v>
      </c>
      <c r="AA21" s="8">
        <f t="shared" si="16"/>
        <v>543.93333333333328</v>
      </c>
      <c r="AB21" s="8">
        <f t="shared" si="17"/>
        <v>151.26666666666668</v>
      </c>
      <c r="AC21" s="8">
        <f t="shared" si="18"/>
        <v>40.799999999999997</v>
      </c>
      <c r="AD21" s="8">
        <f t="shared" si="19"/>
        <v>13.6</v>
      </c>
      <c r="AE21" s="8">
        <f t="shared" si="19"/>
        <v>75</v>
      </c>
      <c r="AF21" s="8">
        <f t="shared" si="20"/>
        <v>32.466666666666669</v>
      </c>
      <c r="AG21" s="8">
        <f t="shared" si="21"/>
        <v>26.066666666666666</v>
      </c>
      <c r="AI21" s="8">
        <f t="shared" si="65"/>
        <v>1305.4666666666667</v>
      </c>
      <c r="AJ21" s="8">
        <f t="shared" si="22"/>
        <v>436.2</v>
      </c>
      <c r="AK21" s="8">
        <f t="shared" si="23"/>
        <v>789.8</v>
      </c>
      <c r="AL21" s="8">
        <f t="shared" si="24"/>
        <v>75.86666666666666</v>
      </c>
      <c r="AM21" s="8">
        <f t="shared" si="25"/>
        <v>354.46666666666664</v>
      </c>
      <c r="AN21" s="8">
        <f t="shared" si="26"/>
        <v>1333.1333333333334</v>
      </c>
      <c r="AO21" s="8">
        <f t="shared" si="27"/>
        <v>651.4666666666667</v>
      </c>
      <c r="AP21" s="8">
        <f t="shared" si="28"/>
        <v>173.73333333333332</v>
      </c>
      <c r="AQ21" s="8">
        <f t="shared" si="29"/>
        <v>543.93333333333328</v>
      </c>
      <c r="AR21" s="8">
        <f t="shared" si="30"/>
        <v>151.26666666666668</v>
      </c>
      <c r="AS21" s="8">
        <f t="shared" si="31"/>
        <v>40.799999999999997</v>
      </c>
      <c r="AT21" s="8">
        <f t="shared" si="32"/>
        <v>13.6</v>
      </c>
      <c r="AU21" s="8">
        <f t="shared" si="32"/>
        <v>75</v>
      </c>
      <c r="AV21" s="8">
        <f t="shared" si="33"/>
        <v>32.466666666666669</v>
      </c>
      <c r="AW21" s="8">
        <f t="shared" si="34"/>
        <v>26.066666666666666</v>
      </c>
      <c r="BQ21" s="11">
        <v>14</v>
      </c>
      <c r="BR21" s="8">
        <f t="shared" si="66"/>
        <v>467.35714285714283</v>
      </c>
      <c r="BS21" s="8">
        <f t="shared" si="35"/>
        <v>846.21428571428567</v>
      </c>
      <c r="BT21" s="8">
        <f t="shared" si="67"/>
        <v>81.285714285714292</v>
      </c>
      <c r="BU21" s="8">
        <f t="shared" si="36"/>
        <v>379.78571428571428</v>
      </c>
      <c r="BV21" s="8">
        <f t="shared" si="37"/>
        <v>1428.3571428571429</v>
      </c>
      <c r="BW21" s="8">
        <f t="shared" si="68"/>
        <v>698</v>
      </c>
      <c r="BX21" s="8">
        <f t="shared" si="69"/>
        <v>186.14285714285714</v>
      </c>
      <c r="BY21" s="8">
        <f t="shared" si="70"/>
        <v>582.78571428571433</v>
      </c>
      <c r="BZ21" s="8">
        <f t="shared" si="71"/>
        <v>162.07142857142858</v>
      </c>
      <c r="CA21" s="8">
        <f t="shared" si="72"/>
        <v>43.714285714285715</v>
      </c>
      <c r="CB21" s="8">
        <f t="shared" si="38"/>
        <v>14.571428571428571</v>
      </c>
      <c r="CC21" s="8">
        <f t="shared" si="73"/>
        <v>80.357142857142861</v>
      </c>
      <c r="CD21" s="8">
        <f t="shared" si="74"/>
        <v>34.785714285714285</v>
      </c>
      <c r="CE21" s="8">
        <f t="shared" si="75"/>
        <v>27.928571428571427</v>
      </c>
      <c r="CG21" s="8">
        <f t="shared" si="76"/>
        <v>295.64285714285717</v>
      </c>
      <c r="CH21" s="8">
        <f t="shared" si="77"/>
        <v>1103.0714285714287</v>
      </c>
      <c r="CI21" s="8">
        <f t="shared" si="39"/>
        <v>467.35714285714283</v>
      </c>
      <c r="CJ21" s="8">
        <f t="shared" si="40"/>
        <v>846.21428571428567</v>
      </c>
      <c r="CK21" s="8">
        <f t="shared" si="41"/>
        <v>81.285714285714292</v>
      </c>
      <c r="CL21" s="8">
        <f t="shared" si="42"/>
        <v>379.78571428571428</v>
      </c>
      <c r="CM21" s="8">
        <f t="shared" si="43"/>
        <v>1428.3571428571429</v>
      </c>
      <c r="CN21" s="8">
        <f t="shared" si="44"/>
        <v>698</v>
      </c>
      <c r="CO21" s="8">
        <f t="shared" si="45"/>
        <v>186.14285714285714</v>
      </c>
      <c r="CP21" s="8">
        <f t="shared" si="46"/>
        <v>582.78571428571433</v>
      </c>
      <c r="CQ21" s="8">
        <f t="shared" si="47"/>
        <v>162.07142857142858</v>
      </c>
      <c r="CR21" s="8">
        <f t="shared" si="48"/>
        <v>43.714285714285715</v>
      </c>
      <c r="CS21" s="8">
        <f t="shared" si="49"/>
        <v>14.571428571428571</v>
      </c>
      <c r="CT21" s="8">
        <f t="shared" si="50"/>
        <v>80.357142857142861</v>
      </c>
      <c r="CU21" s="8">
        <f t="shared" si="51"/>
        <v>34.785714285714285</v>
      </c>
      <c r="CV21" s="8">
        <f t="shared" si="52"/>
        <v>27.928571428571427</v>
      </c>
    </row>
    <row r="22" spans="2:100" x14ac:dyDescent="0.25">
      <c r="B22" s="11">
        <v>16</v>
      </c>
      <c r="C22" s="8">
        <f t="shared" si="53"/>
        <v>408.9375</v>
      </c>
      <c r="D22" s="8">
        <f t="shared" si="5"/>
        <v>740.4375</v>
      </c>
      <c r="E22" s="8">
        <f t="shared" si="54"/>
        <v>71.125</v>
      </c>
      <c r="F22" s="8">
        <f t="shared" si="6"/>
        <v>332.3125</v>
      </c>
      <c r="G22" s="8">
        <f t="shared" si="7"/>
        <v>1249.8125</v>
      </c>
      <c r="H22" s="8">
        <f t="shared" si="55"/>
        <v>610.75</v>
      </c>
      <c r="I22" s="8">
        <f t="shared" si="56"/>
        <v>162.875</v>
      </c>
      <c r="J22" s="8">
        <f t="shared" si="57"/>
        <v>509.9375</v>
      </c>
      <c r="K22" s="8">
        <f t="shared" si="58"/>
        <v>141.8125</v>
      </c>
      <c r="L22" s="8">
        <f t="shared" si="59"/>
        <v>38.25</v>
      </c>
      <c r="M22" s="8">
        <f t="shared" si="8"/>
        <v>12.75</v>
      </c>
      <c r="N22" s="8">
        <f t="shared" si="60"/>
        <v>70.3125</v>
      </c>
      <c r="O22" s="8">
        <f t="shared" si="78"/>
        <v>30.4375</v>
      </c>
      <c r="P22" s="8">
        <f t="shared" si="62"/>
        <v>24.4375</v>
      </c>
      <c r="R22" s="8">
        <f t="shared" si="63"/>
        <v>258.6875</v>
      </c>
      <c r="S22" s="8">
        <f t="shared" si="64"/>
        <v>965.1875</v>
      </c>
      <c r="T22" s="8">
        <f t="shared" si="9"/>
        <v>408.9375</v>
      </c>
      <c r="U22" s="8">
        <f t="shared" si="10"/>
        <v>740.4375</v>
      </c>
      <c r="V22" s="8">
        <f t="shared" si="11"/>
        <v>71.125</v>
      </c>
      <c r="W22" s="8">
        <f t="shared" si="12"/>
        <v>332.3125</v>
      </c>
      <c r="X22" s="8">
        <f t="shared" si="13"/>
        <v>1249.8125</v>
      </c>
      <c r="Y22" s="8">
        <f t="shared" si="14"/>
        <v>610.75</v>
      </c>
      <c r="Z22" s="8">
        <f t="shared" si="15"/>
        <v>162.875</v>
      </c>
      <c r="AA22" s="8">
        <f t="shared" si="16"/>
        <v>509.9375</v>
      </c>
      <c r="AB22" s="8">
        <f t="shared" si="17"/>
        <v>141.8125</v>
      </c>
      <c r="AC22" s="8">
        <f t="shared" si="18"/>
        <v>38.25</v>
      </c>
      <c r="AD22" s="8">
        <f t="shared" si="19"/>
        <v>12.75</v>
      </c>
      <c r="AE22" s="8">
        <f t="shared" si="19"/>
        <v>70.3125</v>
      </c>
      <c r="AF22" s="8">
        <f t="shared" si="20"/>
        <v>30.4375</v>
      </c>
      <c r="AG22" s="8">
        <f t="shared" si="21"/>
        <v>24.4375</v>
      </c>
      <c r="AI22" s="8">
        <f t="shared" si="65"/>
        <v>1223.875</v>
      </c>
      <c r="AJ22" s="8">
        <f t="shared" si="22"/>
        <v>408.9375</v>
      </c>
      <c r="AK22" s="8">
        <f t="shared" si="23"/>
        <v>740.4375</v>
      </c>
      <c r="AL22" s="8">
        <f t="shared" si="24"/>
        <v>71.125</v>
      </c>
      <c r="AM22" s="8">
        <f t="shared" si="25"/>
        <v>332.3125</v>
      </c>
      <c r="AN22" s="8">
        <f t="shared" si="26"/>
        <v>1249.8125</v>
      </c>
      <c r="AO22" s="8">
        <f t="shared" si="27"/>
        <v>610.75</v>
      </c>
      <c r="AP22" s="8">
        <f t="shared" si="28"/>
        <v>162.875</v>
      </c>
      <c r="AQ22" s="8">
        <f t="shared" si="29"/>
        <v>509.9375</v>
      </c>
      <c r="AR22" s="8">
        <f t="shared" si="30"/>
        <v>141.8125</v>
      </c>
      <c r="AS22" s="8">
        <f t="shared" si="31"/>
        <v>38.25</v>
      </c>
      <c r="AT22" s="8">
        <f t="shared" si="32"/>
        <v>12.75</v>
      </c>
      <c r="AU22" s="8">
        <f t="shared" si="32"/>
        <v>70.3125</v>
      </c>
      <c r="AV22" s="8">
        <f t="shared" si="33"/>
        <v>30.4375</v>
      </c>
      <c r="AW22" s="8">
        <f t="shared" si="34"/>
        <v>24.4375</v>
      </c>
      <c r="BQ22" s="11">
        <v>15</v>
      </c>
      <c r="BR22" s="8">
        <f t="shared" si="66"/>
        <v>436.2</v>
      </c>
      <c r="BS22" s="8">
        <f t="shared" si="35"/>
        <v>789.8</v>
      </c>
      <c r="BT22" s="8">
        <f t="shared" si="67"/>
        <v>75.86666666666666</v>
      </c>
      <c r="BU22" s="8">
        <f t="shared" si="36"/>
        <v>354.46666666666664</v>
      </c>
      <c r="BV22" s="8">
        <f t="shared" si="37"/>
        <v>1333.1333333333334</v>
      </c>
      <c r="BW22" s="8">
        <f t="shared" si="68"/>
        <v>651.4666666666667</v>
      </c>
      <c r="BX22" s="8">
        <f t="shared" si="69"/>
        <v>173.73333333333332</v>
      </c>
      <c r="BY22" s="8">
        <f t="shared" si="70"/>
        <v>543.93333333333328</v>
      </c>
      <c r="BZ22" s="8">
        <f t="shared" si="71"/>
        <v>151.26666666666668</v>
      </c>
      <c r="CA22" s="8">
        <f t="shared" si="72"/>
        <v>40.799999999999997</v>
      </c>
      <c r="CB22" s="8">
        <f t="shared" si="38"/>
        <v>13.6</v>
      </c>
      <c r="CC22" s="8">
        <f t="shared" si="73"/>
        <v>75</v>
      </c>
      <c r="CD22" s="8">
        <f t="shared" si="74"/>
        <v>32.466666666666669</v>
      </c>
      <c r="CE22" s="8">
        <f t="shared" si="75"/>
        <v>26.066666666666666</v>
      </c>
      <c r="CG22" s="8">
        <f t="shared" si="76"/>
        <v>275.93333333333334</v>
      </c>
      <c r="CH22" s="8">
        <f t="shared" si="77"/>
        <v>1029.5333333333333</v>
      </c>
      <c r="CI22" s="8">
        <f t="shared" si="39"/>
        <v>436.2</v>
      </c>
      <c r="CJ22" s="8">
        <f t="shared" si="40"/>
        <v>789.8</v>
      </c>
      <c r="CK22" s="8">
        <f t="shared" si="41"/>
        <v>75.86666666666666</v>
      </c>
      <c r="CL22" s="8">
        <f t="shared" si="42"/>
        <v>354.46666666666664</v>
      </c>
      <c r="CM22" s="8">
        <f t="shared" si="43"/>
        <v>1333.1333333333334</v>
      </c>
      <c r="CN22" s="8">
        <f t="shared" si="44"/>
        <v>651.4666666666667</v>
      </c>
      <c r="CO22" s="8">
        <f t="shared" si="45"/>
        <v>173.73333333333332</v>
      </c>
      <c r="CP22" s="8">
        <f t="shared" si="46"/>
        <v>543.93333333333328</v>
      </c>
      <c r="CQ22" s="8">
        <f t="shared" si="47"/>
        <v>151.26666666666668</v>
      </c>
      <c r="CR22" s="8">
        <f t="shared" si="48"/>
        <v>40.799999999999997</v>
      </c>
      <c r="CS22" s="8">
        <f t="shared" si="49"/>
        <v>13.6</v>
      </c>
      <c r="CT22" s="8">
        <f t="shared" si="50"/>
        <v>75</v>
      </c>
      <c r="CU22" s="8">
        <f t="shared" si="51"/>
        <v>32.466666666666669</v>
      </c>
      <c r="CV22" s="8">
        <f t="shared" si="52"/>
        <v>26.066666666666666</v>
      </c>
    </row>
    <row r="23" spans="2:100" x14ac:dyDescent="0.25">
      <c r="B23" s="11">
        <v>17</v>
      </c>
      <c r="C23" s="8">
        <f t="shared" si="53"/>
        <v>384.88235294117646</v>
      </c>
      <c r="D23" s="8">
        <f t="shared" si="5"/>
        <v>696.88235294117646</v>
      </c>
      <c r="E23" s="8">
        <f t="shared" si="54"/>
        <v>66.941176470588232</v>
      </c>
      <c r="F23" s="8">
        <f t="shared" si="6"/>
        <v>312.76470588235293</v>
      </c>
      <c r="G23" s="8">
        <f t="shared" si="7"/>
        <v>1176.2941176470588</v>
      </c>
      <c r="H23" s="8">
        <f t="shared" si="55"/>
        <v>574.82352941176475</v>
      </c>
      <c r="I23" s="8">
        <f t="shared" si="56"/>
        <v>153.29411764705881</v>
      </c>
      <c r="J23" s="8">
        <f t="shared" si="57"/>
        <v>479.94117647058823</v>
      </c>
      <c r="K23" s="8">
        <f t="shared" si="58"/>
        <v>133.47058823529412</v>
      </c>
      <c r="L23" s="8">
        <f t="shared" si="59"/>
        <v>36</v>
      </c>
      <c r="M23" s="8">
        <f t="shared" si="8"/>
        <v>12</v>
      </c>
      <c r="N23" s="8">
        <f t="shared" si="60"/>
        <v>66.17647058823529</v>
      </c>
      <c r="O23" s="8">
        <f t="shared" si="78"/>
        <v>28.647058823529413</v>
      </c>
      <c r="P23" s="8">
        <f t="shared" si="62"/>
        <v>23</v>
      </c>
      <c r="R23" s="8">
        <f t="shared" si="63"/>
        <v>243.47058823529412</v>
      </c>
      <c r="S23" s="8">
        <f t="shared" si="64"/>
        <v>908.41176470588232</v>
      </c>
      <c r="T23" s="8">
        <f t="shared" si="9"/>
        <v>384.88235294117646</v>
      </c>
      <c r="U23" s="8">
        <f t="shared" si="10"/>
        <v>696.88235294117646</v>
      </c>
      <c r="V23" s="8">
        <f t="shared" si="11"/>
        <v>66.941176470588232</v>
      </c>
      <c r="W23" s="8">
        <f t="shared" si="12"/>
        <v>312.76470588235293</v>
      </c>
      <c r="X23" s="8">
        <f t="shared" si="13"/>
        <v>1176.2941176470588</v>
      </c>
      <c r="Y23" s="8">
        <f t="shared" si="14"/>
        <v>574.82352941176475</v>
      </c>
      <c r="Z23" s="8">
        <f t="shared" si="15"/>
        <v>153.29411764705881</v>
      </c>
      <c r="AA23" s="8">
        <f t="shared" si="16"/>
        <v>479.94117647058823</v>
      </c>
      <c r="AB23" s="8">
        <f t="shared" si="17"/>
        <v>133.47058823529412</v>
      </c>
      <c r="AC23" s="8">
        <f t="shared" si="18"/>
        <v>36</v>
      </c>
      <c r="AD23" s="8">
        <f t="shared" si="19"/>
        <v>12</v>
      </c>
      <c r="AE23" s="8">
        <f t="shared" si="19"/>
        <v>66.17647058823529</v>
      </c>
      <c r="AF23" s="8">
        <f t="shared" si="20"/>
        <v>28.647058823529413</v>
      </c>
      <c r="AG23" s="8">
        <f t="shared" si="21"/>
        <v>23</v>
      </c>
      <c r="AI23" s="8">
        <f t="shared" si="65"/>
        <v>1151.8823529411766</v>
      </c>
      <c r="AJ23" s="8">
        <f t="shared" si="22"/>
        <v>384.88235294117646</v>
      </c>
      <c r="AK23" s="8">
        <f t="shared" si="23"/>
        <v>696.88235294117646</v>
      </c>
      <c r="AL23" s="8">
        <f t="shared" si="24"/>
        <v>66.941176470588232</v>
      </c>
      <c r="AM23" s="8">
        <f t="shared" si="25"/>
        <v>312.76470588235293</v>
      </c>
      <c r="AN23" s="8">
        <f t="shared" si="26"/>
        <v>1176.2941176470588</v>
      </c>
      <c r="AO23" s="8">
        <f t="shared" si="27"/>
        <v>574.82352941176475</v>
      </c>
      <c r="AP23" s="8">
        <f t="shared" si="28"/>
        <v>153.29411764705881</v>
      </c>
      <c r="AQ23" s="8">
        <f t="shared" si="29"/>
        <v>479.94117647058823</v>
      </c>
      <c r="AR23" s="8">
        <f t="shared" si="30"/>
        <v>133.47058823529412</v>
      </c>
      <c r="AS23" s="8">
        <f t="shared" si="31"/>
        <v>36</v>
      </c>
      <c r="AT23" s="8">
        <f t="shared" si="32"/>
        <v>12</v>
      </c>
      <c r="AU23" s="8">
        <f t="shared" si="32"/>
        <v>66.17647058823529</v>
      </c>
      <c r="AV23" s="8">
        <f t="shared" si="33"/>
        <v>28.647058823529413</v>
      </c>
      <c r="AW23" s="8">
        <f t="shared" si="34"/>
        <v>23</v>
      </c>
      <c r="BQ23" s="11">
        <v>16</v>
      </c>
      <c r="BR23" s="8">
        <f t="shared" si="66"/>
        <v>408.9375</v>
      </c>
      <c r="BS23" s="8">
        <f t="shared" si="35"/>
        <v>740.4375</v>
      </c>
      <c r="BT23" s="8">
        <f t="shared" si="67"/>
        <v>71.125</v>
      </c>
      <c r="BU23" s="8">
        <f t="shared" si="36"/>
        <v>332.3125</v>
      </c>
      <c r="BV23" s="8">
        <f t="shared" si="37"/>
        <v>1249.8125</v>
      </c>
      <c r="BW23" s="8">
        <f t="shared" si="68"/>
        <v>610.75</v>
      </c>
      <c r="BX23" s="8">
        <f t="shared" si="69"/>
        <v>162.875</v>
      </c>
      <c r="BY23" s="8">
        <f t="shared" si="70"/>
        <v>509.9375</v>
      </c>
      <c r="BZ23" s="8">
        <f t="shared" si="71"/>
        <v>141.8125</v>
      </c>
      <c r="CA23" s="8">
        <f t="shared" si="72"/>
        <v>38.25</v>
      </c>
      <c r="CB23" s="8">
        <f t="shared" si="38"/>
        <v>12.75</v>
      </c>
      <c r="CC23" s="8">
        <f t="shared" si="73"/>
        <v>70.3125</v>
      </c>
      <c r="CD23" s="8">
        <f t="shared" si="74"/>
        <v>30.4375</v>
      </c>
      <c r="CE23" s="8">
        <f t="shared" si="75"/>
        <v>24.4375</v>
      </c>
      <c r="CG23" s="8">
        <f t="shared" si="76"/>
        <v>258.6875</v>
      </c>
      <c r="CH23" s="8">
        <f t="shared" si="77"/>
        <v>965.1875</v>
      </c>
      <c r="CI23" s="8">
        <f t="shared" si="39"/>
        <v>408.9375</v>
      </c>
      <c r="CJ23" s="8">
        <f t="shared" si="40"/>
        <v>740.4375</v>
      </c>
      <c r="CK23" s="8">
        <f t="shared" si="41"/>
        <v>71.125</v>
      </c>
      <c r="CL23" s="8">
        <f t="shared" si="42"/>
        <v>332.3125</v>
      </c>
      <c r="CM23" s="8">
        <f t="shared" si="43"/>
        <v>1249.8125</v>
      </c>
      <c r="CN23" s="8">
        <f t="shared" si="44"/>
        <v>610.75</v>
      </c>
      <c r="CO23" s="8">
        <f t="shared" si="45"/>
        <v>162.875</v>
      </c>
      <c r="CP23" s="8">
        <f t="shared" si="46"/>
        <v>509.9375</v>
      </c>
      <c r="CQ23" s="8">
        <f t="shared" si="47"/>
        <v>141.8125</v>
      </c>
      <c r="CR23" s="8">
        <f t="shared" si="48"/>
        <v>38.25</v>
      </c>
      <c r="CS23" s="8">
        <f t="shared" si="49"/>
        <v>12.75</v>
      </c>
      <c r="CT23" s="8">
        <f t="shared" si="50"/>
        <v>70.3125</v>
      </c>
      <c r="CU23" s="8">
        <f t="shared" si="51"/>
        <v>30.4375</v>
      </c>
      <c r="CV23" s="8">
        <f t="shared" si="52"/>
        <v>24.4375</v>
      </c>
    </row>
    <row r="24" spans="2:100" x14ac:dyDescent="0.25">
      <c r="B24" s="11">
        <v>18</v>
      </c>
      <c r="C24" s="8">
        <f t="shared" si="53"/>
        <v>363.5</v>
      </c>
      <c r="D24" s="8">
        <f t="shared" si="5"/>
        <v>658.16666666666663</v>
      </c>
      <c r="E24" s="8">
        <f t="shared" si="54"/>
        <v>63.222222222222221</v>
      </c>
      <c r="F24" s="8">
        <f t="shared" si="6"/>
        <v>295.38888888888891</v>
      </c>
      <c r="G24" s="8">
        <f t="shared" si="7"/>
        <v>1110.9444444444443</v>
      </c>
      <c r="H24" s="8">
        <f t="shared" si="55"/>
        <v>542.88888888888891</v>
      </c>
      <c r="I24" s="8">
        <f t="shared" si="56"/>
        <v>144.77777777777777</v>
      </c>
      <c r="J24" s="8">
        <f t="shared" si="57"/>
        <v>453.27777777777777</v>
      </c>
      <c r="K24" s="8">
        <f t="shared" si="58"/>
        <v>126.05555555555556</v>
      </c>
      <c r="L24" s="8">
        <f t="shared" si="59"/>
        <v>34</v>
      </c>
      <c r="M24" s="8">
        <f t="shared" si="8"/>
        <v>11.333333333333334</v>
      </c>
      <c r="N24" s="8">
        <f t="shared" si="60"/>
        <v>62.5</v>
      </c>
      <c r="O24" s="8">
        <f t="shared" si="78"/>
        <v>27.055555555555557</v>
      </c>
      <c r="P24" s="8">
        <f t="shared" si="62"/>
        <v>21.722222222222221</v>
      </c>
      <c r="R24" s="8">
        <f t="shared" si="63"/>
        <v>229.94444444444446</v>
      </c>
      <c r="S24" s="8">
        <f t="shared" si="64"/>
        <v>857.94444444444446</v>
      </c>
      <c r="T24" s="8">
        <f t="shared" si="9"/>
        <v>363.5</v>
      </c>
      <c r="U24" s="8">
        <f t="shared" si="10"/>
        <v>658.16666666666663</v>
      </c>
      <c r="V24" s="8">
        <f t="shared" si="11"/>
        <v>63.222222222222221</v>
      </c>
      <c r="W24" s="8">
        <f t="shared" si="12"/>
        <v>295.38888888888891</v>
      </c>
      <c r="X24" s="8">
        <f t="shared" si="13"/>
        <v>1110.9444444444443</v>
      </c>
      <c r="Y24" s="8">
        <f t="shared" si="14"/>
        <v>542.88888888888891</v>
      </c>
      <c r="Z24" s="8">
        <f t="shared" si="15"/>
        <v>144.77777777777777</v>
      </c>
      <c r="AA24" s="8">
        <f t="shared" si="16"/>
        <v>453.27777777777777</v>
      </c>
      <c r="AB24" s="8">
        <f t="shared" si="17"/>
        <v>126.05555555555556</v>
      </c>
      <c r="AC24" s="8">
        <f t="shared" si="18"/>
        <v>34</v>
      </c>
      <c r="AD24" s="8">
        <f t="shared" ref="AD24:AE39" si="79">M24</f>
        <v>11.333333333333334</v>
      </c>
      <c r="AE24" s="8">
        <f t="shared" si="79"/>
        <v>62.5</v>
      </c>
      <c r="AF24" s="8">
        <f t="shared" si="20"/>
        <v>27.055555555555557</v>
      </c>
      <c r="AG24" s="8">
        <f t="shared" si="21"/>
        <v>21.722222222222221</v>
      </c>
      <c r="AI24" s="8">
        <f t="shared" si="65"/>
        <v>1087.8888888888889</v>
      </c>
      <c r="AJ24" s="8">
        <f t="shared" si="22"/>
        <v>363.5</v>
      </c>
      <c r="AK24" s="8">
        <f t="shared" si="23"/>
        <v>658.16666666666663</v>
      </c>
      <c r="AL24" s="8">
        <f t="shared" si="24"/>
        <v>63.222222222222221</v>
      </c>
      <c r="AM24" s="8">
        <f t="shared" si="25"/>
        <v>295.38888888888891</v>
      </c>
      <c r="AN24" s="8">
        <f t="shared" si="26"/>
        <v>1110.9444444444443</v>
      </c>
      <c r="AO24" s="8">
        <f t="shared" si="27"/>
        <v>542.88888888888891</v>
      </c>
      <c r="AP24" s="8">
        <f t="shared" si="28"/>
        <v>144.77777777777777</v>
      </c>
      <c r="AQ24" s="8">
        <f t="shared" si="29"/>
        <v>453.27777777777777</v>
      </c>
      <c r="AR24" s="8">
        <f t="shared" si="30"/>
        <v>126.05555555555556</v>
      </c>
      <c r="AS24" s="8">
        <f t="shared" si="31"/>
        <v>34</v>
      </c>
      <c r="AT24" s="8">
        <f t="shared" ref="AT24:AU39" si="80">M24</f>
        <v>11.333333333333334</v>
      </c>
      <c r="AU24" s="8">
        <f t="shared" si="80"/>
        <v>62.5</v>
      </c>
      <c r="AV24" s="8">
        <f t="shared" si="33"/>
        <v>27.055555555555557</v>
      </c>
      <c r="AW24" s="8">
        <f t="shared" si="34"/>
        <v>21.722222222222221</v>
      </c>
      <c r="BQ24" s="11">
        <v>17</v>
      </c>
      <c r="BR24" s="8">
        <f t="shared" si="66"/>
        <v>384.88235294117646</v>
      </c>
      <c r="BS24" s="8">
        <f t="shared" si="35"/>
        <v>696.88235294117646</v>
      </c>
      <c r="BT24" s="8">
        <f t="shared" si="67"/>
        <v>66.941176470588232</v>
      </c>
      <c r="BU24" s="8">
        <f t="shared" si="36"/>
        <v>312.76470588235293</v>
      </c>
      <c r="BV24" s="8">
        <f t="shared" si="37"/>
        <v>1176.2941176470588</v>
      </c>
      <c r="BW24" s="8">
        <f t="shared" si="68"/>
        <v>574.82352941176475</v>
      </c>
      <c r="BX24" s="8">
        <f t="shared" si="69"/>
        <v>153.29411764705881</v>
      </c>
      <c r="BY24" s="8">
        <f t="shared" si="70"/>
        <v>479.94117647058823</v>
      </c>
      <c r="BZ24" s="8">
        <f t="shared" si="71"/>
        <v>133.47058823529412</v>
      </c>
      <c r="CA24" s="8">
        <f t="shared" si="72"/>
        <v>36</v>
      </c>
      <c r="CB24" s="8">
        <f t="shared" si="38"/>
        <v>12</v>
      </c>
      <c r="CC24" s="8">
        <f t="shared" si="73"/>
        <v>66.17647058823529</v>
      </c>
      <c r="CD24" s="8">
        <f t="shared" si="74"/>
        <v>28.647058823529413</v>
      </c>
      <c r="CE24" s="8">
        <f t="shared" si="75"/>
        <v>23</v>
      </c>
      <c r="CG24" s="8">
        <f t="shared" si="76"/>
        <v>243.47058823529412</v>
      </c>
      <c r="CH24" s="8">
        <f t="shared" si="77"/>
        <v>908.41176470588232</v>
      </c>
      <c r="CI24" s="8">
        <f t="shared" si="39"/>
        <v>384.88235294117646</v>
      </c>
      <c r="CJ24" s="8">
        <f t="shared" si="40"/>
        <v>696.88235294117646</v>
      </c>
      <c r="CK24" s="8">
        <f t="shared" si="41"/>
        <v>66.941176470588232</v>
      </c>
      <c r="CL24" s="8">
        <f t="shared" si="42"/>
        <v>312.76470588235293</v>
      </c>
      <c r="CM24" s="8">
        <f t="shared" si="43"/>
        <v>1176.2941176470588</v>
      </c>
      <c r="CN24" s="8">
        <f t="shared" si="44"/>
        <v>574.82352941176475</v>
      </c>
      <c r="CO24" s="8">
        <f t="shared" si="45"/>
        <v>153.29411764705881</v>
      </c>
      <c r="CP24" s="8">
        <f t="shared" si="46"/>
        <v>479.94117647058823</v>
      </c>
      <c r="CQ24" s="8">
        <f t="shared" si="47"/>
        <v>133.47058823529412</v>
      </c>
      <c r="CR24" s="8">
        <f t="shared" si="48"/>
        <v>36</v>
      </c>
      <c r="CS24" s="8">
        <f t="shared" si="49"/>
        <v>12</v>
      </c>
      <c r="CT24" s="8">
        <f t="shared" si="50"/>
        <v>66.17647058823529</v>
      </c>
      <c r="CU24" s="8">
        <f t="shared" si="51"/>
        <v>28.647058823529413</v>
      </c>
      <c r="CV24" s="8">
        <f t="shared" si="52"/>
        <v>23</v>
      </c>
    </row>
    <row r="25" spans="2:100" x14ac:dyDescent="0.25">
      <c r="B25" s="11">
        <v>19</v>
      </c>
      <c r="C25" s="8">
        <f t="shared" si="53"/>
        <v>344.36842105263156</v>
      </c>
      <c r="D25" s="8">
        <f t="shared" si="5"/>
        <v>623.52631578947364</v>
      </c>
      <c r="E25" s="8">
        <f t="shared" si="54"/>
        <v>59.89473684210526</v>
      </c>
      <c r="F25" s="8">
        <f t="shared" si="6"/>
        <v>279.84210526315792</v>
      </c>
      <c r="G25" s="8">
        <f t="shared" si="7"/>
        <v>1052.4736842105262</v>
      </c>
      <c r="H25" s="8">
        <f t="shared" si="55"/>
        <v>514.31578947368416</v>
      </c>
      <c r="I25" s="8">
        <f t="shared" si="56"/>
        <v>137.15789473684211</v>
      </c>
      <c r="J25" s="8">
        <f t="shared" si="57"/>
        <v>429.42105263157896</v>
      </c>
      <c r="K25" s="8">
        <f t="shared" si="58"/>
        <v>119.42105263157895</v>
      </c>
      <c r="L25" s="8">
        <f t="shared" si="59"/>
        <v>32.210526315789473</v>
      </c>
      <c r="M25" s="8">
        <f t="shared" si="8"/>
        <v>10.736842105263158</v>
      </c>
      <c r="N25" s="8">
        <f t="shared" si="60"/>
        <v>59.210526315789473</v>
      </c>
      <c r="O25" s="8">
        <f t="shared" si="78"/>
        <v>25.631578947368421</v>
      </c>
      <c r="P25" s="8">
        <f t="shared" si="62"/>
        <v>20.578947368421051</v>
      </c>
      <c r="R25" s="8">
        <f t="shared" si="63"/>
        <v>217.84210526315789</v>
      </c>
      <c r="S25" s="8">
        <f t="shared" si="64"/>
        <v>812.78947368421052</v>
      </c>
      <c r="T25" s="8">
        <f t="shared" si="9"/>
        <v>344.36842105263156</v>
      </c>
      <c r="U25" s="8">
        <f t="shared" si="10"/>
        <v>623.52631578947364</v>
      </c>
      <c r="V25" s="8">
        <f t="shared" si="11"/>
        <v>59.89473684210526</v>
      </c>
      <c r="W25" s="8">
        <f t="shared" si="12"/>
        <v>279.84210526315792</v>
      </c>
      <c r="X25" s="8">
        <f t="shared" si="13"/>
        <v>1052.4736842105262</v>
      </c>
      <c r="Y25" s="8">
        <f t="shared" si="14"/>
        <v>514.31578947368416</v>
      </c>
      <c r="Z25" s="8">
        <f t="shared" si="15"/>
        <v>137.15789473684211</v>
      </c>
      <c r="AA25" s="8">
        <f t="shared" si="16"/>
        <v>429.42105263157896</v>
      </c>
      <c r="AB25" s="8">
        <f t="shared" si="17"/>
        <v>119.42105263157895</v>
      </c>
      <c r="AC25" s="8">
        <f t="shared" si="18"/>
        <v>32.210526315789473</v>
      </c>
      <c r="AD25" s="8">
        <f t="shared" si="79"/>
        <v>10.736842105263158</v>
      </c>
      <c r="AE25" s="8">
        <f t="shared" si="79"/>
        <v>59.210526315789473</v>
      </c>
      <c r="AF25" s="8">
        <f t="shared" si="20"/>
        <v>25.631578947368421</v>
      </c>
      <c r="AG25" s="8">
        <f t="shared" si="21"/>
        <v>20.578947368421051</v>
      </c>
      <c r="AI25" s="8">
        <f t="shared" si="65"/>
        <v>1030.6315789473683</v>
      </c>
      <c r="AJ25" s="8">
        <f t="shared" si="22"/>
        <v>344.36842105263156</v>
      </c>
      <c r="AK25" s="8">
        <f t="shared" si="23"/>
        <v>623.52631578947364</v>
      </c>
      <c r="AL25" s="8">
        <f t="shared" si="24"/>
        <v>59.89473684210526</v>
      </c>
      <c r="AM25" s="8">
        <f t="shared" si="25"/>
        <v>279.84210526315792</v>
      </c>
      <c r="AN25" s="8">
        <f t="shared" si="26"/>
        <v>1052.4736842105262</v>
      </c>
      <c r="AO25" s="8">
        <f t="shared" si="27"/>
        <v>514.31578947368416</v>
      </c>
      <c r="AP25" s="8">
        <f t="shared" si="28"/>
        <v>137.15789473684211</v>
      </c>
      <c r="AQ25" s="8">
        <f t="shared" si="29"/>
        <v>429.42105263157896</v>
      </c>
      <c r="AR25" s="8">
        <f t="shared" si="30"/>
        <v>119.42105263157895</v>
      </c>
      <c r="AS25" s="8">
        <f t="shared" si="31"/>
        <v>32.210526315789473</v>
      </c>
      <c r="AT25" s="8">
        <f t="shared" si="80"/>
        <v>10.736842105263158</v>
      </c>
      <c r="AU25" s="8">
        <f t="shared" si="80"/>
        <v>59.210526315789473</v>
      </c>
      <c r="AV25" s="8">
        <f t="shared" si="33"/>
        <v>25.631578947368421</v>
      </c>
      <c r="AW25" s="8">
        <f t="shared" si="34"/>
        <v>20.578947368421051</v>
      </c>
      <c r="BQ25" s="11">
        <v>18</v>
      </c>
      <c r="BR25" s="8">
        <f t="shared" si="66"/>
        <v>363.5</v>
      </c>
      <c r="BS25" s="8">
        <f t="shared" si="35"/>
        <v>658.16666666666663</v>
      </c>
      <c r="BT25" s="8">
        <f t="shared" si="67"/>
        <v>63.222222222222221</v>
      </c>
      <c r="BU25" s="8">
        <f t="shared" si="36"/>
        <v>295.38888888888891</v>
      </c>
      <c r="BV25" s="8">
        <f t="shared" si="37"/>
        <v>1110.9444444444443</v>
      </c>
      <c r="BW25" s="8">
        <f t="shared" si="68"/>
        <v>542.88888888888891</v>
      </c>
      <c r="BX25" s="8">
        <f t="shared" si="69"/>
        <v>144.77777777777777</v>
      </c>
      <c r="BY25" s="8">
        <f t="shared" si="70"/>
        <v>453.27777777777777</v>
      </c>
      <c r="BZ25" s="8">
        <f t="shared" si="71"/>
        <v>126.05555555555556</v>
      </c>
      <c r="CA25" s="8">
        <f t="shared" si="72"/>
        <v>34</v>
      </c>
      <c r="CB25" s="8">
        <f t="shared" si="38"/>
        <v>11.333333333333334</v>
      </c>
      <c r="CC25" s="8">
        <f t="shared" si="73"/>
        <v>62.5</v>
      </c>
      <c r="CD25" s="8">
        <f t="shared" si="74"/>
        <v>27.055555555555557</v>
      </c>
      <c r="CE25" s="8">
        <f t="shared" si="75"/>
        <v>21.722222222222221</v>
      </c>
      <c r="CG25" s="8">
        <f t="shared" si="76"/>
        <v>229.94444444444446</v>
      </c>
      <c r="CH25" s="8">
        <f t="shared" si="77"/>
        <v>857.94444444444446</v>
      </c>
      <c r="CI25" s="8">
        <f t="shared" si="39"/>
        <v>363.5</v>
      </c>
      <c r="CJ25" s="8">
        <f t="shared" si="40"/>
        <v>658.16666666666663</v>
      </c>
      <c r="CK25" s="8">
        <f t="shared" si="41"/>
        <v>63.222222222222221</v>
      </c>
      <c r="CL25" s="8">
        <f t="shared" si="42"/>
        <v>295.38888888888891</v>
      </c>
      <c r="CM25" s="8">
        <f t="shared" si="43"/>
        <v>1110.9444444444443</v>
      </c>
      <c r="CN25" s="8">
        <f t="shared" si="44"/>
        <v>542.88888888888891</v>
      </c>
      <c r="CO25" s="8">
        <f t="shared" si="45"/>
        <v>144.77777777777777</v>
      </c>
      <c r="CP25" s="8">
        <f t="shared" si="46"/>
        <v>453.27777777777777</v>
      </c>
      <c r="CQ25" s="8">
        <f t="shared" si="47"/>
        <v>126.05555555555556</v>
      </c>
      <c r="CR25" s="8">
        <f t="shared" si="48"/>
        <v>34</v>
      </c>
      <c r="CS25" s="8">
        <f t="shared" si="49"/>
        <v>11.333333333333334</v>
      </c>
      <c r="CT25" s="8">
        <f t="shared" si="50"/>
        <v>62.5</v>
      </c>
      <c r="CU25" s="8">
        <f t="shared" si="51"/>
        <v>27.055555555555557</v>
      </c>
      <c r="CV25" s="8">
        <f t="shared" si="52"/>
        <v>21.722222222222221</v>
      </c>
    </row>
    <row r="26" spans="2:100" x14ac:dyDescent="0.25">
      <c r="B26" s="11">
        <v>20</v>
      </c>
      <c r="C26" s="8">
        <f t="shared" si="53"/>
        <v>327.14999999999998</v>
      </c>
      <c r="D26" s="8">
        <f t="shared" si="5"/>
        <v>592.35</v>
      </c>
      <c r="E26" s="8">
        <f t="shared" si="54"/>
        <v>56.9</v>
      </c>
      <c r="F26" s="8">
        <f t="shared" si="6"/>
        <v>265.85000000000002</v>
      </c>
      <c r="G26" s="8">
        <f t="shared" si="7"/>
        <v>999.85</v>
      </c>
      <c r="H26" s="8">
        <f t="shared" si="55"/>
        <v>488.6</v>
      </c>
      <c r="I26" s="8">
        <f t="shared" si="56"/>
        <v>130.30000000000001</v>
      </c>
      <c r="J26" s="8">
        <f t="shared" si="57"/>
        <v>407.95</v>
      </c>
      <c r="K26" s="8">
        <f t="shared" si="58"/>
        <v>113.45</v>
      </c>
      <c r="L26" s="8">
        <f t="shared" si="59"/>
        <v>30.6</v>
      </c>
      <c r="M26" s="8">
        <f t="shared" si="8"/>
        <v>10.199999999999999</v>
      </c>
      <c r="N26" s="8">
        <f t="shared" si="60"/>
        <v>56.25</v>
      </c>
      <c r="O26" s="8">
        <f t="shared" si="78"/>
        <v>24.35</v>
      </c>
      <c r="P26" s="8">
        <f t="shared" si="62"/>
        <v>19.55</v>
      </c>
      <c r="R26" s="8">
        <f t="shared" si="63"/>
        <v>206.95</v>
      </c>
      <c r="S26" s="8">
        <f t="shared" si="64"/>
        <v>772.15</v>
      </c>
      <c r="T26" s="8">
        <f t="shared" si="9"/>
        <v>327.14999999999998</v>
      </c>
      <c r="U26" s="8">
        <f t="shared" si="10"/>
        <v>592.35</v>
      </c>
      <c r="V26" s="8">
        <f t="shared" si="11"/>
        <v>56.9</v>
      </c>
      <c r="W26" s="8">
        <f t="shared" si="12"/>
        <v>265.85000000000002</v>
      </c>
      <c r="X26" s="8">
        <f t="shared" si="13"/>
        <v>999.85</v>
      </c>
      <c r="Y26" s="8">
        <f t="shared" si="14"/>
        <v>488.6</v>
      </c>
      <c r="Z26" s="8">
        <f t="shared" si="15"/>
        <v>130.30000000000001</v>
      </c>
      <c r="AA26" s="8">
        <f t="shared" si="16"/>
        <v>407.95</v>
      </c>
      <c r="AB26" s="8">
        <f t="shared" si="17"/>
        <v>113.45</v>
      </c>
      <c r="AC26" s="8">
        <f t="shared" si="18"/>
        <v>30.6</v>
      </c>
      <c r="AD26" s="8">
        <f t="shared" si="79"/>
        <v>10.199999999999999</v>
      </c>
      <c r="AE26" s="8">
        <f t="shared" si="79"/>
        <v>56.25</v>
      </c>
      <c r="AF26" s="8">
        <f t="shared" si="20"/>
        <v>24.35</v>
      </c>
      <c r="AG26" s="8">
        <f t="shared" si="21"/>
        <v>19.55</v>
      </c>
      <c r="AI26" s="8">
        <f t="shared" si="65"/>
        <v>979.1</v>
      </c>
      <c r="AJ26" s="8">
        <f t="shared" si="22"/>
        <v>327.14999999999998</v>
      </c>
      <c r="AK26" s="8">
        <f t="shared" si="23"/>
        <v>592.35</v>
      </c>
      <c r="AL26" s="8">
        <f t="shared" si="24"/>
        <v>56.9</v>
      </c>
      <c r="AM26" s="8">
        <f t="shared" si="25"/>
        <v>265.85000000000002</v>
      </c>
      <c r="AN26" s="8">
        <f t="shared" si="26"/>
        <v>999.85</v>
      </c>
      <c r="AO26" s="8">
        <f t="shared" si="27"/>
        <v>488.6</v>
      </c>
      <c r="AP26" s="8">
        <f t="shared" si="28"/>
        <v>130.30000000000001</v>
      </c>
      <c r="AQ26" s="8">
        <f t="shared" si="29"/>
        <v>407.95</v>
      </c>
      <c r="AR26" s="8">
        <f t="shared" si="30"/>
        <v>113.45</v>
      </c>
      <c r="AS26" s="8">
        <f t="shared" si="31"/>
        <v>30.6</v>
      </c>
      <c r="AT26" s="8">
        <f t="shared" si="80"/>
        <v>10.199999999999999</v>
      </c>
      <c r="AU26" s="8">
        <f t="shared" si="80"/>
        <v>56.25</v>
      </c>
      <c r="AV26" s="8">
        <f t="shared" si="33"/>
        <v>24.35</v>
      </c>
      <c r="AW26" s="8">
        <f t="shared" si="34"/>
        <v>19.55</v>
      </c>
      <c r="BQ26" s="11">
        <v>19</v>
      </c>
      <c r="BR26" s="8">
        <f t="shared" si="66"/>
        <v>344.36842105263156</v>
      </c>
      <c r="BS26" s="8">
        <f t="shared" si="35"/>
        <v>623.52631578947364</v>
      </c>
      <c r="BT26" s="8">
        <f t="shared" si="67"/>
        <v>59.89473684210526</v>
      </c>
      <c r="BU26" s="8">
        <f t="shared" si="36"/>
        <v>279.84210526315792</v>
      </c>
      <c r="BV26" s="8">
        <f t="shared" si="37"/>
        <v>1052.4736842105262</v>
      </c>
      <c r="BW26" s="8">
        <f t="shared" si="68"/>
        <v>514.31578947368416</v>
      </c>
      <c r="BX26" s="8">
        <f t="shared" si="69"/>
        <v>137.15789473684211</v>
      </c>
      <c r="BY26" s="8">
        <f t="shared" si="70"/>
        <v>429.42105263157896</v>
      </c>
      <c r="BZ26" s="8">
        <f t="shared" si="71"/>
        <v>119.42105263157895</v>
      </c>
      <c r="CA26" s="8">
        <f t="shared" si="72"/>
        <v>32.210526315789473</v>
      </c>
      <c r="CB26" s="8">
        <f t="shared" si="38"/>
        <v>10.736842105263158</v>
      </c>
      <c r="CC26" s="8">
        <f t="shared" si="73"/>
        <v>59.210526315789473</v>
      </c>
      <c r="CD26" s="8">
        <f t="shared" si="74"/>
        <v>25.631578947368421</v>
      </c>
      <c r="CE26" s="8">
        <f t="shared" si="75"/>
        <v>20.578947368421051</v>
      </c>
      <c r="CG26" s="8">
        <f t="shared" si="76"/>
        <v>217.84210526315789</v>
      </c>
      <c r="CH26" s="8">
        <f t="shared" si="77"/>
        <v>812.78947368421052</v>
      </c>
      <c r="CI26" s="8">
        <f t="shared" si="39"/>
        <v>344.36842105263156</v>
      </c>
      <c r="CJ26" s="8">
        <f t="shared" si="40"/>
        <v>623.52631578947364</v>
      </c>
      <c r="CK26" s="8">
        <f t="shared" si="41"/>
        <v>59.89473684210526</v>
      </c>
      <c r="CL26" s="8">
        <f t="shared" si="42"/>
        <v>279.84210526315792</v>
      </c>
      <c r="CM26" s="8">
        <f t="shared" si="43"/>
        <v>1052.4736842105262</v>
      </c>
      <c r="CN26" s="8">
        <f t="shared" si="44"/>
        <v>514.31578947368416</v>
      </c>
      <c r="CO26" s="8">
        <f t="shared" si="45"/>
        <v>137.15789473684211</v>
      </c>
      <c r="CP26" s="8">
        <f t="shared" si="46"/>
        <v>429.42105263157896</v>
      </c>
      <c r="CQ26" s="8">
        <f t="shared" si="47"/>
        <v>119.42105263157895</v>
      </c>
      <c r="CR26" s="8">
        <f t="shared" si="48"/>
        <v>32.210526315789473</v>
      </c>
      <c r="CS26" s="8">
        <f t="shared" si="49"/>
        <v>10.736842105263158</v>
      </c>
      <c r="CT26" s="8">
        <f t="shared" si="50"/>
        <v>59.210526315789473</v>
      </c>
      <c r="CU26" s="8">
        <f t="shared" si="51"/>
        <v>25.631578947368421</v>
      </c>
      <c r="CV26" s="8">
        <f t="shared" si="52"/>
        <v>20.578947368421051</v>
      </c>
    </row>
    <row r="27" spans="2:100" x14ac:dyDescent="0.25">
      <c r="B27" s="11">
        <v>21</v>
      </c>
      <c r="C27" s="8">
        <f t="shared" si="53"/>
        <v>311.57142857142856</v>
      </c>
      <c r="D27" s="8">
        <f t="shared" si="5"/>
        <v>564.14285714285711</v>
      </c>
      <c r="E27" s="8">
        <f t="shared" si="54"/>
        <v>54.19047619047619</v>
      </c>
      <c r="F27" s="8">
        <f t="shared" si="6"/>
        <v>253.1904761904762</v>
      </c>
      <c r="G27" s="8">
        <f t="shared" si="7"/>
        <v>952.23809523809518</v>
      </c>
      <c r="H27" s="8">
        <f t="shared" si="55"/>
        <v>465.33333333333331</v>
      </c>
      <c r="I27" s="8">
        <f t="shared" si="56"/>
        <v>124.0952380952381</v>
      </c>
      <c r="J27" s="8">
        <f t="shared" si="57"/>
        <v>388.52380952380952</v>
      </c>
      <c r="K27" s="8">
        <f t="shared" si="58"/>
        <v>108.04761904761905</v>
      </c>
      <c r="L27" s="8">
        <f t="shared" si="59"/>
        <v>29.142857142857142</v>
      </c>
      <c r="M27" s="8">
        <f t="shared" si="8"/>
        <v>9.7142857142857135</v>
      </c>
      <c r="N27" s="8">
        <f t="shared" si="60"/>
        <v>53.571428571428569</v>
      </c>
      <c r="O27" s="8">
        <f t="shared" si="78"/>
        <v>23.19047619047619</v>
      </c>
      <c r="P27" s="8">
        <f t="shared" si="62"/>
        <v>18.61904761904762</v>
      </c>
      <c r="R27" s="8">
        <f t="shared" si="63"/>
        <v>197.0952380952381</v>
      </c>
      <c r="S27" s="8">
        <f t="shared" si="64"/>
        <v>735.38095238095241</v>
      </c>
      <c r="T27" s="8">
        <f t="shared" si="9"/>
        <v>311.57142857142856</v>
      </c>
      <c r="U27" s="8">
        <f t="shared" si="10"/>
        <v>564.14285714285711</v>
      </c>
      <c r="V27" s="8">
        <f t="shared" si="11"/>
        <v>54.19047619047619</v>
      </c>
      <c r="W27" s="8">
        <f t="shared" si="12"/>
        <v>253.1904761904762</v>
      </c>
      <c r="X27" s="8">
        <f t="shared" si="13"/>
        <v>952.23809523809518</v>
      </c>
      <c r="Y27" s="8">
        <f t="shared" si="14"/>
        <v>465.33333333333331</v>
      </c>
      <c r="Z27" s="8">
        <f t="shared" si="15"/>
        <v>124.0952380952381</v>
      </c>
      <c r="AA27" s="8">
        <f t="shared" si="16"/>
        <v>388.52380952380952</v>
      </c>
      <c r="AB27" s="8">
        <f t="shared" si="17"/>
        <v>108.04761904761905</v>
      </c>
      <c r="AC27" s="8">
        <f t="shared" si="18"/>
        <v>29.142857142857142</v>
      </c>
      <c r="AD27" s="8">
        <f t="shared" si="79"/>
        <v>9.7142857142857135</v>
      </c>
      <c r="AE27" s="8">
        <f t="shared" si="79"/>
        <v>53.571428571428569</v>
      </c>
      <c r="AF27" s="8">
        <f t="shared" si="20"/>
        <v>23.19047619047619</v>
      </c>
      <c r="AG27" s="8">
        <f t="shared" si="21"/>
        <v>18.61904761904762</v>
      </c>
      <c r="AI27" s="8">
        <f t="shared" si="65"/>
        <v>932.47619047619048</v>
      </c>
      <c r="AJ27" s="8">
        <f t="shared" si="22"/>
        <v>311.57142857142856</v>
      </c>
      <c r="AK27" s="8">
        <f t="shared" si="23"/>
        <v>564.14285714285711</v>
      </c>
      <c r="AL27" s="8">
        <f t="shared" si="24"/>
        <v>54.19047619047619</v>
      </c>
      <c r="AM27" s="8">
        <f t="shared" si="25"/>
        <v>253.1904761904762</v>
      </c>
      <c r="AN27" s="8">
        <f t="shared" si="26"/>
        <v>952.23809523809518</v>
      </c>
      <c r="AO27" s="8">
        <f t="shared" si="27"/>
        <v>465.33333333333331</v>
      </c>
      <c r="AP27" s="8">
        <f t="shared" si="28"/>
        <v>124.0952380952381</v>
      </c>
      <c r="AQ27" s="8">
        <f t="shared" si="29"/>
        <v>388.52380952380952</v>
      </c>
      <c r="AR27" s="8">
        <f t="shared" si="30"/>
        <v>108.04761904761905</v>
      </c>
      <c r="AS27" s="8">
        <f t="shared" si="31"/>
        <v>29.142857142857142</v>
      </c>
      <c r="AT27" s="8">
        <f t="shared" si="80"/>
        <v>9.7142857142857135</v>
      </c>
      <c r="AU27" s="8">
        <f t="shared" si="80"/>
        <v>53.571428571428569</v>
      </c>
      <c r="AV27" s="8">
        <f t="shared" si="33"/>
        <v>23.19047619047619</v>
      </c>
      <c r="AW27" s="8">
        <f t="shared" si="34"/>
        <v>18.61904761904762</v>
      </c>
      <c r="BQ27" s="11">
        <v>20</v>
      </c>
      <c r="BR27" s="8">
        <f t="shared" si="66"/>
        <v>327.14999999999998</v>
      </c>
      <c r="BS27" s="8">
        <f t="shared" si="35"/>
        <v>592.35</v>
      </c>
      <c r="BT27" s="8">
        <f t="shared" si="67"/>
        <v>56.9</v>
      </c>
      <c r="BU27" s="8">
        <f t="shared" si="36"/>
        <v>265.85000000000002</v>
      </c>
      <c r="BV27" s="8">
        <f t="shared" si="37"/>
        <v>999.85</v>
      </c>
      <c r="BW27" s="8">
        <f t="shared" si="68"/>
        <v>488.6</v>
      </c>
      <c r="BX27" s="8">
        <f t="shared" si="69"/>
        <v>130.30000000000001</v>
      </c>
      <c r="BY27" s="8">
        <f t="shared" si="70"/>
        <v>407.95</v>
      </c>
      <c r="BZ27" s="8">
        <f t="shared" si="71"/>
        <v>113.45</v>
      </c>
      <c r="CA27" s="8">
        <f t="shared" si="72"/>
        <v>30.6</v>
      </c>
      <c r="CB27" s="8">
        <f t="shared" si="38"/>
        <v>10.199999999999999</v>
      </c>
      <c r="CC27" s="8">
        <f t="shared" si="73"/>
        <v>56.25</v>
      </c>
      <c r="CD27" s="8">
        <f t="shared" si="74"/>
        <v>24.35</v>
      </c>
      <c r="CE27" s="8">
        <f t="shared" si="75"/>
        <v>19.55</v>
      </c>
      <c r="CG27" s="8">
        <f t="shared" si="76"/>
        <v>206.95</v>
      </c>
      <c r="CH27" s="8">
        <f t="shared" si="77"/>
        <v>772.15</v>
      </c>
      <c r="CI27" s="8">
        <f t="shared" si="39"/>
        <v>327.14999999999998</v>
      </c>
      <c r="CJ27" s="8">
        <f t="shared" si="40"/>
        <v>592.35</v>
      </c>
      <c r="CK27" s="8">
        <f t="shared" si="41"/>
        <v>56.9</v>
      </c>
      <c r="CL27" s="8">
        <f t="shared" si="42"/>
        <v>265.85000000000002</v>
      </c>
      <c r="CM27" s="8">
        <f t="shared" si="43"/>
        <v>999.85</v>
      </c>
      <c r="CN27" s="8">
        <f t="shared" si="44"/>
        <v>488.6</v>
      </c>
      <c r="CO27" s="8">
        <f t="shared" si="45"/>
        <v>130.30000000000001</v>
      </c>
      <c r="CP27" s="8">
        <f t="shared" si="46"/>
        <v>407.95</v>
      </c>
      <c r="CQ27" s="8">
        <f t="shared" si="47"/>
        <v>113.45</v>
      </c>
      <c r="CR27" s="8">
        <f t="shared" si="48"/>
        <v>30.6</v>
      </c>
      <c r="CS27" s="8">
        <f t="shared" si="49"/>
        <v>10.199999999999999</v>
      </c>
      <c r="CT27" s="8">
        <f t="shared" si="50"/>
        <v>56.25</v>
      </c>
      <c r="CU27" s="8">
        <f t="shared" si="51"/>
        <v>24.35</v>
      </c>
      <c r="CV27" s="8">
        <f t="shared" si="52"/>
        <v>19.55</v>
      </c>
    </row>
    <row r="28" spans="2:100" x14ac:dyDescent="0.25">
      <c r="B28" s="11">
        <v>22</v>
      </c>
      <c r="C28" s="8">
        <f t="shared" si="53"/>
        <v>297.40909090909093</v>
      </c>
      <c r="D28" s="8">
        <f t="shared" si="5"/>
        <v>538.5</v>
      </c>
      <c r="E28" s="8">
        <f t="shared" si="54"/>
        <v>51.727272727272727</v>
      </c>
      <c r="F28" s="8">
        <f t="shared" si="6"/>
        <v>241.68181818181819</v>
      </c>
      <c r="G28" s="8">
        <f t="shared" si="7"/>
        <v>908.9545454545455</v>
      </c>
      <c r="H28" s="8">
        <f t="shared" si="55"/>
        <v>444.18181818181819</v>
      </c>
      <c r="I28" s="8">
        <f t="shared" si="56"/>
        <v>118.45454545454545</v>
      </c>
      <c r="J28" s="8">
        <f t="shared" si="57"/>
        <v>370.86363636363637</v>
      </c>
      <c r="K28" s="8">
        <f t="shared" si="58"/>
        <v>103.13636363636364</v>
      </c>
      <c r="L28" s="8">
        <f t="shared" si="59"/>
        <v>27.818181818181817</v>
      </c>
      <c r="M28" s="8">
        <f t="shared" si="8"/>
        <v>9.2727272727272734</v>
      </c>
      <c r="N28" s="8">
        <f t="shared" si="60"/>
        <v>51.136363636363633</v>
      </c>
      <c r="O28" s="8">
        <f t="shared" si="78"/>
        <v>22.136363636363637</v>
      </c>
      <c r="P28" s="8">
        <f t="shared" si="62"/>
        <v>17.772727272727273</v>
      </c>
      <c r="R28" s="8">
        <f t="shared" si="63"/>
        <v>188.13636363636363</v>
      </c>
      <c r="S28" s="8">
        <f t="shared" si="64"/>
        <v>701.9545454545455</v>
      </c>
      <c r="T28" s="8">
        <f t="shared" si="9"/>
        <v>297.40909090909093</v>
      </c>
      <c r="U28" s="8">
        <f t="shared" si="10"/>
        <v>538.5</v>
      </c>
      <c r="V28" s="8">
        <f t="shared" si="11"/>
        <v>51.727272727272727</v>
      </c>
      <c r="W28" s="8">
        <f t="shared" si="12"/>
        <v>241.68181818181819</v>
      </c>
      <c r="X28" s="8">
        <f t="shared" si="13"/>
        <v>908.9545454545455</v>
      </c>
      <c r="Y28" s="8">
        <f t="shared" si="14"/>
        <v>444.18181818181819</v>
      </c>
      <c r="Z28" s="8">
        <f t="shared" si="15"/>
        <v>118.45454545454545</v>
      </c>
      <c r="AA28" s="8">
        <f t="shared" si="16"/>
        <v>370.86363636363637</v>
      </c>
      <c r="AB28" s="8">
        <f t="shared" si="17"/>
        <v>103.13636363636364</v>
      </c>
      <c r="AC28" s="8">
        <f t="shared" si="18"/>
        <v>27.818181818181817</v>
      </c>
      <c r="AD28" s="8">
        <f t="shared" si="79"/>
        <v>9.2727272727272734</v>
      </c>
      <c r="AE28" s="8">
        <f t="shared" si="79"/>
        <v>51.136363636363633</v>
      </c>
      <c r="AF28" s="8">
        <f t="shared" si="20"/>
        <v>22.136363636363637</v>
      </c>
      <c r="AG28" s="8">
        <f t="shared" si="21"/>
        <v>17.772727272727273</v>
      </c>
      <c r="AI28" s="8">
        <f t="shared" si="65"/>
        <v>890.09090909090912</v>
      </c>
      <c r="AJ28" s="8">
        <f t="shared" si="22"/>
        <v>297.40909090909093</v>
      </c>
      <c r="AK28" s="8">
        <f t="shared" si="23"/>
        <v>538.5</v>
      </c>
      <c r="AL28" s="8">
        <f t="shared" si="24"/>
        <v>51.727272727272727</v>
      </c>
      <c r="AM28" s="8">
        <f t="shared" si="25"/>
        <v>241.68181818181819</v>
      </c>
      <c r="AN28" s="8">
        <f t="shared" si="26"/>
        <v>908.9545454545455</v>
      </c>
      <c r="AO28" s="8">
        <f t="shared" si="27"/>
        <v>444.18181818181819</v>
      </c>
      <c r="AP28" s="8">
        <f t="shared" si="28"/>
        <v>118.45454545454545</v>
      </c>
      <c r="AQ28" s="8">
        <f t="shared" si="29"/>
        <v>370.86363636363637</v>
      </c>
      <c r="AR28" s="8">
        <f t="shared" si="30"/>
        <v>103.13636363636364</v>
      </c>
      <c r="AS28" s="8">
        <f t="shared" si="31"/>
        <v>27.818181818181817</v>
      </c>
      <c r="AT28" s="8">
        <f t="shared" si="80"/>
        <v>9.2727272727272734</v>
      </c>
      <c r="AU28" s="8">
        <f t="shared" si="80"/>
        <v>51.136363636363633</v>
      </c>
      <c r="AV28" s="8">
        <f t="shared" si="33"/>
        <v>22.136363636363637</v>
      </c>
      <c r="AW28" s="8">
        <f t="shared" si="34"/>
        <v>17.772727272727273</v>
      </c>
      <c r="BQ28" s="11">
        <v>21</v>
      </c>
      <c r="BR28" s="8">
        <f t="shared" si="66"/>
        <v>311.57142857142856</v>
      </c>
      <c r="BS28" s="8">
        <f t="shared" si="35"/>
        <v>564.14285714285711</v>
      </c>
      <c r="BT28" s="8">
        <f t="shared" si="67"/>
        <v>54.19047619047619</v>
      </c>
      <c r="BU28" s="8">
        <f t="shared" si="36"/>
        <v>253.1904761904762</v>
      </c>
      <c r="BV28" s="8">
        <f t="shared" si="37"/>
        <v>952.23809523809518</v>
      </c>
      <c r="BW28" s="8">
        <f t="shared" si="68"/>
        <v>465.33333333333331</v>
      </c>
      <c r="BX28" s="8">
        <f t="shared" si="69"/>
        <v>124.0952380952381</v>
      </c>
      <c r="BY28" s="8">
        <f t="shared" si="70"/>
        <v>388.52380952380952</v>
      </c>
      <c r="BZ28" s="8">
        <f t="shared" si="71"/>
        <v>108.04761904761905</v>
      </c>
      <c r="CA28" s="8">
        <f t="shared" si="72"/>
        <v>29.142857142857142</v>
      </c>
      <c r="CB28" s="8">
        <f t="shared" si="38"/>
        <v>9.7142857142857135</v>
      </c>
      <c r="CC28" s="8">
        <f t="shared" si="73"/>
        <v>53.571428571428569</v>
      </c>
      <c r="CD28" s="8">
        <f t="shared" si="74"/>
        <v>23.19047619047619</v>
      </c>
      <c r="CE28" s="8">
        <f t="shared" si="75"/>
        <v>18.61904761904762</v>
      </c>
      <c r="CG28" s="8">
        <f t="shared" si="76"/>
        <v>197.0952380952381</v>
      </c>
      <c r="CH28" s="8">
        <f t="shared" si="77"/>
        <v>735.38095238095241</v>
      </c>
      <c r="CI28" s="8">
        <f t="shared" si="39"/>
        <v>311.57142857142856</v>
      </c>
      <c r="CJ28" s="8">
        <f t="shared" si="40"/>
        <v>564.14285714285711</v>
      </c>
      <c r="CK28" s="8">
        <f t="shared" si="41"/>
        <v>54.19047619047619</v>
      </c>
      <c r="CL28" s="8">
        <f t="shared" si="42"/>
        <v>253.1904761904762</v>
      </c>
      <c r="CM28" s="8">
        <f t="shared" si="43"/>
        <v>952.23809523809518</v>
      </c>
      <c r="CN28" s="8">
        <f t="shared" si="44"/>
        <v>465.33333333333331</v>
      </c>
      <c r="CO28" s="8">
        <f t="shared" si="45"/>
        <v>124.0952380952381</v>
      </c>
      <c r="CP28" s="8">
        <f t="shared" si="46"/>
        <v>388.52380952380952</v>
      </c>
      <c r="CQ28" s="8">
        <f t="shared" si="47"/>
        <v>108.04761904761905</v>
      </c>
      <c r="CR28" s="8">
        <f t="shared" si="48"/>
        <v>29.142857142857142</v>
      </c>
      <c r="CS28" s="8">
        <f t="shared" si="49"/>
        <v>9.7142857142857135</v>
      </c>
      <c r="CT28" s="8">
        <f t="shared" si="50"/>
        <v>53.571428571428569</v>
      </c>
      <c r="CU28" s="8">
        <f t="shared" si="51"/>
        <v>23.19047619047619</v>
      </c>
      <c r="CV28" s="8">
        <f t="shared" si="52"/>
        <v>18.61904761904762</v>
      </c>
    </row>
    <row r="29" spans="2:100" x14ac:dyDescent="0.25">
      <c r="B29" s="11">
        <v>23</v>
      </c>
      <c r="C29" s="8">
        <f t="shared" si="53"/>
        <v>284.47826086956519</v>
      </c>
      <c r="D29" s="8">
        <f t="shared" si="5"/>
        <v>515.08695652173913</v>
      </c>
      <c r="E29" s="8">
        <f t="shared" si="54"/>
        <v>49.478260869565219</v>
      </c>
      <c r="F29" s="8">
        <f t="shared" si="6"/>
        <v>231.17391304347825</v>
      </c>
      <c r="G29" s="8">
        <f t="shared" si="7"/>
        <v>869.43478260869563</v>
      </c>
      <c r="H29" s="8">
        <f t="shared" si="55"/>
        <v>424.86956521739131</v>
      </c>
      <c r="I29" s="8">
        <f t="shared" si="56"/>
        <v>113.30434782608695</v>
      </c>
      <c r="J29" s="8">
        <f t="shared" si="57"/>
        <v>354.73913043478262</v>
      </c>
      <c r="K29" s="8">
        <f t="shared" si="58"/>
        <v>98.652173913043484</v>
      </c>
      <c r="L29" s="8">
        <f t="shared" si="59"/>
        <v>26.608695652173914</v>
      </c>
      <c r="M29" s="8">
        <f t="shared" si="8"/>
        <v>8.8695652173913047</v>
      </c>
      <c r="N29" s="8">
        <f t="shared" si="60"/>
        <v>48.913043478260867</v>
      </c>
      <c r="O29" s="8">
        <f t="shared" si="78"/>
        <v>21.173913043478262</v>
      </c>
      <c r="P29" s="8">
        <f t="shared" si="62"/>
        <v>17</v>
      </c>
      <c r="R29" s="8">
        <f t="shared" si="63"/>
        <v>179.95652173913044</v>
      </c>
      <c r="S29" s="8">
        <f t="shared" si="64"/>
        <v>671.43478260869563</v>
      </c>
      <c r="T29" s="8">
        <f t="shared" si="9"/>
        <v>284.47826086956519</v>
      </c>
      <c r="U29" s="8">
        <f t="shared" si="10"/>
        <v>515.08695652173913</v>
      </c>
      <c r="V29" s="8">
        <f t="shared" si="11"/>
        <v>49.478260869565219</v>
      </c>
      <c r="W29" s="8">
        <f t="shared" si="12"/>
        <v>231.17391304347825</v>
      </c>
      <c r="X29" s="8">
        <f t="shared" si="13"/>
        <v>869.43478260869563</v>
      </c>
      <c r="Y29" s="8">
        <f t="shared" si="14"/>
        <v>424.86956521739131</v>
      </c>
      <c r="Z29" s="8">
        <f t="shared" si="15"/>
        <v>113.30434782608695</v>
      </c>
      <c r="AA29" s="8">
        <f t="shared" si="16"/>
        <v>354.73913043478262</v>
      </c>
      <c r="AB29" s="8">
        <f t="shared" si="17"/>
        <v>98.652173913043484</v>
      </c>
      <c r="AC29" s="8">
        <f t="shared" si="18"/>
        <v>26.608695652173914</v>
      </c>
      <c r="AD29" s="8">
        <f t="shared" si="79"/>
        <v>8.8695652173913047</v>
      </c>
      <c r="AE29" s="8">
        <f t="shared" si="79"/>
        <v>48.913043478260867</v>
      </c>
      <c r="AF29" s="8">
        <f t="shared" si="20"/>
        <v>21.173913043478262</v>
      </c>
      <c r="AG29" s="8">
        <f t="shared" si="21"/>
        <v>17</v>
      </c>
      <c r="AI29" s="8">
        <f t="shared" si="65"/>
        <v>851.39130434782612</v>
      </c>
      <c r="AJ29" s="8">
        <f t="shared" si="22"/>
        <v>284.47826086956519</v>
      </c>
      <c r="AK29" s="8">
        <f t="shared" si="23"/>
        <v>515.08695652173913</v>
      </c>
      <c r="AL29" s="8">
        <f t="shared" si="24"/>
        <v>49.478260869565219</v>
      </c>
      <c r="AM29" s="8">
        <f t="shared" si="25"/>
        <v>231.17391304347825</v>
      </c>
      <c r="AN29" s="8">
        <f t="shared" si="26"/>
        <v>869.43478260869563</v>
      </c>
      <c r="AO29" s="8">
        <f t="shared" si="27"/>
        <v>424.86956521739131</v>
      </c>
      <c r="AP29" s="8">
        <f t="shared" si="28"/>
        <v>113.30434782608695</v>
      </c>
      <c r="AQ29" s="8">
        <f t="shared" si="29"/>
        <v>354.73913043478262</v>
      </c>
      <c r="AR29" s="8">
        <f t="shared" si="30"/>
        <v>98.652173913043484</v>
      </c>
      <c r="AS29" s="8">
        <f t="shared" si="31"/>
        <v>26.608695652173914</v>
      </c>
      <c r="AT29" s="8">
        <f t="shared" si="80"/>
        <v>8.8695652173913047</v>
      </c>
      <c r="AU29" s="8">
        <f t="shared" si="80"/>
        <v>48.913043478260867</v>
      </c>
      <c r="AV29" s="8">
        <f t="shared" si="33"/>
        <v>21.173913043478262</v>
      </c>
      <c r="AW29" s="8">
        <f t="shared" si="34"/>
        <v>17</v>
      </c>
      <c r="BQ29" s="11">
        <v>22</v>
      </c>
      <c r="BR29" s="8">
        <f t="shared" si="66"/>
        <v>297.40909090909093</v>
      </c>
      <c r="BS29" s="8">
        <f t="shared" si="35"/>
        <v>538.5</v>
      </c>
      <c r="BT29" s="8">
        <f t="shared" si="67"/>
        <v>51.727272727272727</v>
      </c>
      <c r="BU29" s="8">
        <f t="shared" si="36"/>
        <v>241.68181818181819</v>
      </c>
      <c r="BV29" s="8">
        <f t="shared" si="37"/>
        <v>908.9545454545455</v>
      </c>
      <c r="BW29" s="8">
        <f t="shared" si="68"/>
        <v>444.18181818181819</v>
      </c>
      <c r="BX29" s="8">
        <f t="shared" si="69"/>
        <v>118.45454545454545</v>
      </c>
      <c r="BY29" s="8">
        <f t="shared" si="70"/>
        <v>370.86363636363637</v>
      </c>
      <c r="BZ29" s="8">
        <f t="shared" si="71"/>
        <v>103.13636363636364</v>
      </c>
      <c r="CA29" s="8">
        <f t="shared" si="72"/>
        <v>27.818181818181817</v>
      </c>
      <c r="CB29" s="8">
        <f t="shared" si="38"/>
        <v>9.2727272727272734</v>
      </c>
      <c r="CC29" s="8">
        <f t="shared" si="73"/>
        <v>51.136363636363633</v>
      </c>
      <c r="CD29" s="8">
        <f t="shared" si="74"/>
        <v>22.136363636363637</v>
      </c>
      <c r="CE29" s="8">
        <f t="shared" si="75"/>
        <v>17.772727272727273</v>
      </c>
      <c r="CG29" s="8">
        <f t="shared" si="76"/>
        <v>188.13636363636363</v>
      </c>
      <c r="CH29" s="8">
        <f t="shared" si="77"/>
        <v>701.9545454545455</v>
      </c>
      <c r="CI29" s="8">
        <f t="shared" si="39"/>
        <v>297.40909090909093</v>
      </c>
      <c r="CJ29" s="8">
        <f t="shared" si="40"/>
        <v>538.5</v>
      </c>
      <c r="CK29" s="8">
        <f t="shared" si="41"/>
        <v>51.727272727272727</v>
      </c>
      <c r="CL29" s="8">
        <f t="shared" si="42"/>
        <v>241.68181818181819</v>
      </c>
      <c r="CM29" s="8">
        <f t="shared" si="43"/>
        <v>908.9545454545455</v>
      </c>
      <c r="CN29" s="8">
        <f t="shared" si="44"/>
        <v>444.18181818181819</v>
      </c>
      <c r="CO29" s="8">
        <f t="shared" si="45"/>
        <v>118.45454545454545</v>
      </c>
      <c r="CP29" s="8">
        <f t="shared" si="46"/>
        <v>370.86363636363637</v>
      </c>
      <c r="CQ29" s="8">
        <f t="shared" si="47"/>
        <v>103.13636363636364</v>
      </c>
      <c r="CR29" s="8">
        <f t="shared" si="48"/>
        <v>27.818181818181817</v>
      </c>
      <c r="CS29" s="8">
        <f t="shared" si="49"/>
        <v>9.2727272727272734</v>
      </c>
      <c r="CT29" s="8">
        <f t="shared" si="50"/>
        <v>51.136363636363633</v>
      </c>
      <c r="CU29" s="8">
        <f t="shared" si="51"/>
        <v>22.136363636363637</v>
      </c>
      <c r="CV29" s="8">
        <f t="shared" si="52"/>
        <v>17.772727272727273</v>
      </c>
    </row>
    <row r="30" spans="2:100" x14ac:dyDescent="0.25">
      <c r="B30" s="11">
        <v>24</v>
      </c>
      <c r="C30" s="8">
        <f t="shared" si="53"/>
        <v>272.625</v>
      </c>
      <c r="D30" s="8">
        <f t="shared" si="5"/>
        <v>493.625</v>
      </c>
      <c r="E30" s="8">
        <f t="shared" si="54"/>
        <v>47.416666666666664</v>
      </c>
      <c r="F30" s="8">
        <f t="shared" si="6"/>
        <v>221.54166666666666</v>
      </c>
      <c r="G30" s="8">
        <f t="shared" si="7"/>
        <v>833.20833333333337</v>
      </c>
      <c r="H30" s="8">
        <f t="shared" si="55"/>
        <v>407.16666666666669</v>
      </c>
      <c r="I30" s="8">
        <f t="shared" si="56"/>
        <v>108.58333333333333</v>
      </c>
      <c r="J30" s="8">
        <f t="shared" si="57"/>
        <v>339.95833333333331</v>
      </c>
      <c r="K30" s="8">
        <f t="shared" si="58"/>
        <v>94.541666666666671</v>
      </c>
      <c r="L30" s="8">
        <f t="shared" si="59"/>
        <v>25.5</v>
      </c>
      <c r="M30" s="8">
        <f t="shared" si="8"/>
        <v>8.5</v>
      </c>
      <c r="N30" s="8">
        <f t="shared" si="60"/>
        <v>46.875</v>
      </c>
      <c r="O30" s="8">
        <f t="shared" si="78"/>
        <v>20.291666666666668</v>
      </c>
      <c r="P30" s="8">
        <f t="shared" si="62"/>
        <v>16.291666666666668</v>
      </c>
      <c r="R30" s="8">
        <f t="shared" si="63"/>
        <v>172.45833333333334</v>
      </c>
      <c r="S30" s="8">
        <f t="shared" si="64"/>
        <v>643.45833333333337</v>
      </c>
      <c r="T30" s="8">
        <f t="shared" si="9"/>
        <v>272.625</v>
      </c>
      <c r="U30" s="8">
        <f t="shared" si="10"/>
        <v>493.625</v>
      </c>
      <c r="V30" s="8">
        <f t="shared" si="11"/>
        <v>47.416666666666664</v>
      </c>
      <c r="W30" s="8">
        <f t="shared" si="12"/>
        <v>221.54166666666666</v>
      </c>
      <c r="X30" s="8">
        <f t="shared" si="13"/>
        <v>833.20833333333337</v>
      </c>
      <c r="Y30" s="8">
        <f t="shared" si="14"/>
        <v>407.16666666666669</v>
      </c>
      <c r="Z30" s="8">
        <f t="shared" si="15"/>
        <v>108.58333333333333</v>
      </c>
      <c r="AA30" s="8">
        <f t="shared" si="16"/>
        <v>339.95833333333331</v>
      </c>
      <c r="AB30" s="8">
        <f t="shared" si="17"/>
        <v>94.541666666666671</v>
      </c>
      <c r="AC30" s="8">
        <f t="shared" si="18"/>
        <v>25.5</v>
      </c>
      <c r="AD30" s="8">
        <f t="shared" si="79"/>
        <v>8.5</v>
      </c>
      <c r="AE30" s="8">
        <f t="shared" si="79"/>
        <v>46.875</v>
      </c>
      <c r="AF30" s="8">
        <f t="shared" si="20"/>
        <v>20.291666666666668</v>
      </c>
      <c r="AG30" s="8">
        <f t="shared" si="21"/>
        <v>16.291666666666668</v>
      </c>
      <c r="AI30" s="8">
        <f t="shared" si="65"/>
        <v>815.91666666666663</v>
      </c>
      <c r="AJ30" s="8">
        <f t="shared" si="22"/>
        <v>272.625</v>
      </c>
      <c r="AK30" s="8">
        <f t="shared" si="23"/>
        <v>493.625</v>
      </c>
      <c r="AL30" s="8">
        <f t="shared" si="24"/>
        <v>47.416666666666664</v>
      </c>
      <c r="AM30" s="8">
        <f t="shared" si="25"/>
        <v>221.54166666666666</v>
      </c>
      <c r="AN30" s="8">
        <f t="shared" si="26"/>
        <v>833.20833333333337</v>
      </c>
      <c r="AO30" s="8">
        <f t="shared" si="27"/>
        <v>407.16666666666669</v>
      </c>
      <c r="AP30" s="8">
        <f t="shared" si="28"/>
        <v>108.58333333333333</v>
      </c>
      <c r="AQ30" s="8">
        <f t="shared" si="29"/>
        <v>339.95833333333331</v>
      </c>
      <c r="AR30" s="8">
        <f t="shared" si="30"/>
        <v>94.541666666666671</v>
      </c>
      <c r="AS30" s="8">
        <f t="shared" si="31"/>
        <v>25.5</v>
      </c>
      <c r="AT30" s="8">
        <f t="shared" si="80"/>
        <v>8.5</v>
      </c>
      <c r="AU30" s="8">
        <f t="shared" si="80"/>
        <v>46.875</v>
      </c>
      <c r="AV30" s="8">
        <f t="shared" si="33"/>
        <v>20.291666666666668</v>
      </c>
      <c r="AW30" s="8">
        <f t="shared" si="34"/>
        <v>16.291666666666668</v>
      </c>
      <c r="BQ30" s="11">
        <v>23</v>
      </c>
      <c r="BR30" s="8">
        <f t="shared" si="66"/>
        <v>284.47826086956519</v>
      </c>
      <c r="BS30" s="8">
        <f t="shared" si="35"/>
        <v>515.08695652173913</v>
      </c>
      <c r="BT30" s="8">
        <f t="shared" si="67"/>
        <v>49.478260869565219</v>
      </c>
      <c r="BU30" s="8">
        <f t="shared" si="36"/>
        <v>231.17391304347825</v>
      </c>
      <c r="BV30" s="8">
        <f t="shared" si="37"/>
        <v>869.43478260869563</v>
      </c>
      <c r="BW30" s="8">
        <f t="shared" si="68"/>
        <v>424.86956521739131</v>
      </c>
      <c r="BX30" s="8">
        <f t="shared" si="69"/>
        <v>113.30434782608695</v>
      </c>
      <c r="BY30" s="8">
        <f t="shared" si="70"/>
        <v>354.73913043478262</v>
      </c>
      <c r="BZ30" s="8">
        <f t="shared" si="71"/>
        <v>98.652173913043484</v>
      </c>
      <c r="CA30" s="8">
        <f t="shared" si="72"/>
        <v>26.608695652173914</v>
      </c>
      <c r="CB30" s="8">
        <f t="shared" si="38"/>
        <v>8.8695652173913047</v>
      </c>
      <c r="CC30" s="8">
        <f t="shared" si="73"/>
        <v>48.913043478260867</v>
      </c>
      <c r="CD30" s="8">
        <f t="shared" si="74"/>
        <v>21.173913043478262</v>
      </c>
      <c r="CE30" s="8">
        <f t="shared" si="75"/>
        <v>17</v>
      </c>
      <c r="CG30" s="8">
        <f t="shared" si="76"/>
        <v>179.95652173913044</v>
      </c>
      <c r="CH30" s="8">
        <f t="shared" si="77"/>
        <v>671.43478260869563</v>
      </c>
      <c r="CI30" s="8">
        <f t="shared" si="39"/>
        <v>284.47826086956519</v>
      </c>
      <c r="CJ30" s="8">
        <f t="shared" si="40"/>
        <v>515.08695652173913</v>
      </c>
      <c r="CK30" s="8">
        <f t="shared" si="41"/>
        <v>49.478260869565219</v>
      </c>
      <c r="CL30" s="8">
        <f t="shared" si="42"/>
        <v>231.17391304347825</v>
      </c>
      <c r="CM30" s="8">
        <f t="shared" si="43"/>
        <v>869.43478260869563</v>
      </c>
      <c r="CN30" s="8">
        <f t="shared" si="44"/>
        <v>424.86956521739131</v>
      </c>
      <c r="CO30" s="8">
        <f t="shared" si="45"/>
        <v>113.30434782608695</v>
      </c>
      <c r="CP30" s="8">
        <f t="shared" si="46"/>
        <v>354.73913043478262</v>
      </c>
      <c r="CQ30" s="8">
        <f t="shared" si="47"/>
        <v>98.652173913043484</v>
      </c>
      <c r="CR30" s="8">
        <f t="shared" si="48"/>
        <v>26.608695652173914</v>
      </c>
      <c r="CS30" s="8">
        <f t="shared" si="49"/>
        <v>8.8695652173913047</v>
      </c>
      <c r="CT30" s="8">
        <f t="shared" si="50"/>
        <v>48.913043478260867</v>
      </c>
      <c r="CU30" s="8">
        <f t="shared" si="51"/>
        <v>21.173913043478262</v>
      </c>
      <c r="CV30" s="8">
        <f t="shared" si="52"/>
        <v>17</v>
      </c>
    </row>
    <row r="31" spans="2:100" x14ac:dyDescent="0.25">
      <c r="B31" s="11">
        <v>25</v>
      </c>
      <c r="C31" s="8">
        <f t="shared" si="53"/>
        <v>261.72000000000003</v>
      </c>
      <c r="D31" s="8">
        <f t="shared" si="5"/>
        <v>473.88</v>
      </c>
      <c r="E31" s="8">
        <f t="shared" si="54"/>
        <v>45.52</v>
      </c>
      <c r="F31" s="8">
        <f t="shared" si="6"/>
        <v>212.68</v>
      </c>
      <c r="G31" s="8">
        <f t="shared" si="7"/>
        <v>799.88</v>
      </c>
      <c r="H31" s="8">
        <f t="shared" si="55"/>
        <v>390.88</v>
      </c>
      <c r="I31" s="8">
        <f t="shared" si="56"/>
        <v>104.24</v>
      </c>
      <c r="J31" s="8">
        <f t="shared" si="57"/>
        <v>326.36</v>
      </c>
      <c r="K31" s="8">
        <f t="shared" si="58"/>
        <v>90.76</v>
      </c>
      <c r="L31" s="8">
        <f t="shared" si="59"/>
        <v>24.48</v>
      </c>
      <c r="M31" s="8">
        <f t="shared" si="8"/>
        <v>8.16</v>
      </c>
      <c r="N31" s="8">
        <f t="shared" si="60"/>
        <v>45</v>
      </c>
      <c r="O31" s="8">
        <f t="shared" si="78"/>
        <v>19.48</v>
      </c>
      <c r="P31" s="8">
        <f t="shared" si="62"/>
        <v>15.64</v>
      </c>
      <c r="R31" s="8">
        <f t="shared" si="63"/>
        <v>165.56</v>
      </c>
      <c r="S31" s="8">
        <f t="shared" si="64"/>
        <v>617.72</v>
      </c>
      <c r="T31" s="8">
        <f t="shared" si="9"/>
        <v>261.72000000000003</v>
      </c>
      <c r="U31" s="8">
        <f t="shared" si="10"/>
        <v>473.88</v>
      </c>
      <c r="V31" s="8">
        <f t="shared" si="11"/>
        <v>45.52</v>
      </c>
      <c r="W31" s="8">
        <f t="shared" si="12"/>
        <v>212.68</v>
      </c>
      <c r="X31" s="8">
        <f t="shared" si="13"/>
        <v>799.88</v>
      </c>
      <c r="Y31" s="8">
        <f t="shared" si="14"/>
        <v>390.88</v>
      </c>
      <c r="Z31" s="8">
        <f t="shared" si="15"/>
        <v>104.24</v>
      </c>
      <c r="AA31" s="8">
        <f t="shared" si="16"/>
        <v>326.36</v>
      </c>
      <c r="AB31" s="8">
        <f t="shared" si="17"/>
        <v>90.76</v>
      </c>
      <c r="AC31" s="8">
        <f t="shared" si="18"/>
        <v>24.48</v>
      </c>
      <c r="AD31" s="8">
        <f t="shared" si="79"/>
        <v>8.16</v>
      </c>
      <c r="AE31" s="8">
        <f t="shared" si="79"/>
        <v>45</v>
      </c>
      <c r="AF31" s="8">
        <f t="shared" si="20"/>
        <v>19.48</v>
      </c>
      <c r="AG31" s="8">
        <f t="shared" si="21"/>
        <v>15.64</v>
      </c>
      <c r="AI31" s="8">
        <f t="shared" si="65"/>
        <v>783.28</v>
      </c>
      <c r="AJ31" s="8">
        <f t="shared" si="22"/>
        <v>261.72000000000003</v>
      </c>
      <c r="AK31" s="8">
        <f t="shared" si="23"/>
        <v>473.88</v>
      </c>
      <c r="AL31" s="8">
        <f t="shared" si="24"/>
        <v>45.52</v>
      </c>
      <c r="AM31" s="8">
        <f t="shared" si="25"/>
        <v>212.68</v>
      </c>
      <c r="AN31" s="8">
        <f t="shared" si="26"/>
        <v>799.88</v>
      </c>
      <c r="AO31" s="8">
        <f t="shared" si="27"/>
        <v>390.88</v>
      </c>
      <c r="AP31" s="8">
        <f t="shared" si="28"/>
        <v>104.24</v>
      </c>
      <c r="AQ31" s="8">
        <f t="shared" si="29"/>
        <v>326.36</v>
      </c>
      <c r="AR31" s="8">
        <f t="shared" si="30"/>
        <v>90.76</v>
      </c>
      <c r="AS31" s="8">
        <f t="shared" si="31"/>
        <v>24.48</v>
      </c>
      <c r="AT31" s="8">
        <f t="shared" si="80"/>
        <v>8.16</v>
      </c>
      <c r="AU31" s="8">
        <f t="shared" si="80"/>
        <v>45</v>
      </c>
      <c r="AV31" s="8">
        <f t="shared" si="33"/>
        <v>19.48</v>
      </c>
      <c r="AW31" s="8">
        <f t="shared" si="34"/>
        <v>15.64</v>
      </c>
      <c r="BQ31" s="11">
        <v>24</v>
      </c>
      <c r="BR31" s="8">
        <f t="shared" si="66"/>
        <v>272.625</v>
      </c>
      <c r="BS31" s="8">
        <f t="shared" si="35"/>
        <v>493.625</v>
      </c>
      <c r="BT31" s="8">
        <f t="shared" si="67"/>
        <v>47.416666666666664</v>
      </c>
      <c r="BU31" s="8">
        <f t="shared" si="36"/>
        <v>221.54166666666666</v>
      </c>
      <c r="BV31" s="8">
        <f t="shared" si="37"/>
        <v>833.20833333333337</v>
      </c>
      <c r="BW31" s="8">
        <f t="shared" si="68"/>
        <v>407.16666666666669</v>
      </c>
      <c r="BX31" s="8">
        <f t="shared" si="69"/>
        <v>108.58333333333333</v>
      </c>
      <c r="BY31" s="8">
        <f t="shared" si="70"/>
        <v>339.95833333333331</v>
      </c>
      <c r="BZ31" s="8">
        <f t="shared" si="71"/>
        <v>94.541666666666671</v>
      </c>
      <c r="CA31" s="8">
        <f t="shared" si="72"/>
        <v>25.5</v>
      </c>
      <c r="CB31" s="8">
        <f t="shared" si="38"/>
        <v>8.5</v>
      </c>
      <c r="CC31" s="8">
        <f t="shared" si="73"/>
        <v>46.875</v>
      </c>
      <c r="CD31" s="8">
        <f t="shared" si="74"/>
        <v>20.291666666666668</v>
      </c>
      <c r="CE31" s="8">
        <f t="shared" si="75"/>
        <v>16.291666666666668</v>
      </c>
      <c r="CG31" s="8">
        <f t="shared" si="76"/>
        <v>172.45833333333334</v>
      </c>
      <c r="CH31" s="8">
        <f t="shared" si="77"/>
        <v>643.45833333333337</v>
      </c>
      <c r="CI31" s="8">
        <f t="shared" si="39"/>
        <v>272.625</v>
      </c>
      <c r="CJ31" s="8">
        <f t="shared" si="40"/>
        <v>493.625</v>
      </c>
      <c r="CK31" s="8">
        <f t="shared" si="41"/>
        <v>47.416666666666664</v>
      </c>
      <c r="CL31" s="8">
        <f t="shared" si="42"/>
        <v>221.54166666666666</v>
      </c>
      <c r="CM31" s="8">
        <f t="shared" si="43"/>
        <v>833.20833333333337</v>
      </c>
      <c r="CN31" s="8">
        <f t="shared" si="44"/>
        <v>407.16666666666669</v>
      </c>
      <c r="CO31" s="8">
        <f t="shared" si="45"/>
        <v>108.58333333333333</v>
      </c>
      <c r="CP31" s="8">
        <f t="shared" si="46"/>
        <v>339.95833333333331</v>
      </c>
      <c r="CQ31" s="8">
        <f t="shared" si="47"/>
        <v>94.541666666666671</v>
      </c>
      <c r="CR31" s="8">
        <f t="shared" si="48"/>
        <v>25.5</v>
      </c>
      <c r="CS31" s="8">
        <f t="shared" si="49"/>
        <v>8.5</v>
      </c>
      <c r="CT31" s="8">
        <f t="shared" si="50"/>
        <v>46.875</v>
      </c>
      <c r="CU31" s="8">
        <f t="shared" si="51"/>
        <v>20.291666666666668</v>
      </c>
      <c r="CV31" s="8">
        <f t="shared" si="52"/>
        <v>16.291666666666668</v>
      </c>
    </row>
    <row r="32" spans="2:100" x14ac:dyDescent="0.25">
      <c r="B32" s="11">
        <v>26</v>
      </c>
      <c r="C32" s="8">
        <f t="shared" si="53"/>
        <v>251.65384615384616</v>
      </c>
      <c r="D32" s="8">
        <f t="shared" si="5"/>
        <v>455.65384615384613</v>
      </c>
      <c r="E32" s="8">
        <f t="shared" si="54"/>
        <v>43.769230769230766</v>
      </c>
      <c r="F32" s="8">
        <f t="shared" si="6"/>
        <v>204.5</v>
      </c>
      <c r="G32" s="8">
        <f t="shared" si="7"/>
        <v>769.11538461538464</v>
      </c>
      <c r="H32" s="8">
        <f t="shared" si="55"/>
        <v>375.84615384615387</v>
      </c>
      <c r="I32" s="8">
        <f t="shared" si="56"/>
        <v>100.23076923076923</v>
      </c>
      <c r="J32" s="8">
        <f t="shared" si="57"/>
        <v>313.80769230769232</v>
      </c>
      <c r="K32" s="8">
        <f t="shared" si="58"/>
        <v>87.269230769230774</v>
      </c>
      <c r="L32" s="8">
        <f t="shared" si="59"/>
        <v>23.53846153846154</v>
      </c>
      <c r="M32" s="8">
        <f t="shared" si="8"/>
        <v>7.8461538461538458</v>
      </c>
      <c r="N32" s="8">
        <f t="shared" si="60"/>
        <v>43.269230769230766</v>
      </c>
      <c r="O32" s="8">
        <f t="shared" si="78"/>
        <v>18.73076923076923</v>
      </c>
      <c r="P32" s="8">
        <f t="shared" si="62"/>
        <v>15.038461538461538</v>
      </c>
      <c r="R32" s="8">
        <f t="shared" si="63"/>
        <v>159.19230769230768</v>
      </c>
      <c r="S32" s="8">
        <f t="shared" si="64"/>
        <v>593.96153846153845</v>
      </c>
      <c r="T32" s="8">
        <f t="shared" si="9"/>
        <v>251.65384615384616</v>
      </c>
      <c r="U32" s="8">
        <f t="shared" si="10"/>
        <v>455.65384615384613</v>
      </c>
      <c r="V32" s="8">
        <f t="shared" si="11"/>
        <v>43.769230769230766</v>
      </c>
      <c r="W32" s="8">
        <f t="shared" si="12"/>
        <v>204.5</v>
      </c>
      <c r="X32" s="8">
        <f t="shared" si="13"/>
        <v>769.11538461538464</v>
      </c>
      <c r="Y32" s="8">
        <f t="shared" si="14"/>
        <v>375.84615384615387</v>
      </c>
      <c r="Z32" s="8">
        <f t="shared" si="15"/>
        <v>100.23076923076923</v>
      </c>
      <c r="AA32" s="8">
        <f t="shared" si="16"/>
        <v>313.80769230769232</v>
      </c>
      <c r="AB32" s="8">
        <f t="shared" si="17"/>
        <v>87.269230769230774</v>
      </c>
      <c r="AC32" s="8">
        <f t="shared" si="18"/>
        <v>23.53846153846154</v>
      </c>
      <c r="AD32" s="8">
        <f t="shared" si="79"/>
        <v>7.8461538461538458</v>
      </c>
      <c r="AE32" s="8">
        <f t="shared" si="79"/>
        <v>43.269230769230766</v>
      </c>
      <c r="AF32" s="8">
        <f t="shared" si="20"/>
        <v>18.73076923076923</v>
      </c>
      <c r="AG32" s="8">
        <f t="shared" si="21"/>
        <v>15.038461538461538</v>
      </c>
      <c r="AI32" s="8">
        <f t="shared" si="65"/>
        <v>753.15384615384619</v>
      </c>
      <c r="AJ32" s="8">
        <f t="shared" si="22"/>
        <v>251.65384615384616</v>
      </c>
      <c r="AK32" s="8">
        <f t="shared" si="23"/>
        <v>455.65384615384613</v>
      </c>
      <c r="AL32" s="8">
        <f t="shared" si="24"/>
        <v>43.769230769230766</v>
      </c>
      <c r="AM32" s="8">
        <f t="shared" si="25"/>
        <v>204.5</v>
      </c>
      <c r="AN32" s="8">
        <f t="shared" si="26"/>
        <v>769.11538461538464</v>
      </c>
      <c r="AO32" s="8">
        <f t="shared" si="27"/>
        <v>375.84615384615387</v>
      </c>
      <c r="AP32" s="8">
        <f t="shared" si="28"/>
        <v>100.23076923076923</v>
      </c>
      <c r="AQ32" s="8">
        <f t="shared" si="29"/>
        <v>313.80769230769232</v>
      </c>
      <c r="AR32" s="8">
        <f t="shared" si="30"/>
        <v>87.269230769230774</v>
      </c>
      <c r="AS32" s="8">
        <f t="shared" si="31"/>
        <v>23.53846153846154</v>
      </c>
      <c r="AT32" s="8">
        <f t="shared" si="80"/>
        <v>7.8461538461538458</v>
      </c>
      <c r="AU32" s="8">
        <f t="shared" si="80"/>
        <v>43.269230769230766</v>
      </c>
      <c r="AV32" s="8">
        <f t="shared" si="33"/>
        <v>18.73076923076923</v>
      </c>
      <c r="AW32" s="8">
        <f t="shared" si="34"/>
        <v>15.038461538461538</v>
      </c>
      <c r="BQ32" s="11">
        <v>25</v>
      </c>
      <c r="BR32" s="8">
        <f t="shared" si="66"/>
        <v>261.72000000000003</v>
      </c>
      <c r="BS32" s="8">
        <f t="shared" si="35"/>
        <v>473.88</v>
      </c>
      <c r="BT32" s="8">
        <f t="shared" si="67"/>
        <v>45.52</v>
      </c>
      <c r="BU32" s="8">
        <f t="shared" si="36"/>
        <v>212.68</v>
      </c>
      <c r="BV32" s="8">
        <f t="shared" si="37"/>
        <v>799.88</v>
      </c>
      <c r="BW32" s="8">
        <f t="shared" si="68"/>
        <v>390.88</v>
      </c>
      <c r="BX32" s="8">
        <f t="shared" si="69"/>
        <v>104.24</v>
      </c>
      <c r="BY32" s="8">
        <f t="shared" si="70"/>
        <v>326.36</v>
      </c>
      <c r="BZ32" s="8">
        <f t="shared" si="71"/>
        <v>90.76</v>
      </c>
      <c r="CA32" s="8">
        <f t="shared" si="72"/>
        <v>24.48</v>
      </c>
      <c r="CB32" s="8">
        <f t="shared" si="38"/>
        <v>8.16</v>
      </c>
      <c r="CC32" s="8">
        <f t="shared" si="73"/>
        <v>45</v>
      </c>
      <c r="CD32" s="8">
        <f t="shared" si="74"/>
        <v>19.48</v>
      </c>
      <c r="CE32" s="8">
        <f t="shared" si="75"/>
        <v>15.64</v>
      </c>
      <c r="CG32" s="8">
        <f t="shared" si="76"/>
        <v>165.56</v>
      </c>
      <c r="CH32" s="8">
        <f t="shared" si="77"/>
        <v>617.72</v>
      </c>
      <c r="CI32" s="8">
        <f t="shared" si="39"/>
        <v>261.72000000000003</v>
      </c>
      <c r="CJ32" s="8">
        <f t="shared" si="40"/>
        <v>473.88</v>
      </c>
      <c r="CK32" s="8">
        <f t="shared" si="41"/>
        <v>45.52</v>
      </c>
      <c r="CL32" s="8">
        <f t="shared" si="42"/>
        <v>212.68</v>
      </c>
      <c r="CM32" s="8">
        <f t="shared" si="43"/>
        <v>799.88</v>
      </c>
      <c r="CN32" s="8">
        <f t="shared" si="44"/>
        <v>390.88</v>
      </c>
      <c r="CO32" s="8">
        <f t="shared" si="45"/>
        <v>104.24</v>
      </c>
      <c r="CP32" s="8">
        <f t="shared" si="46"/>
        <v>326.36</v>
      </c>
      <c r="CQ32" s="8">
        <f t="shared" si="47"/>
        <v>90.76</v>
      </c>
      <c r="CR32" s="8">
        <f t="shared" si="48"/>
        <v>24.48</v>
      </c>
      <c r="CS32" s="8">
        <f t="shared" si="49"/>
        <v>8.16</v>
      </c>
      <c r="CT32" s="8">
        <f t="shared" si="50"/>
        <v>45</v>
      </c>
      <c r="CU32" s="8">
        <f t="shared" si="51"/>
        <v>19.48</v>
      </c>
      <c r="CV32" s="8">
        <f t="shared" si="52"/>
        <v>15.64</v>
      </c>
    </row>
    <row r="33" spans="2:100" x14ac:dyDescent="0.25">
      <c r="B33" s="11">
        <v>27</v>
      </c>
      <c r="C33" s="8">
        <f t="shared" si="53"/>
        <v>242.33333333333334</v>
      </c>
      <c r="D33" s="8">
        <f t="shared" si="5"/>
        <v>438.77777777777777</v>
      </c>
      <c r="E33" s="8">
        <f t="shared" si="54"/>
        <v>42.148148148148145</v>
      </c>
      <c r="F33" s="8">
        <f t="shared" si="6"/>
        <v>196.92592592592592</v>
      </c>
      <c r="G33" s="8">
        <f t="shared" si="7"/>
        <v>740.62962962962968</v>
      </c>
      <c r="H33" s="8">
        <f t="shared" si="55"/>
        <v>361.92592592592592</v>
      </c>
      <c r="I33" s="8">
        <f t="shared" si="56"/>
        <v>96.518518518518519</v>
      </c>
      <c r="J33" s="8">
        <f t="shared" si="57"/>
        <v>302.18518518518516</v>
      </c>
      <c r="K33" s="8">
        <f t="shared" si="58"/>
        <v>84.037037037037038</v>
      </c>
      <c r="L33" s="8">
        <f t="shared" si="59"/>
        <v>22.666666666666668</v>
      </c>
      <c r="M33" s="8">
        <f t="shared" si="8"/>
        <v>7.5555555555555554</v>
      </c>
      <c r="N33" s="8">
        <f t="shared" si="60"/>
        <v>41.666666666666664</v>
      </c>
      <c r="O33" s="8">
        <f t="shared" si="78"/>
        <v>18.037037037037038</v>
      </c>
      <c r="P33" s="8">
        <f t="shared" si="62"/>
        <v>14.481481481481481</v>
      </c>
      <c r="R33" s="8">
        <f t="shared" si="63"/>
        <v>153.2962962962963</v>
      </c>
      <c r="S33" s="8">
        <f t="shared" si="64"/>
        <v>571.96296296296293</v>
      </c>
      <c r="T33" s="8">
        <f t="shared" si="9"/>
        <v>242.33333333333334</v>
      </c>
      <c r="U33" s="8">
        <f t="shared" si="10"/>
        <v>438.77777777777777</v>
      </c>
      <c r="V33" s="8">
        <f t="shared" si="11"/>
        <v>42.148148148148145</v>
      </c>
      <c r="W33" s="8">
        <f t="shared" si="12"/>
        <v>196.92592592592592</v>
      </c>
      <c r="X33" s="8">
        <f t="shared" si="13"/>
        <v>740.62962962962968</v>
      </c>
      <c r="Y33" s="8">
        <f t="shared" si="14"/>
        <v>361.92592592592592</v>
      </c>
      <c r="Z33" s="8">
        <f t="shared" si="15"/>
        <v>96.518518518518519</v>
      </c>
      <c r="AA33" s="8">
        <f t="shared" si="16"/>
        <v>302.18518518518516</v>
      </c>
      <c r="AB33" s="8">
        <f t="shared" si="17"/>
        <v>84.037037037037038</v>
      </c>
      <c r="AC33" s="8">
        <f t="shared" si="18"/>
        <v>22.666666666666668</v>
      </c>
      <c r="AD33" s="8">
        <f t="shared" si="79"/>
        <v>7.5555555555555554</v>
      </c>
      <c r="AE33" s="8">
        <f t="shared" si="79"/>
        <v>41.666666666666664</v>
      </c>
      <c r="AF33" s="8">
        <f t="shared" si="20"/>
        <v>18.037037037037038</v>
      </c>
      <c r="AG33" s="8">
        <f t="shared" si="21"/>
        <v>14.481481481481481</v>
      </c>
      <c r="AI33" s="8">
        <f t="shared" si="65"/>
        <v>725.25925925925924</v>
      </c>
      <c r="AJ33" s="8">
        <f t="shared" si="22"/>
        <v>242.33333333333334</v>
      </c>
      <c r="AK33" s="8">
        <f t="shared" si="23"/>
        <v>438.77777777777777</v>
      </c>
      <c r="AL33" s="8">
        <f t="shared" si="24"/>
        <v>42.148148148148145</v>
      </c>
      <c r="AM33" s="8">
        <f t="shared" si="25"/>
        <v>196.92592592592592</v>
      </c>
      <c r="AN33" s="8">
        <f t="shared" si="26"/>
        <v>740.62962962962968</v>
      </c>
      <c r="AO33" s="8">
        <f t="shared" si="27"/>
        <v>361.92592592592592</v>
      </c>
      <c r="AP33" s="8">
        <f t="shared" si="28"/>
        <v>96.518518518518519</v>
      </c>
      <c r="AQ33" s="8">
        <f t="shared" si="29"/>
        <v>302.18518518518516</v>
      </c>
      <c r="AR33" s="8">
        <f t="shared" si="30"/>
        <v>84.037037037037038</v>
      </c>
      <c r="AS33" s="8">
        <f t="shared" si="31"/>
        <v>22.666666666666668</v>
      </c>
      <c r="AT33" s="8">
        <f t="shared" si="80"/>
        <v>7.5555555555555554</v>
      </c>
      <c r="AU33" s="8">
        <f t="shared" si="80"/>
        <v>41.666666666666664</v>
      </c>
      <c r="AV33" s="8">
        <f t="shared" si="33"/>
        <v>18.037037037037038</v>
      </c>
      <c r="AW33" s="8">
        <f t="shared" si="34"/>
        <v>14.481481481481481</v>
      </c>
      <c r="BQ33" s="11">
        <v>26</v>
      </c>
      <c r="BR33" s="8">
        <f t="shared" si="66"/>
        <v>251.65384615384616</v>
      </c>
      <c r="BS33" s="8">
        <f t="shared" si="35"/>
        <v>455.65384615384613</v>
      </c>
      <c r="BT33" s="8">
        <f t="shared" si="67"/>
        <v>43.769230769230766</v>
      </c>
      <c r="BU33" s="8">
        <f t="shared" si="36"/>
        <v>204.5</v>
      </c>
      <c r="BV33" s="8">
        <f t="shared" si="37"/>
        <v>769.11538461538464</v>
      </c>
      <c r="BW33" s="8">
        <f t="shared" si="68"/>
        <v>375.84615384615387</v>
      </c>
      <c r="BX33" s="8">
        <f t="shared" si="69"/>
        <v>100.23076923076923</v>
      </c>
      <c r="BY33" s="8">
        <f t="shared" si="70"/>
        <v>313.80769230769232</v>
      </c>
      <c r="BZ33" s="8">
        <f t="shared" si="71"/>
        <v>87.269230769230774</v>
      </c>
      <c r="CA33" s="8">
        <f t="shared" si="72"/>
        <v>23.53846153846154</v>
      </c>
      <c r="CB33" s="8">
        <f t="shared" si="38"/>
        <v>7.8461538461538458</v>
      </c>
      <c r="CC33" s="8">
        <f t="shared" si="73"/>
        <v>43.269230769230766</v>
      </c>
      <c r="CD33" s="8">
        <f t="shared" si="74"/>
        <v>18.73076923076923</v>
      </c>
      <c r="CE33" s="8">
        <f t="shared" si="75"/>
        <v>15.038461538461538</v>
      </c>
      <c r="CG33" s="8">
        <f t="shared" si="76"/>
        <v>159.19230769230768</v>
      </c>
      <c r="CH33" s="8">
        <f t="shared" si="77"/>
        <v>593.96153846153845</v>
      </c>
      <c r="CI33" s="8">
        <f t="shared" si="39"/>
        <v>251.65384615384616</v>
      </c>
      <c r="CJ33" s="8">
        <f t="shared" si="40"/>
        <v>455.65384615384613</v>
      </c>
      <c r="CK33" s="8">
        <f t="shared" si="41"/>
        <v>43.769230769230766</v>
      </c>
      <c r="CL33" s="8">
        <f t="shared" si="42"/>
        <v>204.5</v>
      </c>
      <c r="CM33" s="8">
        <f t="shared" si="43"/>
        <v>769.11538461538464</v>
      </c>
      <c r="CN33" s="8">
        <f t="shared" si="44"/>
        <v>375.84615384615387</v>
      </c>
      <c r="CO33" s="8">
        <f t="shared" si="45"/>
        <v>100.23076923076923</v>
      </c>
      <c r="CP33" s="8">
        <f t="shared" si="46"/>
        <v>313.80769230769232</v>
      </c>
      <c r="CQ33" s="8">
        <f t="shared" si="47"/>
        <v>87.269230769230774</v>
      </c>
      <c r="CR33" s="8">
        <f t="shared" si="48"/>
        <v>23.53846153846154</v>
      </c>
      <c r="CS33" s="8">
        <f t="shared" si="49"/>
        <v>7.8461538461538458</v>
      </c>
      <c r="CT33" s="8">
        <f t="shared" si="50"/>
        <v>43.269230769230766</v>
      </c>
      <c r="CU33" s="8">
        <f t="shared" si="51"/>
        <v>18.73076923076923</v>
      </c>
      <c r="CV33" s="8">
        <f t="shared" si="52"/>
        <v>15.038461538461538</v>
      </c>
    </row>
    <row r="34" spans="2:100" x14ac:dyDescent="0.25">
      <c r="B34" s="11">
        <v>28</v>
      </c>
      <c r="C34" s="8">
        <f t="shared" si="53"/>
        <v>233.67857142857142</v>
      </c>
      <c r="D34" s="8">
        <f t="shared" si="5"/>
        <v>423.10714285714283</v>
      </c>
      <c r="E34" s="8">
        <f t="shared" si="54"/>
        <v>40.642857142857146</v>
      </c>
      <c r="F34" s="8">
        <f t="shared" si="6"/>
        <v>189.89285714285714</v>
      </c>
      <c r="G34" s="8">
        <f t="shared" si="7"/>
        <v>714.17857142857144</v>
      </c>
      <c r="H34" s="8">
        <f t="shared" si="55"/>
        <v>349</v>
      </c>
      <c r="I34" s="8">
        <f t="shared" si="56"/>
        <v>93.071428571428569</v>
      </c>
      <c r="J34" s="8">
        <f t="shared" si="57"/>
        <v>291.39285714285717</v>
      </c>
      <c r="K34" s="8">
        <f t="shared" si="58"/>
        <v>81.035714285714292</v>
      </c>
      <c r="L34" s="8">
        <f t="shared" si="59"/>
        <v>21.857142857142858</v>
      </c>
      <c r="M34" s="8">
        <f t="shared" si="8"/>
        <v>7.2857142857142856</v>
      </c>
      <c r="N34" s="8">
        <f t="shared" si="60"/>
        <v>40.178571428571431</v>
      </c>
      <c r="O34" s="8">
        <f t="shared" si="78"/>
        <v>17.392857142857142</v>
      </c>
      <c r="P34" s="8">
        <f t="shared" si="62"/>
        <v>13.964285714285714</v>
      </c>
      <c r="R34" s="8">
        <f t="shared" si="63"/>
        <v>147.82142857142858</v>
      </c>
      <c r="S34" s="8">
        <f t="shared" si="64"/>
        <v>551.53571428571433</v>
      </c>
      <c r="T34" s="8">
        <f t="shared" si="9"/>
        <v>233.67857142857142</v>
      </c>
      <c r="U34" s="8">
        <f t="shared" si="10"/>
        <v>423.10714285714283</v>
      </c>
      <c r="V34" s="8">
        <f t="shared" si="11"/>
        <v>40.642857142857146</v>
      </c>
      <c r="W34" s="8">
        <f t="shared" si="12"/>
        <v>189.89285714285714</v>
      </c>
      <c r="X34" s="8">
        <f t="shared" si="13"/>
        <v>714.17857142857144</v>
      </c>
      <c r="Y34" s="8">
        <f t="shared" si="14"/>
        <v>349</v>
      </c>
      <c r="Z34" s="8">
        <f t="shared" si="15"/>
        <v>93.071428571428569</v>
      </c>
      <c r="AA34" s="8">
        <f t="shared" si="16"/>
        <v>291.39285714285717</v>
      </c>
      <c r="AB34" s="8">
        <f t="shared" si="17"/>
        <v>81.035714285714292</v>
      </c>
      <c r="AC34" s="8">
        <f t="shared" si="18"/>
        <v>21.857142857142858</v>
      </c>
      <c r="AD34" s="8">
        <f t="shared" si="79"/>
        <v>7.2857142857142856</v>
      </c>
      <c r="AE34" s="8">
        <f t="shared" si="79"/>
        <v>40.178571428571431</v>
      </c>
      <c r="AF34" s="8">
        <f t="shared" si="20"/>
        <v>17.392857142857142</v>
      </c>
      <c r="AG34" s="8">
        <f t="shared" si="21"/>
        <v>13.964285714285714</v>
      </c>
      <c r="AI34" s="8">
        <f t="shared" si="65"/>
        <v>699.35714285714289</v>
      </c>
      <c r="AJ34" s="8">
        <f t="shared" si="22"/>
        <v>233.67857142857142</v>
      </c>
      <c r="AK34" s="8">
        <f t="shared" si="23"/>
        <v>423.10714285714283</v>
      </c>
      <c r="AL34" s="8">
        <f t="shared" si="24"/>
        <v>40.642857142857146</v>
      </c>
      <c r="AM34" s="8">
        <f t="shared" si="25"/>
        <v>189.89285714285714</v>
      </c>
      <c r="AN34" s="8">
        <f t="shared" si="26"/>
        <v>714.17857142857144</v>
      </c>
      <c r="AO34" s="8">
        <f t="shared" si="27"/>
        <v>349</v>
      </c>
      <c r="AP34" s="8">
        <f t="shared" si="28"/>
        <v>93.071428571428569</v>
      </c>
      <c r="AQ34" s="8">
        <f t="shared" si="29"/>
        <v>291.39285714285717</v>
      </c>
      <c r="AR34" s="8">
        <f t="shared" si="30"/>
        <v>81.035714285714292</v>
      </c>
      <c r="AS34" s="8">
        <f t="shared" si="31"/>
        <v>21.857142857142858</v>
      </c>
      <c r="AT34" s="8">
        <f t="shared" si="80"/>
        <v>7.2857142857142856</v>
      </c>
      <c r="AU34" s="8">
        <f t="shared" si="80"/>
        <v>40.178571428571431</v>
      </c>
      <c r="AV34" s="8">
        <f t="shared" si="33"/>
        <v>17.392857142857142</v>
      </c>
      <c r="AW34" s="8">
        <f t="shared" si="34"/>
        <v>13.964285714285714</v>
      </c>
      <c r="BQ34" s="11">
        <v>27</v>
      </c>
      <c r="BR34" s="8">
        <f t="shared" si="66"/>
        <v>242.33333333333334</v>
      </c>
      <c r="BS34" s="8">
        <f t="shared" si="35"/>
        <v>438.77777777777777</v>
      </c>
      <c r="BT34" s="8">
        <f t="shared" si="67"/>
        <v>42.148148148148145</v>
      </c>
      <c r="BU34" s="8">
        <f t="shared" si="36"/>
        <v>196.92592592592592</v>
      </c>
      <c r="BV34" s="8">
        <f t="shared" si="37"/>
        <v>740.62962962962968</v>
      </c>
      <c r="BW34" s="8">
        <f t="shared" si="68"/>
        <v>361.92592592592592</v>
      </c>
      <c r="BX34" s="8">
        <f t="shared" si="69"/>
        <v>96.518518518518519</v>
      </c>
      <c r="BY34" s="8">
        <f t="shared" si="70"/>
        <v>302.18518518518516</v>
      </c>
      <c r="BZ34" s="8">
        <f t="shared" si="71"/>
        <v>84.037037037037038</v>
      </c>
      <c r="CA34" s="8">
        <f t="shared" si="72"/>
        <v>22.666666666666668</v>
      </c>
      <c r="CB34" s="8">
        <f t="shared" si="38"/>
        <v>7.5555555555555554</v>
      </c>
      <c r="CC34" s="8">
        <f t="shared" si="73"/>
        <v>41.666666666666664</v>
      </c>
      <c r="CD34" s="8">
        <f t="shared" si="74"/>
        <v>18.037037037037038</v>
      </c>
      <c r="CE34" s="8">
        <f t="shared" si="75"/>
        <v>14.481481481481481</v>
      </c>
      <c r="CG34" s="8">
        <f t="shared" si="76"/>
        <v>153.2962962962963</v>
      </c>
      <c r="CH34" s="8">
        <f t="shared" si="77"/>
        <v>571.96296296296293</v>
      </c>
      <c r="CI34" s="8">
        <f t="shared" si="39"/>
        <v>242.33333333333334</v>
      </c>
      <c r="CJ34" s="8">
        <f t="shared" si="40"/>
        <v>438.77777777777777</v>
      </c>
      <c r="CK34" s="8">
        <f t="shared" si="41"/>
        <v>42.148148148148145</v>
      </c>
      <c r="CL34" s="8">
        <f t="shared" si="42"/>
        <v>196.92592592592592</v>
      </c>
      <c r="CM34" s="8">
        <f t="shared" si="43"/>
        <v>740.62962962962968</v>
      </c>
      <c r="CN34" s="8">
        <f t="shared" si="44"/>
        <v>361.92592592592592</v>
      </c>
      <c r="CO34" s="8">
        <f t="shared" si="45"/>
        <v>96.518518518518519</v>
      </c>
      <c r="CP34" s="8">
        <f t="shared" si="46"/>
        <v>302.18518518518516</v>
      </c>
      <c r="CQ34" s="8">
        <f t="shared" si="47"/>
        <v>84.037037037037038</v>
      </c>
      <c r="CR34" s="8">
        <f t="shared" si="48"/>
        <v>22.666666666666668</v>
      </c>
      <c r="CS34" s="8">
        <f t="shared" si="49"/>
        <v>7.5555555555555554</v>
      </c>
      <c r="CT34" s="8">
        <f t="shared" si="50"/>
        <v>41.666666666666664</v>
      </c>
      <c r="CU34" s="8">
        <f t="shared" si="51"/>
        <v>18.037037037037038</v>
      </c>
      <c r="CV34" s="8">
        <f t="shared" si="52"/>
        <v>14.481481481481481</v>
      </c>
    </row>
    <row r="35" spans="2:100" x14ac:dyDescent="0.25">
      <c r="B35" s="11">
        <v>29</v>
      </c>
      <c r="C35" s="8">
        <f t="shared" si="53"/>
        <v>225.62068965517241</v>
      </c>
      <c r="D35" s="8">
        <f t="shared" si="5"/>
        <v>408.51724137931035</v>
      </c>
      <c r="E35" s="8">
        <f t="shared" si="54"/>
        <v>39.241379310344826</v>
      </c>
      <c r="F35" s="8">
        <f t="shared" si="6"/>
        <v>183.34482758620689</v>
      </c>
      <c r="G35" s="8">
        <f t="shared" si="7"/>
        <v>689.55172413793105</v>
      </c>
      <c r="H35" s="8">
        <f t="shared" si="55"/>
        <v>336.9655172413793</v>
      </c>
      <c r="I35" s="8">
        <f t="shared" si="56"/>
        <v>89.862068965517238</v>
      </c>
      <c r="J35" s="8">
        <f t="shared" si="57"/>
        <v>281.34482758620692</v>
      </c>
      <c r="K35" s="8">
        <f t="shared" si="58"/>
        <v>78.241379310344826</v>
      </c>
      <c r="L35" s="8">
        <f t="shared" si="59"/>
        <v>21.103448275862068</v>
      </c>
      <c r="M35" s="8">
        <f t="shared" si="8"/>
        <v>7.0344827586206895</v>
      </c>
      <c r="N35" s="8">
        <f t="shared" si="60"/>
        <v>38.793103448275865</v>
      </c>
      <c r="O35" s="8">
        <f t="shared" si="78"/>
        <v>16.793103448275861</v>
      </c>
      <c r="P35" s="8">
        <f t="shared" si="62"/>
        <v>13.482758620689655</v>
      </c>
      <c r="R35" s="8">
        <f t="shared" si="63"/>
        <v>142.72413793103448</v>
      </c>
      <c r="S35" s="8">
        <f t="shared" si="64"/>
        <v>532.51724137931035</v>
      </c>
      <c r="T35" s="8">
        <f t="shared" si="9"/>
        <v>225.62068965517241</v>
      </c>
      <c r="U35" s="8">
        <f t="shared" si="10"/>
        <v>408.51724137931035</v>
      </c>
      <c r="V35" s="8">
        <f t="shared" si="11"/>
        <v>39.241379310344826</v>
      </c>
      <c r="W35" s="8">
        <f t="shared" si="12"/>
        <v>183.34482758620689</v>
      </c>
      <c r="X35" s="8">
        <f t="shared" si="13"/>
        <v>689.55172413793105</v>
      </c>
      <c r="Y35" s="8">
        <f t="shared" si="14"/>
        <v>336.9655172413793</v>
      </c>
      <c r="Z35" s="8">
        <f t="shared" si="15"/>
        <v>89.862068965517238</v>
      </c>
      <c r="AA35" s="8">
        <f t="shared" si="16"/>
        <v>281.34482758620692</v>
      </c>
      <c r="AB35" s="8">
        <f t="shared" si="17"/>
        <v>78.241379310344826</v>
      </c>
      <c r="AC35" s="8">
        <f t="shared" si="18"/>
        <v>21.103448275862068</v>
      </c>
      <c r="AD35" s="8">
        <f t="shared" si="79"/>
        <v>7.0344827586206895</v>
      </c>
      <c r="AE35" s="8">
        <f t="shared" si="79"/>
        <v>38.793103448275865</v>
      </c>
      <c r="AF35" s="8">
        <f t="shared" si="20"/>
        <v>16.793103448275861</v>
      </c>
      <c r="AG35" s="8">
        <f t="shared" si="21"/>
        <v>13.482758620689655</v>
      </c>
      <c r="AI35" s="8">
        <f t="shared" si="65"/>
        <v>675.24137931034488</v>
      </c>
      <c r="AJ35" s="8">
        <f t="shared" si="22"/>
        <v>225.62068965517241</v>
      </c>
      <c r="AK35" s="8">
        <f t="shared" si="23"/>
        <v>408.51724137931035</v>
      </c>
      <c r="AL35" s="8">
        <f t="shared" si="24"/>
        <v>39.241379310344826</v>
      </c>
      <c r="AM35" s="8">
        <f t="shared" si="25"/>
        <v>183.34482758620689</v>
      </c>
      <c r="AN35" s="8">
        <f t="shared" si="26"/>
        <v>689.55172413793105</v>
      </c>
      <c r="AO35" s="8">
        <f t="shared" si="27"/>
        <v>336.9655172413793</v>
      </c>
      <c r="AP35" s="8">
        <f t="shared" si="28"/>
        <v>89.862068965517238</v>
      </c>
      <c r="AQ35" s="8">
        <f t="shared" si="29"/>
        <v>281.34482758620692</v>
      </c>
      <c r="AR35" s="8">
        <f t="shared" si="30"/>
        <v>78.241379310344826</v>
      </c>
      <c r="AS35" s="8">
        <f t="shared" si="31"/>
        <v>21.103448275862068</v>
      </c>
      <c r="AT35" s="8">
        <f t="shared" si="80"/>
        <v>7.0344827586206895</v>
      </c>
      <c r="AU35" s="8">
        <f t="shared" si="80"/>
        <v>38.793103448275865</v>
      </c>
      <c r="AV35" s="8">
        <f t="shared" si="33"/>
        <v>16.793103448275861</v>
      </c>
      <c r="AW35" s="8">
        <f t="shared" si="34"/>
        <v>13.482758620689655</v>
      </c>
      <c r="BQ35" s="11">
        <v>28</v>
      </c>
      <c r="BR35" s="8">
        <f t="shared" si="66"/>
        <v>233.67857142857142</v>
      </c>
      <c r="BS35" s="8">
        <f t="shared" si="35"/>
        <v>423.10714285714283</v>
      </c>
      <c r="BT35" s="8">
        <f t="shared" si="67"/>
        <v>40.642857142857146</v>
      </c>
      <c r="BU35" s="8">
        <f t="shared" si="36"/>
        <v>189.89285714285714</v>
      </c>
      <c r="BV35" s="8">
        <f t="shared" si="37"/>
        <v>714.17857142857144</v>
      </c>
      <c r="BW35" s="8">
        <f t="shared" si="68"/>
        <v>349</v>
      </c>
      <c r="BX35" s="8">
        <f t="shared" si="69"/>
        <v>93.071428571428569</v>
      </c>
      <c r="BY35" s="8">
        <f t="shared" si="70"/>
        <v>291.39285714285717</v>
      </c>
      <c r="BZ35" s="8">
        <f t="shared" si="71"/>
        <v>81.035714285714292</v>
      </c>
      <c r="CA35" s="8">
        <f t="shared" si="72"/>
        <v>21.857142857142858</v>
      </c>
      <c r="CB35" s="8">
        <f t="shared" si="38"/>
        <v>7.2857142857142856</v>
      </c>
      <c r="CC35" s="8">
        <f t="shared" si="73"/>
        <v>40.178571428571431</v>
      </c>
      <c r="CD35" s="8">
        <f t="shared" si="74"/>
        <v>17.392857142857142</v>
      </c>
      <c r="CE35" s="8">
        <f t="shared" si="75"/>
        <v>13.964285714285714</v>
      </c>
      <c r="CG35" s="8">
        <f t="shared" si="76"/>
        <v>147.82142857142858</v>
      </c>
      <c r="CH35" s="8">
        <f t="shared" si="77"/>
        <v>551.53571428571433</v>
      </c>
      <c r="CI35" s="8">
        <f t="shared" si="39"/>
        <v>233.67857142857142</v>
      </c>
      <c r="CJ35" s="8">
        <f t="shared" si="40"/>
        <v>423.10714285714283</v>
      </c>
      <c r="CK35" s="8">
        <f t="shared" si="41"/>
        <v>40.642857142857146</v>
      </c>
      <c r="CL35" s="8">
        <f t="shared" si="42"/>
        <v>189.89285714285714</v>
      </c>
      <c r="CM35" s="8">
        <f t="shared" si="43"/>
        <v>714.17857142857144</v>
      </c>
      <c r="CN35" s="8">
        <f t="shared" si="44"/>
        <v>349</v>
      </c>
      <c r="CO35" s="8">
        <f t="shared" si="45"/>
        <v>93.071428571428569</v>
      </c>
      <c r="CP35" s="8">
        <f t="shared" si="46"/>
        <v>291.39285714285717</v>
      </c>
      <c r="CQ35" s="8">
        <f t="shared" si="47"/>
        <v>81.035714285714292</v>
      </c>
      <c r="CR35" s="8">
        <f t="shared" si="48"/>
        <v>21.857142857142858</v>
      </c>
      <c r="CS35" s="8">
        <f t="shared" si="49"/>
        <v>7.2857142857142856</v>
      </c>
      <c r="CT35" s="8">
        <f t="shared" si="50"/>
        <v>40.178571428571431</v>
      </c>
      <c r="CU35" s="8">
        <f t="shared" si="51"/>
        <v>17.392857142857142</v>
      </c>
      <c r="CV35" s="8">
        <f t="shared" si="52"/>
        <v>13.964285714285714</v>
      </c>
    </row>
    <row r="36" spans="2:100" x14ac:dyDescent="0.25">
      <c r="B36" s="11">
        <v>30</v>
      </c>
      <c r="C36" s="8">
        <f t="shared" si="53"/>
        <v>218.1</v>
      </c>
      <c r="D36" s="8">
        <f t="shared" si="5"/>
        <v>394.9</v>
      </c>
      <c r="E36" s="8">
        <f t="shared" si="54"/>
        <v>37.93333333333333</v>
      </c>
      <c r="F36" s="8">
        <f t="shared" si="6"/>
        <v>177.23333333333332</v>
      </c>
      <c r="G36" s="8">
        <f t="shared" si="7"/>
        <v>666.56666666666672</v>
      </c>
      <c r="H36" s="8">
        <f t="shared" si="55"/>
        <v>325.73333333333335</v>
      </c>
      <c r="I36" s="8">
        <f t="shared" si="56"/>
        <v>86.86666666666666</v>
      </c>
      <c r="J36" s="8">
        <f t="shared" si="57"/>
        <v>271.96666666666664</v>
      </c>
      <c r="K36" s="8">
        <f t="shared" si="58"/>
        <v>75.63333333333334</v>
      </c>
      <c r="L36" s="8">
        <f t="shared" si="59"/>
        <v>20.399999999999999</v>
      </c>
      <c r="M36" s="8">
        <f t="shared" si="8"/>
        <v>6.8</v>
      </c>
      <c r="N36" s="8">
        <f t="shared" si="60"/>
        <v>37.5</v>
      </c>
      <c r="O36" s="8">
        <f t="shared" si="78"/>
        <v>16.233333333333334</v>
      </c>
      <c r="P36" s="8">
        <f t="shared" si="62"/>
        <v>13.033333333333333</v>
      </c>
      <c r="R36" s="8">
        <f t="shared" si="63"/>
        <v>137.96666666666667</v>
      </c>
      <c r="S36" s="8">
        <f t="shared" si="64"/>
        <v>514.76666666666665</v>
      </c>
      <c r="T36" s="8">
        <f t="shared" si="9"/>
        <v>218.1</v>
      </c>
      <c r="U36" s="8">
        <f t="shared" si="10"/>
        <v>394.9</v>
      </c>
      <c r="V36" s="8">
        <f t="shared" si="11"/>
        <v>37.93333333333333</v>
      </c>
      <c r="W36" s="8">
        <f t="shared" si="12"/>
        <v>177.23333333333332</v>
      </c>
      <c r="X36" s="8">
        <f t="shared" si="13"/>
        <v>666.56666666666672</v>
      </c>
      <c r="Y36" s="8">
        <f t="shared" si="14"/>
        <v>325.73333333333335</v>
      </c>
      <c r="Z36" s="8">
        <f t="shared" si="15"/>
        <v>86.86666666666666</v>
      </c>
      <c r="AA36" s="8">
        <f t="shared" si="16"/>
        <v>271.96666666666664</v>
      </c>
      <c r="AB36" s="8">
        <f t="shared" si="17"/>
        <v>75.63333333333334</v>
      </c>
      <c r="AC36" s="8">
        <f t="shared" si="18"/>
        <v>20.399999999999999</v>
      </c>
      <c r="AD36" s="8">
        <f t="shared" si="79"/>
        <v>6.8</v>
      </c>
      <c r="AE36" s="8">
        <f t="shared" si="79"/>
        <v>37.5</v>
      </c>
      <c r="AF36" s="8">
        <f t="shared" si="20"/>
        <v>16.233333333333334</v>
      </c>
      <c r="AG36" s="8">
        <f t="shared" si="21"/>
        <v>13.033333333333333</v>
      </c>
      <c r="AI36" s="8">
        <f t="shared" si="65"/>
        <v>652.73333333333335</v>
      </c>
      <c r="AJ36" s="8">
        <f t="shared" si="22"/>
        <v>218.1</v>
      </c>
      <c r="AK36" s="8">
        <f t="shared" si="23"/>
        <v>394.9</v>
      </c>
      <c r="AL36" s="8">
        <f t="shared" si="24"/>
        <v>37.93333333333333</v>
      </c>
      <c r="AM36" s="8">
        <f t="shared" si="25"/>
        <v>177.23333333333332</v>
      </c>
      <c r="AN36" s="8">
        <f t="shared" si="26"/>
        <v>666.56666666666672</v>
      </c>
      <c r="AO36" s="8">
        <f t="shared" si="27"/>
        <v>325.73333333333335</v>
      </c>
      <c r="AP36" s="8">
        <f t="shared" si="28"/>
        <v>86.86666666666666</v>
      </c>
      <c r="AQ36" s="8">
        <f t="shared" si="29"/>
        <v>271.96666666666664</v>
      </c>
      <c r="AR36" s="8">
        <f t="shared" si="30"/>
        <v>75.63333333333334</v>
      </c>
      <c r="AS36" s="8">
        <f t="shared" si="31"/>
        <v>20.399999999999999</v>
      </c>
      <c r="AT36" s="8">
        <f t="shared" si="80"/>
        <v>6.8</v>
      </c>
      <c r="AU36" s="8">
        <f t="shared" si="80"/>
        <v>37.5</v>
      </c>
      <c r="AV36" s="8">
        <f t="shared" si="33"/>
        <v>16.233333333333334</v>
      </c>
      <c r="AW36" s="8">
        <f t="shared" si="34"/>
        <v>13.033333333333333</v>
      </c>
      <c r="BQ36" s="11">
        <v>29</v>
      </c>
      <c r="BR36" s="8">
        <f t="shared" si="66"/>
        <v>225.62068965517241</v>
      </c>
      <c r="BS36" s="8">
        <f t="shared" si="35"/>
        <v>408.51724137931035</v>
      </c>
      <c r="BT36" s="8">
        <f t="shared" si="67"/>
        <v>39.241379310344826</v>
      </c>
      <c r="BU36" s="8">
        <f t="shared" si="36"/>
        <v>183.34482758620689</v>
      </c>
      <c r="BV36" s="8">
        <f t="shared" si="37"/>
        <v>689.55172413793105</v>
      </c>
      <c r="BW36" s="8">
        <f t="shared" si="68"/>
        <v>336.9655172413793</v>
      </c>
      <c r="BX36" s="8">
        <f t="shared" si="69"/>
        <v>89.862068965517238</v>
      </c>
      <c r="BY36" s="8">
        <f t="shared" si="70"/>
        <v>281.34482758620692</v>
      </c>
      <c r="BZ36" s="8">
        <f t="shared" si="71"/>
        <v>78.241379310344826</v>
      </c>
      <c r="CA36" s="8">
        <f t="shared" si="72"/>
        <v>21.103448275862068</v>
      </c>
      <c r="CB36" s="8">
        <f t="shared" si="38"/>
        <v>7.0344827586206895</v>
      </c>
      <c r="CC36" s="8">
        <f t="shared" si="73"/>
        <v>38.793103448275865</v>
      </c>
      <c r="CD36" s="8">
        <f t="shared" si="74"/>
        <v>16.793103448275861</v>
      </c>
      <c r="CE36" s="8">
        <f t="shared" si="75"/>
        <v>13.482758620689655</v>
      </c>
      <c r="CG36" s="8">
        <f t="shared" si="76"/>
        <v>142.72413793103448</v>
      </c>
      <c r="CH36" s="8">
        <f t="shared" si="77"/>
        <v>532.51724137931035</v>
      </c>
      <c r="CI36" s="8">
        <f t="shared" si="39"/>
        <v>225.62068965517241</v>
      </c>
      <c r="CJ36" s="8">
        <f t="shared" si="40"/>
        <v>408.51724137931035</v>
      </c>
      <c r="CK36" s="8">
        <f t="shared" si="41"/>
        <v>39.241379310344826</v>
      </c>
      <c r="CL36" s="8">
        <f t="shared" si="42"/>
        <v>183.34482758620689</v>
      </c>
      <c r="CM36" s="8">
        <f t="shared" si="43"/>
        <v>689.55172413793105</v>
      </c>
      <c r="CN36" s="8">
        <f t="shared" si="44"/>
        <v>336.9655172413793</v>
      </c>
      <c r="CO36" s="8">
        <f t="shared" si="45"/>
        <v>89.862068965517238</v>
      </c>
      <c r="CP36" s="8">
        <f t="shared" si="46"/>
        <v>281.34482758620692</v>
      </c>
      <c r="CQ36" s="8">
        <f t="shared" si="47"/>
        <v>78.241379310344826</v>
      </c>
      <c r="CR36" s="8">
        <f t="shared" si="48"/>
        <v>21.103448275862068</v>
      </c>
      <c r="CS36" s="8">
        <f t="shared" si="49"/>
        <v>7.0344827586206895</v>
      </c>
      <c r="CT36" s="8">
        <f t="shared" si="50"/>
        <v>38.793103448275865</v>
      </c>
      <c r="CU36" s="8">
        <f t="shared" si="51"/>
        <v>16.793103448275861</v>
      </c>
      <c r="CV36" s="8">
        <f t="shared" si="52"/>
        <v>13.482758620689655</v>
      </c>
    </row>
    <row r="37" spans="2:100" x14ac:dyDescent="0.25">
      <c r="B37" s="11">
        <v>31</v>
      </c>
      <c r="C37" s="8">
        <f t="shared" si="53"/>
        <v>211.06451612903226</v>
      </c>
      <c r="D37" s="8">
        <f t="shared" si="5"/>
        <v>382.16129032258067</v>
      </c>
      <c r="E37" s="8">
        <f t="shared" si="54"/>
        <v>36.70967741935484</v>
      </c>
      <c r="F37" s="8">
        <f t="shared" si="6"/>
        <v>171.51612903225808</v>
      </c>
      <c r="G37" s="8">
        <f t="shared" si="7"/>
        <v>645.06451612903231</v>
      </c>
      <c r="H37" s="8">
        <f t="shared" si="55"/>
        <v>315.22580645161293</v>
      </c>
      <c r="I37" s="8">
        <f t="shared" si="56"/>
        <v>84.064516129032256</v>
      </c>
      <c r="J37" s="8">
        <f t="shared" si="57"/>
        <v>263.19354838709677</v>
      </c>
      <c r="K37" s="8">
        <f t="shared" si="58"/>
        <v>73.193548387096769</v>
      </c>
      <c r="L37" s="8">
        <f t="shared" si="59"/>
        <v>19.741935483870968</v>
      </c>
      <c r="M37" s="8">
        <f t="shared" si="8"/>
        <v>6.580645161290323</v>
      </c>
      <c r="N37" s="8">
        <f t="shared" si="60"/>
        <v>36.29032258064516</v>
      </c>
      <c r="O37" s="8">
        <f t="shared" si="78"/>
        <v>15.709677419354838</v>
      </c>
      <c r="P37" s="8">
        <f t="shared" si="62"/>
        <v>12.612903225806452</v>
      </c>
      <c r="R37" s="8">
        <f t="shared" si="63"/>
        <v>133.51612903225808</v>
      </c>
      <c r="S37" s="8">
        <f t="shared" si="64"/>
        <v>498.16129032258067</v>
      </c>
      <c r="T37" s="8">
        <f t="shared" si="9"/>
        <v>211.06451612903226</v>
      </c>
      <c r="U37" s="8">
        <f t="shared" si="10"/>
        <v>382.16129032258067</v>
      </c>
      <c r="V37" s="8">
        <f t="shared" si="11"/>
        <v>36.70967741935484</v>
      </c>
      <c r="W37" s="8">
        <f t="shared" si="12"/>
        <v>171.51612903225808</v>
      </c>
      <c r="X37" s="8">
        <f t="shared" si="13"/>
        <v>645.06451612903231</v>
      </c>
      <c r="Y37" s="8">
        <f t="shared" si="14"/>
        <v>315.22580645161293</v>
      </c>
      <c r="Z37" s="8">
        <f t="shared" si="15"/>
        <v>84.064516129032256</v>
      </c>
      <c r="AA37" s="8">
        <f t="shared" si="16"/>
        <v>263.19354838709677</v>
      </c>
      <c r="AB37" s="8">
        <f t="shared" si="17"/>
        <v>73.193548387096769</v>
      </c>
      <c r="AC37" s="8">
        <f t="shared" si="18"/>
        <v>19.741935483870968</v>
      </c>
      <c r="AD37" s="8">
        <f t="shared" si="79"/>
        <v>6.580645161290323</v>
      </c>
      <c r="AE37" s="8">
        <f t="shared" si="79"/>
        <v>36.29032258064516</v>
      </c>
      <c r="AF37" s="8">
        <f t="shared" si="20"/>
        <v>15.709677419354838</v>
      </c>
      <c r="AG37" s="8">
        <f t="shared" si="21"/>
        <v>12.612903225806452</v>
      </c>
      <c r="AI37" s="8">
        <f t="shared" si="65"/>
        <v>631.67741935483866</v>
      </c>
      <c r="AJ37" s="8">
        <f t="shared" si="22"/>
        <v>211.06451612903226</v>
      </c>
      <c r="AK37" s="8">
        <f t="shared" si="23"/>
        <v>382.16129032258067</v>
      </c>
      <c r="AL37" s="8">
        <f t="shared" si="24"/>
        <v>36.70967741935484</v>
      </c>
      <c r="AM37" s="8">
        <f t="shared" si="25"/>
        <v>171.51612903225808</v>
      </c>
      <c r="AN37" s="8">
        <f t="shared" si="26"/>
        <v>645.06451612903231</v>
      </c>
      <c r="AO37" s="8">
        <f t="shared" si="27"/>
        <v>315.22580645161293</v>
      </c>
      <c r="AP37" s="8">
        <f t="shared" si="28"/>
        <v>84.064516129032256</v>
      </c>
      <c r="AQ37" s="8">
        <f t="shared" si="29"/>
        <v>263.19354838709677</v>
      </c>
      <c r="AR37" s="8">
        <f t="shared" si="30"/>
        <v>73.193548387096769</v>
      </c>
      <c r="AS37" s="8">
        <f t="shared" si="31"/>
        <v>19.741935483870968</v>
      </c>
      <c r="AT37" s="8">
        <f t="shared" si="80"/>
        <v>6.580645161290323</v>
      </c>
      <c r="AU37" s="8">
        <f t="shared" si="80"/>
        <v>36.29032258064516</v>
      </c>
      <c r="AV37" s="8">
        <f t="shared" si="33"/>
        <v>15.709677419354838</v>
      </c>
      <c r="AW37" s="8">
        <f t="shared" si="34"/>
        <v>12.612903225806452</v>
      </c>
      <c r="BQ37" s="11">
        <v>30</v>
      </c>
      <c r="BR37" s="8">
        <f t="shared" si="66"/>
        <v>218.1</v>
      </c>
      <c r="BS37" s="8">
        <f t="shared" si="35"/>
        <v>394.9</v>
      </c>
      <c r="BT37" s="8">
        <f t="shared" si="67"/>
        <v>37.93333333333333</v>
      </c>
      <c r="BU37" s="8">
        <f t="shared" si="36"/>
        <v>177.23333333333332</v>
      </c>
      <c r="BV37" s="8">
        <f t="shared" si="37"/>
        <v>666.56666666666672</v>
      </c>
      <c r="BW37" s="8">
        <f t="shared" si="68"/>
        <v>325.73333333333335</v>
      </c>
      <c r="BX37" s="8">
        <f t="shared" si="69"/>
        <v>86.86666666666666</v>
      </c>
      <c r="BY37" s="8">
        <f t="shared" si="70"/>
        <v>271.96666666666664</v>
      </c>
      <c r="BZ37" s="8">
        <f t="shared" si="71"/>
        <v>75.63333333333334</v>
      </c>
      <c r="CA37" s="8">
        <f t="shared" si="72"/>
        <v>20.399999999999999</v>
      </c>
      <c r="CB37" s="8">
        <f t="shared" si="38"/>
        <v>6.8</v>
      </c>
      <c r="CC37" s="8">
        <f t="shared" si="73"/>
        <v>37.5</v>
      </c>
      <c r="CD37" s="8">
        <f t="shared" si="74"/>
        <v>16.233333333333334</v>
      </c>
      <c r="CE37" s="8">
        <f t="shared" si="75"/>
        <v>13.033333333333333</v>
      </c>
      <c r="CG37" s="8">
        <f t="shared" si="76"/>
        <v>137.96666666666667</v>
      </c>
      <c r="CH37" s="8">
        <f t="shared" si="77"/>
        <v>514.76666666666665</v>
      </c>
      <c r="CI37" s="8">
        <f t="shared" si="39"/>
        <v>218.1</v>
      </c>
      <c r="CJ37" s="8">
        <f t="shared" si="40"/>
        <v>394.9</v>
      </c>
      <c r="CK37" s="8">
        <f t="shared" si="41"/>
        <v>37.93333333333333</v>
      </c>
      <c r="CL37" s="8">
        <f t="shared" si="42"/>
        <v>177.23333333333332</v>
      </c>
      <c r="CM37" s="8">
        <f t="shared" si="43"/>
        <v>666.56666666666672</v>
      </c>
      <c r="CN37" s="8">
        <f t="shared" si="44"/>
        <v>325.73333333333335</v>
      </c>
      <c r="CO37" s="8">
        <f t="shared" si="45"/>
        <v>86.86666666666666</v>
      </c>
      <c r="CP37" s="8">
        <f t="shared" si="46"/>
        <v>271.96666666666664</v>
      </c>
      <c r="CQ37" s="8">
        <f t="shared" si="47"/>
        <v>75.63333333333334</v>
      </c>
      <c r="CR37" s="8">
        <f t="shared" si="48"/>
        <v>20.399999999999999</v>
      </c>
      <c r="CS37" s="8">
        <f t="shared" si="49"/>
        <v>6.8</v>
      </c>
      <c r="CT37" s="8">
        <f t="shared" si="50"/>
        <v>37.5</v>
      </c>
      <c r="CU37" s="8">
        <f t="shared" si="51"/>
        <v>16.233333333333334</v>
      </c>
      <c r="CV37" s="8">
        <f t="shared" si="52"/>
        <v>13.033333333333333</v>
      </c>
    </row>
    <row r="38" spans="2:100" x14ac:dyDescent="0.25">
      <c r="B38" s="11">
        <v>32</v>
      </c>
      <c r="C38" s="8">
        <f t="shared" si="53"/>
        <v>204.46875</v>
      </c>
      <c r="D38" s="8">
        <f t="shared" si="5"/>
        <v>370.21875</v>
      </c>
      <c r="E38" s="8">
        <f t="shared" si="54"/>
        <v>35.5625</v>
      </c>
      <c r="F38" s="8">
        <f t="shared" si="6"/>
        <v>166.15625</v>
      </c>
      <c r="G38" s="8">
        <f t="shared" si="7"/>
        <v>624.90625</v>
      </c>
      <c r="H38" s="8">
        <f t="shared" si="55"/>
        <v>305.375</v>
      </c>
      <c r="I38" s="8">
        <f t="shared" si="56"/>
        <v>81.4375</v>
      </c>
      <c r="J38" s="8">
        <f t="shared" si="57"/>
        <v>254.96875</v>
      </c>
      <c r="K38" s="8">
        <f t="shared" si="58"/>
        <v>70.90625</v>
      </c>
      <c r="L38" s="8">
        <f t="shared" si="59"/>
        <v>19.125</v>
      </c>
      <c r="M38" s="8">
        <f t="shared" si="8"/>
        <v>6.375</v>
      </c>
      <c r="N38" s="8">
        <f t="shared" si="60"/>
        <v>35.15625</v>
      </c>
      <c r="O38" s="8">
        <f t="shared" si="78"/>
        <v>15.21875</v>
      </c>
      <c r="P38" s="8">
        <f t="shared" si="62"/>
        <v>12.21875</v>
      </c>
      <c r="R38" s="8">
        <f t="shared" si="63"/>
        <v>129.34375</v>
      </c>
      <c r="S38" s="8">
        <f t="shared" si="64"/>
        <v>482.59375</v>
      </c>
      <c r="T38" s="8">
        <f t="shared" si="9"/>
        <v>204.46875</v>
      </c>
      <c r="U38" s="8">
        <f t="shared" si="10"/>
        <v>370.21875</v>
      </c>
      <c r="V38" s="8">
        <f t="shared" si="11"/>
        <v>35.5625</v>
      </c>
      <c r="W38" s="8">
        <f t="shared" si="12"/>
        <v>166.15625</v>
      </c>
      <c r="X38" s="8">
        <f t="shared" si="13"/>
        <v>624.90625</v>
      </c>
      <c r="Y38" s="8">
        <f t="shared" si="14"/>
        <v>305.375</v>
      </c>
      <c r="Z38" s="8">
        <f t="shared" si="15"/>
        <v>81.4375</v>
      </c>
      <c r="AA38" s="8">
        <f t="shared" si="16"/>
        <v>254.96875</v>
      </c>
      <c r="AB38" s="8">
        <f t="shared" si="17"/>
        <v>70.90625</v>
      </c>
      <c r="AC38" s="8">
        <f t="shared" si="18"/>
        <v>19.125</v>
      </c>
      <c r="AD38" s="8">
        <f t="shared" si="79"/>
        <v>6.375</v>
      </c>
      <c r="AE38" s="8">
        <f t="shared" si="79"/>
        <v>35.15625</v>
      </c>
      <c r="AF38" s="8">
        <f t="shared" si="20"/>
        <v>15.21875</v>
      </c>
      <c r="AG38" s="8">
        <f t="shared" si="21"/>
        <v>12.21875</v>
      </c>
      <c r="AI38" s="8">
        <f t="shared" si="65"/>
        <v>611.9375</v>
      </c>
      <c r="AJ38" s="8">
        <f t="shared" si="22"/>
        <v>204.46875</v>
      </c>
      <c r="AK38" s="8">
        <f t="shared" si="23"/>
        <v>370.21875</v>
      </c>
      <c r="AL38" s="8">
        <f t="shared" si="24"/>
        <v>35.5625</v>
      </c>
      <c r="AM38" s="8">
        <f t="shared" si="25"/>
        <v>166.15625</v>
      </c>
      <c r="AN38" s="8">
        <f t="shared" si="26"/>
        <v>624.90625</v>
      </c>
      <c r="AO38" s="8">
        <f t="shared" si="27"/>
        <v>305.375</v>
      </c>
      <c r="AP38" s="8">
        <f t="shared" si="28"/>
        <v>81.4375</v>
      </c>
      <c r="AQ38" s="8">
        <f t="shared" si="29"/>
        <v>254.96875</v>
      </c>
      <c r="AR38" s="8">
        <f t="shared" si="30"/>
        <v>70.90625</v>
      </c>
      <c r="AS38" s="8">
        <f t="shared" si="31"/>
        <v>19.125</v>
      </c>
      <c r="AT38" s="8">
        <f t="shared" si="80"/>
        <v>6.375</v>
      </c>
      <c r="AU38" s="8">
        <f t="shared" si="80"/>
        <v>35.15625</v>
      </c>
      <c r="AV38" s="8">
        <f t="shared" si="33"/>
        <v>15.21875</v>
      </c>
      <c r="AW38" s="8">
        <f t="shared" si="34"/>
        <v>12.21875</v>
      </c>
      <c r="BQ38" s="11">
        <v>31</v>
      </c>
      <c r="BR38" s="8">
        <f t="shared" si="66"/>
        <v>211.06451612903226</v>
      </c>
      <c r="BS38" s="8">
        <f t="shared" si="35"/>
        <v>382.16129032258067</v>
      </c>
      <c r="BT38" s="8">
        <f t="shared" si="67"/>
        <v>36.70967741935484</v>
      </c>
      <c r="BU38" s="8">
        <f t="shared" si="36"/>
        <v>171.51612903225808</v>
      </c>
      <c r="BV38" s="8">
        <f t="shared" si="37"/>
        <v>645.06451612903231</v>
      </c>
      <c r="BW38" s="8">
        <f t="shared" si="68"/>
        <v>315.22580645161293</v>
      </c>
      <c r="BX38" s="8">
        <f t="shared" si="69"/>
        <v>84.064516129032256</v>
      </c>
      <c r="BY38" s="8">
        <f t="shared" si="70"/>
        <v>263.19354838709677</v>
      </c>
      <c r="BZ38" s="8">
        <f t="shared" si="71"/>
        <v>73.193548387096769</v>
      </c>
      <c r="CA38" s="8">
        <f t="shared" si="72"/>
        <v>19.741935483870968</v>
      </c>
      <c r="CB38" s="8">
        <f t="shared" si="38"/>
        <v>6.580645161290323</v>
      </c>
      <c r="CC38" s="8">
        <f t="shared" si="73"/>
        <v>36.29032258064516</v>
      </c>
      <c r="CD38" s="8">
        <f t="shared" si="74"/>
        <v>15.709677419354838</v>
      </c>
      <c r="CE38" s="8">
        <f t="shared" si="75"/>
        <v>12.612903225806452</v>
      </c>
      <c r="CG38" s="8">
        <f t="shared" si="76"/>
        <v>133.51612903225808</v>
      </c>
      <c r="CH38" s="8">
        <f t="shared" si="77"/>
        <v>498.16129032258067</v>
      </c>
      <c r="CI38" s="8">
        <f t="shared" si="39"/>
        <v>211.06451612903226</v>
      </c>
      <c r="CJ38" s="8">
        <f t="shared" si="40"/>
        <v>382.16129032258067</v>
      </c>
      <c r="CK38" s="8">
        <f t="shared" si="41"/>
        <v>36.70967741935484</v>
      </c>
      <c r="CL38" s="8">
        <f t="shared" si="42"/>
        <v>171.51612903225808</v>
      </c>
      <c r="CM38" s="8">
        <f t="shared" si="43"/>
        <v>645.06451612903231</v>
      </c>
      <c r="CN38" s="8">
        <f t="shared" si="44"/>
        <v>315.22580645161293</v>
      </c>
      <c r="CO38" s="8">
        <f t="shared" si="45"/>
        <v>84.064516129032256</v>
      </c>
      <c r="CP38" s="8">
        <f t="shared" si="46"/>
        <v>263.19354838709677</v>
      </c>
      <c r="CQ38" s="8">
        <f t="shared" si="47"/>
        <v>73.193548387096769</v>
      </c>
      <c r="CR38" s="8">
        <f t="shared" si="48"/>
        <v>19.741935483870968</v>
      </c>
      <c r="CS38" s="8">
        <f t="shared" si="49"/>
        <v>6.580645161290323</v>
      </c>
      <c r="CT38" s="8">
        <f t="shared" si="50"/>
        <v>36.29032258064516</v>
      </c>
      <c r="CU38" s="8">
        <f t="shared" si="51"/>
        <v>15.709677419354838</v>
      </c>
      <c r="CV38" s="8">
        <f t="shared" si="52"/>
        <v>12.612903225806452</v>
      </c>
    </row>
    <row r="39" spans="2:100" x14ac:dyDescent="0.25">
      <c r="B39" s="11">
        <v>33</v>
      </c>
      <c r="C39" s="8">
        <f t="shared" si="53"/>
        <v>198.27272727272728</v>
      </c>
      <c r="D39" s="8">
        <f t="shared" si="5"/>
        <v>359</v>
      </c>
      <c r="E39" s="8">
        <f t="shared" si="54"/>
        <v>34.484848484848484</v>
      </c>
      <c r="F39" s="8">
        <f t="shared" si="6"/>
        <v>161.12121212121212</v>
      </c>
      <c r="G39" s="8">
        <f t="shared" si="7"/>
        <v>605.969696969697</v>
      </c>
      <c r="H39" s="8">
        <f t="shared" si="55"/>
        <v>296.12121212121212</v>
      </c>
      <c r="I39" s="8">
        <f t="shared" si="56"/>
        <v>78.969696969696969</v>
      </c>
      <c r="J39" s="8">
        <f t="shared" si="57"/>
        <v>247.24242424242425</v>
      </c>
      <c r="K39" s="8">
        <f t="shared" si="58"/>
        <v>68.757575757575751</v>
      </c>
      <c r="L39" s="8">
        <f t="shared" si="59"/>
        <v>18.545454545454547</v>
      </c>
      <c r="M39" s="8">
        <f t="shared" si="8"/>
        <v>6.1818181818181817</v>
      </c>
      <c r="N39" s="8">
        <f t="shared" si="60"/>
        <v>34.090909090909093</v>
      </c>
      <c r="O39" s="8">
        <f t="shared" si="78"/>
        <v>14.757575757575758</v>
      </c>
      <c r="P39" s="8">
        <f t="shared" si="62"/>
        <v>11.848484848484848</v>
      </c>
      <c r="R39" s="8">
        <f t="shared" si="63"/>
        <v>125.42424242424242</v>
      </c>
      <c r="S39" s="8">
        <f t="shared" si="64"/>
        <v>467.969696969697</v>
      </c>
      <c r="T39" s="8">
        <f t="shared" si="9"/>
        <v>198.27272727272728</v>
      </c>
      <c r="U39" s="8">
        <f t="shared" si="10"/>
        <v>359</v>
      </c>
      <c r="V39" s="8">
        <f t="shared" si="11"/>
        <v>34.484848484848484</v>
      </c>
      <c r="W39" s="8">
        <f t="shared" si="12"/>
        <v>161.12121212121212</v>
      </c>
      <c r="X39" s="8">
        <f t="shared" si="13"/>
        <v>605.969696969697</v>
      </c>
      <c r="Y39" s="8">
        <f t="shared" si="14"/>
        <v>296.12121212121212</v>
      </c>
      <c r="Z39" s="8">
        <f t="shared" si="15"/>
        <v>78.969696969696969</v>
      </c>
      <c r="AA39" s="8">
        <f t="shared" si="16"/>
        <v>247.24242424242425</v>
      </c>
      <c r="AB39" s="8">
        <f t="shared" si="17"/>
        <v>68.757575757575751</v>
      </c>
      <c r="AC39" s="8">
        <f t="shared" si="18"/>
        <v>18.545454545454547</v>
      </c>
      <c r="AD39" s="8">
        <f t="shared" si="79"/>
        <v>6.1818181818181817</v>
      </c>
      <c r="AE39" s="8">
        <f t="shared" si="79"/>
        <v>34.090909090909093</v>
      </c>
      <c r="AF39" s="8">
        <f t="shared" si="20"/>
        <v>14.757575757575758</v>
      </c>
      <c r="AG39" s="8">
        <f t="shared" si="21"/>
        <v>11.848484848484848</v>
      </c>
      <c r="AI39" s="8">
        <f t="shared" si="65"/>
        <v>593.39393939393938</v>
      </c>
      <c r="AJ39" s="8">
        <f t="shared" si="22"/>
        <v>198.27272727272728</v>
      </c>
      <c r="AK39" s="8">
        <f t="shared" si="23"/>
        <v>359</v>
      </c>
      <c r="AL39" s="8">
        <f t="shared" si="24"/>
        <v>34.484848484848484</v>
      </c>
      <c r="AM39" s="8">
        <f t="shared" si="25"/>
        <v>161.12121212121212</v>
      </c>
      <c r="AN39" s="8">
        <f t="shared" si="26"/>
        <v>605.969696969697</v>
      </c>
      <c r="AO39" s="8">
        <f t="shared" si="27"/>
        <v>296.12121212121212</v>
      </c>
      <c r="AP39" s="8">
        <f t="shared" si="28"/>
        <v>78.969696969696969</v>
      </c>
      <c r="AQ39" s="8">
        <f t="shared" si="29"/>
        <v>247.24242424242425</v>
      </c>
      <c r="AR39" s="8">
        <f t="shared" si="30"/>
        <v>68.757575757575751</v>
      </c>
      <c r="AS39" s="8">
        <f t="shared" si="31"/>
        <v>18.545454545454547</v>
      </c>
      <c r="AT39" s="8">
        <f t="shared" si="80"/>
        <v>6.1818181818181817</v>
      </c>
      <c r="AU39" s="8">
        <f t="shared" si="80"/>
        <v>34.090909090909093</v>
      </c>
      <c r="AV39" s="8">
        <f t="shared" si="33"/>
        <v>14.757575757575758</v>
      </c>
      <c r="AW39" s="8">
        <f t="shared" si="34"/>
        <v>11.848484848484848</v>
      </c>
      <c r="BQ39" s="11">
        <v>32</v>
      </c>
      <c r="BR39" s="8">
        <f t="shared" si="66"/>
        <v>204.46875</v>
      </c>
      <c r="BS39" s="8">
        <f t="shared" si="35"/>
        <v>370.21875</v>
      </c>
      <c r="BT39" s="8">
        <f t="shared" si="67"/>
        <v>35.5625</v>
      </c>
      <c r="BU39" s="8">
        <f t="shared" si="36"/>
        <v>166.15625</v>
      </c>
      <c r="BV39" s="8">
        <f t="shared" si="37"/>
        <v>624.90625</v>
      </c>
      <c r="BW39" s="8">
        <f t="shared" si="68"/>
        <v>305.375</v>
      </c>
      <c r="BX39" s="8">
        <f t="shared" si="69"/>
        <v>81.4375</v>
      </c>
      <c r="BY39" s="8">
        <f t="shared" si="70"/>
        <v>254.96875</v>
      </c>
      <c r="BZ39" s="8">
        <f t="shared" si="71"/>
        <v>70.90625</v>
      </c>
      <c r="CA39" s="8">
        <f t="shared" si="72"/>
        <v>19.125</v>
      </c>
      <c r="CB39" s="8">
        <f t="shared" si="38"/>
        <v>6.375</v>
      </c>
      <c r="CC39" s="8">
        <f t="shared" si="73"/>
        <v>35.15625</v>
      </c>
      <c r="CD39" s="8">
        <f t="shared" si="74"/>
        <v>15.21875</v>
      </c>
      <c r="CE39" s="8">
        <f t="shared" si="75"/>
        <v>12.21875</v>
      </c>
      <c r="CG39" s="8">
        <f t="shared" si="76"/>
        <v>129.34375</v>
      </c>
      <c r="CH39" s="8">
        <f t="shared" si="77"/>
        <v>482.59375</v>
      </c>
      <c r="CI39" s="8">
        <f t="shared" si="39"/>
        <v>204.46875</v>
      </c>
      <c r="CJ39" s="8">
        <f t="shared" si="40"/>
        <v>370.21875</v>
      </c>
      <c r="CK39" s="8">
        <f t="shared" si="41"/>
        <v>35.5625</v>
      </c>
      <c r="CL39" s="8">
        <f t="shared" si="42"/>
        <v>166.15625</v>
      </c>
      <c r="CM39" s="8">
        <f t="shared" si="43"/>
        <v>624.90625</v>
      </c>
      <c r="CN39" s="8">
        <f t="shared" si="44"/>
        <v>305.375</v>
      </c>
      <c r="CO39" s="8">
        <f t="shared" si="45"/>
        <v>81.4375</v>
      </c>
      <c r="CP39" s="8">
        <f t="shared" si="46"/>
        <v>254.96875</v>
      </c>
      <c r="CQ39" s="8">
        <f t="shared" si="47"/>
        <v>70.90625</v>
      </c>
      <c r="CR39" s="8">
        <f t="shared" si="48"/>
        <v>19.125</v>
      </c>
      <c r="CS39" s="8">
        <f t="shared" si="49"/>
        <v>6.375</v>
      </c>
      <c r="CT39" s="8">
        <f t="shared" si="50"/>
        <v>35.15625</v>
      </c>
      <c r="CU39" s="8">
        <f t="shared" si="51"/>
        <v>15.21875</v>
      </c>
      <c r="CV39" s="8">
        <f t="shared" si="52"/>
        <v>12.21875</v>
      </c>
    </row>
    <row r="40" spans="2:100" x14ac:dyDescent="0.25">
      <c r="B40" s="11">
        <v>34</v>
      </c>
      <c r="C40" s="8">
        <f t="shared" si="53"/>
        <v>192.44117647058823</v>
      </c>
      <c r="D40" s="8">
        <f t="shared" si="5"/>
        <v>348.44117647058823</v>
      </c>
      <c r="E40" s="8">
        <f t="shared" si="54"/>
        <v>33.470588235294116</v>
      </c>
      <c r="F40" s="8">
        <f t="shared" si="6"/>
        <v>156.38235294117646</v>
      </c>
      <c r="G40" s="8">
        <f t="shared" si="7"/>
        <v>588.14705882352939</v>
      </c>
      <c r="H40" s="8">
        <f t="shared" si="55"/>
        <v>287.41176470588238</v>
      </c>
      <c r="I40" s="8">
        <f t="shared" si="56"/>
        <v>76.647058823529406</v>
      </c>
      <c r="J40" s="8">
        <f t="shared" si="57"/>
        <v>239.97058823529412</v>
      </c>
      <c r="K40" s="8">
        <f t="shared" si="58"/>
        <v>66.735294117647058</v>
      </c>
      <c r="L40" s="8">
        <f t="shared" si="59"/>
        <v>18</v>
      </c>
      <c r="M40" s="8">
        <f t="shared" si="8"/>
        <v>6</v>
      </c>
      <c r="N40" s="8">
        <f t="shared" si="60"/>
        <v>33.088235294117645</v>
      </c>
      <c r="O40" s="8">
        <f t="shared" si="78"/>
        <v>14.323529411764707</v>
      </c>
      <c r="P40" s="8">
        <f t="shared" si="62"/>
        <v>11.5</v>
      </c>
      <c r="R40" s="8">
        <f t="shared" si="63"/>
        <v>121.73529411764706</v>
      </c>
      <c r="S40" s="8">
        <f t="shared" si="64"/>
        <v>454.20588235294116</v>
      </c>
      <c r="T40" s="8">
        <f t="shared" ref="T40:T58" si="81">C40</f>
        <v>192.44117647058823</v>
      </c>
      <c r="U40" s="8">
        <f t="shared" ref="U40:U58" si="82">D40</f>
        <v>348.44117647058823</v>
      </c>
      <c r="V40" s="8">
        <f t="shared" ref="V40:V58" si="83">E40</f>
        <v>33.470588235294116</v>
      </c>
      <c r="W40" s="8">
        <f t="shared" ref="W40:W58" si="84">F40</f>
        <v>156.38235294117646</v>
      </c>
      <c r="X40" s="8">
        <f t="shared" ref="X40:X58" si="85">G40</f>
        <v>588.14705882352939</v>
      </c>
      <c r="Y40" s="8">
        <f t="shared" ref="Y40:Y58" si="86">H40</f>
        <v>287.41176470588238</v>
      </c>
      <c r="Z40" s="8">
        <f t="shared" ref="Z40:Z58" si="87">I40</f>
        <v>76.647058823529406</v>
      </c>
      <c r="AA40" s="8">
        <f t="shared" ref="AA40:AA58" si="88">J40</f>
        <v>239.97058823529412</v>
      </c>
      <c r="AB40" s="8">
        <f t="shared" ref="AB40:AB58" si="89">K40</f>
        <v>66.735294117647058</v>
      </c>
      <c r="AC40" s="8">
        <f t="shared" ref="AC40:AC58" si="90">L40</f>
        <v>18</v>
      </c>
      <c r="AD40" s="8">
        <f t="shared" ref="AD40:AE55" si="91">M40</f>
        <v>6</v>
      </c>
      <c r="AE40" s="8">
        <f t="shared" si="91"/>
        <v>33.088235294117645</v>
      </c>
      <c r="AF40" s="8">
        <f t="shared" ref="AF40:AF58" si="92">O40</f>
        <v>14.323529411764707</v>
      </c>
      <c r="AG40" s="8">
        <f t="shared" ref="AG40:AG58" si="93">P40</f>
        <v>11.5</v>
      </c>
      <c r="AI40" s="8">
        <f t="shared" si="65"/>
        <v>575.94117647058829</v>
      </c>
      <c r="AJ40" s="8">
        <f t="shared" ref="AJ40:AJ58" si="94">C40</f>
        <v>192.44117647058823</v>
      </c>
      <c r="AK40" s="8">
        <f t="shared" ref="AK40:AK58" si="95">D40</f>
        <v>348.44117647058823</v>
      </c>
      <c r="AL40" s="8">
        <f t="shared" ref="AL40:AL58" si="96">E40</f>
        <v>33.470588235294116</v>
      </c>
      <c r="AM40" s="8">
        <f t="shared" ref="AM40:AM58" si="97">F40</f>
        <v>156.38235294117646</v>
      </c>
      <c r="AN40" s="8">
        <f t="shared" ref="AN40:AN58" si="98">G40</f>
        <v>588.14705882352939</v>
      </c>
      <c r="AO40" s="8">
        <f t="shared" ref="AO40:AO58" si="99">H40</f>
        <v>287.41176470588238</v>
      </c>
      <c r="AP40" s="8">
        <f t="shared" ref="AP40:AP58" si="100">I40</f>
        <v>76.647058823529406</v>
      </c>
      <c r="AQ40" s="8">
        <f t="shared" ref="AQ40:AQ58" si="101">J40</f>
        <v>239.97058823529412</v>
      </c>
      <c r="AR40" s="8">
        <f t="shared" ref="AR40:AR58" si="102">K40</f>
        <v>66.735294117647058</v>
      </c>
      <c r="AS40" s="8">
        <f t="shared" ref="AS40:AS58" si="103">L40</f>
        <v>18</v>
      </c>
      <c r="AT40" s="8">
        <f t="shared" ref="AT40:AU55" si="104">M40</f>
        <v>6</v>
      </c>
      <c r="AU40" s="8">
        <f t="shared" si="104"/>
        <v>33.088235294117645</v>
      </c>
      <c r="AV40" s="8">
        <f t="shared" ref="AV40:AV58" si="105">O40</f>
        <v>14.323529411764707</v>
      </c>
      <c r="AW40" s="8">
        <f t="shared" ref="AW40:AW58" si="106">P40</f>
        <v>11.5</v>
      </c>
      <c r="BQ40" s="11">
        <v>33</v>
      </c>
      <c r="BR40" s="8">
        <f t="shared" si="66"/>
        <v>198.27272727272728</v>
      </c>
      <c r="BS40" s="8">
        <f t="shared" si="35"/>
        <v>359</v>
      </c>
      <c r="BT40" s="8">
        <f t="shared" si="67"/>
        <v>34.484848484848484</v>
      </c>
      <c r="BU40" s="8">
        <f t="shared" si="36"/>
        <v>161.12121212121212</v>
      </c>
      <c r="BV40" s="8">
        <f t="shared" si="37"/>
        <v>605.969696969697</v>
      </c>
      <c r="BW40" s="8">
        <f t="shared" si="68"/>
        <v>296.12121212121212</v>
      </c>
      <c r="BX40" s="8">
        <f t="shared" si="69"/>
        <v>78.969696969696969</v>
      </c>
      <c r="BY40" s="8">
        <f t="shared" si="70"/>
        <v>247.24242424242425</v>
      </c>
      <c r="BZ40" s="8">
        <f t="shared" si="71"/>
        <v>68.757575757575751</v>
      </c>
      <c r="CA40" s="8">
        <f t="shared" si="72"/>
        <v>18.545454545454547</v>
      </c>
      <c r="CB40" s="8">
        <f t="shared" si="38"/>
        <v>6.1818181818181817</v>
      </c>
      <c r="CC40" s="8">
        <f t="shared" si="73"/>
        <v>34.090909090909093</v>
      </c>
      <c r="CD40" s="8">
        <f t="shared" si="74"/>
        <v>14.757575757575758</v>
      </c>
      <c r="CE40" s="8">
        <f t="shared" si="75"/>
        <v>11.848484848484848</v>
      </c>
      <c r="CG40" s="8">
        <f t="shared" si="76"/>
        <v>125.42424242424242</v>
      </c>
      <c r="CH40" s="8">
        <f t="shared" si="77"/>
        <v>467.969696969697</v>
      </c>
      <c r="CI40" s="8">
        <f t="shared" si="39"/>
        <v>198.27272727272728</v>
      </c>
      <c r="CJ40" s="8">
        <f t="shared" si="40"/>
        <v>359</v>
      </c>
      <c r="CK40" s="8">
        <f t="shared" si="41"/>
        <v>34.484848484848484</v>
      </c>
      <c r="CL40" s="8">
        <f t="shared" si="42"/>
        <v>161.12121212121212</v>
      </c>
      <c r="CM40" s="8">
        <f t="shared" si="43"/>
        <v>605.969696969697</v>
      </c>
      <c r="CN40" s="8">
        <f t="shared" si="44"/>
        <v>296.12121212121212</v>
      </c>
      <c r="CO40" s="8">
        <f t="shared" si="45"/>
        <v>78.969696969696969</v>
      </c>
      <c r="CP40" s="8">
        <f t="shared" si="46"/>
        <v>247.24242424242425</v>
      </c>
      <c r="CQ40" s="8">
        <f t="shared" si="47"/>
        <v>68.757575757575751</v>
      </c>
      <c r="CR40" s="8">
        <f t="shared" si="48"/>
        <v>18.545454545454547</v>
      </c>
      <c r="CS40" s="8">
        <f t="shared" si="49"/>
        <v>6.1818181818181817</v>
      </c>
      <c r="CT40" s="8">
        <f t="shared" si="50"/>
        <v>34.090909090909093</v>
      </c>
      <c r="CU40" s="8">
        <f t="shared" si="51"/>
        <v>14.757575757575758</v>
      </c>
      <c r="CV40" s="8">
        <f t="shared" si="52"/>
        <v>11.848484848484848</v>
      </c>
    </row>
    <row r="41" spans="2:100" x14ac:dyDescent="0.25">
      <c r="B41" s="11">
        <v>35</v>
      </c>
      <c r="C41" s="8">
        <f t="shared" si="53"/>
        <v>186.94285714285715</v>
      </c>
      <c r="D41" s="8">
        <f t="shared" si="5"/>
        <v>338.48571428571427</v>
      </c>
      <c r="E41" s="8">
        <f t="shared" si="54"/>
        <v>32.514285714285712</v>
      </c>
      <c r="F41" s="8">
        <f t="shared" si="6"/>
        <v>151.91428571428571</v>
      </c>
      <c r="G41" s="8">
        <f t="shared" si="7"/>
        <v>571.34285714285716</v>
      </c>
      <c r="H41" s="8">
        <f t="shared" si="55"/>
        <v>279.2</v>
      </c>
      <c r="I41" s="8">
        <f t="shared" si="56"/>
        <v>74.457142857142856</v>
      </c>
      <c r="J41" s="8">
        <f t="shared" si="57"/>
        <v>233.11428571428573</v>
      </c>
      <c r="K41" s="8">
        <f t="shared" si="58"/>
        <v>64.828571428571422</v>
      </c>
      <c r="L41" s="8">
        <f t="shared" si="59"/>
        <v>17.485714285714284</v>
      </c>
      <c r="M41" s="8">
        <f t="shared" si="8"/>
        <v>5.8285714285714283</v>
      </c>
      <c r="N41" s="8">
        <f t="shared" si="60"/>
        <v>32.142857142857146</v>
      </c>
      <c r="O41" s="8">
        <f t="shared" si="78"/>
        <v>13.914285714285715</v>
      </c>
      <c r="P41" s="8">
        <f t="shared" si="62"/>
        <v>11.171428571428571</v>
      </c>
      <c r="R41" s="8">
        <f t="shared" si="63"/>
        <v>118.25714285714285</v>
      </c>
      <c r="S41" s="8">
        <f t="shared" si="64"/>
        <v>441.22857142857146</v>
      </c>
      <c r="T41" s="8">
        <f t="shared" si="81"/>
        <v>186.94285714285715</v>
      </c>
      <c r="U41" s="8">
        <f t="shared" si="82"/>
        <v>338.48571428571427</v>
      </c>
      <c r="V41" s="8">
        <f t="shared" si="83"/>
        <v>32.514285714285712</v>
      </c>
      <c r="W41" s="8">
        <f t="shared" si="84"/>
        <v>151.91428571428571</v>
      </c>
      <c r="X41" s="8">
        <f t="shared" si="85"/>
        <v>571.34285714285716</v>
      </c>
      <c r="Y41" s="8">
        <f t="shared" si="86"/>
        <v>279.2</v>
      </c>
      <c r="Z41" s="8">
        <f t="shared" si="87"/>
        <v>74.457142857142856</v>
      </c>
      <c r="AA41" s="8">
        <f t="shared" si="88"/>
        <v>233.11428571428573</v>
      </c>
      <c r="AB41" s="8">
        <f t="shared" si="89"/>
        <v>64.828571428571422</v>
      </c>
      <c r="AC41" s="8">
        <f t="shared" si="90"/>
        <v>17.485714285714284</v>
      </c>
      <c r="AD41" s="8">
        <f t="shared" si="91"/>
        <v>5.8285714285714283</v>
      </c>
      <c r="AE41" s="8">
        <f t="shared" si="91"/>
        <v>32.142857142857146</v>
      </c>
      <c r="AF41" s="8">
        <f t="shared" si="92"/>
        <v>13.914285714285715</v>
      </c>
      <c r="AG41" s="8">
        <f t="shared" si="93"/>
        <v>11.171428571428571</v>
      </c>
      <c r="AI41" s="8">
        <f t="shared" si="65"/>
        <v>559.48571428571427</v>
      </c>
      <c r="AJ41" s="8">
        <f t="shared" si="94"/>
        <v>186.94285714285715</v>
      </c>
      <c r="AK41" s="8">
        <f t="shared" si="95"/>
        <v>338.48571428571427</v>
      </c>
      <c r="AL41" s="8">
        <f t="shared" si="96"/>
        <v>32.514285714285712</v>
      </c>
      <c r="AM41" s="8">
        <f t="shared" si="97"/>
        <v>151.91428571428571</v>
      </c>
      <c r="AN41" s="8">
        <f t="shared" si="98"/>
        <v>571.34285714285716</v>
      </c>
      <c r="AO41" s="8">
        <f t="shared" si="99"/>
        <v>279.2</v>
      </c>
      <c r="AP41" s="8">
        <f t="shared" si="100"/>
        <v>74.457142857142856</v>
      </c>
      <c r="AQ41" s="8">
        <f t="shared" si="101"/>
        <v>233.11428571428573</v>
      </c>
      <c r="AR41" s="8">
        <f t="shared" si="102"/>
        <v>64.828571428571422</v>
      </c>
      <c r="AS41" s="8">
        <f t="shared" si="103"/>
        <v>17.485714285714284</v>
      </c>
      <c r="AT41" s="8">
        <f t="shared" si="104"/>
        <v>5.8285714285714283</v>
      </c>
      <c r="AU41" s="8">
        <f t="shared" si="104"/>
        <v>32.142857142857146</v>
      </c>
      <c r="AV41" s="8">
        <f t="shared" si="105"/>
        <v>13.914285714285715</v>
      </c>
      <c r="AW41" s="8">
        <f t="shared" si="106"/>
        <v>11.171428571428571</v>
      </c>
      <c r="BQ41" s="11">
        <v>34</v>
      </c>
      <c r="BR41" s="8">
        <f t="shared" si="66"/>
        <v>192.44117647058823</v>
      </c>
      <c r="BS41" s="8">
        <f t="shared" si="35"/>
        <v>348.44117647058823</v>
      </c>
      <c r="BT41" s="8">
        <f t="shared" si="67"/>
        <v>33.470588235294116</v>
      </c>
      <c r="BU41" s="8">
        <f t="shared" si="36"/>
        <v>156.38235294117646</v>
      </c>
      <c r="BV41" s="8">
        <f t="shared" si="37"/>
        <v>588.14705882352939</v>
      </c>
      <c r="BW41" s="8">
        <f t="shared" si="68"/>
        <v>287.41176470588238</v>
      </c>
      <c r="BX41" s="8">
        <f t="shared" si="69"/>
        <v>76.647058823529406</v>
      </c>
      <c r="BY41" s="8">
        <f t="shared" si="70"/>
        <v>239.97058823529412</v>
      </c>
      <c r="BZ41" s="8">
        <f t="shared" si="71"/>
        <v>66.735294117647058</v>
      </c>
      <c r="CA41" s="8">
        <f t="shared" si="72"/>
        <v>18</v>
      </c>
      <c r="CB41" s="8">
        <f t="shared" si="38"/>
        <v>6</v>
      </c>
      <c r="CC41" s="8">
        <f t="shared" si="73"/>
        <v>33.088235294117645</v>
      </c>
      <c r="CD41" s="8">
        <f t="shared" si="74"/>
        <v>14.323529411764707</v>
      </c>
      <c r="CE41" s="8">
        <f t="shared" si="75"/>
        <v>11.5</v>
      </c>
      <c r="CG41" s="8">
        <f t="shared" si="76"/>
        <v>121.73529411764706</v>
      </c>
      <c r="CH41" s="8">
        <f t="shared" si="77"/>
        <v>454.20588235294116</v>
      </c>
      <c r="CI41" s="8">
        <f t="shared" si="39"/>
        <v>192.44117647058823</v>
      </c>
      <c r="CJ41" s="8">
        <f t="shared" si="40"/>
        <v>348.44117647058823</v>
      </c>
      <c r="CK41" s="8">
        <f t="shared" si="41"/>
        <v>33.470588235294116</v>
      </c>
      <c r="CL41" s="8">
        <f t="shared" si="42"/>
        <v>156.38235294117646</v>
      </c>
      <c r="CM41" s="8">
        <f t="shared" si="43"/>
        <v>588.14705882352939</v>
      </c>
      <c r="CN41" s="8">
        <f t="shared" si="44"/>
        <v>287.41176470588238</v>
      </c>
      <c r="CO41" s="8">
        <f t="shared" si="45"/>
        <v>76.647058823529406</v>
      </c>
      <c r="CP41" s="8">
        <f t="shared" si="46"/>
        <v>239.97058823529412</v>
      </c>
      <c r="CQ41" s="8">
        <f t="shared" si="47"/>
        <v>66.735294117647058</v>
      </c>
      <c r="CR41" s="8">
        <f t="shared" si="48"/>
        <v>18</v>
      </c>
      <c r="CS41" s="8">
        <f t="shared" si="49"/>
        <v>6</v>
      </c>
      <c r="CT41" s="8">
        <f t="shared" si="50"/>
        <v>33.088235294117645</v>
      </c>
      <c r="CU41" s="8">
        <f t="shared" si="51"/>
        <v>14.323529411764707</v>
      </c>
      <c r="CV41" s="8">
        <f t="shared" si="52"/>
        <v>11.5</v>
      </c>
    </row>
    <row r="42" spans="2:100" x14ac:dyDescent="0.25">
      <c r="B42" s="11">
        <v>36</v>
      </c>
      <c r="C42" s="8">
        <f t="shared" si="53"/>
        <v>181.75</v>
      </c>
      <c r="D42" s="8">
        <f t="shared" si="5"/>
        <v>329.08333333333331</v>
      </c>
      <c r="E42" s="8">
        <f t="shared" si="54"/>
        <v>31.611111111111111</v>
      </c>
      <c r="F42" s="8">
        <f t="shared" si="6"/>
        <v>147.69444444444446</v>
      </c>
      <c r="G42" s="8">
        <f t="shared" si="7"/>
        <v>555.47222222222217</v>
      </c>
      <c r="H42" s="8">
        <f t="shared" si="55"/>
        <v>271.44444444444446</v>
      </c>
      <c r="I42" s="8">
        <f t="shared" si="56"/>
        <v>72.388888888888886</v>
      </c>
      <c r="J42" s="8">
        <f t="shared" si="57"/>
        <v>226.63888888888889</v>
      </c>
      <c r="K42" s="8">
        <f t="shared" si="58"/>
        <v>63.027777777777779</v>
      </c>
      <c r="L42" s="8">
        <f t="shared" si="59"/>
        <v>17</v>
      </c>
      <c r="M42" s="8">
        <f t="shared" si="8"/>
        <v>5.666666666666667</v>
      </c>
      <c r="N42" s="8">
        <f t="shared" si="60"/>
        <v>31.25</v>
      </c>
      <c r="O42" s="8">
        <f t="shared" si="78"/>
        <v>13.527777777777779</v>
      </c>
      <c r="P42" s="8">
        <f t="shared" si="62"/>
        <v>10.861111111111111</v>
      </c>
      <c r="R42" s="8">
        <f t="shared" si="63"/>
        <v>114.97222222222223</v>
      </c>
      <c r="S42" s="8">
        <f t="shared" si="64"/>
        <v>428.97222222222223</v>
      </c>
      <c r="T42" s="8">
        <f t="shared" si="81"/>
        <v>181.75</v>
      </c>
      <c r="U42" s="8">
        <f t="shared" si="82"/>
        <v>329.08333333333331</v>
      </c>
      <c r="V42" s="8">
        <f t="shared" si="83"/>
        <v>31.611111111111111</v>
      </c>
      <c r="W42" s="8">
        <f t="shared" si="84"/>
        <v>147.69444444444446</v>
      </c>
      <c r="X42" s="8">
        <f t="shared" si="85"/>
        <v>555.47222222222217</v>
      </c>
      <c r="Y42" s="8">
        <f t="shared" si="86"/>
        <v>271.44444444444446</v>
      </c>
      <c r="Z42" s="8">
        <f t="shared" si="87"/>
        <v>72.388888888888886</v>
      </c>
      <c r="AA42" s="8">
        <f t="shared" si="88"/>
        <v>226.63888888888889</v>
      </c>
      <c r="AB42" s="8">
        <f t="shared" si="89"/>
        <v>63.027777777777779</v>
      </c>
      <c r="AC42" s="8">
        <f t="shared" si="90"/>
        <v>17</v>
      </c>
      <c r="AD42" s="8">
        <f t="shared" si="91"/>
        <v>5.666666666666667</v>
      </c>
      <c r="AE42" s="8">
        <f t="shared" si="91"/>
        <v>31.25</v>
      </c>
      <c r="AF42" s="8">
        <f t="shared" si="92"/>
        <v>13.527777777777779</v>
      </c>
      <c r="AG42" s="8">
        <f t="shared" si="93"/>
        <v>10.861111111111111</v>
      </c>
      <c r="AI42" s="8">
        <f t="shared" si="65"/>
        <v>543.94444444444446</v>
      </c>
      <c r="AJ42" s="8">
        <f t="shared" si="94"/>
        <v>181.75</v>
      </c>
      <c r="AK42" s="8">
        <f t="shared" si="95"/>
        <v>329.08333333333331</v>
      </c>
      <c r="AL42" s="8">
        <f t="shared" si="96"/>
        <v>31.611111111111111</v>
      </c>
      <c r="AM42" s="8">
        <f t="shared" si="97"/>
        <v>147.69444444444446</v>
      </c>
      <c r="AN42" s="8">
        <f t="shared" si="98"/>
        <v>555.47222222222217</v>
      </c>
      <c r="AO42" s="8">
        <f t="shared" si="99"/>
        <v>271.44444444444446</v>
      </c>
      <c r="AP42" s="8">
        <f t="shared" si="100"/>
        <v>72.388888888888886</v>
      </c>
      <c r="AQ42" s="8">
        <f t="shared" si="101"/>
        <v>226.63888888888889</v>
      </c>
      <c r="AR42" s="8">
        <f t="shared" si="102"/>
        <v>63.027777777777779</v>
      </c>
      <c r="AS42" s="8">
        <f t="shared" si="103"/>
        <v>17</v>
      </c>
      <c r="AT42" s="8">
        <f t="shared" si="104"/>
        <v>5.666666666666667</v>
      </c>
      <c r="AU42" s="8">
        <f t="shared" si="104"/>
        <v>31.25</v>
      </c>
      <c r="AV42" s="8">
        <f t="shared" si="105"/>
        <v>13.527777777777779</v>
      </c>
      <c r="AW42" s="8">
        <f t="shared" si="106"/>
        <v>10.861111111111111</v>
      </c>
      <c r="BQ42" s="11">
        <v>35</v>
      </c>
      <c r="BR42" s="8">
        <f t="shared" si="66"/>
        <v>186.94285714285715</v>
      </c>
      <c r="BS42" s="8">
        <f t="shared" si="35"/>
        <v>338.48571428571427</v>
      </c>
      <c r="BT42" s="8">
        <f t="shared" si="67"/>
        <v>32.514285714285712</v>
      </c>
      <c r="BU42" s="8">
        <f t="shared" si="36"/>
        <v>151.91428571428571</v>
      </c>
      <c r="BV42" s="8">
        <f t="shared" si="37"/>
        <v>571.34285714285716</v>
      </c>
      <c r="BW42" s="8">
        <f t="shared" si="68"/>
        <v>279.2</v>
      </c>
      <c r="BX42" s="8">
        <f t="shared" si="69"/>
        <v>74.457142857142856</v>
      </c>
      <c r="BY42" s="8">
        <f t="shared" si="70"/>
        <v>233.11428571428573</v>
      </c>
      <c r="BZ42" s="8">
        <f t="shared" si="71"/>
        <v>64.828571428571422</v>
      </c>
      <c r="CA42" s="8">
        <f t="shared" si="72"/>
        <v>17.485714285714284</v>
      </c>
      <c r="CB42" s="8">
        <f t="shared" si="38"/>
        <v>5.8285714285714283</v>
      </c>
      <c r="CC42" s="8">
        <f t="shared" si="73"/>
        <v>32.142857142857146</v>
      </c>
      <c r="CD42" s="8">
        <f t="shared" si="74"/>
        <v>13.914285714285715</v>
      </c>
      <c r="CE42" s="8">
        <f t="shared" si="75"/>
        <v>11.171428571428571</v>
      </c>
      <c r="CG42" s="8">
        <f t="shared" si="76"/>
        <v>118.25714285714285</v>
      </c>
      <c r="CH42" s="8">
        <f t="shared" si="77"/>
        <v>441.22857142857146</v>
      </c>
      <c r="CI42" s="8">
        <f t="shared" si="39"/>
        <v>186.94285714285715</v>
      </c>
      <c r="CJ42" s="8">
        <f t="shared" si="40"/>
        <v>338.48571428571427</v>
      </c>
      <c r="CK42" s="8">
        <f t="shared" si="41"/>
        <v>32.514285714285712</v>
      </c>
      <c r="CL42" s="8">
        <f t="shared" si="42"/>
        <v>151.91428571428571</v>
      </c>
      <c r="CM42" s="8">
        <f t="shared" si="43"/>
        <v>571.34285714285716</v>
      </c>
      <c r="CN42" s="8">
        <f t="shared" si="44"/>
        <v>279.2</v>
      </c>
      <c r="CO42" s="8">
        <f t="shared" si="45"/>
        <v>74.457142857142856</v>
      </c>
      <c r="CP42" s="8">
        <f t="shared" si="46"/>
        <v>233.11428571428573</v>
      </c>
      <c r="CQ42" s="8">
        <f t="shared" si="47"/>
        <v>64.828571428571422</v>
      </c>
      <c r="CR42" s="8">
        <f t="shared" si="48"/>
        <v>17.485714285714284</v>
      </c>
      <c r="CS42" s="8">
        <f t="shared" si="49"/>
        <v>5.8285714285714283</v>
      </c>
      <c r="CT42" s="8">
        <f t="shared" si="50"/>
        <v>32.142857142857146</v>
      </c>
      <c r="CU42" s="8">
        <f t="shared" si="51"/>
        <v>13.914285714285715</v>
      </c>
      <c r="CV42" s="8">
        <f t="shared" si="52"/>
        <v>11.171428571428571</v>
      </c>
    </row>
    <row r="43" spans="2:100" x14ac:dyDescent="0.25">
      <c r="B43" s="11">
        <v>37</v>
      </c>
      <c r="C43" s="8">
        <f t="shared" si="53"/>
        <v>176.83783783783784</v>
      </c>
      <c r="D43" s="8">
        <f t="shared" si="5"/>
        <v>320.18918918918916</v>
      </c>
      <c r="E43" s="8">
        <f t="shared" si="54"/>
        <v>30.756756756756758</v>
      </c>
      <c r="F43" s="8">
        <f t="shared" si="6"/>
        <v>143.70270270270271</v>
      </c>
      <c r="G43" s="8">
        <f t="shared" si="7"/>
        <v>540.45945945945948</v>
      </c>
      <c r="H43" s="8">
        <f t="shared" si="55"/>
        <v>264.10810810810813</v>
      </c>
      <c r="I43" s="8">
        <f t="shared" si="56"/>
        <v>70.432432432432435</v>
      </c>
      <c r="J43" s="8">
        <f t="shared" si="57"/>
        <v>220.51351351351352</v>
      </c>
      <c r="K43" s="8">
        <f t="shared" si="58"/>
        <v>61.324324324324323</v>
      </c>
      <c r="L43" s="8">
        <f t="shared" si="59"/>
        <v>16.54054054054054</v>
      </c>
      <c r="M43" s="8">
        <f t="shared" si="8"/>
        <v>5.5135135135135132</v>
      </c>
      <c r="N43" s="8">
        <f t="shared" si="60"/>
        <v>30.405405405405407</v>
      </c>
      <c r="O43" s="8">
        <f t="shared" si="78"/>
        <v>13.162162162162161</v>
      </c>
      <c r="P43" s="8">
        <f t="shared" si="62"/>
        <v>10.567567567567568</v>
      </c>
      <c r="R43" s="8">
        <f t="shared" si="63"/>
        <v>111.86486486486487</v>
      </c>
      <c r="S43" s="8">
        <f t="shared" si="64"/>
        <v>417.37837837837839</v>
      </c>
      <c r="T43" s="8">
        <f t="shared" si="81"/>
        <v>176.83783783783784</v>
      </c>
      <c r="U43" s="8">
        <f t="shared" si="82"/>
        <v>320.18918918918916</v>
      </c>
      <c r="V43" s="8">
        <f t="shared" si="83"/>
        <v>30.756756756756758</v>
      </c>
      <c r="W43" s="8">
        <f t="shared" si="84"/>
        <v>143.70270270270271</v>
      </c>
      <c r="X43" s="8">
        <f t="shared" si="85"/>
        <v>540.45945945945948</v>
      </c>
      <c r="Y43" s="8">
        <f t="shared" si="86"/>
        <v>264.10810810810813</v>
      </c>
      <c r="Z43" s="8">
        <f t="shared" si="87"/>
        <v>70.432432432432435</v>
      </c>
      <c r="AA43" s="8">
        <f t="shared" si="88"/>
        <v>220.51351351351352</v>
      </c>
      <c r="AB43" s="8">
        <f t="shared" si="89"/>
        <v>61.324324324324323</v>
      </c>
      <c r="AC43" s="8">
        <f t="shared" si="90"/>
        <v>16.54054054054054</v>
      </c>
      <c r="AD43" s="8">
        <f t="shared" si="91"/>
        <v>5.5135135135135132</v>
      </c>
      <c r="AE43" s="8">
        <f t="shared" si="91"/>
        <v>30.405405405405407</v>
      </c>
      <c r="AF43" s="8">
        <f t="shared" si="92"/>
        <v>13.162162162162161</v>
      </c>
      <c r="AG43" s="8">
        <f t="shared" si="93"/>
        <v>10.567567567567568</v>
      </c>
      <c r="AI43" s="8">
        <f t="shared" si="65"/>
        <v>529.24324324324323</v>
      </c>
      <c r="AJ43" s="8">
        <f t="shared" si="94"/>
        <v>176.83783783783784</v>
      </c>
      <c r="AK43" s="8">
        <f t="shared" si="95"/>
        <v>320.18918918918916</v>
      </c>
      <c r="AL43" s="8">
        <f t="shared" si="96"/>
        <v>30.756756756756758</v>
      </c>
      <c r="AM43" s="8">
        <f t="shared" si="97"/>
        <v>143.70270270270271</v>
      </c>
      <c r="AN43" s="8">
        <f t="shared" si="98"/>
        <v>540.45945945945948</v>
      </c>
      <c r="AO43" s="8">
        <f t="shared" si="99"/>
        <v>264.10810810810813</v>
      </c>
      <c r="AP43" s="8">
        <f t="shared" si="100"/>
        <v>70.432432432432435</v>
      </c>
      <c r="AQ43" s="8">
        <f t="shared" si="101"/>
        <v>220.51351351351352</v>
      </c>
      <c r="AR43" s="8">
        <f t="shared" si="102"/>
        <v>61.324324324324323</v>
      </c>
      <c r="AS43" s="8">
        <f t="shared" si="103"/>
        <v>16.54054054054054</v>
      </c>
      <c r="AT43" s="8">
        <f t="shared" si="104"/>
        <v>5.5135135135135132</v>
      </c>
      <c r="AU43" s="8">
        <f t="shared" si="104"/>
        <v>30.405405405405407</v>
      </c>
      <c r="AV43" s="8">
        <f t="shared" si="105"/>
        <v>13.162162162162161</v>
      </c>
      <c r="AW43" s="8">
        <f t="shared" si="106"/>
        <v>10.567567567567568</v>
      </c>
      <c r="BQ43" s="11">
        <v>36</v>
      </c>
      <c r="BR43" s="8">
        <f t="shared" si="66"/>
        <v>181.75</v>
      </c>
      <c r="BS43" s="8">
        <f t="shared" si="35"/>
        <v>329.08333333333331</v>
      </c>
      <c r="BT43" s="8">
        <f t="shared" si="67"/>
        <v>31.611111111111111</v>
      </c>
      <c r="BU43" s="8">
        <f t="shared" si="36"/>
        <v>147.69444444444446</v>
      </c>
      <c r="BV43" s="8">
        <f t="shared" si="37"/>
        <v>555.47222222222217</v>
      </c>
      <c r="BW43" s="8">
        <f t="shared" si="68"/>
        <v>271.44444444444446</v>
      </c>
      <c r="BX43" s="8">
        <f t="shared" si="69"/>
        <v>72.388888888888886</v>
      </c>
      <c r="BY43" s="8">
        <f t="shared" si="70"/>
        <v>226.63888888888889</v>
      </c>
      <c r="BZ43" s="8">
        <f t="shared" si="71"/>
        <v>63.027777777777779</v>
      </c>
      <c r="CA43" s="8">
        <f t="shared" si="72"/>
        <v>17</v>
      </c>
      <c r="CB43" s="8">
        <f t="shared" si="38"/>
        <v>5.666666666666667</v>
      </c>
      <c r="CC43" s="8">
        <f t="shared" si="73"/>
        <v>31.25</v>
      </c>
      <c r="CD43" s="8">
        <f t="shared" si="74"/>
        <v>13.527777777777779</v>
      </c>
      <c r="CE43" s="8">
        <f t="shared" si="75"/>
        <v>10.861111111111111</v>
      </c>
      <c r="CG43" s="8">
        <f t="shared" si="76"/>
        <v>114.97222222222223</v>
      </c>
      <c r="CH43" s="8">
        <f t="shared" si="77"/>
        <v>428.97222222222223</v>
      </c>
      <c r="CI43" s="8">
        <f t="shared" si="39"/>
        <v>181.75</v>
      </c>
      <c r="CJ43" s="8">
        <f t="shared" si="40"/>
        <v>329.08333333333331</v>
      </c>
      <c r="CK43" s="8">
        <f t="shared" si="41"/>
        <v>31.611111111111111</v>
      </c>
      <c r="CL43" s="8">
        <f t="shared" si="42"/>
        <v>147.69444444444446</v>
      </c>
      <c r="CM43" s="8">
        <f t="shared" si="43"/>
        <v>555.47222222222217</v>
      </c>
      <c r="CN43" s="8">
        <f t="shared" si="44"/>
        <v>271.44444444444446</v>
      </c>
      <c r="CO43" s="8">
        <f t="shared" si="45"/>
        <v>72.388888888888886</v>
      </c>
      <c r="CP43" s="8">
        <f t="shared" si="46"/>
        <v>226.63888888888889</v>
      </c>
      <c r="CQ43" s="8">
        <f t="shared" si="47"/>
        <v>63.027777777777779</v>
      </c>
      <c r="CR43" s="8">
        <f t="shared" si="48"/>
        <v>17</v>
      </c>
      <c r="CS43" s="8">
        <f t="shared" si="49"/>
        <v>5.666666666666667</v>
      </c>
      <c r="CT43" s="8">
        <f t="shared" si="50"/>
        <v>31.25</v>
      </c>
      <c r="CU43" s="8">
        <f t="shared" si="51"/>
        <v>13.527777777777779</v>
      </c>
      <c r="CV43" s="8">
        <f t="shared" si="52"/>
        <v>10.861111111111111</v>
      </c>
    </row>
    <row r="44" spans="2:100" x14ac:dyDescent="0.25">
      <c r="B44" s="11">
        <v>38</v>
      </c>
      <c r="C44" s="8">
        <f t="shared" si="53"/>
        <v>172.18421052631578</v>
      </c>
      <c r="D44" s="8">
        <f t="shared" si="5"/>
        <v>311.76315789473682</v>
      </c>
      <c r="E44" s="8">
        <f t="shared" si="54"/>
        <v>29.94736842105263</v>
      </c>
      <c r="F44" s="8">
        <f t="shared" si="6"/>
        <v>139.92105263157896</v>
      </c>
      <c r="G44" s="8">
        <f t="shared" si="7"/>
        <v>526.23684210526312</v>
      </c>
      <c r="H44" s="8">
        <f t="shared" si="55"/>
        <v>257.15789473684208</v>
      </c>
      <c r="I44" s="8">
        <f t="shared" si="56"/>
        <v>68.578947368421055</v>
      </c>
      <c r="J44" s="8">
        <f t="shared" si="57"/>
        <v>214.71052631578948</v>
      </c>
      <c r="K44" s="8">
        <f t="shared" si="58"/>
        <v>59.710526315789473</v>
      </c>
      <c r="L44" s="8">
        <f t="shared" si="59"/>
        <v>16.105263157894736</v>
      </c>
      <c r="M44" s="8">
        <f t="shared" si="8"/>
        <v>5.3684210526315788</v>
      </c>
      <c r="N44" s="8">
        <f t="shared" si="60"/>
        <v>29.605263157894736</v>
      </c>
      <c r="O44" s="8">
        <f t="shared" si="78"/>
        <v>12.815789473684211</v>
      </c>
      <c r="P44" s="8">
        <f t="shared" si="62"/>
        <v>10.289473684210526</v>
      </c>
      <c r="R44" s="8">
        <f t="shared" si="63"/>
        <v>108.92105263157895</v>
      </c>
      <c r="S44" s="8">
        <f t="shared" si="64"/>
        <v>406.39473684210526</v>
      </c>
      <c r="T44" s="8">
        <f t="shared" si="81"/>
        <v>172.18421052631578</v>
      </c>
      <c r="U44" s="8">
        <f t="shared" si="82"/>
        <v>311.76315789473682</v>
      </c>
      <c r="V44" s="8">
        <f t="shared" si="83"/>
        <v>29.94736842105263</v>
      </c>
      <c r="W44" s="8">
        <f t="shared" si="84"/>
        <v>139.92105263157896</v>
      </c>
      <c r="X44" s="8">
        <f t="shared" si="85"/>
        <v>526.23684210526312</v>
      </c>
      <c r="Y44" s="8">
        <f t="shared" si="86"/>
        <v>257.15789473684208</v>
      </c>
      <c r="Z44" s="8">
        <f t="shared" si="87"/>
        <v>68.578947368421055</v>
      </c>
      <c r="AA44" s="8">
        <f t="shared" si="88"/>
        <v>214.71052631578948</v>
      </c>
      <c r="AB44" s="8">
        <f t="shared" si="89"/>
        <v>59.710526315789473</v>
      </c>
      <c r="AC44" s="8">
        <f t="shared" si="90"/>
        <v>16.105263157894736</v>
      </c>
      <c r="AD44" s="8">
        <f t="shared" si="91"/>
        <v>5.3684210526315788</v>
      </c>
      <c r="AE44" s="8">
        <f t="shared" si="91"/>
        <v>29.605263157894736</v>
      </c>
      <c r="AF44" s="8">
        <f t="shared" si="92"/>
        <v>12.815789473684211</v>
      </c>
      <c r="AG44" s="8">
        <f t="shared" si="93"/>
        <v>10.289473684210526</v>
      </c>
      <c r="AI44" s="8">
        <f t="shared" si="65"/>
        <v>515.31578947368416</v>
      </c>
      <c r="AJ44" s="8">
        <f t="shared" si="94"/>
        <v>172.18421052631578</v>
      </c>
      <c r="AK44" s="8">
        <f t="shared" si="95"/>
        <v>311.76315789473682</v>
      </c>
      <c r="AL44" s="8">
        <f t="shared" si="96"/>
        <v>29.94736842105263</v>
      </c>
      <c r="AM44" s="8">
        <f t="shared" si="97"/>
        <v>139.92105263157896</v>
      </c>
      <c r="AN44" s="8">
        <f t="shared" si="98"/>
        <v>526.23684210526312</v>
      </c>
      <c r="AO44" s="8">
        <f t="shared" si="99"/>
        <v>257.15789473684208</v>
      </c>
      <c r="AP44" s="8">
        <f t="shared" si="100"/>
        <v>68.578947368421055</v>
      </c>
      <c r="AQ44" s="8">
        <f t="shared" si="101"/>
        <v>214.71052631578948</v>
      </c>
      <c r="AR44" s="8">
        <f t="shared" si="102"/>
        <v>59.710526315789473</v>
      </c>
      <c r="AS44" s="8">
        <f t="shared" si="103"/>
        <v>16.105263157894736</v>
      </c>
      <c r="AT44" s="8">
        <f t="shared" si="104"/>
        <v>5.3684210526315788</v>
      </c>
      <c r="AU44" s="8">
        <f t="shared" si="104"/>
        <v>29.605263157894736</v>
      </c>
      <c r="AV44" s="8">
        <f t="shared" si="105"/>
        <v>12.815789473684211</v>
      </c>
      <c r="AW44" s="8">
        <f t="shared" si="106"/>
        <v>10.289473684210526</v>
      </c>
      <c r="BQ44" s="11">
        <v>37</v>
      </c>
      <c r="BR44" s="8">
        <f t="shared" si="66"/>
        <v>176.83783783783784</v>
      </c>
      <c r="BS44" s="8">
        <f t="shared" si="35"/>
        <v>320.18918918918916</v>
      </c>
      <c r="BT44" s="8">
        <f t="shared" si="67"/>
        <v>30.756756756756758</v>
      </c>
      <c r="BU44" s="8">
        <f t="shared" si="36"/>
        <v>143.70270270270271</v>
      </c>
      <c r="BV44" s="8">
        <f t="shared" si="37"/>
        <v>540.45945945945948</v>
      </c>
      <c r="BW44" s="8">
        <f t="shared" si="68"/>
        <v>264.10810810810813</v>
      </c>
      <c r="BX44" s="8">
        <f t="shared" si="69"/>
        <v>70.432432432432435</v>
      </c>
      <c r="BY44" s="8">
        <f t="shared" si="70"/>
        <v>220.51351351351352</v>
      </c>
      <c r="BZ44" s="8">
        <f t="shared" si="71"/>
        <v>61.324324324324323</v>
      </c>
      <c r="CA44" s="8">
        <f t="shared" si="72"/>
        <v>16.54054054054054</v>
      </c>
      <c r="CB44" s="8">
        <f t="shared" si="38"/>
        <v>5.5135135135135132</v>
      </c>
      <c r="CC44" s="8">
        <f t="shared" si="73"/>
        <v>30.405405405405407</v>
      </c>
      <c r="CD44" s="8">
        <f t="shared" si="74"/>
        <v>13.162162162162161</v>
      </c>
      <c r="CE44" s="8">
        <f t="shared" si="75"/>
        <v>10.567567567567568</v>
      </c>
      <c r="CG44" s="8">
        <f t="shared" si="76"/>
        <v>111.86486486486487</v>
      </c>
      <c r="CH44" s="8">
        <f t="shared" si="77"/>
        <v>417.37837837837839</v>
      </c>
      <c r="CI44" s="8">
        <f t="shared" si="39"/>
        <v>176.83783783783784</v>
      </c>
      <c r="CJ44" s="8">
        <f t="shared" si="40"/>
        <v>320.18918918918916</v>
      </c>
      <c r="CK44" s="8">
        <f t="shared" si="41"/>
        <v>30.756756756756758</v>
      </c>
      <c r="CL44" s="8">
        <f t="shared" si="42"/>
        <v>143.70270270270271</v>
      </c>
      <c r="CM44" s="8">
        <f t="shared" si="43"/>
        <v>540.45945945945948</v>
      </c>
      <c r="CN44" s="8">
        <f t="shared" si="44"/>
        <v>264.10810810810813</v>
      </c>
      <c r="CO44" s="8">
        <f t="shared" si="45"/>
        <v>70.432432432432435</v>
      </c>
      <c r="CP44" s="8">
        <f t="shared" si="46"/>
        <v>220.51351351351352</v>
      </c>
      <c r="CQ44" s="8">
        <f t="shared" si="47"/>
        <v>61.324324324324323</v>
      </c>
      <c r="CR44" s="8">
        <f t="shared" si="48"/>
        <v>16.54054054054054</v>
      </c>
      <c r="CS44" s="8">
        <f t="shared" si="49"/>
        <v>5.5135135135135132</v>
      </c>
      <c r="CT44" s="8">
        <f t="shared" si="50"/>
        <v>30.405405405405407</v>
      </c>
      <c r="CU44" s="8">
        <f t="shared" si="51"/>
        <v>13.162162162162161</v>
      </c>
      <c r="CV44" s="8">
        <f t="shared" si="52"/>
        <v>10.567567567567568</v>
      </c>
    </row>
    <row r="45" spans="2:100" x14ac:dyDescent="0.25">
      <c r="B45" s="11">
        <v>39</v>
      </c>
      <c r="C45" s="8">
        <f t="shared" si="53"/>
        <v>167.76923076923077</v>
      </c>
      <c r="D45" s="8">
        <f t="shared" si="5"/>
        <v>303.76923076923077</v>
      </c>
      <c r="E45" s="8">
        <f t="shared" si="54"/>
        <v>29.179487179487179</v>
      </c>
      <c r="F45" s="8">
        <f t="shared" si="6"/>
        <v>136.33333333333334</v>
      </c>
      <c r="G45" s="8">
        <f t="shared" si="7"/>
        <v>512.74358974358972</v>
      </c>
      <c r="H45" s="8">
        <f t="shared" si="55"/>
        <v>250.56410256410257</v>
      </c>
      <c r="I45" s="8">
        <f t="shared" si="56"/>
        <v>66.820512820512818</v>
      </c>
      <c r="J45" s="8">
        <f t="shared" si="57"/>
        <v>209.2051282051282</v>
      </c>
      <c r="K45" s="8">
        <f t="shared" si="58"/>
        <v>58.179487179487182</v>
      </c>
      <c r="L45" s="8">
        <f t="shared" si="59"/>
        <v>15.692307692307692</v>
      </c>
      <c r="M45" s="8">
        <f t="shared" si="8"/>
        <v>5.2307692307692308</v>
      </c>
      <c r="N45" s="8">
        <f t="shared" si="60"/>
        <v>28.846153846153847</v>
      </c>
      <c r="O45" s="8">
        <f t="shared" si="78"/>
        <v>12.487179487179487</v>
      </c>
      <c r="P45" s="8">
        <f t="shared" si="62"/>
        <v>10.025641025641026</v>
      </c>
      <c r="R45" s="8">
        <f t="shared" si="63"/>
        <v>106.12820512820512</v>
      </c>
      <c r="S45" s="8">
        <f t="shared" si="64"/>
        <v>395.97435897435895</v>
      </c>
      <c r="T45" s="8">
        <f t="shared" si="81"/>
        <v>167.76923076923077</v>
      </c>
      <c r="U45" s="8">
        <f t="shared" si="82"/>
        <v>303.76923076923077</v>
      </c>
      <c r="V45" s="8">
        <f t="shared" si="83"/>
        <v>29.179487179487179</v>
      </c>
      <c r="W45" s="8">
        <f t="shared" si="84"/>
        <v>136.33333333333334</v>
      </c>
      <c r="X45" s="8">
        <f t="shared" si="85"/>
        <v>512.74358974358972</v>
      </c>
      <c r="Y45" s="8">
        <f t="shared" si="86"/>
        <v>250.56410256410257</v>
      </c>
      <c r="Z45" s="8">
        <f t="shared" si="87"/>
        <v>66.820512820512818</v>
      </c>
      <c r="AA45" s="8">
        <f t="shared" si="88"/>
        <v>209.2051282051282</v>
      </c>
      <c r="AB45" s="8">
        <f t="shared" si="89"/>
        <v>58.179487179487182</v>
      </c>
      <c r="AC45" s="8">
        <f t="shared" si="90"/>
        <v>15.692307692307692</v>
      </c>
      <c r="AD45" s="8">
        <f t="shared" si="91"/>
        <v>5.2307692307692308</v>
      </c>
      <c r="AE45" s="8">
        <f t="shared" si="91"/>
        <v>28.846153846153847</v>
      </c>
      <c r="AF45" s="8">
        <f t="shared" si="92"/>
        <v>12.487179487179487</v>
      </c>
      <c r="AG45" s="8">
        <f t="shared" si="93"/>
        <v>10.025641025641026</v>
      </c>
      <c r="AI45" s="8">
        <f t="shared" si="65"/>
        <v>502.10256410256409</v>
      </c>
      <c r="AJ45" s="8">
        <f t="shared" si="94"/>
        <v>167.76923076923077</v>
      </c>
      <c r="AK45" s="8">
        <f t="shared" si="95"/>
        <v>303.76923076923077</v>
      </c>
      <c r="AL45" s="8">
        <f t="shared" si="96"/>
        <v>29.179487179487179</v>
      </c>
      <c r="AM45" s="8">
        <f t="shared" si="97"/>
        <v>136.33333333333334</v>
      </c>
      <c r="AN45" s="8">
        <f t="shared" si="98"/>
        <v>512.74358974358972</v>
      </c>
      <c r="AO45" s="8">
        <f t="shared" si="99"/>
        <v>250.56410256410257</v>
      </c>
      <c r="AP45" s="8">
        <f t="shared" si="100"/>
        <v>66.820512820512818</v>
      </c>
      <c r="AQ45" s="8">
        <f t="shared" si="101"/>
        <v>209.2051282051282</v>
      </c>
      <c r="AR45" s="8">
        <f t="shared" si="102"/>
        <v>58.179487179487182</v>
      </c>
      <c r="AS45" s="8">
        <f t="shared" si="103"/>
        <v>15.692307692307692</v>
      </c>
      <c r="AT45" s="8">
        <f t="shared" si="104"/>
        <v>5.2307692307692308</v>
      </c>
      <c r="AU45" s="8">
        <f t="shared" si="104"/>
        <v>28.846153846153847</v>
      </c>
      <c r="AV45" s="8">
        <f t="shared" si="105"/>
        <v>12.487179487179487</v>
      </c>
      <c r="AW45" s="8">
        <f t="shared" si="106"/>
        <v>10.025641025641026</v>
      </c>
      <c r="BQ45" s="11">
        <v>38</v>
      </c>
      <c r="BR45" s="8">
        <f t="shared" si="66"/>
        <v>172.18421052631578</v>
      </c>
      <c r="BS45" s="8">
        <f t="shared" si="35"/>
        <v>311.76315789473682</v>
      </c>
      <c r="BT45" s="8">
        <f t="shared" si="67"/>
        <v>29.94736842105263</v>
      </c>
      <c r="BU45" s="8">
        <f t="shared" si="36"/>
        <v>139.92105263157896</v>
      </c>
      <c r="BV45" s="8">
        <f t="shared" si="37"/>
        <v>526.23684210526312</v>
      </c>
      <c r="BW45" s="8">
        <f t="shared" si="68"/>
        <v>257.15789473684208</v>
      </c>
      <c r="BX45" s="8">
        <f t="shared" si="69"/>
        <v>68.578947368421055</v>
      </c>
      <c r="BY45" s="8">
        <f t="shared" si="70"/>
        <v>214.71052631578948</v>
      </c>
      <c r="BZ45" s="8">
        <f t="shared" si="71"/>
        <v>59.710526315789473</v>
      </c>
      <c r="CA45" s="8">
        <f t="shared" si="72"/>
        <v>16.105263157894736</v>
      </c>
      <c r="CB45" s="8">
        <f t="shared" si="38"/>
        <v>5.3684210526315788</v>
      </c>
      <c r="CC45" s="8">
        <f t="shared" si="73"/>
        <v>29.605263157894736</v>
      </c>
      <c r="CD45" s="8">
        <f t="shared" si="74"/>
        <v>12.815789473684211</v>
      </c>
      <c r="CE45" s="8">
        <f t="shared" si="75"/>
        <v>10.289473684210526</v>
      </c>
      <c r="CG45" s="8">
        <f t="shared" si="76"/>
        <v>108.92105263157895</v>
      </c>
      <c r="CH45" s="8">
        <f t="shared" si="77"/>
        <v>406.39473684210526</v>
      </c>
      <c r="CI45" s="8">
        <f t="shared" si="39"/>
        <v>172.18421052631578</v>
      </c>
      <c r="CJ45" s="8">
        <f t="shared" si="40"/>
        <v>311.76315789473682</v>
      </c>
      <c r="CK45" s="8">
        <f t="shared" si="41"/>
        <v>29.94736842105263</v>
      </c>
      <c r="CL45" s="8">
        <f t="shared" si="42"/>
        <v>139.92105263157896</v>
      </c>
      <c r="CM45" s="8">
        <f t="shared" si="43"/>
        <v>526.23684210526312</v>
      </c>
      <c r="CN45" s="8">
        <f t="shared" si="44"/>
        <v>257.15789473684208</v>
      </c>
      <c r="CO45" s="8">
        <f t="shared" si="45"/>
        <v>68.578947368421055</v>
      </c>
      <c r="CP45" s="8">
        <f t="shared" si="46"/>
        <v>214.71052631578948</v>
      </c>
      <c r="CQ45" s="8">
        <f t="shared" si="47"/>
        <v>59.710526315789473</v>
      </c>
      <c r="CR45" s="8">
        <f t="shared" si="48"/>
        <v>16.105263157894736</v>
      </c>
      <c r="CS45" s="8">
        <f t="shared" si="49"/>
        <v>5.3684210526315788</v>
      </c>
      <c r="CT45" s="8">
        <f t="shared" si="50"/>
        <v>29.605263157894736</v>
      </c>
      <c r="CU45" s="8">
        <f t="shared" si="51"/>
        <v>12.815789473684211</v>
      </c>
      <c r="CV45" s="8">
        <f t="shared" si="52"/>
        <v>10.289473684210526</v>
      </c>
    </row>
    <row r="46" spans="2:100" x14ac:dyDescent="0.25">
      <c r="B46" s="11">
        <v>40</v>
      </c>
      <c r="C46" s="8">
        <f t="shared" si="53"/>
        <v>163.57499999999999</v>
      </c>
      <c r="D46" s="8">
        <f t="shared" si="5"/>
        <v>296.17500000000001</v>
      </c>
      <c r="E46" s="8">
        <f t="shared" si="54"/>
        <v>28.45</v>
      </c>
      <c r="F46" s="8">
        <f t="shared" si="6"/>
        <v>132.92500000000001</v>
      </c>
      <c r="G46" s="8">
        <f t="shared" si="7"/>
        <v>499.92500000000001</v>
      </c>
      <c r="H46" s="8">
        <f t="shared" si="55"/>
        <v>244.3</v>
      </c>
      <c r="I46" s="8">
        <f t="shared" si="56"/>
        <v>65.150000000000006</v>
      </c>
      <c r="J46" s="8">
        <f t="shared" si="57"/>
        <v>203.97499999999999</v>
      </c>
      <c r="K46" s="8">
        <f t="shared" si="58"/>
        <v>56.725000000000001</v>
      </c>
      <c r="L46" s="8">
        <f t="shared" si="59"/>
        <v>15.3</v>
      </c>
      <c r="M46" s="8">
        <f t="shared" si="8"/>
        <v>5.0999999999999996</v>
      </c>
      <c r="N46" s="8">
        <f t="shared" si="60"/>
        <v>28.125</v>
      </c>
      <c r="O46" s="8">
        <f t="shared" si="78"/>
        <v>12.175000000000001</v>
      </c>
      <c r="P46" s="8">
        <f t="shared" si="62"/>
        <v>9.7750000000000004</v>
      </c>
      <c r="R46" s="8">
        <f t="shared" si="63"/>
        <v>103.47499999999999</v>
      </c>
      <c r="S46" s="8">
        <f t="shared" si="64"/>
        <v>386.07499999999999</v>
      </c>
      <c r="T46" s="8">
        <f t="shared" si="81"/>
        <v>163.57499999999999</v>
      </c>
      <c r="U46" s="8">
        <f t="shared" si="82"/>
        <v>296.17500000000001</v>
      </c>
      <c r="V46" s="8">
        <f t="shared" si="83"/>
        <v>28.45</v>
      </c>
      <c r="W46" s="8">
        <f t="shared" si="84"/>
        <v>132.92500000000001</v>
      </c>
      <c r="X46" s="8">
        <f t="shared" si="85"/>
        <v>499.92500000000001</v>
      </c>
      <c r="Y46" s="8">
        <f t="shared" si="86"/>
        <v>244.3</v>
      </c>
      <c r="Z46" s="8">
        <f t="shared" si="87"/>
        <v>65.150000000000006</v>
      </c>
      <c r="AA46" s="8">
        <f t="shared" si="88"/>
        <v>203.97499999999999</v>
      </c>
      <c r="AB46" s="8">
        <f t="shared" si="89"/>
        <v>56.725000000000001</v>
      </c>
      <c r="AC46" s="8">
        <f t="shared" si="90"/>
        <v>15.3</v>
      </c>
      <c r="AD46" s="8">
        <f t="shared" si="91"/>
        <v>5.0999999999999996</v>
      </c>
      <c r="AE46" s="8">
        <f t="shared" si="91"/>
        <v>28.125</v>
      </c>
      <c r="AF46" s="8">
        <f t="shared" si="92"/>
        <v>12.175000000000001</v>
      </c>
      <c r="AG46" s="8">
        <f t="shared" si="93"/>
        <v>9.7750000000000004</v>
      </c>
      <c r="AI46" s="8">
        <f t="shared" si="65"/>
        <v>489.55</v>
      </c>
      <c r="AJ46" s="8">
        <f t="shared" si="94"/>
        <v>163.57499999999999</v>
      </c>
      <c r="AK46" s="8">
        <f t="shared" si="95"/>
        <v>296.17500000000001</v>
      </c>
      <c r="AL46" s="8">
        <f t="shared" si="96"/>
        <v>28.45</v>
      </c>
      <c r="AM46" s="8">
        <f t="shared" si="97"/>
        <v>132.92500000000001</v>
      </c>
      <c r="AN46" s="8">
        <f t="shared" si="98"/>
        <v>499.92500000000001</v>
      </c>
      <c r="AO46" s="8">
        <f t="shared" si="99"/>
        <v>244.3</v>
      </c>
      <c r="AP46" s="8">
        <f t="shared" si="100"/>
        <v>65.150000000000006</v>
      </c>
      <c r="AQ46" s="8">
        <f t="shared" si="101"/>
        <v>203.97499999999999</v>
      </c>
      <c r="AR46" s="8">
        <f t="shared" si="102"/>
        <v>56.725000000000001</v>
      </c>
      <c r="AS46" s="8">
        <f t="shared" si="103"/>
        <v>15.3</v>
      </c>
      <c r="AT46" s="8">
        <f t="shared" si="104"/>
        <v>5.0999999999999996</v>
      </c>
      <c r="AU46" s="8">
        <f t="shared" si="104"/>
        <v>28.125</v>
      </c>
      <c r="AV46" s="8">
        <f t="shared" si="105"/>
        <v>12.175000000000001</v>
      </c>
      <c r="AW46" s="8">
        <f t="shared" si="106"/>
        <v>9.7750000000000004</v>
      </c>
      <c r="BQ46" s="11">
        <v>39</v>
      </c>
      <c r="BR46" s="8">
        <f t="shared" si="66"/>
        <v>167.76923076923077</v>
      </c>
      <c r="BS46" s="8">
        <f t="shared" si="35"/>
        <v>303.76923076923077</v>
      </c>
      <c r="BT46" s="8">
        <f t="shared" si="67"/>
        <v>29.179487179487179</v>
      </c>
      <c r="BU46" s="8">
        <f t="shared" si="36"/>
        <v>136.33333333333334</v>
      </c>
      <c r="BV46" s="8">
        <f t="shared" si="37"/>
        <v>512.74358974358972</v>
      </c>
      <c r="BW46" s="8">
        <f t="shared" si="68"/>
        <v>250.56410256410257</v>
      </c>
      <c r="BX46" s="8">
        <f t="shared" si="69"/>
        <v>66.820512820512818</v>
      </c>
      <c r="BY46" s="8">
        <f t="shared" si="70"/>
        <v>209.2051282051282</v>
      </c>
      <c r="BZ46" s="8">
        <f t="shared" si="71"/>
        <v>58.179487179487182</v>
      </c>
      <c r="CA46" s="8">
        <f t="shared" si="72"/>
        <v>15.692307692307692</v>
      </c>
      <c r="CB46" s="8">
        <f t="shared" si="38"/>
        <v>5.2307692307692308</v>
      </c>
      <c r="CC46" s="8">
        <f t="shared" si="73"/>
        <v>28.846153846153847</v>
      </c>
      <c r="CD46" s="8">
        <f t="shared" si="74"/>
        <v>12.487179487179487</v>
      </c>
      <c r="CE46" s="8">
        <f t="shared" si="75"/>
        <v>10.025641025641026</v>
      </c>
      <c r="CG46" s="8">
        <f t="shared" si="76"/>
        <v>106.12820512820512</v>
      </c>
      <c r="CH46" s="8">
        <f t="shared" si="77"/>
        <v>395.97435897435895</v>
      </c>
      <c r="CI46" s="8">
        <f t="shared" si="39"/>
        <v>167.76923076923077</v>
      </c>
      <c r="CJ46" s="8">
        <f t="shared" si="40"/>
        <v>303.76923076923077</v>
      </c>
      <c r="CK46" s="8">
        <f t="shared" si="41"/>
        <v>29.179487179487179</v>
      </c>
      <c r="CL46" s="8">
        <f t="shared" si="42"/>
        <v>136.33333333333334</v>
      </c>
      <c r="CM46" s="8">
        <f t="shared" si="43"/>
        <v>512.74358974358972</v>
      </c>
      <c r="CN46" s="8">
        <f t="shared" si="44"/>
        <v>250.56410256410257</v>
      </c>
      <c r="CO46" s="8">
        <f t="shared" si="45"/>
        <v>66.820512820512818</v>
      </c>
      <c r="CP46" s="8">
        <f t="shared" si="46"/>
        <v>209.2051282051282</v>
      </c>
      <c r="CQ46" s="8">
        <f t="shared" si="47"/>
        <v>58.179487179487182</v>
      </c>
      <c r="CR46" s="8">
        <f t="shared" si="48"/>
        <v>15.692307692307692</v>
      </c>
      <c r="CS46" s="8">
        <f t="shared" si="49"/>
        <v>5.2307692307692308</v>
      </c>
      <c r="CT46" s="8">
        <f t="shared" si="50"/>
        <v>28.846153846153847</v>
      </c>
      <c r="CU46" s="8">
        <f t="shared" si="51"/>
        <v>12.487179487179487</v>
      </c>
      <c r="CV46" s="8">
        <f t="shared" si="52"/>
        <v>10.025641025641026</v>
      </c>
    </row>
    <row r="47" spans="2:100" x14ac:dyDescent="0.25">
      <c r="B47" s="11">
        <v>41</v>
      </c>
      <c r="C47" s="8">
        <f t="shared" si="53"/>
        <v>159.58536585365854</v>
      </c>
      <c r="D47" s="8">
        <f t="shared" si="5"/>
        <v>288.95121951219511</v>
      </c>
      <c r="E47" s="8">
        <f t="shared" si="54"/>
        <v>27.756097560975611</v>
      </c>
      <c r="F47" s="8">
        <f t="shared" si="6"/>
        <v>129.6829268292683</v>
      </c>
      <c r="G47" s="8">
        <f t="shared" si="7"/>
        <v>487.73170731707319</v>
      </c>
      <c r="H47" s="8">
        <f t="shared" si="55"/>
        <v>238.34146341463415</v>
      </c>
      <c r="I47" s="8">
        <f t="shared" si="56"/>
        <v>63.560975609756099</v>
      </c>
      <c r="J47" s="8">
        <f t="shared" si="57"/>
        <v>199</v>
      </c>
      <c r="K47" s="8">
        <f t="shared" si="58"/>
        <v>55.341463414634148</v>
      </c>
      <c r="L47" s="8">
        <f t="shared" si="59"/>
        <v>14.926829268292684</v>
      </c>
      <c r="M47" s="8">
        <f t="shared" si="8"/>
        <v>4.975609756097561</v>
      </c>
      <c r="N47" s="8">
        <f t="shared" si="60"/>
        <v>27.439024390243901</v>
      </c>
      <c r="O47" s="8">
        <f t="shared" si="78"/>
        <v>11.878048780487806</v>
      </c>
      <c r="P47" s="8">
        <f t="shared" si="62"/>
        <v>9.536585365853659</v>
      </c>
      <c r="R47" s="8">
        <f t="shared" si="63"/>
        <v>100.95121951219512</v>
      </c>
      <c r="S47" s="8">
        <f t="shared" si="64"/>
        <v>376.65853658536588</v>
      </c>
      <c r="T47" s="8">
        <f t="shared" si="81"/>
        <v>159.58536585365854</v>
      </c>
      <c r="U47" s="8">
        <f t="shared" si="82"/>
        <v>288.95121951219511</v>
      </c>
      <c r="V47" s="8">
        <f t="shared" si="83"/>
        <v>27.756097560975611</v>
      </c>
      <c r="W47" s="8">
        <f t="shared" si="84"/>
        <v>129.6829268292683</v>
      </c>
      <c r="X47" s="8">
        <f t="shared" si="85"/>
        <v>487.73170731707319</v>
      </c>
      <c r="Y47" s="8">
        <f t="shared" si="86"/>
        <v>238.34146341463415</v>
      </c>
      <c r="Z47" s="8">
        <f t="shared" si="87"/>
        <v>63.560975609756099</v>
      </c>
      <c r="AA47" s="8">
        <f t="shared" si="88"/>
        <v>199</v>
      </c>
      <c r="AB47" s="8">
        <f t="shared" si="89"/>
        <v>55.341463414634148</v>
      </c>
      <c r="AC47" s="8">
        <f t="shared" si="90"/>
        <v>14.926829268292684</v>
      </c>
      <c r="AD47" s="8">
        <f t="shared" si="91"/>
        <v>4.975609756097561</v>
      </c>
      <c r="AE47" s="8">
        <f t="shared" si="91"/>
        <v>27.439024390243901</v>
      </c>
      <c r="AF47" s="8">
        <f t="shared" si="92"/>
        <v>11.878048780487806</v>
      </c>
      <c r="AG47" s="8">
        <f t="shared" si="93"/>
        <v>9.536585365853659</v>
      </c>
      <c r="AI47" s="8">
        <f t="shared" si="65"/>
        <v>477.60975609756099</v>
      </c>
      <c r="AJ47" s="8">
        <f t="shared" si="94"/>
        <v>159.58536585365854</v>
      </c>
      <c r="AK47" s="8">
        <f t="shared" si="95"/>
        <v>288.95121951219511</v>
      </c>
      <c r="AL47" s="8">
        <f t="shared" si="96"/>
        <v>27.756097560975611</v>
      </c>
      <c r="AM47" s="8">
        <f t="shared" si="97"/>
        <v>129.6829268292683</v>
      </c>
      <c r="AN47" s="8">
        <f t="shared" si="98"/>
        <v>487.73170731707319</v>
      </c>
      <c r="AO47" s="8">
        <f t="shared" si="99"/>
        <v>238.34146341463415</v>
      </c>
      <c r="AP47" s="8">
        <f t="shared" si="100"/>
        <v>63.560975609756099</v>
      </c>
      <c r="AQ47" s="8">
        <f t="shared" si="101"/>
        <v>199</v>
      </c>
      <c r="AR47" s="8">
        <f t="shared" si="102"/>
        <v>55.341463414634148</v>
      </c>
      <c r="AS47" s="8">
        <f t="shared" si="103"/>
        <v>14.926829268292684</v>
      </c>
      <c r="AT47" s="8">
        <f t="shared" si="104"/>
        <v>4.975609756097561</v>
      </c>
      <c r="AU47" s="8">
        <f t="shared" si="104"/>
        <v>27.439024390243901</v>
      </c>
      <c r="AV47" s="8">
        <f t="shared" si="105"/>
        <v>11.878048780487806</v>
      </c>
      <c r="AW47" s="8">
        <f t="shared" si="106"/>
        <v>9.536585365853659</v>
      </c>
      <c r="BQ47" s="11">
        <v>40</v>
      </c>
      <c r="BR47" s="8">
        <f t="shared" si="66"/>
        <v>163.57499999999999</v>
      </c>
      <c r="BS47" s="8">
        <f t="shared" si="35"/>
        <v>296.17500000000001</v>
      </c>
      <c r="BT47" s="8">
        <f t="shared" si="67"/>
        <v>28.45</v>
      </c>
      <c r="BU47" s="8">
        <f t="shared" si="36"/>
        <v>132.92500000000001</v>
      </c>
      <c r="BV47" s="8">
        <f t="shared" si="37"/>
        <v>499.92500000000001</v>
      </c>
      <c r="BW47" s="8">
        <f t="shared" si="68"/>
        <v>244.3</v>
      </c>
      <c r="BX47" s="8">
        <f t="shared" si="69"/>
        <v>65.150000000000006</v>
      </c>
      <c r="BY47" s="8">
        <f t="shared" si="70"/>
        <v>203.97499999999999</v>
      </c>
      <c r="BZ47" s="8">
        <f t="shared" si="71"/>
        <v>56.725000000000001</v>
      </c>
      <c r="CA47" s="8">
        <f t="shared" si="72"/>
        <v>15.3</v>
      </c>
      <c r="CB47" s="8">
        <f t="shared" si="38"/>
        <v>5.0999999999999996</v>
      </c>
      <c r="CC47" s="8">
        <f t="shared" si="73"/>
        <v>28.125</v>
      </c>
      <c r="CD47" s="8">
        <f t="shared" si="74"/>
        <v>12.175000000000001</v>
      </c>
      <c r="CE47" s="8">
        <f t="shared" si="75"/>
        <v>9.7750000000000004</v>
      </c>
      <c r="CG47" s="8">
        <f t="shared" si="76"/>
        <v>103.47499999999999</v>
      </c>
      <c r="CH47" s="8">
        <f t="shared" si="77"/>
        <v>386.07499999999999</v>
      </c>
      <c r="CI47" s="8">
        <f t="shared" si="39"/>
        <v>163.57499999999999</v>
      </c>
      <c r="CJ47" s="8">
        <f t="shared" si="40"/>
        <v>296.17500000000001</v>
      </c>
      <c r="CK47" s="8">
        <f t="shared" si="41"/>
        <v>28.45</v>
      </c>
      <c r="CL47" s="8">
        <f t="shared" si="42"/>
        <v>132.92500000000001</v>
      </c>
      <c r="CM47" s="8">
        <f t="shared" si="43"/>
        <v>499.92500000000001</v>
      </c>
      <c r="CN47" s="8">
        <f t="shared" si="44"/>
        <v>244.3</v>
      </c>
      <c r="CO47" s="8">
        <f t="shared" si="45"/>
        <v>65.150000000000006</v>
      </c>
      <c r="CP47" s="8">
        <f t="shared" si="46"/>
        <v>203.97499999999999</v>
      </c>
      <c r="CQ47" s="8">
        <f t="shared" si="47"/>
        <v>56.725000000000001</v>
      </c>
      <c r="CR47" s="8">
        <f t="shared" si="48"/>
        <v>15.3</v>
      </c>
      <c r="CS47" s="8">
        <f t="shared" si="49"/>
        <v>5.0999999999999996</v>
      </c>
      <c r="CT47" s="8">
        <f t="shared" si="50"/>
        <v>28.125</v>
      </c>
      <c r="CU47" s="8">
        <f t="shared" si="51"/>
        <v>12.175000000000001</v>
      </c>
      <c r="CV47" s="8">
        <f t="shared" si="52"/>
        <v>9.7750000000000004</v>
      </c>
    </row>
    <row r="48" spans="2:100" x14ac:dyDescent="0.25">
      <c r="B48" s="11">
        <v>42</v>
      </c>
      <c r="C48" s="8">
        <f t="shared" si="53"/>
        <v>155.78571428571428</v>
      </c>
      <c r="D48" s="8">
        <f t="shared" si="5"/>
        <v>282.07142857142856</v>
      </c>
      <c r="E48" s="8">
        <f t="shared" si="54"/>
        <v>27.095238095238095</v>
      </c>
      <c r="F48" s="8">
        <f t="shared" si="6"/>
        <v>126.5952380952381</v>
      </c>
      <c r="G48" s="8">
        <f t="shared" si="7"/>
        <v>476.11904761904759</v>
      </c>
      <c r="H48" s="8">
        <f t="shared" si="55"/>
        <v>232.66666666666666</v>
      </c>
      <c r="I48" s="8">
        <f t="shared" si="56"/>
        <v>62.047619047619051</v>
      </c>
      <c r="J48" s="8">
        <f t="shared" si="57"/>
        <v>194.26190476190476</v>
      </c>
      <c r="K48" s="8">
        <f t="shared" si="58"/>
        <v>54.023809523809526</v>
      </c>
      <c r="L48" s="8">
        <f t="shared" si="59"/>
        <v>14.571428571428571</v>
      </c>
      <c r="M48" s="8">
        <f t="shared" si="8"/>
        <v>4.8571428571428568</v>
      </c>
      <c r="N48" s="8">
        <f t="shared" si="60"/>
        <v>26.785714285714285</v>
      </c>
      <c r="O48" s="8">
        <f t="shared" si="78"/>
        <v>11.595238095238095</v>
      </c>
      <c r="P48" s="8">
        <f t="shared" si="62"/>
        <v>9.3095238095238102</v>
      </c>
      <c r="R48" s="8">
        <f t="shared" si="63"/>
        <v>98.547619047619051</v>
      </c>
      <c r="S48" s="8">
        <f t="shared" si="64"/>
        <v>367.6904761904762</v>
      </c>
      <c r="T48" s="8">
        <f t="shared" si="81"/>
        <v>155.78571428571428</v>
      </c>
      <c r="U48" s="8">
        <f t="shared" si="82"/>
        <v>282.07142857142856</v>
      </c>
      <c r="V48" s="8">
        <f t="shared" si="83"/>
        <v>27.095238095238095</v>
      </c>
      <c r="W48" s="8">
        <f t="shared" si="84"/>
        <v>126.5952380952381</v>
      </c>
      <c r="X48" s="8">
        <f t="shared" si="85"/>
        <v>476.11904761904759</v>
      </c>
      <c r="Y48" s="8">
        <f t="shared" si="86"/>
        <v>232.66666666666666</v>
      </c>
      <c r="Z48" s="8">
        <f t="shared" si="87"/>
        <v>62.047619047619051</v>
      </c>
      <c r="AA48" s="8">
        <f t="shared" si="88"/>
        <v>194.26190476190476</v>
      </c>
      <c r="AB48" s="8">
        <f t="shared" si="89"/>
        <v>54.023809523809526</v>
      </c>
      <c r="AC48" s="8">
        <f t="shared" si="90"/>
        <v>14.571428571428571</v>
      </c>
      <c r="AD48" s="8">
        <f t="shared" si="91"/>
        <v>4.8571428571428568</v>
      </c>
      <c r="AE48" s="8">
        <f t="shared" si="91"/>
        <v>26.785714285714285</v>
      </c>
      <c r="AF48" s="8">
        <f t="shared" si="92"/>
        <v>11.595238095238095</v>
      </c>
      <c r="AG48" s="8">
        <f t="shared" si="93"/>
        <v>9.3095238095238102</v>
      </c>
      <c r="AI48" s="8">
        <f t="shared" si="65"/>
        <v>466.23809523809524</v>
      </c>
      <c r="AJ48" s="8">
        <f t="shared" si="94"/>
        <v>155.78571428571428</v>
      </c>
      <c r="AK48" s="8">
        <f t="shared" si="95"/>
        <v>282.07142857142856</v>
      </c>
      <c r="AL48" s="8">
        <f t="shared" si="96"/>
        <v>27.095238095238095</v>
      </c>
      <c r="AM48" s="8">
        <f t="shared" si="97"/>
        <v>126.5952380952381</v>
      </c>
      <c r="AN48" s="8">
        <f t="shared" si="98"/>
        <v>476.11904761904759</v>
      </c>
      <c r="AO48" s="8">
        <f t="shared" si="99"/>
        <v>232.66666666666666</v>
      </c>
      <c r="AP48" s="8">
        <f t="shared" si="100"/>
        <v>62.047619047619051</v>
      </c>
      <c r="AQ48" s="8">
        <f t="shared" si="101"/>
        <v>194.26190476190476</v>
      </c>
      <c r="AR48" s="8">
        <f t="shared" si="102"/>
        <v>54.023809523809526</v>
      </c>
      <c r="AS48" s="8">
        <f t="shared" si="103"/>
        <v>14.571428571428571</v>
      </c>
      <c r="AT48" s="8">
        <f t="shared" si="104"/>
        <v>4.8571428571428568</v>
      </c>
      <c r="AU48" s="8">
        <f t="shared" si="104"/>
        <v>26.785714285714285</v>
      </c>
      <c r="AV48" s="8">
        <f t="shared" si="105"/>
        <v>11.595238095238095</v>
      </c>
      <c r="AW48" s="8">
        <f t="shared" si="106"/>
        <v>9.3095238095238102</v>
      </c>
      <c r="BQ48" s="11">
        <v>41</v>
      </c>
      <c r="BR48" s="8">
        <f t="shared" si="66"/>
        <v>159.58536585365854</v>
      </c>
      <c r="BS48" s="8">
        <f t="shared" si="35"/>
        <v>288.95121951219511</v>
      </c>
      <c r="BT48" s="8">
        <f t="shared" si="67"/>
        <v>27.756097560975611</v>
      </c>
      <c r="BU48" s="8">
        <f t="shared" si="36"/>
        <v>129.6829268292683</v>
      </c>
      <c r="BV48" s="8">
        <f t="shared" si="37"/>
        <v>487.73170731707319</v>
      </c>
      <c r="BW48" s="8">
        <f t="shared" si="68"/>
        <v>238.34146341463415</v>
      </c>
      <c r="BX48" s="8">
        <f t="shared" si="69"/>
        <v>63.560975609756099</v>
      </c>
      <c r="BY48" s="8">
        <f t="shared" si="70"/>
        <v>199</v>
      </c>
      <c r="BZ48" s="8">
        <f t="shared" si="71"/>
        <v>55.341463414634148</v>
      </c>
      <c r="CA48" s="8">
        <f t="shared" si="72"/>
        <v>14.926829268292684</v>
      </c>
      <c r="CB48" s="8">
        <f t="shared" si="38"/>
        <v>4.975609756097561</v>
      </c>
      <c r="CC48" s="8">
        <f t="shared" si="73"/>
        <v>27.439024390243901</v>
      </c>
      <c r="CD48" s="8">
        <f t="shared" si="74"/>
        <v>11.878048780487806</v>
      </c>
      <c r="CE48" s="8">
        <f t="shared" si="75"/>
        <v>9.536585365853659</v>
      </c>
      <c r="CG48" s="8">
        <f t="shared" si="76"/>
        <v>100.95121951219512</v>
      </c>
      <c r="CH48" s="8">
        <f t="shared" si="77"/>
        <v>376.65853658536588</v>
      </c>
      <c r="CI48" s="8">
        <f t="shared" si="39"/>
        <v>159.58536585365854</v>
      </c>
      <c r="CJ48" s="8">
        <f t="shared" si="40"/>
        <v>288.95121951219511</v>
      </c>
      <c r="CK48" s="8">
        <f t="shared" si="41"/>
        <v>27.756097560975611</v>
      </c>
      <c r="CL48" s="8">
        <f t="shared" si="42"/>
        <v>129.6829268292683</v>
      </c>
      <c r="CM48" s="8">
        <f t="shared" si="43"/>
        <v>487.73170731707319</v>
      </c>
      <c r="CN48" s="8">
        <f t="shared" si="44"/>
        <v>238.34146341463415</v>
      </c>
      <c r="CO48" s="8">
        <f t="shared" si="45"/>
        <v>63.560975609756099</v>
      </c>
      <c r="CP48" s="8">
        <f t="shared" si="46"/>
        <v>199</v>
      </c>
      <c r="CQ48" s="8">
        <f t="shared" si="47"/>
        <v>55.341463414634148</v>
      </c>
      <c r="CR48" s="8">
        <f t="shared" si="48"/>
        <v>14.926829268292684</v>
      </c>
      <c r="CS48" s="8">
        <f t="shared" si="49"/>
        <v>4.975609756097561</v>
      </c>
      <c r="CT48" s="8">
        <f t="shared" si="50"/>
        <v>27.439024390243901</v>
      </c>
      <c r="CU48" s="8">
        <f t="shared" si="51"/>
        <v>11.878048780487806</v>
      </c>
      <c r="CV48" s="8">
        <f t="shared" si="52"/>
        <v>9.536585365853659</v>
      </c>
    </row>
    <row r="49" spans="2:100" x14ac:dyDescent="0.25">
      <c r="B49" s="11">
        <v>43</v>
      </c>
      <c r="C49" s="8">
        <f t="shared" si="53"/>
        <v>152.16279069767441</v>
      </c>
      <c r="D49" s="8">
        <f t="shared" si="5"/>
        <v>275.51162790697674</v>
      </c>
      <c r="E49" s="8">
        <f t="shared" si="54"/>
        <v>26.465116279069768</v>
      </c>
      <c r="F49" s="8">
        <f t="shared" si="6"/>
        <v>123.65116279069767</v>
      </c>
      <c r="G49" s="8">
        <f t="shared" si="7"/>
        <v>465.04651162790697</v>
      </c>
      <c r="H49" s="8">
        <f t="shared" si="55"/>
        <v>227.25581395348837</v>
      </c>
      <c r="I49" s="8">
        <f t="shared" si="56"/>
        <v>60.604651162790695</v>
      </c>
      <c r="J49" s="8">
        <f t="shared" si="57"/>
        <v>189.74418604651163</v>
      </c>
      <c r="K49" s="8">
        <f t="shared" si="58"/>
        <v>52.767441860465119</v>
      </c>
      <c r="L49" s="8">
        <f t="shared" si="59"/>
        <v>14.232558139534884</v>
      </c>
      <c r="M49" s="8">
        <f t="shared" si="8"/>
        <v>4.7441860465116283</v>
      </c>
      <c r="N49" s="8">
        <f t="shared" si="60"/>
        <v>26.162790697674417</v>
      </c>
      <c r="O49" s="8">
        <f t="shared" si="78"/>
        <v>11.325581395348838</v>
      </c>
      <c r="P49" s="8">
        <f t="shared" si="62"/>
        <v>9.0930232558139537</v>
      </c>
      <c r="R49" s="8">
        <f t="shared" si="63"/>
        <v>96.255813953488371</v>
      </c>
      <c r="S49" s="8">
        <f t="shared" si="64"/>
        <v>359.13953488372096</v>
      </c>
      <c r="T49" s="8">
        <f t="shared" si="81"/>
        <v>152.16279069767441</v>
      </c>
      <c r="U49" s="8">
        <f t="shared" si="82"/>
        <v>275.51162790697674</v>
      </c>
      <c r="V49" s="8">
        <f t="shared" si="83"/>
        <v>26.465116279069768</v>
      </c>
      <c r="W49" s="8">
        <f t="shared" si="84"/>
        <v>123.65116279069767</v>
      </c>
      <c r="X49" s="8">
        <f t="shared" si="85"/>
        <v>465.04651162790697</v>
      </c>
      <c r="Y49" s="8">
        <f t="shared" si="86"/>
        <v>227.25581395348837</v>
      </c>
      <c r="Z49" s="8">
        <f t="shared" si="87"/>
        <v>60.604651162790695</v>
      </c>
      <c r="AA49" s="8">
        <f t="shared" si="88"/>
        <v>189.74418604651163</v>
      </c>
      <c r="AB49" s="8">
        <f t="shared" si="89"/>
        <v>52.767441860465119</v>
      </c>
      <c r="AC49" s="8">
        <f t="shared" si="90"/>
        <v>14.232558139534884</v>
      </c>
      <c r="AD49" s="8">
        <f t="shared" si="91"/>
        <v>4.7441860465116283</v>
      </c>
      <c r="AE49" s="8">
        <f t="shared" si="91"/>
        <v>26.162790697674417</v>
      </c>
      <c r="AF49" s="8">
        <f t="shared" si="92"/>
        <v>11.325581395348838</v>
      </c>
      <c r="AG49" s="8">
        <f t="shared" si="93"/>
        <v>9.0930232558139537</v>
      </c>
      <c r="AI49" s="8">
        <f t="shared" si="65"/>
        <v>455.39534883720933</v>
      </c>
      <c r="AJ49" s="8">
        <f t="shared" si="94"/>
        <v>152.16279069767441</v>
      </c>
      <c r="AK49" s="8">
        <f t="shared" si="95"/>
        <v>275.51162790697674</v>
      </c>
      <c r="AL49" s="8">
        <f t="shared" si="96"/>
        <v>26.465116279069768</v>
      </c>
      <c r="AM49" s="8">
        <f t="shared" si="97"/>
        <v>123.65116279069767</v>
      </c>
      <c r="AN49" s="8">
        <f t="shared" si="98"/>
        <v>465.04651162790697</v>
      </c>
      <c r="AO49" s="8">
        <f t="shared" si="99"/>
        <v>227.25581395348837</v>
      </c>
      <c r="AP49" s="8">
        <f t="shared" si="100"/>
        <v>60.604651162790695</v>
      </c>
      <c r="AQ49" s="8">
        <f t="shared" si="101"/>
        <v>189.74418604651163</v>
      </c>
      <c r="AR49" s="8">
        <f t="shared" si="102"/>
        <v>52.767441860465119</v>
      </c>
      <c r="AS49" s="8">
        <f t="shared" si="103"/>
        <v>14.232558139534884</v>
      </c>
      <c r="AT49" s="8">
        <f t="shared" si="104"/>
        <v>4.7441860465116283</v>
      </c>
      <c r="AU49" s="8">
        <f t="shared" si="104"/>
        <v>26.162790697674417</v>
      </c>
      <c r="AV49" s="8">
        <f t="shared" si="105"/>
        <v>11.325581395348838</v>
      </c>
      <c r="AW49" s="8">
        <f t="shared" si="106"/>
        <v>9.0930232558139537</v>
      </c>
      <c r="BQ49" s="11">
        <v>42</v>
      </c>
      <c r="BR49" s="8">
        <f t="shared" si="66"/>
        <v>155.78571428571428</v>
      </c>
      <c r="BS49" s="8">
        <f t="shared" si="35"/>
        <v>282.07142857142856</v>
      </c>
      <c r="BT49" s="8">
        <f t="shared" si="67"/>
        <v>27.095238095238095</v>
      </c>
      <c r="BU49" s="8">
        <f t="shared" si="36"/>
        <v>126.5952380952381</v>
      </c>
      <c r="BV49" s="8">
        <f t="shared" si="37"/>
        <v>476.11904761904759</v>
      </c>
      <c r="BW49" s="8">
        <f t="shared" si="68"/>
        <v>232.66666666666666</v>
      </c>
      <c r="BX49" s="8">
        <f t="shared" si="69"/>
        <v>62.047619047619051</v>
      </c>
      <c r="BY49" s="8">
        <f t="shared" si="70"/>
        <v>194.26190476190476</v>
      </c>
      <c r="BZ49" s="8">
        <f t="shared" si="71"/>
        <v>54.023809523809526</v>
      </c>
      <c r="CA49" s="8">
        <f t="shared" si="72"/>
        <v>14.571428571428571</v>
      </c>
      <c r="CB49" s="8">
        <f t="shared" si="38"/>
        <v>4.8571428571428568</v>
      </c>
      <c r="CC49" s="8">
        <f t="shared" si="73"/>
        <v>26.785714285714285</v>
      </c>
      <c r="CD49" s="8">
        <f t="shared" si="74"/>
        <v>11.595238095238095</v>
      </c>
      <c r="CE49" s="8">
        <f t="shared" si="75"/>
        <v>9.3095238095238102</v>
      </c>
      <c r="CG49" s="8">
        <f t="shared" si="76"/>
        <v>98.547619047619051</v>
      </c>
      <c r="CH49" s="8">
        <f t="shared" si="77"/>
        <v>367.6904761904762</v>
      </c>
      <c r="CI49" s="8">
        <f t="shared" si="39"/>
        <v>155.78571428571428</v>
      </c>
      <c r="CJ49" s="8">
        <f t="shared" si="40"/>
        <v>282.07142857142856</v>
      </c>
      <c r="CK49" s="8">
        <f t="shared" si="41"/>
        <v>27.095238095238095</v>
      </c>
      <c r="CL49" s="8">
        <f t="shared" si="42"/>
        <v>126.5952380952381</v>
      </c>
      <c r="CM49" s="8">
        <f t="shared" si="43"/>
        <v>476.11904761904759</v>
      </c>
      <c r="CN49" s="8">
        <f t="shared" si="44"/>
        <v>232.66666666666666</v>
      </c>
      <c r="CO49" s="8">
        <f t="shared" si="45"/>
        <v>62.047619047619051</v>
      </c>
      <c r="CP49" s="8">
        <f t="shared" si="46"/>
        <v>194.26190476190476</v>
      </c>
      <c r="CQ49" s="8">
        <f t="shared" si="47"/>
        <v>54.023809523809526</v>
      </c>
      <c r="CR49" s="8">
        <f t="shared" si="48"/>
        <v>14.571428571428571</v>
      </c>
      <c r="CS49" s="8">
        <f t="shared" si="49"/>
        <v>4.8571428571428568</v>
      </c>
      <c r="CT49" s="8">
        <f t="shared" si="50"/>
        <v>26.785714285714285</v>
      </c>
      <c r="CU49" s="8">
        <f t="shared" si="51"/>
        <v>11.595238095238095</v>
      </c>
      <c r="CV49" s="8">
        <f t="shared" si="52"/>
        <v>9.3095238095238102</v>
      </c>
    </row>
    <row r="50" spans="2:100" x14ac:dyDescent="0.25">
      <c r="B50" s="11">
        <v>44</v>
      </c>
      <c r="C50" s="8">
        <f t="shared" si="53"/>
        <v>148.70454545454547</v>
      </c>
      <c r="D50" s="8">
        <f t="shared" si="5"/>
        <v>269.25</v>
      </c>
      <c r="E50" s="8">
        <f t="shared" si="54"/>
        <v>25.863636363636363</v>
      </c>
      <c r="F50" s="8">
        <f t="shared" si="6"/>
        <v>120.84090909090909</v>
      </c>
      <c r="G50" s="8">
        <f t="shared" si="7"/>
        <v>454.47727272727275</v>
      </c>
      <c r="H50" s="8">
        <f t="shared" si="55"/>
        <v>222.09090909090909</v>
      </c>
      <c r="I50" s="8">
        <f t="shared" si="56"/>
        <v>59.227272727272727</v>
      </c>
      <c r="J50" s="8">
        <f t="shared" si="57"/>
        <v>185.43181818181819</v>
      </c>
      <c r="K50" s="8">
        <f t="shared" si="58"/>
        <v>51.56818181818182</v>
      </c>
      <c r="L50" s="8">
        <f t="shared" si="59"/>
        <v>13.909090909090908</v>
      </c>
      <c r="M50" s="8">
        <f t="shared" si="8"/>
        <v>4.6363636363636367</v>
      </c>
      <c r="N50" s="8">
        <f t="shared" si="60"/>
        <v>25.568181818181817</v>
      </c>
      <c r="O50" s="8">
        <f t="shared" si="78"/>
        <v>11.068181818181818</v>
      </c>
      <c r="P50" s="8">
        <f t="shared" si="62"/>
        <v>8.8863636363636367</v>
      </c>
      <c r="R50" s="8">
        <f t="shared" si="63"/>
        <v>94.068181818181813</v>
      </c>
      <c r="S50" s="8">
        <f t="shared" si="64"/>
        <v>350.97727272727275</v>
      </c>
      <c r="T50" s="8">
        <f t="shared" si="81"/>
        <v>148.70454545454547</v>
      </c>
      <c r="U50" s="8">
        <f t="shared" si="82"/>
        <v>269.25</v>
      </c>
      <c r="V50" s="8">
        <f t="shared" si="83"/>
        <v>25.863636363636363</v>
      </c>
      <c r="W50" s="8">
        <f t="shared" si="84"/>
        <v>120.84090909090909</v>
      </c>
      <c r="X50" s="8">
        <f t="shared" si="85"/>
        <v>454.47727272727275</v>
      </c>
      <c r="Y50" s="8">
        <f t="shared" si="86"/>
        <v>222.09090909090909</v>
      </c>
      <c r="Z50" s="8">
        <f t="shared" si="87"/>
        <v>59.227272727272727</v>
      </c>
      <c r="AA50" s="8">
        <f t="shared" si="88"/>
        <v>185.43181818181819</v>
      </c>
      <c r="AB50" s="8">
        <f t="shared" si="89"/>
        <v>51.56818181818182</v>
      </c>
      <c r="AC50" s="8">
        <f t="shared" si="90"/>
        <v>13.909090909090908</v>
      </c>
      <c r="AD50" s="8">
        <f t="shared" si="91"/>
        <v>4.6363636363636367</v>
      </c>
      <c r="AE50" s="8">
        <f t="shared" si="91"/>
        <v>25.568181818181817</v>
      </c>
      <c r="AF50" s="8">
        <f t="shared" si="92"/>
        <v>11.068181818181818</v>
      </c>
      <c r="AG50" s="8">
        <f t="shared" si="93"/>
        <v>8.8863636363636367</v>
      </c>
      <c r="AI50" s="8">
        <f t="shared" si="65"/>
        <v>445.04545454545456</v>
      </c>
      <c r="AJ50" s="8">
        <f t="shared" si="94"/>
        <v>148.70454545454547</v>
      </c>
      <c r="AK50" s="8">
        <f t="shared" si="95"/>
        <v>269.25</v>
      </c>
      <c r="AL50" s="8">
        <f t="shared" si="96"/>
        <v>25.863636363636363</v>
      </c>
      <c r="AM50" s="8">
        <f t="shared" si="97"/>
        <v>120.84090909090909</v>
      </c>
      <c r="AN50" s="8">
        <f t="shared" si="98"/>
        <v>454.47727272727275</v>
      </c>
      <c r="AO50" s="8">
        <f t="shared" si="99"/>
        <v>222.09090909090909</v>
      </c>
      <c r="AP50" s="8">
        <f t="shared" si="100"/>
        <v>59.227272727272727</v>
      </c>
      <c r="AQ50" s="8">
        <f t="shared" si="101"/>
        <v>185.43181818181819</v>
      </c>
      <c r="AR50" s="8">
        <f t="shared" si="102"/>
        <v>51.56818181818182</v>
      </c>
      <c r="AS50" s="8">
        <f t="shared" si="103"/>
        <v>13.909090909090908</v>
      </c>
      <c r="AT50" s="8">
        <f t="shared" si="104"/>
        <v>4.6363636363636367</v>
      </c>
      <c r="AU50" s="8">
        <f t="shared" si="104"/>
        <v>25.568181818181817</v>
      </c>
      <c r="AV50" s="8">
        <f t="shared" si="105"/>
        <v>11.068181818181818</v>
      </c>
      <c r="AW50" s="8">
        <f t="shared" si="106"/>
        <v>8.8863636363636367</v>
      </c>
      <c r="BQ50" s="11">
        <v>43</v>
      </c>
      <c r="BR50" s="8">
        <f t="shared" si="66"/>
        <v>152.16279069767441</v>
      </c>
      <c r="BS50" s="8">
        <f t="shared" si="35"/>
        <v>275.51162790697674</v>
      </c>
      <c r="BT50" s="8">
        <f t="shared" si="67"/>
        <v>26.465116279069768</v>
      </c>
      <c r="BU50" s="8">
        <f t="shared" si="36"/>
        <v>123.65116279069767</v>
      </c>
      <c r="BV50" s="8">
        <f t="shared" si="37"/>
        <v>465.04651162790697</v>
      </c>
      <c r="BW50" s="8">
        <f t="shared" si="68"/>
        <v>227.25581395348837</v>
      </c>
      <c r="BX50" s="8">
        <f t="shared" si="69"/>
        <v>60.604651162790695</v>
      </c>
      <c r="BY50" s="8">
        <f t="shared" si="70"/>
        <v>189.74418604651163</v>
      </c>
      <c r="BZ50" s="8">
        <f t="shared" si="71"/>
        <v>52.767441860465119</v>
      </c>
      <c r="CA50" s="8">
        <f t="shared" si="72"/>
        <v>14.232558139534884</v>
      </c>
      <c r="CB50" s="8">
        <f t="shared" si="38"/>
        <v>4.7441860465116283</v>
      </c>
      <c r="CC50" s="8">
        <f t="shared" si="73"/>
        <v>26.162790697674417</v>
      </c>
      <c r="CD50" s="8">
        <f t="shared" si="74"/>
        <v>11.325581395348838</v>
      </c>
      <c r="CE50" s="8">
        <f t="shared" si="75"/>
        <v>9.0930232558139537</v>
      </c>
      <c r="CG50" s="8">
        <f t="shared" si="76"/>
        <v>96.255813953488371</v>
      </c>
      <c r="CH50" s="8">
        <f t="shared" si="77"/>
        <v>359.13953488372096</v>
      </c>
      <c r="CI50" s="8">
        <f t="shared" si="39"/>
        <v>152.16279069767441</v>
      </c>
      <c r="CJ50" s="8">
        <f t="shared" si="40"/>
        <v>275.51162790697674</v>
      </c>
      <c r="CK50" s="8">
        <f t="shared" si="41"/>
        <v>26.465116279069768</v>
      </c>
      <c r="CL50" s="8">
        <f t="shared" si="42"/>
        <v>123.65116279069767</v>
      </c>
      <c r="CM50" s="8">
        <f t="shared" si="43"/>
        <v>465.04651162790697</v>
      </c>
      <c r="CN50" s="8">
        <f t="shared" si="44"/>
        <v>227.25581395348837</v>
      </c>
      <c r="CO50" s="8">
        <f t="shared" si="45"/>
        <v>60.604651162790695</v>
      </c>
      <c r="CP50" s="8">
        <f t="shared" si="46"/>
        <v>189.74418604651163</v>
      </c>
      <c r="CQ50" s="8">
        <f t="shared" si="47"/>
        <v>52.767441860465119</v>
      </c>
      <c r="CR50" s="8">
        <f t="shared" si="48"/>
        <v>14.232558139534884</v>
      </c>
      <c r="CS50" s="8">
        <f t="shared" si="49"/>
        <v>4.7441860465116283</v>
      </c>
      <c r="CT50" s="8">
        <f t="shared" si="50"/>
        <v>26.162790697674417</v>
      </c>
      <c r="CU50" s="8">
        <f t="shared" si="51"/>
        <v>11.325581395348838</v>
      </c>
      <c r="CV50" s="8">
        <f t="shared" si="52"/>
        <v>9.0930232558139537</v>
      </c>
    </row>
    <row r="51" spans="2:100" x14ac:dyDescent="0.25">
      <c r="B51" s="11">
        <v>45</v>
      </c>
      <c r="C51" s="8">
        <f t="shared" si="53"/>
        <v>145.4</v>
      </c>
      <c r="D51" s="8">
        <f t="shared" si="5"/>
        <v>263.26666666666665</v>
      </c>
      <c r="E51" s="8">
        <f t="shared" si="54"/>
        <v>25.288888888888888</v>
      </c>
      <c r="F51" s="8">
        <f t="shared" si="6"/>
        <v>118.15555555555555</v>
      </c>
      <c r="G51" s="8">
        <f t="shared" si="7"/>
        <v>444.37777777777779</v>
      </c>
      <c r="H51" s="8">
        <f t="shared" si="55"/>
        <v>217.15555555555557</v>
      </c>
      <c r="I51" s="8">
        <f t="shared" si="56"/>
        <v>57.911111111111111</v>
      </c>
      <c r="J51" s="8">
        <f t="shared" si="57"/>
        <v>181.3111111111111</v>
      </c>
      <c r="K51" s="8">
        <f t="shared" si="58"/>
        <v>50.422222222222224</v>
      </c>
      <c r="L51" s="8">
        <f t="shared" si="59"/>
        <v>13.6</v>
      </c>
      <c r="M51" s="8">
        <f t="shared" si="8"/>
        <v>4.5333333333333332</v>
      </c>
      <c r="N51" s="8">
        <f t="shared" si="60"/>
        <v>25</v>
      </c>
      <c r="O51" s="8">
        <f t="shared" si="78"/>
        <v>10.822222222222223</v>
      </c>
      <c r="P51" s="8">
        <f t="shared" si="62"/>
        <v>8.6888888888888882</v>
      </c>
      <c r="R51" s="8">
        <f t="shared" si="63"/>
        <v>91.977777777777774</v>
      </c>
      <c r="S51" s="8">
        <f t="shared" si="64"/>
        <v>343.17777777777781</v>
      </c>
      <c r="T51" s="8">
        <f t="shared" si="81"/>
        <v>145.4</v>
      </c>
      <c r="U51" s="8">
        <f t="shared" si="82"/>
        <v>263.26666666666665</v>
      </c>
      <c r="V51" s="8">
        <f t="shared" si="83"/>
        <v>25.288888888888888</v>
      </c>
      <c r="W51" s="8">
        <f t="shared" si="84"/>
        <v>118.15555555555555</v>
      </c>
      <c r="X51" s="8">
        <f t="shared" si="85"/>
        <v>444.37777777777779</v>
      </c>
      <c r="Y51" s="8">
        <f t="shared" si="86"/>
        <v>217.15555555555557</v>
      </c>
      <c r="Z51" s="8">
        <f t="shared" si="87"/>
        <v>57.911111111111111</v>
      </c>
      <c r="AA51" s="8">
        <f t="shared" si="88"/>
        <v>181.3111111111111</v>
      </c>
      <c r="AB51" s="8">
        <f t="shared" si="89"/>
        <v>50.422222222222224</v>
      </c>
      <c r="AC51" s="8">
        <f t="shared" si="90"/>
        <v>13.6</v>
      </c>
      <c r="AD51" s="8">
        <f t="shared" si="91"/>
        <v>4.5333333333333332</v>
      </c>
      <c r="AE51" s="8">
        <f t="shared" si="91"/>
        <v>25</v>
      </c>
      <c r="AF51" s="8">
        <f t="shared" si="92"/>
        <v>10.822222222222223</v>
      </c>
      <c r="AG51" s="8">
        <f t="shared" si="93"/>
        <v>8.6888888888888882</v>
      </c>
      <c r="AI51" s="8">
        <f t="shared" si="65"/>
        <v>435.15555555555557</v>
      </c>
      <c r="AJ51" s="8">
        <f t="shared" si="94"/>
        <v>145.4</v>
      </c>
      <c r="AK51" s="8">
        <f t="shared" si="95"/>
        <v>263.26666666666665</v>
      </c>
      <c r="AL51" s="8">
        <f t="shared" si="96"/>
        <v>25.288888888888888</v>
      </c>
      <c r="AM51" s="8">
        <f t="shared" si="97"/>
        <v>118.15555555555555</v>
      </c>
      <c r="AN51" s="8">
        <f t="shared" si="98"/>
        <v>444.37777777777779</v>
      </c>
      <c r="AO51" s="8">
        <f t="shared" si="99"/>
        <v>217.15555555555557</v>
      </c>
      <c r="AP51" s="8">
        <f t="shared" si="100"/>
        <v>57.911111111111111</v>
      </c>
      <c r="AQ51" s="8">
        <f t="shared" si="101"/>
        <v>181.3111111111111</v>
      </c>
      <c r="AR51" s="8">
        <f t="shared" si="102"/>
        <v>50.422222222222224</v>
      </c>
      <c r="AS51" s="8">
        <f t="shared" si="103"/>
        <v>13.6</v>
      </c>
      <c r="AT51" s="8">
        <f t="shared" si="104"/>
        <v>4.5333333333333332</v>
      </c>
      <c r="AU51" s="8">
        <f t="shared" si="104"/>
        <v>25</v>
      </c>
      <c r="AV51" s="8">
        <f t="shared" si="105"/>
        <v>10.822222222222223</v>
      </c>
      <c r="AW51" s="8">
        <f t="shared" si="106"/>
        <v>8.6888888888888882</v>
      </c>
      <c r="BQ51" s="11">
        <v>44</v>
      </c>
      <c r="BR51" s="8">
        <f t="shared" si="66"/>
        <v>148.70454545454547</v>
      </c>
      <c r="BS51" s="8">
        <f t="shared" si="35"/>
        <v>269.25</v>
      </c>
      <c r="BT51" s="8">
        <f t="shared" si="67"/>
        <v>25.863636363636363</v>
      </c>
      <c r="BU51" s="8">
        <f t="shared" si="36"/>
        <v>120.84090909090909</v>
      </c>
      <c r="BV51" s="8">
        <f t="shared" si="37"/>
        <v>454.47727272727275</v>
      </c>
      <c r="BW51" s="8">
        <f t="shared" si="68"/>
        <v>222.09090909090909</v>
      </c>
      <c r="BX51" s="8">
        <f t="shared" si="69"/>
        <v>59.227272727272727</v>
      </c>
      <c r="BY51" s="8">
        <f t="shared" si="70"/>
        <v>185.43181818181819</v>
      </c>
      <c r="BZ51" s="8">
        <f t="shared" si="71"/>
        <v>51.56818181818182</v>
      </c>
      <c r="CA51" s="8">
        <f t="shared" si="72"/>
        <v>13.909090909090908</v>
      </c>
      <c r="CB51" s="8">
        <f t="shared" si="38"/>
        <v>4.6363636363636367</v>
      </c>
      <c r="CC51" s="8">
        <f t="shared" si="73"/>
        <v>25.568181818181817</v>
      </c>
      <c r="CD51" s="8">
        <f t="shared" si="74"/>
        <v>11.068181818181818</v>
      </c>
      <c r="CE51" s="8">
        <f t="shared" si="75"/>
        <v>8.8863636363636367</v>
      </c>
      <c r="CG51" s="8">
        <f t="shared" si="76"/>
        <v>94.068181818181813</v>
      </c>
      <c r="CH51" s="8">
        <f t="shared" si="77"/>
        <v>350.97727272727275</v>
      </c>
      <c r="CI51" s="8">
        <f t="shared" si="39"/>
        <v>148.70454545454547</v>
      </c>
      <c r="CJ51" s="8">
        <f t="shared" si="40"/>
        <v>269.25</v>
      </c>
      <c r="CK51" s="8">
        <f t="shared" si="41"/>
        <v>25.863636363636363</v>
      </c>
      <c r="CL51" s="8">
        <f t="shared" si="42"/>
        <v>120.84090909090909</v>
      </c>
      <c r="CM51" s="8">
        <f t="shared" si="43"/>
        <v>454.47727272727275</v>
      </c>
      <c r="CN51" s="8">
        <f t="shared" si="44"/>
        <v>222.09090909090909</v>
      </c>
      <c r="CO51" s="8">
        <f t="shared" si="45"/>
        <v>59.227272727272727</v>
      </c>
      <c r="CP51" s="8">
        <f t="shared" si="46"/>
        <v>185.43181818181819</v>
      </c>
      <c r="CQ51" s="8">
        <f t="shared" si="47"/>
        <v>51.56818181818182</v>
      </c>
      <c r="CR51" s="8">
        <f t="shared" si="48"/>
        <v>13.909090909090908</v>
      </c>
      <c r="CS51" s="8">
        <f t="shared" si="49"/>
        <v>4.6363636363636367</v>
      </c>
      <c r="CT51" s="8">
        <f t="shared" si="50"/>
        <v>25.568181818181817</v>
      </c>
      <c r="CU51" s="8">
        <f t="shared" si="51"/>
        <v>11.068181818181818</v>
      </c>
      <c r="CV51" s="8">
        <f t="shared" si="52"/>
        <v>8.8863636363636367</v>
      </c>
    </row>
    <row r="52" spans="2:100" x14ac:dyDescent="0.25">
      <c r="B52" s="11">
        <v>46</v>
      </c>
      <c r="C52" s="8">
        <f t="shared" si="53"/>
        <v>142.2391304347826</v>
      </c>
      <c r="D52" s="8">
        <f t="shared" si="5"/>
        <v>257.54347826086956</v>
      </c>
      <c r="E52" s="8">
        <f t="shared" si="54"/>
        <v>24.739130434782609</v>
      </c>
      <c r="F52" s="8">
        <f t="shared" si="6"/>
        <v>115.58695652173913</v>
      </c>
      <c r="G52" s="8">
        <f t="shared" si="7"/>
        <v>434.71739130434781</v>
      </c>
      <c r="H52" s="8">
        <f t="shared" si="55"/>
        <v>212.43478260869566</v>
      </c>
      <c r="I52" s="8">
        <f t="shared" si="56"/>
        <v>56.652173913043477</v>
      </c>
      <c r="J52" s="8">
        <f t="shared" si="57"/>
        <v>177.36956521739131</v>
      </c>
      <c r="K52" s="8">
        <f t="shared" si="58"/>
        <v>49.326086956521742</v>
      </c>
      <c r="L52" s="8">
        <f t="shared" si="59"/>
        <v>13.304347826086957</v>
      </c>
      <c r="M52" s="8">
        <f t="shared" si="8"/>
        <v>4.4347826086956523</v>
      </c>
      <c r="N52" s="8">
        <f t="shared" si="60"/>
        <v>24.456521739130434</v>
      </c>
      <c r="O52" s="8">
        <f t="shared" si="78"/>
        <v>10.586956521739131</v>
      </c>
      <c r="P52" s="8">
        <f t="shared" si="62"/>
        <v>8.5</v>
      </c>
      <c r="R52" s="8">
        <f t="shared" si="63"/>
        <v>89.978260869565219</v>
      </c>
      <c r="S52" s="8">
        <f t="shared" si="64"/>
        <v>335.71739130434781</v>
      </c>
      <c r="T52" s="8">
        <f t="shared" si="81"/>
        <v>142.2391304347826</v>
      </c>
      <c r="U52" s="8">
        <f t="shared" si="82"/>
        <v>257.54347826086956</v>
      </c>
      <c r="V52" s="8">
        <f t="shared" si="83"/>
        <v>24.739130434782609</v>
      </c>
      <c r="W52" s="8">
        <f t="shared" si="84"/>
        <v>115.58695652173913</v>
      </c>
      <c r="X52" s="8">
        <f t="shared" si="85"/>
        <v>434.71739130434781</v>
      </c>
      <c r="Y52" s="8">
        <f t="shared" si="86"/>
        <v>212.43478260869566</v>
      </c>
      <c r="Z52" s="8">
        <f t="shared" si="87"/>
        <v>56.652173913043477</v>
      </c>
      <c r="AA52" s="8">
        <f t="shared" si="88"/>
        <v>177.36956521739131</v>
      </c>
      <c r="AB52" s="8">
        <f t="shared" si="89"/>
        <v>49.326086956521742</v>
      </c>
      <c r="AC52" s="8">
        <f t="shared" si="90"/>
        <v>13.304347826086957</v>
      </c>
      <c r="AD52" s="8">
        <f t="shared" si="91"/>
        <v>4.4347826086956523</v>
      </c>
      <c r="AE52" s="8">
        <f t="shared" si="91"/>
        <v>24.456521739130434</v>
      </c>
      <c r="AF52" s="8">
        <f t="shared" si="92"/>
        <v>10.586956521739131</v>
      </c>
      <c r="AG52" s="8">
        <f t="shared" si="93"/>
        <v>8.5</v>
      </c>
      <c r="AI52" s="8">
        <f t="shared" si="65"/>
        <v>425.69565217391306</v>
      </c>
      <c r="AJ52" s="8">
        <f t="shared" si="94"/>
        <v>142.2391304347826</v>
      </c>
      <c r="AK52" s="8">
        <f t="shared" si="95"/>
        <v>257.54347826086956</v>
      </c>
      <c r="AL52" s="8">
        <f t="shared" si="96"/>
        <v>24.739130434782609</v>
      </c>
      <c r="AM52" s="8">
        <f t="shared" si="97"/>
        <v>115.58695652173913</v>
      </c>
      <c r="AN52" s="8">
        <f t="shared" si="98"/>
        <v>434.71739130434781</v>
      </c>
      <c r="AO52" s="8">
        <f t="shared" si="99"/>
        <v>212.43478260869566</v>
      </c>
      <c r="AP52" s="8">
        <f t="shared" si="100"/>
        <v>56.652173913043477</v>
      </c>
      <c r="AQ52" s="8">
        <f t="shared" si="101"/>
        <v>177.36956521739131</v>
      </c>
      <c r="AR52" s="8">
        <f t="shared" si="102"/>
        <v>49.326086956521742</v>
      </c>
      <c r="AS52" s="8">
        <f t="shared" si="103"/>
        <v>13.304347826086957</v>
      </c>
      <c r="AT52" s="8">
        <f t="shared" si="104"/>
        <v>4.4347826086956523</v>
      </c>
      <c r="AU52" s="8">
        <f t="shared" si="104"/>
        <v>24.456521739130434</v>
      </c>
      <c r="AV52" s="8">
        <f t="shared" si="105"/>
        <v>10.586956521739131</v>
      </c>
      <c r="AW52" s="8">
        <f t="shared" si="106"/>
        <v>8.5</v>
      </c>
      <c r="BQ52" s="11">
        <v>45</v>
      </c>
      <c r="BR52" s="8">
        <f t="shared" si="66"/>
        <v>145.4</v>
      </c>
      <c r="BS52" s="8">
        <f t="shared" si="35"/>
        <v>263.26666666666665</v>
      </c>
      <c r="BT52" s="8">
        <f t="shared" si="67"/>
        <v>25.288888888888888</v>
      </c>
      <c r="BU52" s="8">
        <f t="shared" si="36"/>
        <v>118.15555555555555</v>
      </c>
      <c r="BV52" s="8">
        <f t="shared" si="37"/>
        <v>444.37777777777779</v>
      </c>
      <c r="BW52" s="8">
        <f t="shared" si="68"/>
        <v>217.15555555555557</v>
      </c>
      <c r="BX52" s="8">
        <f t="shared" si="69"/>
        <v>57.911111111111111</v>
      </c>
      <c r="BY52" s="8">
        <f t="shared" si="70"/>
        <v>181.3111111111111</v>
      </c>
      <c r="BZ52" s="8">
        <f t="shared" si="71"/>
        <v>50.422222222222224</v>
      </c>
      <c r="CA52" s="8">
        <f t="shared" si="72"/>
        <v>13.6</v>
      </c>
      <c r="CB52" s="8">
        <f t="shared" si="38"/>
        <v>4.5333333333333332</v>
      </c>
      <c r="CC52" s="8">
        <f t="shared" si="73"/>
        <v>25</v>
      </c>
      <c r="CD52" s="8">
        <f t="shared" si="74"/>
        <v>10.822222222222223</v>
      </c>
      <c r="CE52" s="8">
        <f t="shared" si="75"/>
        <v>8.6888888888888882</v>
      </c>
      <c r="CG52" s="8">
        <f t="shared" si="76"/>
        <v>91.977777777777774</v>
      </c>
      <c r="CH52" s="8">
        <f t="shared" si="77"/>
        <v>343.17777777777781</v>
      </c>
      <c r="CI52" s="8">
        <f t="shared" si="39"/>
        <v>145.4</v>
      </c>
      <c r="CJ52" s="8">
        <f t="shared" si="40"/>
        <v>263.26666666666665</v>
      </c>
      <c r="CK52" s="8">
        <f t="shared" si="41"/>
        <v>25.288888888888888</v>
      </c>
      <c r="CL52" s="8">
        <f t="shared" si="42"/>
        <v>118.15555555555555</v>
      </c>
      <c r="CM52" s="8">
        <f t="shared" si="43"/>
        <v>444.37777777777779</v>
      </c>
      <c r="CN52" s="8">
        <f t="shared" si="44"/>
        <v>217.15555555555557</v>
      </c>
      <c r="CO52" s="8">
        <f t="shared" si="45"/>
        <v>57.911111111111111</v>
      </c>
      <c r="CP52" s="8">
        <f t="shared" si="46"/>
        <v>181.3111111111111</v>
      </c>
      <c r="CQ52" s="8">
        <f t="shared" si="47"/>
        <v>50.422222222222224</v>
      </c>
      <c r="CR52" s="8">
        <f t="shared" si="48"/>
        <v>13.6</v>
      </c>
      <c r="CS52" s="8">
        <f t="shared" si="49"/>
        <v>4.5333333333333332</v>
      </c>
      <c r="CT52" s="8">
        <f t="shared" si="50"/>
        <v>25</v>
      </c>
      <c r="CU52" s="8">
        <f t="shared" si="51"/>
        <v>10.822222222222223</v>
      </c>
      <c r="CV52" s="8">
        <f t="shared" si="52"/>
        <v>8.6888888888888882</v>
      </c>
    </row>
    <row r="53" spans="2:100" x14ac:dyDescent="0.25">
      <c r="B53" s="11">
        <v>47</v>
      </c>
      <c r="C53" s="8">
        <f t="shared" si="53"/>
        <v>139.21276595744681</v>
      </c>
      <c r="D53" s="8">
        <f t="shared" si="5"/>
        <v>252.06382978723406</v>
      </c>
      <c r="E53" s="8">
        <f t="shared" si="54"/>
        <v>24.212765957446809</v>
      </c>
      <c r="F53" s="8">
        <f t="shared" si="6"/>
        <v>113.12765957446808</v>
      </c>
      <c r="G53" s="8">
        <f t="shared" si="7"/>
        <v>425.468085106383</v>
      </c>
      <c r="H53" s="8">
        <f t="shared" si="55"/>
        <v>207.91489361702128</v>
      </c>
      <c r="I53" s="8">
        <f t="shared" si="56"/>
        <v>55.446808510638299</v>
      </c>
      <c r="J53" s="8">
        <f t="shared" si="57"/>
        <v>173.59574468085106</v>
      </c>
      <c r="K53" s="8">
        <f t="shared" si="58"/>
        <v>48.276595744680854</v>
      </c>
      <c r="L53" s="8">
        <f t="shared" si="59"/>
        <v>13.021276595744681</v>
      </c>
      <c r="M53" s="8">
        <f t="shared" si="8"/>
        <v>4.3404255319148932</v>
      </c>
      <c r="N53" s="8">
        <f t="shared" si="60"/>
        <v>23.936170212765958</v>
      </c>
      <c r="O53" s="8">
        <f t="shared" si="78"/>
        <v>10.361702127659575</v>
      </c>
      <c r="P53" s="8">
        <f t="shared" si="62"/>
        <v>8.3191489361702136</v>
      </c>
      <c r="R53" s="8">
        <f t="shared" si="63"/>
        <v>88.063829787234042</v>
      </c>
      <c r="S53" s="8">
        <f t="shared" si="64"/>
        <v>328.57446808510639</v>
      </c>
      <c r="T53" s="8">
        <f t="shared" si="81"/>
        <v>139.21276595744681</v>
      </c>
      <c r="U53" s="8">
        <f t="shared" si="82"/>
        <v>252.06382978723406</v>
      </c>
      <c r="V53" s="8">
        <f t="shared" si="83"/>
        <v>24.212765957446809</v>
      </c>
      <c r="W53" s="8">
        <f t="shared" si="84"/>
        <v>113.12765957446808</v>
      </c>
      <c r="X53" s="8">
        <f t="shared" si="85"/>
        <v>425.468085106383</v>
      </c>
      <c r="Y53" s="8">
        <f t="shared" si="86"/>
        <v>207.91489361702128</v>
      </c>
      <c r="Z53" s="8">
        <f t="shared" si="87"/>
        <v>55.446808510638299</v>
      </c>
      <c r="AA53" s="8">
        <f t="shared" si="88"/>
        <v>173.59574468085106</v>
      </c>
      <c r="AB53" s="8">
        <f t="shared" si="89"/>
        <v>48.276595744680854</v>
      </c>
      <c r="AC53" s="8">
        <f t="shared" si="90"/>
        <v>13.021276595744681</v>
      </c>
      <c r="AD53" s="8">
        <f t="shared" si="91"/>
        <v>4.3404255319148932</v>
      </c>
      <c r="AE53" s="8">
        <f t="shared" si="91"/>
        <v>23.936170212765958</v>
      </c>
      <c r="AF53" s="8">
        <f t="shared" si="92"/>
        <v>10.361702127659575</v>
      </c>
      <c r="AG53" s="8">
        <f t="shared" si="93"/>
        <v>8.3191489361702136</v>
      </c>
      <c r="AI53" s="8">
        <f t="shared" si="65"/>
        <v>416.63829787234044</v>
      </c>
      <c r="AJ53" s="8">
        <f t="shared" si="94"/>
        <v>139.21276595744681</v>
      </c>
      <c r="AK53" s="8">
        <f t="shared" si="95"/>
        <v>252.06382978723406</v>
      </c>
      <c r="AL53" s="8">
        <f t="shared" si="96"/>
        <v>24.212765957446809</v>
      </c>
      <c r="AM53" s="8">
        <f t="shared" si="97"/>
        <v>113.12765957446808</v>
      </c>
      <c r="AN53" s="8">
        <f t="shared" si="98"/>
        <v>425.468085106383</v>
      </c>
      <c r="AO53" s="8">
        <f t="shared" si="99"/>
        <v>207.91489361702128</v>
      </c>
      <c r="AP53" s="8">
        <f t="shared" si="100"/>
        <v>55.446808510638299</v>
      </c>
      <c r="AQ53" s="8">
        <f t="shared" si="101"/>
        <v>173.59574468085106</v>
      </c>
      <c r="AR53" s="8">
        <f t="shared" si="102"/>
        <v>48.276595744680854</v>
      </c>
      <c r="AS53" s="8">
        <f t="shared" si="103"/>
        <v>13.021276595744681</v>
      </c>
      <c r="AT53" s="8">
        <f t="shared" si="104"/>
        <v>4.3404255319148932</v>
      </c>
      <c r="AU53" s="8">
        <f t="shared" si="104"/>
        <v>23.936170212765958</v>
      </c>
      <c r="AV53" s="8">
        <f t="shared" si="105"/>
        <v>10.361702127659575</v>
      </c>
      <c r="AW53" s="8">
        <f t="shared" si="106"/>
        <v>8.3191489361702136</v>
      </c>
      <c r="BQ53" s="11">
        <v>46</v>
      </c>
      <c r="BR53" s="8">
        <f t="shared" si="66"/>
        <v>142.2391304347826</v>
      </c>
      <c r="BS53" s="8">
        <f t="shared" si="35"/>
        <v>257.54347826086956</v>
      </c>
      <c r="BT53" s="8">
        <f t="shared" si="67"/>
        <v>24.739130434782609</v>
      </c>
      <c r="BU53" s="8">
        <f t="shared" si="36"/>
        <v>115.58695652173913</v>
      </c>
      <c r="BV53" s="8">
        <f t="shared" si="37"/>
        <v>434.71739130434781</v>
      </c>
      <c r="BW53" s="8">
        <f t="shared" si="68"/>
        <v>212.43478260869566</v>
      </c>
      <c r="BX53" s="8">
        <f t="shared" si="69"/>
        <v>56.652173913043477</v>
      </c>
      <c r="BY53" s="8">
        <f t="shared" si="70"/>
        <v>177.36956521739131</v>
      </c>
      <c r="BZ53" s="8">
        <f t="shared" si="71"/>
        <v>49.326086956521742</v>
      </c>
      <c r="CA53" s="8">
        <f t="shared" si="72"/>
        <v>13.304347826086957</v>
      </c>
      <c r="CB53" s="8">
        <f t="shared" si="38"/>
        <v>4.4347826086956523</v>
      </c>
      <c r="CC53" s="8">
        <f t="shared" si="73"/>
        <v>24.456521739130434</v>
      </c>
      <c r="CD53" s="8">
        <f t="shared" si="74"/>
        <v>10.586956521739131</v>
      </c>
      <c r="CE53" s="8">
        <f t="shared" si="75"/>
        <v>8.5</v>
      </c>
      <c r="CG53" s="8">
        <f t="shared" si="76"/>
        <v>89.978260869565219</v>
      </c>
      <c r="CH53" s="8">
        <f t="shared" si="77"/>
        <v>335.71739130434781</v>
      </c>
      <c r="CI53" s="8">
        <f t="shared" si="39"/>
        <v>142.2391304347826</v>
      </c>
      <c r="CJ53" s="8">
        <f t="shared" si="40"/>
        <v>257.54347826086956</v>
      </c>
      <c r="CK53" s="8">
        <f t="shared" si="41"/>
        <v>24.739130434782609</v>
      </c>
      <c r="CL53" s="8">
        <f t="shared" si="42"/>
        <v>115.58695652173913</v>
      </c>
      <c r="CM53" s="8">
        <f t="shared" si="43"/>
        <v>434.71739130434781</v>
      </c>
      <c r="CN53" s="8">
        <f t="shared" si="44"/>
        <v>212.43478260869566</v>
      </c>
      <c r="CO53" s="8">
        <f t="shared" si="45"/>
        <v>56.652173913043477</v>
      </c>
      <c r="CP53" s="8">
        <f t="shared" si="46"/>
        <v>177.36956521739131</v>
      </c>
      <c r="CQ53" s="8">
        <f t="shared" si="47"/>
        <v>49.326086956521742</v>
      </c>
      <c r="CR53" s="8">
        <f t="shared" si="48"/>
        <v>13.304347826086957</v>
      </c>
      <c r="CS53" s="8">
        <f t="shared" si="49"/>
        <v>4.4347826086956523</v>
      </c>
      <c r="CT53" s="8">
        <f t="shared" si="50"/>
        <v>24.456521739130434</v>
      </c>
      <c r="CU53" s="8">
        <f t="shared" si="51"/>
        <v>10.586956521739131</v>
      </c>
      <c r="CV53" s="8">
        <f t="shared" si="52"/>
        <v>8.5</v>
      </c>
    </row>
    <row r="54" spans="2:100" x14ac:dyDescent="0.25">
      <c r="B54" s="11">
        <v>48</v>
      </c>
      <c r="C54" s="8">
        <f t="shared" si="53"/>
        <v>136.3125</v>
      </c>
      <c r="D54" s="8">
        <f t="shared" si="5"/>
        <v>246.8125</v>
      </c>
      <c r="E54" s="8">
        <f t="shared" si="54"/>
        <v>23.708333333333332</v>
      </c>
      <c r="F54" s="8">
        <f t="shared" si="6"/>
        <v>110.77083333333333</v>
      </c>
      <c r="G54" s="8">
        <f t="shared" si="7"/>
        <v>416.60416666666669</v>
      </c>
      <c r="H54" s="8">
        <f t="shared" si="55"/>
        <v>203.58333333333334</v>
      </c>
      <c r="I54" s="8">
        <f t="shared" si="56"/>
        <v>54.291666666666664</v>
      </c>
      <c r="J54" s="8">
        <f t="shared" ref="J54:J60" si="107">$J$6/B54</f>
        <v>169.97916666666666</v>
      </c>
      <c r="K54" s="8">
        <f t="shared" si="58"/>
        <v>47.270833333333336</v>
      </c>
      <c r="L54" s="8">
        <f t="shared" si="59"/>
        <v>12.75</v>
      </c>
      <c r="M54" s="8">
        <f t="shared" si="8"/>
        <v>4.25</v>
      </c>
      <c r="N54" s="8">
        <f t="shared" si="60"/>
        <v>23.4375</v>
      </c>
      <c r="O54" s="8">
        <f t="shared" si="78"/>
        <v>10.145833333333334</v>
      </c>
      <c r="P54" s="8">
        <f t="shared" si="62"/>
        <v>8.1458333333333339</v>
      </c>
      <c r="R54" s="8">
        <f t="shared" si="63"/>
        <v>86.229166666666671</v>
      </c>
      <c r="S54" s="8">
        <f t="shared" si="64"/>
        <v>321.72916666666669</v>
      </c>
      <c r="T54" s="8">
        <f t="shared" si="81"/>
        <v>136.3125</v>
      </c>
      <c r="U54" s="8">
        <f t="shared" si="82"/>
        <v>246.8125</v>
      </c>
      <c r="V54" s="8">
        <f t="shared" si="83"/>
        <v>23.708333333333332</v>
      </c>
      <c r="W54" s="8">
        <f t="shared" si="84"/>
        <v>110.77083333333333</v>
      </c>
      <c r="X54" s="8">
        <f t="shared" si="85"/>
        <v>416.60416666666669</v>
      </c>
      <c r="Y54" s="8">
        <f t="shared" si="86"/>
        <v>203.58333333333334</v>
      </c>
      <c r="Z54" s="8">
        <f t="shared" si="87"/>
        <v>54.291666666666664</v>
      </c>
      <c r="AA54" s="8">
        <f t="shared" si="88"/>
        <v>169.97916666666666</v>
      </c>
      <c r="AB54" s="8">
        <f t="shared" si="89"/>
        <v>47.270833333333336</v>
      </c>
      <c r="AC54" s="8">
        <f t="shared" si="90"/>
        <v>12.75</v>
      </c>
      <c r="AD54" s="8">
        <f t="shared" si="91"/>
        <v>4.25</v>
      </c>
      <c r="AE54" s="8">
        <f t="shared" si="91"/>
        <v>23.4375</v>
      </c>
      <c r="AF54" s="8">
        <f t="shared" si="92"/>
        <v>10.145833333333334</v>
      </c>
      <c r="AG54" s="8">
        <f t="shared" si="93"/>
        <v>8.1458333333333339</v>
      </c>
      <c r="AI54" s="8">
        <f t="shared" si="65"/>
        <v>407.95833333333331</v>
      </c>
      <c r="AJ54" s="8">
        <f t="shared" si="94"/>
        <v>136.3125</v>
      </c>
      <c r="AK54" s="8">
        <f t="shared" si="95"/>
        <v>246.8125</v>
      </c>
      <c r="AL54" s="8">
        <f t="shared" si="96"/>
        <v>23.708333333333332</v>
      </c>
      <c r="AM54" s="8">
        <f t="shared" si="97"/>
        <v>110.77083333333333</v>
      </c>
      <c r="AN54" s="8">
        <f t="shared" si="98"/>
        <v>416.60416666666669</v>
      </c>
      <c r="AO54" s="8">
        <f t="shared" si="99"/>
        <v>203.58333333333334</v>
      </c>
      <c r="AP54" s="8">
        <f t="shared" si="100"/>
        <v>54.291666666666664</v>
      </c>
      <c r="AQ54" s="8">
        <f t="shared" si="101"/>
        <v>169.97916666666666</v>
      </c>
      <c r="AR54" s="8">
        <f t="shared" si="102"/>
        <v>47.270833333333336</v>
      </c>
      <c r="AS54" s="8">
        <f t="shared" si="103"/>
        <v>12.75</v>
      </c>
      <c r="AT54" s="8">
        <f t="shared" si="104"/>
        <v>4.25</v>
      </c>
      <c r="AU54" s="8">
        <f t="shared" si="104"/>
        <v>23.4375</v>
      </c>
      <c r="AV54" s="8">
        <f t="shared" si="105"/>
        <v>10.145833333333334</v>
      </c>
      <c r="AW54" s="8">
        <f t="shared" si="106"/>
        <v>8.1458333333333339</v>
      </c>
      <c r="BQ54" s="11">
        <v>47</v>
      </c>
      <c r="BR54" s="8">
        <f t="shared" si="66"/>
        <v>139.21276595744681</v>
      </c>
      <c r="BS54" s="8">
        <f t="shared" si="35"/>
        <v>252.06382978723406</v>
      </c>
      <c r="BT54" s="8">
        <f t="shared" si="67"/>
        <v>24.212765957446809</v>
      </c>
      <c r="BU54" s="8">
        <f t="shared" si="36"/>
        <v>113.12765957446808</v>
      </c>
      <c r="BV54" s="8">
        <f t="shared" si="37"/>
        <v>425.468085106383</v>
      </c>
      <c r="BW54" s="8">
        <f t="shared" si="68"/>
        <v>207.91489361702128</v>
      </c>
      <c r="BX54" s="8">
        <f t="shared" si="69"/>
        <v>55.446808510638299</v>
      </c>
      <c r="BY54" s="8">
        <f t="shared" si="70"/>
        <v>173.59574468085106</v>
      </c>
      <c r="BZ54" s="8">
        <f t="shared" si="71"/>
        <v>48.276595744680854</v>
      </c>
      <c r="CA54" s="8">
        <f t="shared" si="72"/>
        <v>13.021276595744681</v>
      </c>
      <c r="CB54" s="8">
        <f t="shared" si="38"/>
        <v>4.3404255319148932</v>
      </c>
      <c r="CC54" s="8">
        <f t="shared" si="73"/>
        <v>23.936170212765958</v>
      </c>
      <c r="CD54" s="8">
        <f t="shared" si="74"/>
        <v>10.361702127659575</v>
      </c>
      <c r="CE54" s="8">
        <f t="shared" si="75"/>
        <v>8.3191489361702136</v>
      </c>
      <c r="CG54" s="8">
        <f t="shared" si="76"/>
        <v>88.063829787234042</v>
      </c>
      <c r="CH54" s="8">
        <f t="shared" si="77"/>
        <v>328.57446808510639</v>
      </c>
      <c r="CI54" s="8">
        <f t="shared" si="39"/>
        <v>139.21276595744681</v>
      </c>
      <c r="CJ54" s="8">
        <f t="shared" si="40"/>
        <v>252.06382978723406</v>
      </c>
      <c r="CK54" s="8">
        <f t="shared" si="41"/>
        <v>24.212765957446809</v>
      </c>
      <c r="CL54" s="8">
        <f t="shared" si="42"/>
        <v>113.12765957446808</v>
      </c>
      <c r="CM54" s="8">
        <f t="shared" si="43"/>
        <v>425.468085106383</v>
      </c>
      <c r="CN54" s="8">
        <f t="shared" si="44"/>
        <v>207.91489361702128</v>
      </c>
      <c r="CO54" s="8">
        <f t="shared" si="45"/>
        <v>55.446808510638299</v>
      </c>
      <c r="CP54" s="8">
        <f t="shared" si="46"/>
        <v>173.59574468085106</v>
      </c>
      <c r="CQ54" s="8">
        <f t="shared" si="47"/>
        <v>48.276595744680854</v>
      </c>
      <c r="CR54" s="8">
        <f t="shared" si="48"/>
        <v>13.021276595744681</v>
      </c>
      <c r="CS54" s="8">
        <f t="shared" si="49"/>
        <v>4.3404255319148932</v>
      </c>
      <c r="CT54" s="8">
        <f t="shared" si="50"/>
        <v>23.936170212765958</v>
      </c>
      <c r="CU54" s="8">
        <f t="shared" si="51"/>
        <v>10.361702127659575</v>
      </c>
      <c r="CV54" s="8">
        <f t="shared" si="52"/>
        <v>8.3191489361702136</v>
      </c>
    </row>
    <row r="55" spans="2:100" x14ac:dyDescent="0.25">
      <c r="B55" s="11">
        <v>49</v>
      </c>
      <c r="C55" s="8">
        <f t="shared" si="53"/>
        <v>133.53061224489795</v>
      </c>
      <c r="D55" s="8">
        <f t="shared" si="5"/>
        <v>241.77551020408163</v>
      </c>
      <c r="E55" s="8">
        <f t="shared" si="54"/>
        <v>23.224489795918366</v>
      </c>
      <c r="F55" s="8">
        <f t="shared" si="6"/>
        <v>108.51020408163265</v>
      </c>
      <c r="G55" s="8">
        <f t="shared" si="7"/>
        <v>408.10204081632651</v>
      </c>
      <c r="H55" s="8">
        <f t="shared" si="55"/>
        <v>199.42857142857142</v>
      </c>
      <c r="I55" s="8">
        <f t="shared" si="56"/>
        <v>53.183673469387756</v>
      </c>
      <c r="J55" s="8">
        <f t="shared" si="107"/>
        <v>166.51020408163265</v>
      </c>
      <c r="K55" s="8">
        <f t="shared" si="58"/>
        <v>46.306122448979593</v>
      </c>
      <c r="L55" s="8">
        <f t="shared" si="59"/>
        <v>12.489795918367347</v>
      </c>
      <c r="M55" s="8">
        <f t="shared" si="8"/>
        <v>4.1632653061224492</v>
      </c>
      <c r="N55" s="8">
        <f t="shared" si="60"/>
        <v>22.959183673469386</v>
      </c>
      <c r="O55" s="8">
        <f t="shared" si="78"/>
        <v>9.9387755102040813</v>
      </c>
      <c r="P55" s="8">
        <f t="shared" si="62"/>
        <v>7.9795918367346941</v>
      </c>
      <c r="R55" s="8">
        <f t="shared" si="63"/>
        <v>84.469387755102048</v>
      </c>
      <c r="S55" s="8">
        <f t="shared" si="64"/>
        <v>315.16326530612247</v>
      </c>
      <c r="T55" s="8">
        <f t="shared" si="81"/>
        <v>133.53061224489795</v>
      </c>
      <c r="U55" s="8">
        <f t="shared" si="82"/>
        <v>241.77551020408163</v>
      </c>
      <c r="V55" s="8">
        <f t="shared" si="83"/>
        <v>23.224489795918366</v>
      </c>
      <c r="W55" s="8">
        <f t="shared" si="84"/>
        <v>108.51020408163265</v>
      </c>
      <c r="X55" s="8">
        <f t="shared" si="85"/>
        <v>408.10204081632651</v>
      </c>
      <c r="Y55" s="8">
        <f t="shared" si="86"/>
        <v>199.42857142857142</v>
      </c>
      <c r="Z55" s="8">
        <f t="shared" si="87"/>
        <v>53.183673469387756</v>
      </c>
      <c r="AA55" s="8">
        <f t="shared" si="88"/>
        <v>166.51020408163265</v>
      </c>
      <c r="AB55" s="8">
        <f t="shared" si="89"/>
        <v>46.306122448979593</v>
      </c>
      <c r="AC55" s="8">
        <f t="shared" si="90"/>
        <v>12.489795918367347</v>
      </c>
      <c r="AD55" s="8">
        <f t="shared" si="91"/>
        <v>4.1632653061224492</v>
      </c>
      <c r="AE55" s="8">
        <f t="shared" si="91"/>
        <v>22.959183673469386</v>
      </c>
      <c r="AF55" s="8">
        <f t="shared" si="92"/>
        <v>9.9387755102040813</v>
      </c>
      <c r="AG55" s="8">
        <f t="shared" si="93"/>
        <v>7.9795918367346941</v>
      </c>
      <c r="AI55" s="8">
        <f t="shared" si="65"/>
        <v>399.63265306122452</v>
      </c>
      <c r="AJ55" s="8">
        <f t="shared" si="94"/>
        <v>133.53061224489795</v>
      </c>
      <c r="AK55" s="8">
        <f t="shared" si="95"/>
        <v>241.77551020408163</v>
      </c>
      <c r="AL55" s="8">
        <f t="shared" si="96"/>
        <v>23.224489795918366</v>
      </c>
      <c r="AM55" s="8">
        <f t="shared" si="97"/>
        <v>108.51020408163265</v>
      </c>
      <c r="AN55" s="8">
        <f t="shared" si="98"/>
        <v>408.10204081632651</v>
      </c>
      <c r="AO55" s="8">
        <f t="shared" si="99"/>
        <v>199.42857142857142</v>
      </c>
      <c r="AP55" s="8">
        <f t="shared" si="100"/>
        <v>53.183673469387756</v>
      </c>
      <c r="AQ55" s="8">
        <f t="shared" si="101"/>
        <v>166.51020408163265</v>
      </c>
      <c r="AR55" s="8">
        <f t="shared" si="102"/>
        <v>46.306122448979593</v>
      </c>
      <c r="AS55" s="8">
        <f t="shared" si="103"/>
        <v>12.489795918367347</v>
      </c>
      <c r="AT55" s="8">
        <f t="shared" si="104"/>
        <v>4.1632653061224492</v>
      </c>
      <c r="AU55" s="8">
        <f t="shared" si="104"/>
        <v>22.959183673469386</v>
      </c>
      <c r="AV55" s="8">
        <f t="shared" si="105"/>
        <v>9.9387755102040813</v>
      </c>
      <c r="AW55" s="8">
        <f t="shared" si="106"/>
        <v>7.9795918367346941</v>
      </c>
      <c r="BQ55" s="11">
        <v>48</v>
      </c>
      <c r="BR55" s="8">
        <f t="shared" si="66"/>
        <v>136.3125</v>
      </c>
      <c r="BS55" s="8">
        <f t="shared" si="35"/>
        <v>246.8125</v>
      </c>
      <c r="BT55" s="8">
        <f t="shared" si="67"/>
        <v>23.708333333333332</v>
      </c>
      <c r="BU55" s="8">
        <f t="shared" si="36"/>
        <v>110.77083333333333</v>
      </c>
      <c r="BV55" s="8">
        <f t="shared" si="37"/>
        <v>416.60416666666669</v>
      </c>
      <c r="BW55" s="8">
        <f t="shared" si="68"/>
        <v>203.58333333333334</v>
      </c>
      <c r="BX55" s="8">
        <f t="shared" si="69"/>
        <v>54.291666666666664</v>
      </c>
      <c r="BY55" s="8">
        <f t="shared" si="70"/>
        <v>169.97916666666666</v>
      </c>
      <c r="BZ55" s="8">
        <f t="shared" si="71"/>
        <v>47.270833333333336</v>
      </c>
      <c r="CA55" s="8">
        <f t="shared" si="72"/>
        <v>12.75</v>
      </c>
      <c r="CB55" s="8">
        <f t="shared" si="38"/>
        <v>4.25</v>
      </c>
      <c r="CC55" s="8">
        <f t="shared" si="73"/>
        <v>23.4375</v>
      </c>
      <c r="CD55" s="8">
        <f t="shared" si="74"/>
        <v>10.145833333333334</v>
      </c>
      <c r="CE55" s="8">
        <f t="shared" si="75"/>
        <v>8.1458333333333339</v>
      </c>
      <c r="CG55" s="8">
        <f t="shared" si="76"/>
        <v>86.229166666666671</v>
      </c>
      <c r="CH55" s="8">
        <f t="shared" si="77"/>
        <v>321.72916666666669</v>
      </c>
      <c r="CI55" s="8">
        <f t="shared" si="39"/>
        <v>136.3125</v>
      </c>
      <c r="CJ55" s="8">
        <f t="shared" si="40"/>
        <v>246.8125</v>
      </c>
      <c r="CK55" s="8">
        <f t="shared" si="41"/>
        <v>23.708333333333332</v>
      </c>
      <c r="CL55" s="8">
        <f t="shared" si="42"/>
        <v>110.77083333333333</v>
      </c>
      <c r="CM55" s="8">
        <f t="shared" si="43"/>
        <v>416.60416666666669</v>
      </c>
      <c r="CN55" s="8">
        <f t="shared" si="44"/>
        <v>203.58333333333334</v>
      </c>
      <c r="CO55" s="8">
        <f t="shared" si="45"/>
        <v>54.291666666666664</v>
      </c>
      <c r="CP55" s="8">
        <f t="shared" si="46"/>
        <v>169.97916666666666</v>
      </c>
      <c r="CQ55" s="8">
        <f t="shared" si="47"/>
        <v>47.270833333333336</v>
      </c>
      <c r="CR55" s="8">
        <f t="shared" si="48"/>
        <v>12.75</v>
      </c>
      <c r="CS55" s="8">
        <f t="shared" si="49"/>
        <v>4.25</v>
      </c>
      <c r="CT55" s="8">
        <f t="shared" si="50"/>
        <v>23.4375</v>
      </c>
      <c r="CU55" s="8">
        <f t="shared" si="51"/>
        <v>10.145833333333334</v>
      </c>
      <c r="CV55" s="8">
        <f t="shared" si="52"/>
        <v>8.1458333333333339</v>
      </c>
    </row>
    <row r="56" spans="2:100" x14ac:dyDescent="0.25">
      <c r="B56" s="11">
        <v>50</v>
      </c>
      <c r="C56" s="8">
        <f t="shared" si="53"/>
        <v>130.86000000000001</v>
      </c>
      <c r="D56" s="8">
        <f t="shared" si="5"/>
        <v>236.94</v>
      </c>
      <c r="E56" s="8">
        <f t="shared" si="54"/>
        <v>22.76</v>
      </c>
      <c r="F56" s="8">
        <f t="shared" si="6"/>
        <v>106.34</v>
      </c>
      <c r="G56" s="8">
        <f t="shared" si="7"/>
        <v>399.94</v>
      </c>
      <c r="H56" s="8">
        <f t="shared" si="55"/>
        <v>195.44</v>
      </c>
      <c r="I56" s="8">
        <f t="shared" si="56"/>
        <v>52.12</v>
      </c>
      <c r="J56" s="8">
        <f t="shared" si="107"/>
        <v>163.18</v>
      </c>
      <c r="K56" s="8">
        <f t="shared" si="58"/>
        <v>45.38</v>
      </c>
      <c r="L56" s="8">
        <f t="shared" si="59"/>
        <v>12.24</v>
      </c>
      <c r="M56" s="8">
        <f t="shared" si="8"/>
        <v>4.08</v>
      </c>
      <c r="N56" s="8">
        <f t="shared" si="60"/>
        <v>22.5</v>
      </c>
      <c r="O56" s="8">
        <f t="shared" si="78"/>
        <v>9.74</v>
      </c>
      <c r="P56" s="8">
        <f t="shared" si="62"/>
        <v>7.82</v>
      </c>
      <c r="R56" s="8">
        <f t="shared" si="63"/>
        <v>82.78</v>
      </c>
      <c r="S56" s="8">
        <f t="shared" si="64"/>
        <v>308.86</v>
      </c>
      <c r="T56" s="8">
        <f t="shared" si="81"/>
        <v>130.86000000000001</v>
      </c>
      <c r="U56" s="8">
        <f t="shared" si="82"/>
        <v>236.94</v>
      </c>
      <c r="V56" s="8">
        <f t="shared" si="83"/>
        <v>22.76</v>
      </c>
      <c r="W56" s="8">
        <f t="shared" si="84"/>
        <v>106.34</v>
      </c>
      <c r="X56" s="8">
        <f t="shared" si="85"/>
        <v>399.94</v>
      </c>
      <c r="Y56" s="8">
        <f t="shared" si="86"/>
        <v>195.44</v>
      </c>
      <c r="Z56" s="8">
        <f t="shared" si="87"/>
        <v>52.12</v>
      </c>
      <c r="AA56" s="8">
        <f t="shared" si="88"/>
        <v>163.18</v>
      </c>
      <c r="AB56" s="8">
        <f t="shared" si="89"/>
        <v>45.38</v>
      </c>
      <c r="AC56" s="8">
        <f t="shared" si="90"/>
        <v>12.24</v>
      </c>
      <c r="AD56" s="8">
        <f t="shared" ref="AD56:AE58" si="108">M56</f>
        <v>4.08</v>
      </c>
      <c r="AE56" s="8">
        <f t="shared" si="108"/>
        <v>22.5</v>
      </c>
      <c r="AF56" s="8">
        <f t="shared" si="92"/>
        <v>9.74</v>
      </c>
      <c r="AG56" s="8">
        <f t="shared" si="93"/>
        <v>7.82</v>
      </c>
      <c r="AI56" s="8">
        <f t="shared" si="65"/>
        <v>391.64</v>
      </c>
      <c r="AJ56" s="8">
        <f t="shared" si="94"/>
        <v>130.86000000000001</v>
      </c>
      <c r="AK56" s="8">
        <f t="shared" si="95"/>
        <v>236.94</v>
      </c>
      <c r="AL56" s="8">
        <f t="shared" si="96"/>
        <v>22.76</v>
      </c>
      <c r="AM56" s="8">
        <f t="shared" si="97"/>
        <v>106.34</v>
      </c>
      <c r="AN56" s="8">
        <f t="shared" si="98"/>
        <v>399.94</v>
      </c>
      <c r="AO56" s="8">
        <f t="shared" si="99"/>
        <v>195.44</v>
      </c>
      <c r="AP56" s="8">
        <f t="shared" si="100"/>
        <v>52.12</v>
      </c>
      <c r="AQ56" s="8">
        <f t="shared" si="101"/>
        <v>163.18</v>
      </c>
      <c r="AR56" s="8">
        <f t="shared" si="102"/>
        <v>45.38</v>
      </c>
      <c r="AS56" s="8">
        <f t="shared" si="103"/>
        <v>12.24</v>
      </c>
      <c r="AT56" s="8">
        <f t="shared" ref="AT56:AU58" si="109">M56</f>
        <v>4.08</v>
      </c>
      <c r="AU56" s="8">
        <f t="shared" si="109"/>
        <v>22.5</v>
      </c>
      <c r="AV56" s="8">
        <f t="shared" si="105"/>
        <v>9.74</v>
      </c>
      <c r="AW56" s="8">
        <f t="shared" si="106"/>
        <v>7.82</v>
      </c>
      <c r="BQ56" s="11">
        <v>49</v>
      </c>
      <c r="BR56" s="8">
        <f t="shared" si="66"/>
        <v>133.53061224489795</v>
      </c>
      <c r="BS56" s="8">
        <f t="shared" si="35"/>
        <v>241.77551020408163</v>
      </c>
      <c r="BT56" s="8">
        <f t="shared" si="67"/>
        <v>23.224489795918366</v>
      </c>
      <c r="BU56" s="8">
        <f t="shared" si="36"/>
        <v>108.51020408163265</v>
      </c>
      <c r="BV56" s="8">
        <f t="shared" si="37"/>
        <v>408.10204081632651</v>
      </c>
      <c r="BW56" s="8">
        <f t="shared" si="68"/>
        <v>199.42857142857142</v>
      </c>
      <c r="BX56" s="8">
        <f t="shared" si="69"/>
        <v>53.183673469387756</v>
      </c>
      <c r="BY56" s="8">
        <f t="shared" si="70"/>
        <v>166.51020408163265</v>
      </c>
      <c r="BZ56" s="8">
        <f t="shared" si="71"/>
        <v>46.306122448979593</v>
      </c>
      <c r="CA56" s="8">
        <f t="shared" si="72"/>
        <v>12.489795918367347</v>
      </c>
      <c r="CB56" s="8">
        <f t="shared" si="38"/>
        <v>4.1632653061224492</v>
      </c>
      <c r="CC56" s="8">
        <f t="shared" si="73"/>
        <v>22.959183673469386</v>
      </c>
      <c r="CD56" s="8">
        <f t="shared" si="74"/>
        <v>9.9387755102040813</v>
      </c>
      <c r="CE56" s="8">
        <f t="shared" si="75"/>
        <v>7.9795918367346941</v>
      </c>
      <c r="CG56" s="8">
        <f t="shared" si="76"/>
        <v>84.469387755102048</v>
      </c>
      <c r="CH56" s="8">
        <f t="shared" si="77"/>
        <v>315.16326530612247</v>
      </c>
      <c r="CI56" s="8">
        <f t="shared" si="39"/>
        <v>133.53061224489795</v>
      </c>
      <c r="CJ56" s="8">
        <f t="shared" si="40"/>
        <v>241.77551020408163</v>
      </c>
      <c r="CK56" s="8">
        <f t="shared" si="41"/>
        <v>23.224489795918366</v>
      </c>
      <c r="CL56" s="8">
        <f t="shared" si="42"/>
        <v>108.51020408163265</v>
      </c>
      <c r="CM56" s="8">
        <f t="shared" si="43"/>
        <v>408.10204081632651</v>
      </c>
      <c r="CN56" s="8">
        <f t="shared" si="44"/>
        <v>199.42857142857142</v>
      </c>
      <c r="CO56" s="8">
        <f t="shared" si="45"/>
        <v>53.183673469387756</v>
      </c>
      <c r="CP56" s="8">
        <f t="shared" si="46"/>
        <v>166.51020408163265</v>
      </c>
      <c r="CQ56" s="8">
        <f t="shared" si="47"/>
        <v>46.306122448979593</v>
      </c>
      <c r="CR56" s="8">
        <f t="shared" si="48"/>
        <v>12.489795918367347</v>
      </c>
      <c r="CS56" s="8">
        <f t="shared" si="49"/>
        <v>4.1632653061224492</v>
      </c>
      <c r="CT56" s="8">
        <f t="shared" si="50"/>
        <v>22.959183673469386</v>
      </c>
      <c r="CU56" s="8">
        <f t="shared" si="51"/>
        <v>9.9387755102040813</v>
      </c>
      <c r="CV56" s="8">
        <f t="shared" si="52"/>
        <v>7.9795918367346941</v>
      </c>
    </row>
    <row r="57" spans="2:100" x14ac:dyDescent="0.25">
      <c r="B57" s="11">
        <v>51</v>
      </c>
      <c r="C57" s="8">
        <f t="shared" si="53"/>
        <v>128.29411764705881</v>
      </c>
      <c r="D57" s="8">
        <f t="shared" si="5"/>
        <v>232.29411764705881</v>
      </c>
      <c r="E57" s="8">
        <f t="shared" si="54"/>
        <v>22.313725490196077</v>
      </c>
      <c r="F57" s="8">
        <f t="shared" si="6"/>
        <v>104.25490196078431</v>
      </c>
      <c r="G57" s="8">
        <f t="shared" si="7"/>
        <v>392.0980392156863</v>
      </c>
      <c r="H57" s="8">
        <f t="shared" si="55"/>
        <v>191.60784313725489</v>
      </c>
      <c r="I57" s="8">
        <f t="shared" si="56"/>
        <v>51.098039215686278</v>
      </c>
      <c r="J57" s="8">
        <f t="shared" si="107"/>
        <v>159.98039215686273</v>
      </c>
      <c r="K57" s="8">
        <f t="shared" si="58"/>
        <v>44.490196078431374</v>
      </c>
      <c r="L57" s="8">
        <f t="shared" si="59"/>
        <v>12</v>
      </c>
      <c r="M57" s="8">
        <f t="shared" si="8"/>
        <v>4</v>
      </c>
      <c r="N57" s="8">
        <f t="shared" si="60"/>
        <v>22.058823529411764</v>
      </c>
      <c r="O57" s="8">
        <f t="shared" si="78"/>
        <v>9.5490196078431371</v>
      </c>
      <c r="P57" s="8">
        <f t="shared" si="62"/>
        <v>7.666666666666667</v>
      </c>
      <c r="R57" s="8">
        <f t="shared" si="63"/>
        <v>81.156862745098039</v>
      </c>
      <c r="S57" s="8">
        <f t="shared" si="64"/>
        <v>302.80392156862746</v>
      </c>
      <c r="T57" s="8">
        <f t="shared" si="81"/>
        <v>128.29411764705881</v>
      </c>
      <c r="U57" s="8">
        <f t="shared" si="82"/>
        <v>232.29411764705881</v>
      </c>
      <c r="V57" s="8">
        <f t="shared" si="83"/>
        <v>22.313725490196077</v>
      </c>
      <c r="W57" s="8">
        <f t="shared" si="84"/>
        <v>104.25490196078431</v>
      </c>
      <c r="X57" s="8">
        <f t="shared" si="85"/>
        <v>392.0980392156863</v>
      </c>
      <c r="Y57" s="8">
        <f t="shared" si="86"/>
        <v>191.60784313725489</v>
      </c>
      <c r="Z57" s="8">
        <f t="shared" si="87"/>
        <v>51.098039215686278</v>
      </c>
      <c r="AA57" s="8">
        <f t="shared" si="88"/>
        <v>159.98039215686273</v>
      </c>
      <c r="AB57" s="8">
        <f t="shared" si="89"/>
        <v>44.490196078431374</v>
      </c>
      <c r="AC57" s="8">
        <f t="shared" si="90"/>
        <v>12</v>
      </c>
      <c r="AD57" s="8">
        <f t="shared" si="108"/>
        <v>4</v>
      </c>
      <c r="AE57" s="8">
        <f t="shared" si="108"/>
        <v>22.058823529411764</v>
      </c>
      <c r="AF57" s="8">
        <f t="shared" si="92"/>
        <v>9.5490196078431371</v>
      </c>
      <c r="AG57" s="8">
        <f t="shared" si="93"/>
        <v>7.666666666666667</v>
      </c>
      <c r="AI57" s="8">
        <f t="shared" si="65"/>
        <v>383.96078431372547</v>
      </c>
      <c r="AJ57" s="8">
        <f t="shared" si="94"/>
        <v>128.29411764705881</v>
      </c>
      <c r="AK57" s="8">
        <f t="shared" si="95"/>
        <v>232.29411764705881</v>
      </c>
      <c r="AL57" s="8">
        <f t="shared" si="96"/>
        <v>22.313725490196077</v>
      </c>
      <c r="AM57" s="8">
        <f t="shared" si="97"/>
        <v>104.25490196078431</v>
      </c>
      <c r="AN57" s="8">
        <f t="shared" si="98"/>
        <v>392.0980392156863</v>
      </c>
      <c r="AO57" s="8">
        <f t="shared" si="99"/>
        <v>191.60784313725489</v>
      </c>
      <c r="AP57" s="8">
        <f t="shared" si="100"/>
        <v>51.098039215686278</v>
      </c>
      <c r="AQ57" s="8">
        <f t="shared" si="101"/>
        <v>159.98039215686273</v>
      </c>
      <c r="AR57" s="8">
        <f t="shared" si="102"/>
        <v>44.490196078431374</v>
      </c>
      <c r="AS57" s="8">
        <f t="shared" si="103"/>
        <v>12</v>
      </c>
      <c r="AT57" s="8">
        <f t="shared" si="109"/>
        <v>4</v>
      </c>
      <c r="AU57" s="8">
        <f t="shared" si="109"/>
        <v>22.058823529411764</v>
      </c>
      <c r="AV57" s="8">
        <f t="shared" si="105"/>
        <v>9.5490196078431371</v>
      </c>
      <c r="AW57" s="8">
        <f t="shared" si="106"/>
        <v>7.666666666666667</v>
      </c>
      <c r="BQ57" s="11">
        <v>50</v>
      </c>
      <c r="BR57" s="8">
        <f t="shared" si="66"/>
        <v>130.86000000000001</v>
      </c>
      <c r="BS57" s="8">
        <f t="shared" si="35"/>
        <v>236.94</v>
      </c>
      <c r="BT57" s="8">
        <f t="shared" si="67"/>
        <v>22.76</v>
      </c>
      <c r="BU57" s="8">
        <f t="shared" si="36"/>
        <v>106.34</v>
      </c>
      <c r="BV57" s="8">
        <f t="shared" si="37"/>
        <v>399.94</v>
      </c>
      <c r="BW57" s="8">
        <f t="shared" si="68"/>
        <v>195.44</v>
      </c>
      <c r="BX57" s="8">
        <f t="shared" si="69"/>
        <v>52.12</v>
      </c>
      <c r="BY57" s="8">
        <f t="shared" si="70"/>
        <v>163.18</v>
      </c>
      <c r="BZ57" s="8">
        <f t="shared" si="71"/>
        <v>45.38</v>
      </c>
      <c r="CA57" s="8">
        <f t="shared" si="72"/>
        <v>12.24</v>
      </c>
      <c r="CB57" s="8">
        <f t="shared" si="38"/>
        <v>4.08</v>
      </c>
      <c r="CC57" s="8">
        <f t="shared" si="73"/>
        <v>22.5</v>
      </c>
      <c r="CD57" s="8">
        <f t="shared" si="74"/>
        <v>9.74</v>
      </c>
      <c r="CE57" s="8">
        <f t="shared" si="75"/>
        <v>7.82</v>
      </c>
      <c r="CG57" s="8">
        <f t="shared" si="76"/>
        <v>82.78</v>
      </c>
      <c r="CH57" s="8">
        <f t="shared" si="77"/>
        <v>308.86</v>
      </c>
      <c r="CI57" s="8">
        <f t="shared" si="39"/>
        <v>130.86000000000001</v>
      </c>
      <c r="CJ57" s="8">
        <f t="shared" si="40"/>
        <v>236.94</v>
      </c>
      <c r="CK57" s="8">
        <f t="shared" si="41"/>
        <v>22.76</v>
      </c>
      <c r="CL57" s="8">
        <f t="shared" si="42"/>
        <v>106.34</v>
      </c>
      <c r="CM57" s="8">
        <f t="shared" si="43"/>
        <v>399.94</v>
      </c>
      <c r="CN57" s="8">
        <f t="shared" si="44"/>
        <v>195.44</v>
      </c>
      <c r="CO57" s="8">
        <f t="shared" si="45"/>
        <v>52.12</v>
      </c>
      <c r="CP57" s="8">
        <f t="shared" si="46"/>
        <v>163.18</v>
      </c>
      <c r="CQ57" s="8">
        <f t="shared" si="47"/>
        <v>45.38</v>
      </c>
      <c r="CR57" s="8">
        <f t="shared" si="48"/>
        <v>12.24</v>
      </c>
      <c r="CS57" s="8">
        <f t="shared" si="49"/>
        <v>4.08</v>
      </c>
      <c r="CT57" s="8">
        <f t="shared" si="50"/>
        <v>22.5</v>
      </c>
      <c r="CU57" s="8">
        <f t="shared" si="51"/>
        <v>9.74</v>
      </c>
      <c r="CV57" s="8">
        <f t="shared" si="52"/>
        <v>7.82</v>
      </c>
    </row>
    <row r="58" spans="2:100" x14ac:dyDescent="0.25">
      <c r="B58" s="11">
        <v>52</v>
      </c>
      <c r="C58" s="8">
        <f t="shared" si="53"/>
        <v>125.82692307692308</v>
      </c>
      <c r="D58" s="8">
        <f t="shared" si="5"/>
        <v>227.82692307692307</v>
      </c>
      <c r="E58" s="8">
        <f t="shared" si="54"/>
        <v>21.884615384615383</v>
      </c>
      <c r="F58" s="8">
        <f t="shared" si="6"/>
        <v>102.25</v>
      </c>
      <c r="G58" s="8">
        <f t="shared" si="7"/>
        <v>384.55769230769232</v>
      </c>
      <c r="H58" s="8">
        <f t="shared" si="55"/>
        <v>187.92307692307693</v>
      </c>
      <c r="I58" s="8">
        <f t="shared" si="56"/>
        <v>50.115384615384613</v>
      </c>
      <c r="J58" s="8">
        <f t="shared" si="107"/>
        <v>156.90384615384616</v>
      </c>
      <c r="K58" s="8">
        <f t="shared" si="58"/>
        <v>43.634615384615387</v>
      </c>
      <c r="L58" s="8">
        <f t="shared" si="59"/>
        <v>11.76923076923077</v>
      </c>
      <c r="M58" s="8">
        <f t="shared" si="8"/>
        <v>3.9230769230769229</v>
      </c>
      <c r="N58" s="8">
        <f t="shared" si="60"/>
        <v>21.634615384615383</v>
      </c>
      <c r="O58" s="8">
        <f t="shared" si="78"/>
        <v>9.365384615384615</v>
      </c>
      <c r="P58" s="8">
        <f t="shared" si="62"/>
        <v>7.5192307692307692</v>
      </c>
      <c r="R58" s="8">
        <f t="shared" si="63"/>
        <v>79.59615384615384</v>
      </c>
      <c r="S58" s="8">
        <f t="shared" si="64"/>
        <v>296.98076923076923</v>
      </c>
      <c r="T58" s="8">
        <f t="shared" si="81"/>
        <v>125.82692307692308</v>
      </c>
      <c r="U58" s="8">
        <f t="shared" si="82"/>
        <v>227.82692307692307</v>
      </c>
      <c r="V58" s="8">
        <f t="shared" si="83"/>
        <v>21.884615384615383</v>
      </c>
      <c r="W58" s="8">
        <f t="shared" si="84"/>
        <v>102.25</v>
      </c>
      <c r="X58" s="8">
        <f t="shared" si="85"/>
        <v>384.55769230769232</v>
      </c>
      <c r="Y58" s="8">
        <f t="shared" si="86"/>
        <v>187.92307692307693</v>
      </c>
      <c r="Z58" s="8">
        <f t="shared" si="87"/>
        <v>50.115384615384613</v>
      </c>
      <c r="AA58" s="8">
        <f t="shared" si="88"/>
        <v>156.90384615384616</v>
      </c>
      <c r="AB58" s="8">
        <f t="shared" si="89"/>
        <v>43.634615384615387</v>
      </c>
      <c r="AC58" s="8">
        <f t="shared" si="90"/>
        <v>11.76923076923077</v>
      </c>
      <c r="AD58" s="8">
        <f t="shared" si="108"/>
        <v>3.9230769230769229</v>
      </c>
      <c r="AE58" s="8">
        <f t="shared" si="108"/>
        <v>21.634615384615383</v>
      </c>
      <c r="AF58" s="8">
        <f t="shared" si="92"/>
        <v>9.365384615384615</v>
      </c>
      <c r="AG58" s="8">
        <f t="shared" si="93"/>
        <v>7.5192307692307692</v>
      </c>
      <c r="AI58" s="8">
        <f t="shared" si="65"/>
        <v>376.57692307692309</v>
      </c>
      <c r="AJ58" s="8">
        <f t="shared" si="94"/>
        <v>125.82692307692308</v>
      </c>
      <c r="AK58" s="8">
        <f t="shared" si="95"/>
        <v>227.82692307692307</v>
      </c>
      <c r="AL58" s="8">
        <f t="shared" si="96"/>
        <v>21.884615384615383</v>
      </c>
      <c r="AM58" s="8">
        <f t="shared" si="97"/>
        <v>102.25</v>
      </c>
      <c r="AN58" s="8">
        <f t="shared" si="98"/>
        <v>384.55769230769232</v>
      </c>
      <c r="AO58" s="8">
        <f t="shared" si="99"/>
        <v>187.92307692307693</v>
      </c>
      <c r="AP58" s="8">
        <f t="shared" si="100"/>
        <v>50.115384615384613</v>
      </c>
      <c r="AQ58" s="8">
        <f t="shared" si="101"/>
        <v>156.90384615384616</v>
      </c>
      <c r="AR58" s="8">
        <f t="shared" si="102"/>
        <v>43.634615384615387</v>
      </c>
      <c r="AS58" s="8">
        <f t="shared" si="103"/>
        <v>11.76923076923077</v>
      </c>
      <c r="AT58" s="8">
        <f t="shared" si="109"/>
        <v>3.9230769230769229</v>
      </c>
      <c r="AU58" s="8">
        <f t="shared" si="109"/>
        <v>21.634615384615383</v>
      </c>
      <c r="AV58" s="8">
        <f t="shared" si="105"/>
        <v>9.365384615384615</v>
      </c>
      <c r="AW58" s="8">
        <f t="shared" si="106"/>
        <v>7.5192307692307692</v>
      </c>
      <c r="BQ58" s="11">
        <v>51</v>
      </c>
      <c r="BR58" s="8">
        <f t="shared" si="66"/>
        <v>128.29411764705881</v>
      </c>
      <c r="BS58" s="8">
        <f t="shared" si="35"/>
        <v>232.29411764705881</v>
      </c>
      <c r="BT58" s="8">
        <f t="shared" si="67"/>
        <v>22.313725490196077</v>
      </c>
      <c r="BU58" s="8">
        <f t="shared" si="36"/>
        <v>104.25490196078431</v>
      </c>
      <c r="BV58" s="8">
        <f t="shared" si="37"/>
        <v>392.0980392156863</v>
      </c>
      <c r="BW58" s="8">
        <f t="shared" si="68"/>
        <v>191.60784313725489</v>
      </c>
      <c r="BX58" s="8">
        <f t="shared" si="69"/>
        <v>51.098039215686278</v>
      </c>
      <c r="BY58" s="8">
        <f t="shared" si="70"/>
        <v>159.98039215686273</v>
      </c>
      <c r="BZ58" s="8">
        <f t="shared" si="71"/>
        <v>44.490196078431374</v>
      </c>
      <c r="CA58" s="8">
        <f t="shared" si="72"/>
        <v>12</v>
      </c>
      <c r="CB58" s="8">
        <f t="shared" si="38"/>
        <v>4</v>
      </c>
      <c r="CC58" s="8">
        <f t="shared" si="73"/>
        <v>22.058823529411764</v>
      </c>
      <c r="CD58" s="8">
        <f t="shared" si="74"/>
        <v>9.5490196078431371</v>
      </c>
      <c r="CE58" s="8">
        <f t="shared" si="75"/>
        <v>7.666666666666667</v>
      </c>
      <c r="CG58" s="8">
        <f t="shared" si="76"/>
        <v>81.156862745098039</v>
      </c>
      <c r="CH58" s="8">
        <f t="shared" si="77"/>
        <v>302.80392156862746</v>
      </c>
      <c r="CI58" s="8">
        <f t="shared" si="39"/>
        <v>128.29411764705881</v>
      </c>
      <c r="CJ58" s="8">
        <f t="shared" si="40"/>
        <v>232.29411764705881</v>
      </c>
      <c r="CK58" s="8">
        <f t="shared" si="41"/>
        <v>22.313725490196077</v>
      </c>
      <c r="CL58" s="8">
        <f t="shared" si="42"/>
        <v>104.25490196078431</v>
      </c>
      <c r="CM58" s="8">
        <f t="shared" si="43"/>
        <v>392.0980392156863</v>
      </c>
      <c r="CN58" s="8">
        <f t="shared" si="44"/>
        <v>191.60784313725489</v>
      </c>
      <c r="CO58" s="8">
        <f t="shared" si="45"/>
        <v>51.098039215686278</v>
      </c>
      <c r="CP58" s="8">
        <f t="shared" si="46"/>
        <v>159.98039215686273</v>
      </c>
      <c r="CQ58" s="8">
        <f t="shared" si="47"/>
        <v>44.490196078431374</v>
      </c>
      <c r="CR58" s="8">
        <f t="shared" si="48"/>
        <v>12</v>
      </c>
      <c r="CS58" s="8">
        <f t="shared" si="49"/>
        <v>4</v>
      </c>
      <c r="CT58" s="8">
        <f t="shared" si="50"/>
        <v>22.058823529411764</v>
      </c>
      <c r="CU58" s="8">
        <f t="shared" si="51"/>
        <v>9.5490196078431371</v>
      </c>
      <c r="CV58" s="8">
        <f t="shared" si="52"/>
        <v>7.666666666666667</v>
      </c>
    </row>
    <row r="59" spans="2:100" x14ac:dyDescent="0.25">
      <c r="B59" s="11">
        <v>53</v>
      </c>
      <c r="C59" s="8">
        <f t="shared" si="53"/>
        <v>123.45283018867924</v>
      </c>
      <c r="D59" s="8">
        <f>$D$6/B59</f>
        <v>223.52830188679246</v>
      </c>
      <c r="E59" s="8">
        <f>$E$6/B59</f>
        <v>21.471698113207548</v>
      </c>
      <c r="F59" s="8">
        <f>$F$6/B59</f>
        <v>100.32075471698113</v>
      </c>
      <c r="G59" s="8">
        <f>$G$6/B59</f>
        <v>377.30188679245282</v>
      </c>
      <c r="H59" s="8">
        <f>$H$6/B59</f>
        <v>184.37735849056602</v>
      </c>
      <c r="I59" s="8">
        <f>$I$6/B59</f>
        <v>49.169811320754718</v>
      </c>
      <c r="J59" s="8">
        <f t="shared" si="107"/>
        <v>153.9433962264151</v>
      </c>
      <c r="K59" s="8">
        <f>$K$6/B59</f>
        <v>42.811320754716981</v>
      </c>
      <c r="L59" s="8">
        <f>$L$6/B59</f>
        <v>11.547169811320755</v>
      </c>
      <c r="M59" s="8">
        <f t="shared" si="8"/>
        <v>3.8490566037735849</v>
      </c>
      <c r="N59" s="8">
        <f t="shared" si="60"/>
        <v>21.226415094339622</v>
      </c>
      <c r="O59" s="8">
        <f>$O$6/B59</f>
        <v>9.1886792452830193</v>
      </c>
      <c r="P59" s="8">
        <f>$P$6/B59</f>
        <v>7.3773584905660377</v>
      </c>
      <c r="R59" s="8">
        <f>$R$6/B59</f>
        <v>78.094339622641513</v>
      </c>
      <c r="S59" s="8">
        <f>$S$6/B59</f>
        <v>291.37735849056605</v>
      </c>
      <c r="T59" s="8">
        <f t="shared" ref="T59:AG60" si="110">C59</f>
        <v>123.45283018867924</v>
      </c>
      <c r="U59" s="8">
        <f t="shared" si="110"/>
        <v>223.52830188679246</v>
      </c>
      <c r="V59" s="8">
        <f t="shared" si="110"/>
        <v>21.471698113207548</v>
      </c>
      <c r="W59" s="8">
        <f t="shared" si="110"/>
        <v>100.32075471698113</v>
      </c>
      <c r="X59" s="8">
        <f t="shared" si="110"/>
        <v>377.30188679245282</v>
      </c>
      <c r="Y59" s="8">
        <f t="shared" si="110"/>
        <v>184.37735849056602</v>
      </c>
      <c r="Z59" s="8">
        <f t="shared" si="110"/>
        <v>49.169811320754718</v>
      </c>
      <c r="AA59" s="8">
        <f t="shared" si="110"/>
        <v>153.9433962264151</v>
      </c>
      <c r="AB59" s="8">
        <f t="shared" si="110"/>
        <v>42.811320754716981</v>
      </c>
      <c r="AC59" s="8">
        <f t="shared" si="110"/>
        <v>11.547169811320755</v>
      </c>
      <c r="AD59" s="8">
        <f t="shared" si="110"/>
        <v>3.8490566037735849</v>
      </c>
      <c r="AE59" s="8">
        <f t="shared" si="110"/>
        <v>21.226415094339622</v>
      </c>
      <c r="AF59" s="8">
        <f t="shared" si="110"/>
        <v>9.1886792452830193</v>
      </c>
      <c r="AG59" s="8">
        <f t="shared" si="110"/>
        <v>7.3773584905660377</v>
      </c>
      <c r="AI59" s="8">
        <f>$AI$6/B59</f>
        <v>369.47169811320754</v>
      </c>
      <c r="AJ59" s="8">
        <f t="shared" ref="AJ59:AW60" si="111">C59</f>
        <v>123.45283018867924</v>
      </c>
      <c r="AK59" s="8">
        <f t="shared" si="111"/>
        <v>223.52830188679246</v>
      </c>
      <c r="AL59" s="8">
        <f t="shared" si="111"/>
        <v>21.471698113207548</v>
      </c>
      <c r="AM59" s="8">
        <f t="shared" si="111"/>
        <v>100.32075471698113</v>
      </c>
      <c r="AN59" s="8">
        <f t="shared" si="111"/>
        <v>377.30188679245282</v>
      </c>
      <c r="AO59" s="8">
        <f t="shared" si="111"/>
        <v>184.37735849056602</v>
      </c>
      <c r="AP59" s="8">
        <f t="shared" si="111"/>
        <v>49.169811320754718</v>
      </c>
      <c r="AQ59" s="8">
        <f t="shared" si="111"/>
        <v>153.9433962264151</v>
      </c>
      <c r="AR59" s="8">
        <f t="shared" si="111"/>
        <v>42.811320754716981</v>
      </c>
      <c r="AS59" s="8">
        <f t="shared" si="111"/>
        <v>11.547169811320755</v>
      </c>
      <c r="AT59" s="8">
        <f t="shared" si="111"/>
        <v>3.8490566037735849</v>
      </c>
      <c r="AU59" s="8">
        <f t="shared" si="111"/>
        <v>21.226415094339622</v>
      </c>
      <c r="AV59" s="8">
        <f t="shared" si="111"/>
        <v>9.1886792452830193</v>
      </c>
      <c r="AW59" s="8">
        <f t="shared" si="111"/>
        <v>7.3773584905660377</v>
      </c>
      <c r="BQ59" s="11">
        <v>52</v>
      </c>
      <c r="BR59" s="8">
        <f t="shared" si="66"/>
        <v>125.82692307692308</v>
      </c>
      <c r="BS59" s="8">
        <f>$D$6/BQ59</f>
        <v>227.82692307692307</v>
      </c>
      <c r="BT59" s="8">
        <f>$E$6/BQ59</f>
        <v>21.884615384615383</v>
      </c>
      <c r="BU59" s="8">
        <f>$F$6/BQ59</f>
        <v>102.25</v>
      </c>
      <c r="BV59" s="8">
        <f>$G$6/BQ59</f>
        <v>384.55769230769232</v>
      </c>
      <c r="BW59" s="8">
        <f>$H$6/BQ59</f>
        <v>187.92307692307693</v>
      </c>
      <c r="BX59" s="8">
        <f>$I$6/BQ59</f>
        <v>50.115384615384613</v>
      </c>
      <c r="BY59" s="8">
        <f t="shared" si="70"/>
        <v>156.90384615384616</v>
      </c>
      <c r="BZ59" s="8">
        <f>$K$6/BQ59</f>
        <v>43.634615384615387</v>
      </c>
      <c r="CA59" s="8">
        <f>$L$6/BQ59</f>
        <v>11.76923076923077</v>
      </c>
      <c r="CB59" s="8">
        <f t="shared" si="38"/>
        <v>3.9230769230769229</v>
      </c>
      <c r="CC59" s="8">
        <f t="shared" si="73"/>
        <v>21.634615384615383</v>
      </c>
      <c r="CD59" s="8">
        <f>$O$6/BQ59</f>
        <v>9.365384615384615</v>
      </c>
      <c r="CE59" s="8">
        <f>$P$6/BQ59</f>
        <v>7.5192307692307692</v>
      </c>
      <c r="CG59" s="8">
        <f>$R$6/BQ59</f>
        <v>79.59615384615384</v>
      </c>
      <c r="CH59" s="8">
        <f>$S$6/BQ59</f>
        <v>296.98076923076923</v>
      </c>
      <c r="CI59" s="8">
        <f t="shared" si="39"/>
        <v>125.82692307692308</v>
      </c>
      <c r="CJ59" s="8">
        <f t="shared" si="40"/>
        <v>227.82692307692307</v>
      </c>
      <c r="CK59" s="8">
        <f t="shared" si="41"/>
        <v>21.884615384615383</v>
      </c>
      <c r="CL59" s="8">
        <f t="shared" si="42"/>
        <v>102.25</v>
      </c>
      <c r="CM59" s="8">
        <f t="shared" si="43"/>
        <v>384.55769230769232</v>
      </c>
      <c r="CN59" s="8">
        <f t="shared" si="44"/>
        <v>187.92307692307693</v>
      </c>
      <c r="CO59" s="8">
        <f t="shared" si="45"/>
        <v>50.115384615384613</v>
      </c>
      <c r="CP59" s="8">
        <f t="shared" si="46"/>
        <v>156.90384615384616</v>
      </c>
      <c r="CQ59" s="8">
        <f t="shared" si="47"/>
        <v>43.634615384615387</v>
      </c>
      <c r="CR59" s="8">
        <f t="shared" si="48"/>
        <v>11.76923076923077</v>
      </c>
      <c r="CS59" s="8">
        <f t="shared" si="49"/>
        <v>3.9230769230769229</v>
      </c>
      <c r="CT59" s="8">
        <f t="shared" si="50"/>
        <v>21.634615384615383</v>
      </c>
      <c r="CU59" s="8">
        <f t="shared" si="51"/>
        <v>9.365384615384615</v>
      </c>
      <c r="CV59" s="8">
        <f t="shared" si="52"/>
        <v>7.5192307692307692</v>
      </c>
    </row>
    <row r="60" spans="2:100" x14ac:dyDescent="0.25">
      <c r="B60" s="11">
        <v>54</v>
      </c>
      <c r="C60" s="8">
        <f t="shared" si="53"/>
        <v>121.16666666666667</v>
      </c>
      <c r="D60" s="8">
        <f>$D$6/B60</f>
        <v>219.38888888888889</v>
      </c>
      <c r="E60" s="8">
        <f>$E$6/B60</f>
        <v>21.074074074074073</v>
      </c>
      <c r="F60" s="8">
        <f>$F$6/B60</f>
        <v>98.462962962962962</v>
      </c>
      <c r="G60" s="8">
        <f>$G$6/B60</f>
        <v>370.31481481481484</v>
      </c>
      <c r="H60" s="8">
        <f>$H$6/B60</f>
        <v>180.96296296296296</v>
      </c>
      <c r="I60" s="8">
        <f>$I$6/B60</f>
        <v>48.25925925925926</v>
      </c>
      <c r="J60" s="8">
        <f t="shared" si="107"/>
        <v>151.09259259259258</v>
      </c>
      <c r="K60" s="8">
        <f>$K$6/B60</f>
        <v>42.018518518518519</v>
      </c>
      <c r="L60" s="8">
        <f>$L$6/B60</f>
        <v>11.333333333333334</v>
      </c>
      <c r="M60" s="8">
        <f>$M$6/B60</f>
        <v>3.7777777777777777</v>
      </c>
      <c r="N60" s="8">
        <f t="shared" si="60"/>
        <v>20.833333333333332</v>
      </c>
      <c r="O60" s="8">
        <f>$O$6/B60</f>
        <v>9.018518518518519</v>
      </c>
      <c r="P60" s="8">
        <f>$P$6/B60</f>
        <v>7.2407407407407405</v>
      </c>
      <c r="R60" s="8">
        <f>$R$6/B60</f>
        <v>76.648148148148152</v>
      </c>
      <c r="S60" s="8">
        <f>$S$6/B60</f>
        <v>285.98148148148147</v>
      </c>
      <c r="T60" s="8">
        <f t="shared" si="110"/>
        <v>121.16666666666667</v>
      </c>
      <c r="U60" s="8">
        <f t="shared" si="110"/>
        <v>219.38888888888889</v>
      </c>
      <c r="V60" s="8">
        <f t="shared" si="110"/>
        <v>21.074074074074073</v>
      </c>
      <c r="W60" s="8">
        <f t="shared" si="110"/>
        <v>98.462962962962962</v>
      </c>
      <c r="X60" s="8">
        <f t="shared" si="110"/>
        <v>370.31481481481484</v>
      </c>
      <c r="Y60" s="8">
        <f t="shared" si="110"/>
        <v>180.96296296296296</v>
      </c>
      <c r="Z60" s="8">
        <f t="shared" si="110"/>
        <v>48.25925925925926</v>
      </c>
      <c r="AA60" s="8">
        <f t="shared" si="110"/>
        <v>151.09259259259258</v>
      </c>
      <c r="AB60" s="8">
        <f t="shared" si="110"/>
        <v>42.018518518518519</v>
      </c>
      <c r="AC60" s="8">
        <f t="shared" si="110"/>
        <v>11.333333333333334</v>
      </c>
      <c r="AD60" s="8">
        <f t="shared" si="110"/>
        <v>3.7777777777777777</v>
      </c>
      <c r="AE60" s="8">
        <f t="shared" si="110"/>
        <v>20.833333333333332</v>
      </c>
      <c r="AF60" s="8">
        <f t="shared" si="110"/>
        <v>9.018518518518519</v>
      </c>
      <c r="AG60" s="8">
        <f t="shared" si="110"/>
        <v>7.2407407407407405</v>
      </c>
      <c r="AI60" s="8">
        <f>$AI$6/B60</f>
        <v>362.62962962962962</v>
      </c>
      <c r="AJ60" s="8">
        <f t="shared" si="111"/>
        <v>121.16666666666667</v>
      </c>
      <c r="AK60" s="8">
        <f t="shared" si="111"/>
        <v>219.38888888888889</v>
      </c>
      <c r="AL60" s="8">
        <f t="shared" si="111"/>
        <v>21.074074074074073</v>
      </c>
      <c r="AM60" s="8">
        <f t="shared" si="111"/>
        <v>98.462962962962962</v>
      </c>
      <c r="AN60" s="8">
        <f t="shared" si="111"/>
        <v>370.31481481481484</v>
      </c>
      <c r="AO60" s="8">
        <f t="shared" si="111"/>
        <v>180.96296296296296</v>
      </c>
      <c r="AP60" s="8">
        <f t="shared" si="111"/>
        <v>48.25925925925926</v>
      </c>
      <c r="AQ60" s="8">
        <f t="shared" si="111"/>
        <v>151.09259259259258</v>
      </c>
      <c r="AR60" s="8">
        <f t="shared" si="111"/>
        <v>42.018518518518519</v>
      </c>
      <c r="AS60" s="8">
        <f t="shared" si="111"/>
        <v>11.333333333333334</v>
      </c>
      <c r="AT60" s="8">
        <f t="shared" si="111"/>
        <v>3.7777777777777777</v>
      </c>
      <c r="AU60" s="8">
        <f t="shared" si="111"/>
        <v>20.833333333333332</v>
      </c>
      <c r="AV60" s="8">
        <f t="shared" si="111"/>
        <v>9.018518518518519</v>
      </c>
      <c r="AW60" s="8">
        <f t="shared" si="111"/>
        <v>7.2407407407407405</v>
      </c>
      <c r="BQ60" s="11">
        <v>53</v>
      </c>
      <c r="BR60" s="8">
        <f t="shared" si="66"/>
        <v>123.45283018867924</v>
      </c>
      <c r="BS60" s="8">
        <f>$D$6/BQ60</f>
        <v>223.52830188679246</v>
      </c>
      <c r="BT60" s="8">
        <f>$E$6/BQ60</f>
        <v>21.471698113207548</v>
      </c>
      <c r="BU60" s="8">
        <f>$F$6/BQ60</f>
        <v>100.32075471698113</v>
      </c>
      <c r="BV60" s="8">
        <f>$G$6/BQ60</f>
        <v>377.30188679245282</v>
      </c>
      <c r="BW60" s="8">
        <f>$H$6/BQ60</f>
        <v>184.37735849056602</v>
      </c>
      <c r="BX60" s="8">
        <f>$I$6/BQ60</f>
        <v>49.169811320754718</v>
      </c>
      <c r="BY60" s="8">
        <f t="shared" si="70"/>
        <v>153.9433962264151</v>
      </c>
      <c r="BZ60" s="8">
        <f>$K$6/BQ60</f>
        <v>42.811320754716981</v>
      </c>
      <c r="CA60" s="8">
        <f>$L$6/BQ60</f>
        <v>11.547169811320755</v>
      </c>
      <c r="CB60" s="8">
        <f>$M$6/BQ60</f>
        <v>3.8490566037735849</v>
      </c>
      <c r="CC60" s="8">
        <f t="shared" si="73"/>
        <v>21.226415094339622</v>
      </c>
      <c r="CD60" s="8">
        <f>$O$6/BQ60</f>
        <v>9.1886792452830193</v>
      </c>
      <c r="CE60" s="8">
        <f>$P$6/BQ60</f>
        <v>7.3773584905660377</v>
      </c>
      <c r="CG60" s="8">
        <f>$R$6/BQ60</f>
        <v>78.094339622641513</v>
      </c>
      <c r="CH60" s="8">
        <f>$S$6/BQ60</f>
        <v>291.37735849056605</v>
      </c>
      <c r="CI60" s="8">
        <f t="shared" si="39"/>
        <v>123.45283018867924</v>
      </c>
      <c r="CJ60" s="8">
        <f t="shared" si="40"/>
        <v>223.52830188679246</v>
      </c>
      <c r="CK60" s="8">
        <f t="shared" si="41"/>
        <v>21.471698113207548</v>
      </c>
      <c r="CL60" s="8">
        <f t="shared" si="42"/>
        <v>100.32075471698113</v>
      </c>
      <c r="CM60" s="8">
        <f t="shared" si="43"/>
        <v>377.30188679245282</v>
      </c>
      <c r="CN60" s="8">
        <f t="shared" si="44"/>
        <v>184.37735849056602</v>
      </c>
      <c r="CO60" s="8">
        <f t="shared" si="45"/>
        <v>49.169811320754718</v>
      </c>
      <c r="CP60" s="8">
        <f t="shared" si="46"/>
        <v>153.9433962264151</v>
      </c>
      <c r="CQ60" s="8">
        <f t="shared" si="47"/>
        <v>42.811320754716981</v>
      </c>
      <c r="CR60" s="8">
        <f t="shared" si="48"/>
        <v>11.547169811320755</v>
      </c>
      <c r="CS60" s="8">
        <f t="shared" si="49"/>
        <v>3.8490566037735849</v>
      </c>
      <c r="CT60" s="8">
        <f t="shared" si="50"/>
        <v>21.226415094339622</v>
      </c>
      <c r="CU60" s="8">
        <f t="shared" si="51"/>
        <v>9.1886792452830193</v>
      </c>
      <c r="CV60" s="8">
        <f t="shared" si="52"/>
        <v>7.3773584905660377</v>
      </c>
    </row>
    <row r="63" spans="2:100" x14ac:dyDescent="0.25">
      <c r="B63" s="12" t="s">
        <v>165</v>
      </c>
      <c r="C63" s="12">
        <v>90049</v>
      </c>
    </row>
    <row r="64" spans="2:100" x14ac:dyDescent="0.25">
      <c r="B64" s="12" t="s">
        <v>166</v>
      </c>
      <c r="C64" s="12">
        <v>74606</v>
      </c>
    </row>
    <row r="65" spans="2:49" x14ac:dyDescent="0.25">
      <c r="B65" s="12" t="s">
        <v>15</v>
      </c>
      <c r="C65" s="12">
        <v>4139</v>
      </c>
    </row>
    <row r="66" spans="2:49" x14ac:dyDescent="0.25">
      <c r="B66" s="12" t="s">
        <v>167</v>
      </c>
      <c r="C66" s="12">
        <v>70467</v>
      </c>
    </row>
    <row r="67" spans="2:49" x14ac:dyDescent="0.25">
      <c r="B67" s="12" t="s">
        <v>168</v>
      </c>
      <c r="C67" s="12">
        <v>49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37161</v>
      </c>
    </row>
    <row r="80" spans="2:49" x14ac:dyDescent="0.25">
      <c r="B80" s="12" t="s">
        <v>67</v>
      </c>
      <c r="C80" s="39">
        <f>100/C63*C78</f>
        <v>41.267532121400571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40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CDH-CD&amp;V+</v>
      </c>
      <c r="U98" s="45" t="str">
        <f>U5</f>
        <v>ECOLO-GROEN</v>
      </c>
      <c r="V98" s="45" t="str">
        <f>V5</f>
        <v>VLAAMS BELANG</v>
      </c>
      <c r="W98" s="45" t="str">
        <f>W5</f>
        <v>DéFI</v>
      </c>
      <c r="X98" s="45" t="str">
        <f>X5</f>
        <v>PS</v>
      </c>
      <c r="Y98" s="45">
        <f>Y5</f>
        <v>0</v>
      </c>
      <c r="Z98" s="45">
        <f>Z5</f>
        <v>0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4139</v>
      </c>
      <c r="S99" s="50">
        <f>S6</f>
        <v>15443</v>
      </c>
      <c r="T99" s="50">
        <f>T6</f>
        <v>6543</v>
      </c>
      <c r="U99" s="50">
        <f>U6</f>
        <v>11847</v>
      </c>
      <c r="V99" s="50">
        <f>V6</f>
        <v>1138</v>
      </c>
      <c r="W99" s="50">
        <f>W6</f>
        <v>5317</v>
      </c>
      <c r="X99" s="50">
        <f>X6</f>
        <v>19997</v>
      </c>
      <c r="Y99" s="50">
        <f>Y6</f>
        <v>0</v>
      </c>
      <c r="Z99" s="50">
        <f>Z6</f>
        <v>0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5</v>
      </c>
      <c r="U100" s="56">
        <f>D7</f>
        <v>9</v>
      </c>
      <c r="V100" s="56">
        <f>E7</f>
        <v>0</v>
      </c>
      <c r="W100" s="56">
        <f>F7</f>
        <v>3</v>
      </c>
      <c r="X100" s="56">
        <f>G7</f>
        <v>17</v>
      </c>
      <c r="Y100" s="56">
        <f>H7</f>
        <v>7</v>
      </c>
      <c r="Z100" s="56">
        <f>I7</f>
        <v>1</v>
      </c>
      <c r="AA100" s="56">
        <f>J7</f>
        <v>6</v>
      </c>
      <c r="AB100" s="56">
        <f>K7</f>
        <v>1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2</v>
      </c>
      <c r="S101" s="58">
        <f>S7</f>
        <v>10</v>
      </c>
      <c r="T101" s="58">
        <f>T7</f>
        <v>3</v>
      </c>
      <c r="U101" s="58">
        <f>U7</f>
        <v>7</v>
      </c>
      <c r="V101" s="58">
        <f>V7</f>
        <v>0</v>
      </c>
      <c r="W101" s="58">
        <f>W7</f>
        <v>2</v>
      </c>
      <c r="X101" s="58">
        <f>X7</f>
        <v>14</v>
      </c>
      <c r="Y101" s="58">
        <f>Y7</f>
        <v>6</v>
      </c>
      <c r="Z101" s="58">
        <f>Z7</f>
        <v>0</v>
      </c>
      <c r="AA101" s="58">
        <f>AA7</f>
        <v>5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5</v>
      </c>
      <c r="U102" s="63">
        <f>BS7</f>
        <v>9</v>
      </c>
      <c r="V102" s="63">
        <f>BT7</f>
        <v>0</v>
      </c>
      <c r="W102" s="63">
        <f>BU7</f>
        <v>4</v>
      </c>
      <c r="X102" s="63">
        <f>BV7</f>
        <v>15</v>
      </c>
      <c r="Y102" s="63">
        <f>BW7</f>
        <v>7</v>
      </c>
      <c r="Z102" s="63">
        <f>BX7</f>
        <v>2</v>
      </c>
      <c r="AA102" s="63">
        <f>BY7</f>
        <v>6</v>
      </c>
      <c r="AB102" s="63">
        <f>BZ7</f>
        <v>1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9</v>
      </c>
      <c r="T103" s="65">
        <f>CI7</f>
        <v>4</v>
      </c>
      <c r="U103" s="65">
        <f>CJ7</f>
        <v>7</v>
      </c>
      <c r="V103" s="65">
        <f>CK7</f>
        <v>0</v>
      </c>
      <c r="W103" s="65">
        <f>CL7</f>
        <v>3</v>
      </c>
      <c r="X103" s="65">
        <f>CM7</f>
        <v>12</v>
      </c>
      <c r="Y103" s="65">
        <f>CN7</f>
        <v>5</v>
      </c>
      <c r="Z103" s="65">
        <f>CO7</f>
        <v>1</v>
      </c>
      <c r="AA103" s="65">
        <f>CP7</f>
        <v>5</v>
      </c>
      <c r="AB103" s="65">
        <f>CQ7</f>
        <v>1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2.2522293418027961</v>
      </c>
      <c r="S104" s="68">
        <f>BA7</f>
        <v>8.4032804362069538</v>
      </c>
      <c r="T104" s="68">
        <f>BB7</f>
        <v>3.5603615809170561</v>
      </c>
      <c r="U104" s="68">
        <f>BC7</f>
        <v>6.4465235593954402</v>
      </c>
      <c r="V104" s="68">
        <f>BD7</f>
        <v>0.61924063565392173</v>
      </c>
      <c r="W104" s="68">
        <f>BE7</f>
        <v>2.8932359048962231</v>
      </c>
      <c r="X104" s="68">
        <f>BF7</f>
        <v>10.881331275194617</v>
      </c>
      <c r="Y104" s="68">
        <f>BG7</f>
        <v>5.3174160734711098</v>
      </c>
      <c r="Z104" s="68">
        <f>BH7</f>
        <v>1.4180501726837611</v>
      </c>
      <c r="AA104" s="68">
        <f>BI7</f>
        <v>4.4397050494730648</v>
      </c>
      <c r="AB104" s="68">
        <f>BJ7</f>
        <v>1.23467223400593</v>
      </c>
      <c r="AC104" s="68">
        <f>BK7</f>
        <v>0.33301868982442889</v>
      </c>
      <c r="AD104" s="68">
        <f>BL7</f>
        <v>0.1110062299414763</v>
      </c>
      <c r="AE104" s="68">
        <f>BM7</f>
        <v>0.61216670923608252</v>
      </c>
      <c r="AF104" s="68">
        <f>BN7</f>
        <v>0.2650001665759753</v>
      </c>
      <c r="AG104" s="69">
        <f>BO7</f>
        <v>0.21276194072116292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49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90049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74606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70467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41.267532121400571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12">S100-S102</f>
        <v>0</v>
      </c>
      <c r="T114" s="87">
        <f t="shared" si="112"/>
        <v>0</v>
      </c>
      <c r="U114" s="87">
        <f t="shared" si="112"/>
        <v>0</v>
      </c>
      <c r="V114" s="87">
        <f t="shared" si="112"/>
        <v>0</v>
      </c>
      <c r="W114" s="87">
        <f t="shared" si="112"/>
        <v>-1</v>
      </c>
      <c r="X114" s="87">
        <f t="shared" si="112"/>
        <v>2</v>
      </c>
      <c r="Y114" s="87">
        <f t="shared" si="112"/>
        <v>0</v>
      </c>
      <c r="Z114" s="87">
        <f t="shared" si="112"/>
        <v>-1</v>
      </c>
      <c r="AA114" s="87">
        <f t="shared" si="112"/>
        <v>0</v>
      </c>
      <c r="AB114" s="87">
        <f t="shared" si="112"/>
        <v>0</v>
      </c>
      <c r="AC114" s="87">
        <f t="shared" si="112"/>
        <v>0</v>
      </c>
      <c r="AD114" s="87">
        <f t="shared" si="112"/>
        <v>0</v>
      </c>
      <c r="AE114" s="87">
        <f t="shared" si="112"/>
        <v>0</v>
      </c>
      <c r="AF114" s="87">
        <f t="shared" si="112"/>
        <v>0</v>
      </c>
      <c r="AG114" s="87">
        <f t="shared" si="112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207" priority="16" rank="49"/>
  </conditionalFormatting>
  <conditionalFormatting sqref="AI8:AW60">
    <cfRule type="top10" dxfId="206" priority="14" rank="49"/>
  </conditionalFormatting>
  <conditionalFormatting sqref="R8:AG60">
    <cfRule type="top10" dxfId="205" priority="17" rank="49"/>
  </conditionalFormatting>
  <conditionalFormatting sqref="AD112">
    <cfRule type="cellIs" dxfId="204" priority="5" operator="greaterThan">
      <formula>50</formula>
    </cfRule>
    <cfRule type="cellIs" dxfId="203" priority="10" operator="lessThan">
      <formula>50</formula>
    </cfRule>
  </conditionalFormatting>
  <conditionalFormatting sqref="AD106">
    <cfRule type="containsText" dxfId="202" priority="8" operator="containsText" text="Oui">
      <formula>NOT(ISERROR(SEARCH("Oui",AD106)))</formula>
    </cfRule>
    <cfRule type="containsText" dxfId="201" priority="9" operator="containsText" text="Non">
      <formula>NOT(ISERROR(SEARCH("Non",AD106)))</formula>
    </cfRule>
  </conditionalFormatting>
  <conditionalFormatting sqref="AD108">
    <cfRule type="containsText" dxfId="200" priority="6" operator="containsText" text="Oui">
      <formula>NOT(ISERROR(SEARCH("Oui",AD108)))</formula>
    </cfRule>
    <cfRule type="containsText" dxfId="199" priority="7" operator="containsText" text="Non">
      <formula>NOT(ISERROR(SEARCH("Non",AD108)))</formula>
    </cfRule>
  </conditionalFormatting>
  <conditionalFormatting sqref="AD110">
    <cfRule type="containsText" dxfId="198" priority="3" operator="containsText" text="Non">
      <formula>NOT(ISERROR(SEARCH("Non",AD110)))</formula>
    </cfRule>
    <cfRule type="containsText" dxfId="197" priority="4" operator="containsText" text="Oui">
      <formula>NOT(ISERROR(SEARCH("Oui",AD110)))</formula>
    </cfRule>
  </conditionalFormatting>
  <conditionalFormatting sqref="BR8:CE60">
    <cfRule type="top10" dxfId="196" priority="1" rank="49"/>
  </conditionalFormatting>
  <conditionalFormatting sqref="CG8:CV60">
    <cfRule type="top10" dxfId="195" priority="2" rank="49"/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2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5.28515625" style="12" bestFit="1" customWidth="1"/>
    <col min="4" max="6" width="13.5703125" style="12" customWidth="1"/>
    <col min="7" max="7" width="22.140625" style="12" bestFit="1" customWidth="1"/>
    <col min="8" max="8" width="21.5703125" style="12" bestFit="1" customWidth="1"/>
    <col min="9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6" style="12" bestFit="1" customWidth="1"/>
    <col min="21" max="21" width="12.28515625" style="12" bestFit="1" customWidth="1"/>
    <col min="22" max="23" width="9.28515625" style="12" bestFit="1" customWidth="1"/>
    <col min="24" max="24" width="24.42578125" style="12" bestFit="1" customWidth="1"/>
    <col min="25" max="25" width="23.85546875" style="12" bestFit="1" customWidth="1"/>
    <col min="26" max="27" width="9.28515625" style="12" customWidth="1"/>
    <col min="28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/>
      <c r="F4" s="11" t="s">
        <v>146</v>
      </c>
      <c r="G4" s="11" t="s">
        <v>146</v>
      </c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6</v>
      </c>
      <c r="C5" s="8" t="s">
        <v>100</v>
      </c>
      <c r="D5" s="8" t="s">
        <v>57</v>
      </c>
      <c r="E5" s="8" t="s">
        <v>61</v>
      </c>
      <c r="F5" s="8" t="s">
        <v>90</v>
      </c>
      <c r="G5" s="8" t="s">
        <v>101</v>
      </c>
      <c r="H5" s="8" t="s">
        <v>102</v>
      </c>
      <c r="I5" s="8"/>
      <c r="J5" s="8"/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Alternative CDH</v>
      </c>
      <c r="U5" s="8" t="str">
        <f t="shared" ref="U5:U6" si="1">D5</f>
        <v>Ecolo-Groen</v>
      </c>
      <c r="V5" s="8" t="str">
        <f t="shared" ref="V5:V6" si="2">E5</f>
        <v>DéFI</v>
      </c>
      <c r="W5" s="8" t="str">
        <f t="shared" ref="W5:W6" si="3">F5</f>
        <v>PS-sp.a+</v>
      </c>
      <c r="X5" s="8" t="str">
        <f t="shared" ref="X5:X6" si="4">G5</f>
        <v>LB-LISTE BOURGMESTRE</v>
      </c>
      <c r="Y5" s="8" t="str">
        <f t="shared" ref="Y5:Y6" si="5">H5</f>
        <v>VOLT BELGIË-BELGIQUE</v>
      </c>
      <c r="Z5" s="8">
        <f t="shared" ref="Z5:Z6" si="6">I5</f>
        <v>0</v>
      </c>
      <c r="AA5" s="8">
        <f t="shared" ref="AA5:AA6" si="7">J5</f>
        <v>0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Alternative CDH</v>
      </c>
      <c r="AK5" s="8" t="str">
        <f t="shared" ref="AK5:AK6" si="15">D5</f>
        <v>Ecolo-Groen</v>
      </c>
      <c r="AL5" s="8" t="str">
        <f t="shared" ref="AL5:AL6" si="16">E5</f>
        <v>DéFI</v>
      </c>
      <c r="AM5" s="8" t="str">
        <f t="shared" ref="AM5:AM6" si="17">F5</f>
        <v>PS-sp.a+</v>
      </c>
      <c r="AN5" s="8" t="str">
        <f t="shared" ref="AN5:AN6" si="18">G5</f>
        <v>LB-LISTE BOURGMESTRE</v>
      </c>
      <c r="AO5" s="8" t="str">
        <f t="shared" ref="AO5:AO6" si="19">H5</f>
        <v>VOLT BELGIË-BELGIQUE</v>
      </c>
      <c r="AP5" s="8">
        <f t="shared" ref="AP5:AP6" si="20">I5</f>
        <v>0</v>
      </c>
      <c r="AQ5" s="8">
        <f t="shared" ref="AQ5:AQ6" si="21">J5</f>
        <v>0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Alternative CDH</v>
      </c>
      <c r="BC5" s="11" t="str">
        <f t="shared" ref="BC5:BO6" si="28">D5</f>
        <v>Ecolo-Groen</v>
      </c>
      <c r="BD5" s="11" t="str">
        <f t="shared" si="28"/>
        <v>DéFI</v>
      </c>
      <c r="BE5" s="11" t="str">
        <f t="shared" si="28"/>
        <v>PS-sp.a+</v>
      </c>
      <c r="BF5" s="11" t="str">
        <f t="shared" si="28"/>
        <v>LB-LISTE BOURGMESTRE</v>
      </c>
      <c r="BG5" s="11" t="str">
        <f t="shared" si="28"/>
        <v>VOLT BELGIË-BELGIQUE</v>
      </c>
      <c r="BH5" s="11">
        <f t="shared" si="28"/>
        <v>0</v>
      </c>
      <c r="BI5" s="11">
        <f t="shared" si="28"/>
        <v>0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8" t="str">
        <f>C5</f>
        <v>Alternative CDH</v>
      </c>
      <c r="BS5" s="8" t="str">
        <f t="shared" ref="BS5:CE6" si="29">D5</f>
        <v>Ecolo-Groen</v>
      </c>
      <c r="BT5" s="8" t="str">
        <f t="shared" si="29"/>
        <v>DéFI</v>
      </c>
      <c r="BU5" s="8" t="str">
        <f t="shared" si="29"/>
        <v>PS-sp.a+</v>
      </c>
      <c r="BV5" s="8" t="str">
        <f t="shared" si="29"/>
        <v>LB-LISTE BOURGMESTRE</v>
      </c>
      <c r="BW5" s="8" t="str">
        <f t="shared" si="29"/>
        <v>VOLT BELGIË-BELGIQUE</v>
      </c>
      <c r="BX5" s="8">
        <f t="shared" si="29"/>
        <v>0</v>
      </c>
      <c r="BY5" s="8">
        <f t="shared" si="29"/>
        <v>0</v>
      </c>
      <c r="BZ5" s="8">
        <f t="shared" si="29"/>
        <v>0</v>
      </c>
      <c r="CA5" s="8">
        <f t="shared" si="29"/>
        <v>0</v>
      </c>
      <c r="CB5" s="8">
        <f t="shared" si="29"/>
        <v>0</v>
      </c>
      <c r="CC5" s="8">
        <f t="shared" si="29"/>
        <v>0</v>
      </c>
      <c r="CD5" s="8">
        <f t="shared" si="29"/>
        <v>0</v>
      </c>
      <c r="CE5" s="8">
        <f t="shared" si="29"/>
        <v>0</v>
      </c>
      <c r="CG5" s="8" t="s">
        <v>15</v>
      </c>
      <c r="CH5" s="8" t="s">
        <v>14</v>
      </c>
      <c r="CI5" s="8" t="str">
        <f>C5</f>
        <v>Alternative CDH</v>
      </c>
      <c r="CJ5" s="8" t="str">
        <f t="shared" ref="CJ5:CV6" si="30">D5</f>
        <v>Ecolo-Groen</v>
      </c>
      <c r="CK5" s="8" t="str">
        <f t="shared" si="30"/>
        <v>DéFI</v>
      </c>
      <c r="CL5" s="8" t="str">
        <f t="shared" si="30"/>
        <v>PS-sp.a+</v>
      </c>
      <c r="CM5" s="8" t="str">
        <f t="shared" si="30"/>
        <v>LB-LISTE BOURGMESTRE</v>
      </c>
      <c r="CN5" s="8" t="str">
        <f t="shared" si="30"/>
        <v>VOLT BELGIË-BELGIQUE</v>
      </c>
      <c r="CO5" s="8">
        <f t="shared" si="30"/>
        <v>0</v>
      </c>
      <c r="CP5" s="8">
        <f t="shared" si="30"/>
        <v>0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8">
        <v>1446</v>
      </c>
      <c r="D6" s="8">
        <v>5221</v>
      </c>
      <c r="E6" s="8">
        <v>1700</v>
      </c>
      <c r="F6" s="8">
        <v>2323</v>
      </c>
      <c r="G6" s="8">
        <v>7775</v>
      </c>
      <c r="H6" s="8">
        <v>287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1134</v>
      </c>
      <c r="S6" s="8">
        <f>C63-C64</f>
        <v>3076</v>
      </c>
      <c r="T6" s="8">
        <f t="shared" si="0"/>
        <v>1446</v>
      </c>
      <c r="U6" s="8">
        <f t="shared" si="1"/>
        <v>5221</v>
      </c>
      <c r="V6" s="8">
        <f t="shared" si="2"/>
        <v>1700</v>
      </c>
      <c r="W6" s="8">
        <f t="shared" si="3"/>
        <v>2323</v>
      </c>
      <c r="X6" s="8">
        <f t="shared" si="4"/>
        <v>7775</v>
      </c>
      <c r="Y6" s="8">
        <f t="shared" si="5"/>
        <v>287</v>
      </c>
      <c r="Z6" s="8">
        <f t="shared" si="6"/>
        <v>0</v>
      </c>
      <c r="AA6" s="8">
        <f t="shared" si="7"/>
        <v>0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4210</v>
      </c>
      <c r="AJ6" s="8">
        <f t="shared" si="14"/>
        <v>1446</v>
      </c>
      <c r="AK6" s="8">
        <f t="shared" si="15"/>
        <v>5221</v>
      </c>
      <c r="AL6" s="8">
        <f t="shared" si="16"/>
        <v>1700</v>
      </c>
      <c r="AM6" s="8">
        <f t="shared" si="17"/>
        <v>2323</v>
      </c>
      <c r="AN6" s="8">
        <f t="shared" si="18"/>
        <v>7775</v>
      </c>
      <c r="AO6" s="8">
        <f t="shared" si="19"/>
        <v>287</v>
      </c>
      <c r="AP6" s="8">
        <f t="shared" si="20"/>
        <v>0</v>
      </c>
      <c r="AQ6" s="8">
        <f t="shared" si="21"/>
        <v>0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1134</v>
      </c>
      <c r="BA6" s="11">
        <f>C63-C64</f>
        <v>3076</v>
      </c>
      <c r="BB6" s="11">
        <f>C6</f>
        <v>1446</v>
      </c>
      <c r="BC6" s="11">
        <f t="shared" si="28"/>
        <v>5221</v>
      </c>
      <c r="BD6" s="11">
        <f t="shared" si="28"/>
        <v>1700</v>
      </c>
      <c r="BE6" s="11">
        <f t="shared" si="28"/>
        <v>2323</v>
      </c>
      <c r="BF6" s="11">
        <f t="shared" si="28"/>
        <v>7775</v>
      </c>
      <c r="BG6" s="11">
        <f t="shared" si="28"/>
        <v>287</v>
      </c>
      <c r="BH6" s="11">
        <f t="shared" si="28"/>
        <v>0</v>
      </c>
      <c r="BI6" s="11">
        <f t="shared" si="28"/>
        <v>0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8">
        <f>C6</f>
        <v>1446</v>
      </c>
      <c r="BS6" s="8">
        <f t="shared" si="29"/>
        <v>5221</v>
      </c>
      <c r="BT6" s="8">
        <f t="shared" si="29"/>
        <v>1700</v>
      </c>
      <c r="BU6" s="8">
        <f t="shared" si="29"/>
        <v>2323</v>
      </c>
      <c r="BV6" s="8">
        <f t="shared" si="29"/>
        <v>7775</v>
      </c>
      <c r="BW6" s="8">
        <f t="shared" si="29"/>
        <v>287</v>
      </c>
      <c r="BX6" s="8">
        <f t="shared" si="29"/>
        <v>0</v>
      </c>
      <c r="BY6" s="8">
        <f t="shared" si="29"/>
        <v>0</v>
      </c>
      <c r="BZ6" s="8">
        <f t="shared" si="29"/>
        <v>0</v>
      </c>
      <c r="CA6" s="8">
        <f t="shared" si="29"/>
        <v>0</v>
      </c>
      <c r="CB6" s="8">
        <f t="shared" si="29"/>
        <v>0</v>
      </c>
      <c r="CC6" s="8">
        <f t="shared" si="29"/>
        <v>0</v>
      </c>
      <c r="CD6" s="8">
        <f t="shared" si="29"/>
        <v>0</v>
      </c>
      <c r="CE6" s="8">
        <f t="shared" si="29"/>
        <v>0</v>
      </c>
      <c r="CG6" s="8">
        <f>C65</f>
        <v>1134</v>
      </c>
      <c r="CH6" s="8">
        <f>C63-C64</f>
        <v>3076</v>
      </c>
      <c r="CI6" s="8">
        <f>C6</f>
        <v>1446</v>
      </c>
      <c r="CJ6" s="8">
        <f t="shared" si="30"/>
        <v>5221</v>
      </c>
      <c r="CK6" s="8">
        <f t="shared" si="30"/>
        <v>1700</v>
      </c>
      <c r="CL6" s="8">
        <f t="shared" si="30"/>
        <v>2323</v>
      </c>
      <c r="CM6" s="8">
        <f t="shared" si="30"/>
        <v>7775</v>
      </c>
      <c r="CN6" s="8">
        <f t="shared" si="30"/>
        <v>287</v>
      </c>
      <c r="CO6" s="8">
        <f t="shared" si="30"/>
        <v>0</v>
      </c>
      <c r="CP6" s="8">
        <f t="shared" si="30"/>
        <v>0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8">
        <v>2</v>
      </c>
      <c r="D7" s="8">
        <v>11</v>
      </c>
      <c r="E7" s="8">
        <v>2</v>
      </c>
      <c r="F7" s="8">
        <v>4</v>
      </c>
      <c r="G7" s="8">
        <v>16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1</v>
      </c>
      <c r="S7" s="8">
        <v>5</v>
      </c>
      <c r="T7" s="8">
        <v>1</v>
      </c>
      <c r="U7" s="8">
        <v>9</v>
      </c>
      <c r="V7" s="8">
        <v>2</v>
      </c>
      <c r="W7" s="8">
        <v>3</v>
      </c>
      <c r="X7" s="8">
        <v>14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7</v>
      </c>
      <c r="AJ7" s="8">
        <v>1</v>
      </c>
      <c r="AK7" s="8">
        <v>9</v>
      </c>
      <c r="AL7" s="8">
        <v>2</v>
      </c>
      <c r="AM7" s="8">
        <v>3</v>
      </c>
      <c r="AN7" s="8">
        <v>13</v>
      </c>
      <c r="AO7" s="8">
        <v>0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656.05714285714282</v>
      </c>
      <c r="AZ7" s="8">
        <v>1.7285079696890515</v>
      </c>
      <c r="BA7" s="8">
        <v>4.6886159742182736</v>
      </c>
      <c r="BB7" s="8">
        <v>2.2040762999738699</v>
      </c>
      <c r="BC7" s="8">
        <v>7.9581482449264005</v>
      </c>
      <c r="BD7" s="8">
        <v>2.5912376970647157</v>
      </c>
      <c r="BE7" s="8">
        <v>3.5408501001654908</v>
      </c>
      <c r="BF7" s="8">
        <v>11.85110182039892</v>
      </c>
      <c r="BG7" s="8">
        <v>0.43746189356327847</v>
      </c>
      <c r="BH7" s="8">
        <v>0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2</v>
      </c>
      <c r="BS7" s="8">
        <v>10</v>
      </c>
      <c r="BT7" s="8">
        <v>3</v>
      </c>
      <c r="BU7" s="8">
        <v>4</v>
      </c>
      <c r="BV7" s="8">
        <v>16</v>
      </c>
      <c r="BW7" s="8">
        <v>0</v>
      </c>
      <c r="BX7" s="8">
        <v>0</v>
      </c>
      <c r="BY7" s="8">
        <v>0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1</v>
      </c>
      <c r="CH7" s="8">
        <v>5</v>
      </c>
      <c r="CI7" s="8">
        <v>2</v>
      </c>
      <c r="CJ7" s="8">
        <v>8</v>
      </c>
      <c r="CK7" s="8">
        <v>2</v>
      </c>
      <c r="CL7" s="8">
        <v>4</v>
      </c>
      <c r="CM7" s="8">
        <v>13</v>
      </c>
      <c r="CN7" s="8">
        <v>0</v>
      </c>
      <c r="CO7" s="8">
        <v>0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723</v>
      </c>
      <c r="D8" s="8">
        <f t="shared" ref="D8:D58" si="31">$D$6/B8</f>
        <v>2610.5</v>
      </c>
      <c r="E8" s="8">
        <f>$E$6/B8</f>
        <v>850</v>
      </c>
      <c r="F8" s="8">
        <f t="shared" ref="F8:F58" si="32">$F$6/B8</f>
        <v>1161.5</v>
      </c>
      <c r="G8" s="8">
        <f t="shared" ref="G8:G58" si="33">$G$6/B8</f>
        <v>3887.5</v>
      </c>
      <c r="H8" s="8">
        <f>$H$6/B8</f>
        <v>143.5</v>
      </c>
      <c r="I8" s="8">
        <f>$I$6/B8</f>
        <v>0</v>
      </c>
      <c r="J8" s="8">
        <f>$J$6/B8</f>
        <v>0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567</v>
      </c>
      <c r="S8" s="8">
        <f>$S$6/B8</f>
        <v>1538</v>
      </c>
      <c r="T8" s="8">
        <f t="shared" ref="T8:T39" si="34">C8</f>
        <v>723</v>
      </c>
      <c r="U8" s="8">
        <f t="shared" ref="U8:U39" si="35">D8</f>
        <v>2610.5</v>
      </c>
      <c r="V8" s="8">
        <f t="shared" ref="V8:V39" si="36">E8</f>
        <v>850</v>
      </c>
      <c r="W8" s="8">
        <f t="shared" ref="W8:W39" si="37">F8</f>
        <v>1161.5</v>
      </c>
      <c r="X8" s="8">
        <f t="shared" ref="X8:X39" si="38">G8</f>
        <v>3887.5</v>
      </c>
      <c r="Y8" s="8">
        <f t="shared" ref="Y8:Y39" si="39">H8</f>
        <v>143.5</v>
      </c>
      <c r="Z8" s="8">
        <f t="shared" ref="Z8:Z39" si="40">I8</f>
        <v>0</v>
      </c>
      <c r="AA8" s="8">
        <f t="shared" ref="AA8:AA39" si="41">J8</f>
        <v>0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2105</v>
      </c>
      <c r="AJ8" s="8">
        <f t="shared" ref="AJ8:AJ39" si="47">C8</f>
        <v>723</v>
      </c>
      <c r="AK8" s="8">
        <f t="shared" ref="AK8:AK39" si="48">D8</f>
        <v>2610.5</v>
      </c>
      <c r="AL8" s="8">
        <f t="shared" ref="AL8:AL39" si="49">E8</f>
        <v>850</v>
      </c>
      <c r="AM8" s="8">
        <f t="shared" ref="AM8:AM39" si="50">F8</f>
        <v>1161.5</v>
      </c>
      <c r="AN8" s="8">
        <f t="shared" ref="AN8:AN39" si="51">G8</f>
        <v>3887.5</v>
      </c>
      <c r="AO8" s="8">
        <f t="shared" ref="AO8:AO39" si="52">H8</f>
        <v>143.5</v>
      </c>
      <c r="AP8" s="8">
        <f t="shared" ref="AP8:AP39" si="53">I8</f>
        <v>0</v>
      </c>
      <c r="AQ8" s="8">
        <f t="shared" ref="AQ8:AQ39" si="54">J8</f>
        <v>0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1446</v>
      </c>
      <c r="BS8" s="8">
        <f t="shared" ref="BS8:BS58" si="60">$D$6/BQ8</f>
        <v>5221</v>
      </c>
      <c r="BT8" s="8">
        <f>$E$6/BQ8</f>
        <v>1700</v>
      </c>
      <c r="BU8" s="8">
        <f t="shared" ref="BU8:BU58" si="61">$F$6/BQ8</f>
        <v>2323</v>
      </c>
      <c r="BV8" s="8">
        <f t="shared" ref="BV8:BV58" si="62">$G$6/BQ8</f>
        <v>7775</v>
      </c>
      <c r="BW8" s="8">
        <f>$H$6/BQ8</f>
        <v>287</v>
      </c>
      <c r="BX8" s="8">
        <f>$I$6/BQ8</f>
        <v>0</v>
      </c>
      <c r="BY8" s="8">
        <f>$J$6/BQ8</f>
        <v>0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1134</v>
      </c>
      <c r="CH8" s="8">
        <f>$S$6/BQ8</f>
        <v>3076</v>
      </c>
      <c r="CI8" s="8">
        <f t="shared" ref="CI8:CI60" si="63">BR8</f>
        <v>1446</v>
      </c>
      <c r="CJ8" s="8">
        <f t="shared" ref="CJ8:CJ60" si="64">BS8</f>
        <v>5221</v>
      </c>
      <c r="CK8" s="8">
        <f t="shared" ref="CK8:CK60" si="65">BT8</f>
        <v>1700</v>
      </c>
      <c r="CL8" s="8">
        <f t="shared" ref="CL8:CL60" si="66">BU8</f>
        <v>2323</v>
      </c>
      <c r="CM8" s="8">
        <f t="shared" ref="CM8:CM60" si="67">BV8</f>
        <v>7775</v>
      </c>
      <c r="CN8" s="8">
        <f t="shared" ref="CN8:CN60" si="68">BW8</f>
        <v>287</v>
      </c>
      <c r="CO8" s="8">
        <f t="shared" ref="CO8:CO60" si="69">BX8</f>
        <v>0</v>
      </c>
      <c r="CP8" s="8">
        <f t="shared" ref="CP8:CP60" si="70">BY8</f>
        <v>0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482</v>
      </c>
      <c r="D9" s="8">
        <f t="shared" si="31"/>
        <v>1740.3333333333333</v>
      </c>
      <c r="E9" s="8">
        <f t="shared" ref="E9:E58" si="78">$E$6/B9</f>
        <v>566.66666666666663</v>
      </c>
      <c r="F9" s="8">
        <f t="shared" si="32"/>
        <v>774.33333333333337</v>
      </c>
      <c r="G9" s="8">
        <f t="shared" si="33"/>
        <v>2591.6666666666665</v>
      </c>
      <c r="H9" s="8">
        <f t="shared" ref="H9:H58" si="79">$H$6/B9</f>
        <v>95.666666666666671</v>
      </c>
      <c r="I9" s="8">
        <f t="shared" ref="I9:I58" si="80">$I$6/B9</f>
        <v>0</v>
      </c>
      <c r="J9" s="8">
        <f t="shared" ref="J9:J53" si="81">$J$6/B9</f>
        <v>0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60" si="84">$M$6/B9</f>
        <v>0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378</v>
      </c>
      <c r="S9" s="8">
        <f t="shared" ref="S9:S58" si="89">$S$6/B9</f>
        <v>1025.3333333333333</v>
      </c>
      <c r="T9" s="8">
        <f t="shared" si="34"/>
        <v>482</v>
      </c>
      <c r="U9" s="8">
        <f t="shared" si="35"/>
        <v>1740.3333333333333</v>
      </c>
      <c r="V9" s="8">
        <f t="shared" si="36"/>
        <v>566.66666666666663</v>
      </c>
      <c r="W9" s="8">
        <f t="shared" si="37"/>
        <v>774.33333333333337</v>
      </c>
      <c r="X9" s="8">
        <f t="shared" si="38"/>
        <v>2591.6666666666665</v>
      </c>
      <c r="Y9" s="8">
        <f t="shared" si="39"/>
        <v>95.666666666666671</v>
      </c>
      <c r="Z9" s="8">
        <f t="shared" si="40"/>
        <v>0</v>
      </c>
      <c r="AA9" s="8">
        <f t="shared" si="41"/>
        <v>0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1403.3333333333333</v>
      </c>
      <c r="AJ9" s="8">
        <f t="shared" si="47"/>
        <v>482</v>
      </c>
      <c r="AK9" s="8">
        <f t="shared" si="48"/>
        <v>1740.3333333333333</v>
      </c>
      <c r="AL9" s="8">
        <f t="shared" si="49"/>
        <v>566.66666666666663</v>
      </c>
      <c r="AM9" s="8">
        <f t="shared" si="50"/>
        <v>774.33333333333337</v>
      </c>
      <c r="AN9" s="8">
        <f t="shared" si="51"/>
        <v>2591.6666666666665</v>
      </c>
      <c r="AO9" s="8">
        <f t="shared" si="52"/>
        <v>95.666666666666671</v>
      </c>
      <c r="AP9" s="8">
        <f t="shared" si="53"/>
        <v>0</v>
      </c>
      <c r="AQ9" s="8">
        <f t="shared" si="54"/>
        <v>0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723</v>
      </c>
      <c r="BS9" s="8">
        <f t="shared" si="60"/>
        <v>2610.5</v>
      </c>
      <c r="BT9" s="8">
        <f t="shared" ref="BT9:BT58" si="92">$E$6/BQ9</f>
        <v>850</v>
      </c>
      <c r="BU9" s="8">
        <f t="shared" si="61"/>
        <v>1161.5</v>
      </c>
      <c r="BV9" s="8">
        <f t="shared" si="62"/>
        <v>3887.5</v>
      </c>
      <c r="BW9" s="8">
        <f t="shared" ref="BW9:BW58" si="93">$H$6/BQ9</f>
        <v>143.5</v>
      </c>
      <c r="BX9" s="8">
        <f t="shared" ref="BX9:BX58" si="94">$I$6/BQ9</f>
        <v>0</v>
      </c>
      <c r="BY9" s="8">
        <f t="shared" ref="BY9:BY60" si="95">$J$6/BQ9</f>
        <v>0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60" si="98">$M$6/BQ9</f>
        <v>0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567</v>
      </c>
      <c r="CH9" s="8">
        <f t="shared" ref="CH9:CH58" si="103">$S$6/BQ9</f>
        <v>1538</v>
      </c>
      <c r="CI9" s="8">
        <f t="shared" si="63"/>
        <v>723</v>
      </c>
      <c r="CJ9" s="8">
        <f t="shared" si="64"/>
        <v>2610.5</v>
      </c>
      <c r="CK9" s="8">
        <f t="shared" si="65"/>
        <v>850</v>
      </c>
      <c r="CL9" s="8">
        <f t="shared" si="66"/>
        <v>1161.5</v>
      </c>
      <c r="CM9" s="8">
        <f t="shared" si="67"/>
        <v>3887.5</v>
      </c>
      <c r="CN9" s="8">
        <f t="shared" si="68"/>
        <v>143.5</v>
      </c>
      <c r="CO9" s="8">
        <f t="shared" si="69"/>
        <v>0</v>
      </c>
      <c r="CP9" s="8">
        <f t="shared" si="70"/>
        <v>0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361.5</v>
      </c>
      <c r="D10" s="8">
        <f t="shared" si="31"/>
        <v>1305.25</v>
      </c>
      <c r="E10" s="8">
        <f t="shared" si="78"/>
        <v>425</v>
      </c>
      <c r="F10" s="8">
        <f t="shared" si="32"/>
        <v>580.75</v>
      </c>
      <c r="G10" s="8">
        <f t="shared" si="33"/>
        <v>1943.75</v>
      </c>
      <c r="H10" s="8">
        <f t="shared" si="79"/>
        <v>71.75</v>
      </c>
      <c r="I10" s="8">
        <f t="shared" si="80"/>
        <v>0</v>
      </c>
      <c r="J10" s="8">
        <f t="shared" si="81"/>
        <v>0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283.5</v>
      </c>
      <c r="S10" s="8">
        <f t="shared" si="89"/>
        <v>769</v>
      </c>
      <c r="T10" s="8">
        <f t="shared" si="34"/>
        <v>361.5</v>
      </c>
      <c r="U10" s="8">
        <f t="shared" si="35"/>
        <v>1305.25</v>
      </c>
      <c r="V10" s="8">
        <f t="shared" si="36"/>
        <v>425</v>
      </c>
      <c r="W10" s="8">
        <f t="shared" si="37"/>
        <v>580.75</v>
      </c>
      <c r="X10" s="8">
        <f t="shared" si="38"/>
        <v>1943.75</v>
      </c>
      <c r="Y10" s="8">
        <f t="shared" si="39"/>
        <v>71.75</v>
      </c>
      <c r="Z10" s="8">
        <f t="shared" si="40"/>
        <v>0</v>
      </c>
      <c r="AA10" s="8">
        <f t="shared" si="41"/>
        <v>0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1052.5</v>
      </c>
      <c r="AJ10" s="8">
        <f t="shared" si="47"/>
        <v>361.5</v>
      </c>
      <c r="AK10" s="8">
        <f t="shared" si="48"/>
        <v>1305.25</v>
      </c>
      <c r="AL10" s="8">
        <f t="shared" si="49"/>
        <v>425</v>
      </c>
      <c r="AM10" s="8">
        <f t="shared" si="50"/>
        <v>580.75</v>
      </c>
      <c r="AN10" s="8">
        <f t="shared" si="51"/>
        <v>1943.75</v>
      </c>
      <c r="AO10" s="8">
        <f t="shared" si="52"/>
        <v>71.75</v>
      </c>
      <c r="AP10" s="8">
        <f t="shared" si="53"/>
        <v>0</v>
      </c>
      <c r="AQ10" s="8">
        <f t="shared" si="54"/>
        <v>0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482</v>
      </c>
      <c r="BS10" s="8">
        <f t="shared" si="60"/>
        <v>1740.3333333333333</v>
      </c>
      <c r="BT10" s="8">
        <f t="shared" si="92"/>
        <v>566.66666666666663</v>
      </c>
      <c r="BU10" s="8">
        <f t="shared" si="61"/>
        <v>774.33333333333337</v>
      </c>
      <c r="BV10" s="8">
        <f t="shared" si="62"/>
        <v>2591.6666666666665</v>
      </c>
      <c r="BW10" s="8">
        <f t="shared" si="93"/>
        <v>95.666666666666671</v>
      </c>
      <c r="BX10" s="8">
        <f t="shared" si="94"/>
        <v>0</v>
      </c>
      <c r="BY10" s="8">
        <f t="shared" si="95"/>
        <v>0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378</v>
      </c>
      <c r="CH10" s="8">
        <f t="shared" si="103"/>
        <v>1025.3333333333333</v>
      </c>
      <c r="CI10" s="8">
        <f t="shared" si="63"/>
        <v>482</v>
      </c>
      <c r="CJ10" s="8">
        <f t="shared" si="64"/>
        <v>1740.3333333333333</v>
      </c>
      <c r="CK10" s="8">
        <f t="shared" si="65"/>
        <v>566.66666666666663</v>
      </c>
      <c r="CL10" s="8">
        <f t="shared" si="66"/>
        <v>774.33333333333337</v>
      </c>
      <c r="CM10" s="8">
        <f t="shared" si="67"/>
        <v>2591.6666666666665</v>
      </c>
      <c r="CN10" s="8">
        <f t="shared" si="68"/>
        <v>95.666666666666671</v>
      </c>
      <c r="CO10" s="8">
        <f t="shared" si="69"/>
        <v>0</v>
      </c>
      <c r="CP10" s="8">
        <f t="shared" si="70"/>
        <v>0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289.2</v>
      </c>
      <c r="D11" s="8">
        <f t="shared" si="31"/>
        <v>1044.2</v>
      </c>
      <c r="E11" s="8">
        <f t="shared" si="78"/>
        <v>340</v>
      </c>
      <c r="F11" s="8">
        <f t="shared" si="32"/>
        <v>464.6</v>
      </c>
      <c r="G11" s="8">
        <f t="shared" si="33"/>
        <v>1555</v>
      </c>
      <c r="H11" s="8">
        <f t="shared" si="79"/>
        <v>57.4</v>
      </c>
      <c r="I11" s="8">
        <f t="shared" si="80"/>
        <v>0</v>
      </c>
      <c r="J11" s="8">
        <f t="shared" si="81"/>
        <v>0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226.8</v>
      </c>
      <c r="S11" s="8">
        <f t="shared" si="89"/>
        <v>615.20000000000005</v>
      </c>
      <c r="T11" s="8">
        <f t="shared" si="34"/>
        <v>289.2</v>
      </c>
      <c r="U11" s="8">
        <f t="shared" si="35"/>
        <v>1044.2</v>
      </c>
      <c r="V11" s="8">
        <f t="shared" si="36"/>
        <v>340</v>
      </c>
      <c r="W11" s="8">
        <f t="shared" si="37"/>
        <v>464.6</v>
      </c>
      <c r="X11" s="8">
        <f t="shared" si="38"/>
        <v>1555</v>
      </c>
      <c r="Y11" s="8">
        <f t="shared" si="39"/>
        <v>57.4</v>
      </c>
      <c r="Z11" s="8">
        <f t="shared" si="40"/>
        <v>0</v>
      </c>
      <c r="AA11" s="8">
        <f t="shared" si="41"/>
        <v>0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842</v>
      </c>
      <c r="AJ11" s="8">
        <f t="shared" si="47"/>
        <v>289.2</v>
      </c>
      <c r="AK11" s="8">
        <f t="shared" si="48"/>
        <v>1044.2</v>
      </c>
      <c r="AL11" s="8">
        <f t="shared" si="49"/>
        <v>340</v>
      </c>
      <c r="AM11" s="8">
        <f t="shared" si="50"/>
        <v>464.6</v>
      </c>
      <c r="AN11" s="8">
        <f t="shared" si="51"/>
        <v>1555</v>
      </c>
      <c r="AO11" s="8">
        <f t="shared" si="52"/>
        <v>57.4</v>
      </c>
      <c r="AP11" s="8">
        <f t="shared" si="53"/>
        <v>0</v>
      </c>
      <c r="AQ11" s="8">
        <f t="shared" si="54"/>
        <v>0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361.5</v>
      </c>
      <c r="BS11" s="8">
        <f t="shared" si="60"/>
        <v>1305.25</v>
      </c>
      <c r="BT11" s="8">
        <f t="shared" si="92"/>
        <v>425</v>
      </c>
      <c r="BU11" s="8">
        <f t="shared" si="61"/>
        <v>580.75</v>
      </c>
      <c r="BV11" s="8">
        <f t="shared" si="62"/>
        <v>1943.75</v>
      </c>
      <c r="BW11" s="8">
        <f t="shared" si="93"/>
        <v>71.75</v>
      </c>
      <c r="BX11" s="8">
        <f t="shared" si="94"/>
        <v>0</v>
      </c>
      <c r="BY11" s="8">
        <f t="shared" si="95"/>
        <v>0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283.5</v>
      </c>
      <c r="CH11" s="8">
        <f t="shared" si="103"/>
        <v>769</v>
      </c>
      <c r="CI11" s="8">
        <f t="shared" si="63"/>
        <v>361.5</v>
      </c>
      <c r="CJ11" s="8">
        <f t="shared" si="64"/>
        <v>1305.25</v>
      </c>
      <c r="CK11" s="8">
        <f t="shared" si="65"/>
        <v>425</v>
      </c>
      <c r="CL11" s="8">
        <f t="shared" si="66"/>
        <v>580.75</v>
      </c>
      <c r="CM11" s="8">
        <f t="shared" si="67"/>
        <v>1943.75</v>
      </c>
      <c r="CN11" s="8">
        <f t="shared" si="68"/>
        <v>71.75</v>
      </c>
      <c r="CO11" s="8">
        <f t="shared" si="69"/>
        <v>0</v>
      </c>
      <c r="CP11" s="8">
        <f t="shared" si="70"/>
        <v>0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241</v>
      </c>
      <c r="D12" s="8">
        <f t="shared" si="31"/>
        <v>870.16666666666663</v>
      </c>
      <c r="E12" s="8">
        <f t="shared" si="78"/>
        <v>283.33333333333331</v>
      </c>
      <c r="F12" s="8">
        <f t="shared" si="32"/>
        <v>387.16666666666669</v>
      </c>
      <c r="G12" s="8">
        <f t="shared" si="33"/>
        <v>1295.8333333333333</v>
      </c>
      <c r="H12" s="8">
        <f t="shared" si="79"/>
        <v>47.833333333333336</v>
      </c>
      <c r="I12" s="8">
        <f t="shared" si="80"/>
        <v>0</v>
      </c>
      <c r="J12" s="8">
        <f t="shared" si="81"/>
        <v>0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189</v>
      </c>
      <c r="S12" s="8">
        <f t="shared" si="89"/>
        <v>512.66666666666663</v>
      </c>
      <c r="T12" s="8">
        <f t="shared" si="34"/>
        <v>241</v>
      </c>
      <c r="U12" s="8">
        <f t="shared" si="35"/>
        <v>870.16666666666663</v>
      </c>
      <c r="V12" s="8">
        <f t="shared" si="36"/>
        <v>283.33333333333331</v>
      </c>
      <c r="W12" s="8">
        <f t="shared" si="37"/>
        <v>387.16666666666669</v>
      </c>
      <c r="X12" s="8">
        <f t="shared" si="38"/>
        <v>1295.8333333333333</v>
      </c>
      <c r="Y12" s="8">
        <f t="shared" si="39"/>
        <v>47.833333333333336</v>
      </c>
      <c r="Z12" s="8">
        <f t="shared" si="40"/>
        <v>0</v>
      </c>
      <c r="AA12" s="8">
        <f t="shared" si="41"/>
        <v>0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701.66666666666663</v>
      </c>
      <c r="AJ12" s="8">
        <f t="shared" si="47"/>
        <v>241</v>
      </c>
      <c r="AK12" s="8">
        <f t="shared" si="48"/>
        <v>870.16666666666663</v>
      </c>
      <c r="AL12" s="8">
        <f t="shared" si="49"/>
        <v>283.33333333333331</v>
      </c>
      <c r="AM12" s="8">
        <f t="shared" si="50"/>
        <v>387.16666666666669</v>
      </c>
      <c r="AN12" s="8">
        <f t="shared" si="51"/>
        <v>1295.8333333333333</v>
      </c>
      <c r="AO12" s="8">
        <f t="shared" si="52"/>
        <v>47.833333333333336</v>
      </c>
      <c r="AP12" s="8">
        <f t="shared" si="53"/>
        <v>0</v>
      </c>
      <c r="AQ12" s="8">
        <f t="shared" si="54"/>
        <v>0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289.2</v>
      </c>
      <c r="BS12" s="8">
        <f t="shared" si="60"/>
        <v>1044.2</v>
      </c>
      <c r="BT12" s="8">
        <f t="shared" si="92"/>
        <v>340</v>
      </c>
      <c r="BU12" s="8">
        <f t="shared" si="61"/>
        <v>464.6</v>
      </c>
      <c r="BV12" s="8">
        <f t="shared" si="62"/>
        <v>1555</v>
      </c>
      <c r="BW12" s="8">
        <f t="shared" si="93"/>
        <v>57.4</v>
      </c>
      <c r="BX12" s="8">
        <f t="shared" si="94"/>
        <v>0</v>
      </c>
      <c r="BY12" s="8">
        <f t="shared" si="95"/>
        <v>0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226.8</v>
      </c>
      <c r="CH12" s="8">
        <f t="shared" si="103"/>
        <v>615.20000000000005</v>
      </c>
      <c r="CI12" s="8">
        <f t="shared" si="63"/>
        <v>289.2</v>
      </c>
      <c r="CJ12" s="8">
        <f t="shared" si="64"/>
        <v>1044.2</v>
      </c>
      <c r="CK12" s="8">
        <f t="shared" si="65"/>
        <v>340</v>
      </c>
      <c r="CL12" s="8">
        <f t="shared" si="66"/>
        <v>464.6</v>
      </c>
      <c r="CM12" s="8">
        <f t="shared" si="67"/>
        <v>1555</v>
      </c>
      <c r="CN12" s="8">
        <f t="shared" si="68"/>
        <v>57.4</v>
      </c>
      <c r="CO12" s="8">
        <f t="shared" si="69"/>
        <v>0</v>
      </c>
      <c r="CP12" s="8">
        <f t="shared" si="70"/>
        <v>0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206.57142857142858</v>
      </c>
      <c r="D13" s="8">
        <f t="shared" si="31"/>
        <v>745.85714285714289</v>
      </c>
      <c r="E13" s="8">
        <f t="shared" si="78"/>
        <v>242.85714285714286</v>
      </c>
      <c r="F13" s="8">
        <f t="shared" si="32"/>
        <v>331.85714285714283</v>
      </c>
      <c r="G13" s="8">
        <f t="shared" si="33"/>
        <v>1110.7142857142858</v>
      </c>
      <c r="H13" s="8">
        <f t="shared" si="79"/>
        <v>41</v>
      </c>
      <c r="I13" s="8">
        <f t="shared" si="80"/>
        <v>0</v>
      </c>
      <c r="J13" s="8">
        <f t="shared" si="81"/>
        <v>0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162</v>
      </c>
      <c r="S13" s="8">
        <f t="shared" si="89"/>
        <v>439.42857142857144</v>
      </c>
      <c r="T13" s="8">
        <f t="shared" si="34"/>
        <v>206.57142857142858</v>
      </c>
      <c r="U13" s="8">
        <f t="shared" si="35"/>
        <v>745.85714285714289</v>
      </c>
      <c r="V13" s="8">
        <f t="shared" si="36"/>
        <v>242.85714285714286</v>
      </c>
      <c r="W13" s="8">
        <f t="shared" si="37"/>
        <v>331.85714285714283</v>
      </c>
      <c r="X13" s="8">
        <f t="shared" si="38"/>
        <v>1110.7142857142858</v>
      </c>
      <c r="Y13" s="8">
        <f t="shared" si="39"/>
        <v>41</v>
      </c>
      <c r="Z13" s="8">
        <f t="shared" si="40"/>
        <v>0</v>
      </c>
      <c r="AA13" s="8">
        <f t="shared" si="41"/>
        <v>0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601.42857142857144</v>
      </c>
      <c r="AJ13" s="8">
        <f t="shared" si="47"/>
        <v>206.57142857142858</v>
      </c>
      <c r="AK13" s="8">
        <f t="shared" si="48"/>
        <v>745.85714285714289</v>
      </c>
      <c r="AL13" s="8">
        <f t="shared" si="49"/>
        <v>242.85714285714286</v>
      </c>
      <c r="AM13" s="8">
        <f t="shared" si="50"/>
        <v>331.85714285714283</v>
      </c>
      <c r="AN13" s="8">
        <f t="shared" si="51"/>
        <v>1110.7142857142858</v>
      </c>
      <c r="AO13" s="8">
        <f t="shared" si="52"/>
        <v>41</v>
      </c>
      <c r="AP13" s="8">
        <f t="shared" si="53"/>
        <v>0</v>
      </c>
      <c r="AQ13" s="8">
        <f t="shared" si="54"/>
        <v>0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241</v>
      </c>
      <c r="BS13" s="8">
        <f t="shared" si="60"/>
        <v>870.16666666666663</v>
      </c>
      <c r="BT13" s="8">
        <f t="shared" si="92"/>
        <v>283.33333333333331</v>
      </c>
      <c r="BU13" s="8">
        <f t="shared" si="61"/>
        <v>387.16666666666669</v>
      </c>
      <c r="BV13" s="8">
        <f t="shared" si="62"/>
        <v>1295.8333333333333</v>
      </c>
      <c r="BW13" s="8">
        <f t="shared" si="93"/>
        <v>47.833333333333336</v>
      </c>
      <c r="BX13" s="8">
        <f t="shared" si="94"/>
        <v>0</v>
      </c>
      <c r="BY13" s="8">
        <f t="shared" si="95"/>
        <v>0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189</v>
      </c>
      <c r="CH13" s="8">
        <f t="shared" si="103"/>
        <v>512.66666666666663</v>
      </c>
      <c r="CI13" s="8">
        <f t="shared" si="63"/>
        <v>241</v>
      </c>
      <c r="CJ13" s="8">
        <f t="shared" si="64"/>
        <v>870.16666666666663</v>
      </c>
      <c r="CK13" s="8">
        <f t="shared" si="65"/>
        <v>283.33333333333331</v>
      </c>
      <c r="CL13" s="8">
        <f t="shared" si="66"/>
        <v>387.16666666666669</v>
      </c>
      <c r="CM13" s="8">
        <f t="shared" si="67"/>
        <v>1295.8333333333333</v>
      </c>
      <c r="CN13" s="8">
        <f t="shared" si="68"/>
        <v>47.833333333333336</v>
      </c>
      <c r="CO13" s="8">
        <f t="shared" si="69"/>
        <v>0</v>
      </c>
      <c r="CP13" s="8">
        <f t="shared" si="70"/>
        <v>0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180.75</v>
      </c>
      <c r="D14" s="8">
        <f t="shared" si="31"/>
        <v>652.625</v>
      </c>
      <c r="E14" s="8">
        <f t="shared" si="78"/>
        <v>212.5</v>
      </c>
      <c r="F14" s="8">
        <f t="shared" si="32"/>
        <v>290.375</v>
      </c>
      <c r="G14" s="8">
        <f t="shared" si="33"/>
        <v>971.875</v>
      </c>
      <c r="H14" s="8">
        <f t="shared" si="79"/>
        <v>35.875</v>
      </c>
      <c r="I14" s="8">
        <f t="shared" si="80"/>
        <v>0</v>
      </c>
      <c r="J14" s="8">
        <f t="shared" si="81"/>
        <v>0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141.75</v>
      </c>
      <c r="S14" s="8">
        <f t="shared" si="89"/>
        <v>384.5</v>
      </c>
      <c r="T14" s="8">
        <f t="shared" si="34"/>
        <v>180.75</v>
      </c>
      <c r="U14" s="8">
        <f t="shared" si="35"/>
        <v>652.625</v>
      </c>
      <c r="V14" s="8">
        <f t="shared" si="36"/>
        <v>212.5</v>
      </c>
      <c r="W14" s="8">
        <f t="shared" si="37"/>
        <v>290.375</v>
      </c>
      <c r="X14" s="8">
        <f t="shared" si="38"/>
        <v>971.875</v>
      </c>
      <c r="Y14" s="8">
        <f t="shared" si="39"/>
        <v>35.875</v>
      </c>
      <c r="Z14" s="8">
        <f t="shared" si="40"/>
        <v>0</v>
      </c>
      <c r="AA14" s="8">
        <f t="shared" si="41"/>
        <v>0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526.25</v>
      </c>
      <c r="AJ14" s="8">
        <f t="shared" si="47"/>
        <v>180.75</v>
      </c>
      <c r="AK14" s="8">
        <f t="shared" si="48"/>
        <v>652.625</v>
      </c>
      <c r="AL14" s="8">
        <f t="shared" si="49"/>
        <v>212.5</v>
      </c>
      <c r="AM14" s="8">
        <f t="shared" si="50"/>
        <v>290.375</v>
      </c>
      <c r="AN14" s="8">
        <f t="shared" si="51"/>
        <v>971.875</v>
      </c>
      <c r="AO14" s="8">
        <f t="shared" si="52"/>
        <v>35.875</v>
      </c>
      <c r="AP14" s="8">
        <f t="shared" si="53"/>
        <v>0</v>
      </c>
      <c r="AQ14" s="8">
        <f t="shared" si="54"/>
        <v>0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206.57142857142858</v>
      </c>
      <c r="BS14" s="8">
        <f t="shared" si="60"/>
        <v>745.85714285714289</v>
      </c>
      <c r="BT14" s="8">
        <f t="shared" si="92"/>
        <v>242.85714285714286</v>
      </c>
      <c r="BU14" s="8">
        <f t="shared" si="61"/>
        <v>331.85714285714283</v>
      </c>
      <c r="BV14" s="8">
        <f t="shared" si="62"/>
        <v>1110.7142857142858</v>
      </c>
      <c r="BW14" s="8">
        <f t="shared" si="93"/>
        <v>41</v>
      </c>
      <c r="BX14" s="8">
        <f t="shared" si="94"/>
        <v>0</v>
      </c>
      <c r="BY14" s="8">
        <f t="shared" si="95"/>
        <v>0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162</v>
      </c>
      <c r="CH14" s="8">
        <f t="shared" si="103"/>
        <v>439.42857142857144</v>
      </c>
      <c r="CI14" s="8">
        <f t="shared" si="63"/>
        <v>206.57142857142858</v>
      </c>
      <c r="CJ14" s="8">
        <f t="shared" si="64"/>
        <v>745.85714285714289</v>
      </c>
      <c r="CK14" s="8">
        <f t="shared" si="65"/>
        <v>242.85714285714286</v>
      </c>
      <c r="CL14" s="8">
        <f t="shared" si="66"/>
        <v>331.85714285714283</v>
      </c>
      <c r="CM14" s="8">
        <f t="shared" si="67"/>
        <v>1110.7142857142858</v>
      </c>
      <c r="CN14" s="8">
        <f t="shared" si="68"/>
        <v>41</v>
      </c>
      <c r="CO14" s="8">
        <f t="shared" si="69"/>
        <v>0</v>
      </c>
      <c r="CP14" s="8">
        <f t="shared" si="70"/>
        <v>0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160.66666666666666</v>
      </c>
      <c r="D15" s="8">
        <f t="shared" si="31"/>
        <v>580.11111111111109</v>
      </c>
      <c r="E15" s="8">
        <f t="shared" si="78"/>
        <v>188.88888888888889</v>
      </c>
      <c r="F15" s="8">
        <f t="shared" si="32"/>
        <v>258.11111111111109</v>
      </c>
      <c r="G15" s="8">
        <f t="shared" si="33"/>
        <v>863.88888888888891</v>
      </c>
      <c r="H15" s="8">
        <f t="shared" si="79"/>
        <v>31.888888888888889</v>
      </c>
      <c r="I15" s="8">
        <f t="shared" si="80"/>
        <v>0</v>
      </c>
      <c r="J15" s="8">
        <f t="shared" si="81"/>
        <v>0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126</v>
      </c>
      <c r="S15" s="8">
        <f t="shared" si="89"/>
        <v>341.77777777777777</v>
      </c>
      <c r="T15" s="8">
        <f t="shared" si="34"/>
        <v>160.66666666666666</v>
      </c>
      <c r="U15" s="8">
        <f t="shared" si="35"/>
        <v>580.11111111111109</v>
      </c>
      <c r="V15" s="8">
        <f t="shared" si="36"/>
        <v>188.88888888888889</v>
      </c>
      <c r="W15" s="8">
        <f t="shared" si="37"/>
        <v>258.11111111111109</v>
      </c>
      <c r="X15" s="8">
        <f t="shared" si="38"/>
        <v>863.88888888888891</v>
      </c>
      <c r="Y15" s="8">
        <f t="shared" si="39"/>
        <v>31.888888888888889</v>
      </c>
      <c r="Z15" s="8">
        <f t="shared" si="40"/>
        <v>0</v>
      </c>
      <c r="AA15" s="8">
        <f t="shared" si="41"/>
        <v>0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467.77777777777777</v>
      </c>
      <c r="AJ15" s="8">
        <f t="shared" si="47"/>
        <v>160.66666666666666</v>
      </c>
      <c r="AK15" s="8">
        <f t="shared" si="48"/>
        <v>580.11111111111109</v>
      </c>
      <c r="AL15" s="8">
        <f t="shared" si="49"/>
        <v>188.88888888888889</v>
      </c>
      <c r="AM15" s="8">
        <f t="shared" si="50"/>
        <v>258.11111111111109</v>
      </c>
      <c r="AN15" s="8">
        <f t="shared" si="51"/>
        <v>863.88888888888891</v>
      </c>
      <c r="AO15" s="8">
        <f t="shared" si="52"/>
        <v>31.888888888888889</v>
      </c>
      <c r="AP15" s="8">
        <f t="shared" si="53"/>
        <v>0</v>
      </c>
      <c r="AQ15" s="8">
        <f t="shared" si="54"/>
        <v>0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180.75</v>
      </c>
      <c r="BS15" s="8">
        <f t="shared" si="60"/>
        <v>652.625</v>
      </c>
      <c r="BT15" s="8">
        <f t="shared" si="92"/>
        <v>212.5</v>
      </c>
      <c r="BU15" s="8">
        <f t="shared" si="61"/>
        <v>290.375</v>
      </c>
      <c r="BV15" s="8">
        <f t="shared" si="62"/>
        <v>971.875</v>
      </c>
      <c r="BW15" s="8">
        <f t="shared" si="93"/>
        <v>35.875</v>
      </c>
      <c r="BX15" s="8">
        <f t="shared" si="94"/>
        <v>0</v>
      </c>
      <c r="BY15" s="8">
        <f t="shared" si="95"/>
        <v>0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141.75</v>
      </c>
      <c r="CH15" s="8">
        <f t="shared" si="103"/>
        <v>384.5</v>
      </c>
      <c r="CI15" s="8">
        <f t="shared" si="63"/>
        <v>180.75</v>
      </c>
      <c r="CJ15" s="8">
        <f t="shared" si="64"/>
        <v>652.625</v>
      </c>
      <c r="CK15" s="8">
        <f t="shared" si="65"/>
        <v>212.5</v>
      </c>
      <c r="CL15" s="8">
        <f t="shared" si="66"/>
        <v>290.375</v>
      </c>
      <c r="CM15" s="8">
        <f t="shared" si="67"/>
        <v>971.875</v>
      </c>
      <c r="CN15" s="8">
        <f t="shared" si="68"/>
        <v>35.875</v>
      </c>
      <c r="CO15" s="8">
        <f t="shared" si="69"/>
        <v>0</v>
      </c>
      <c r="CP15" s="8">
        <f t="shared" si="70"/>
        <v>0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144.6</v>
      </c>
      <c r="D16" s="8">
        <f t="shared" si="31"/>
        <v>522.1</v>
      </c>
      <c r="E16" s="8">
        <f t="shared" si="78"/>
        <v>170</v>
      </c>
      <c r="F16" s="8">
        <f t="shared" si="32"/>
        <v>232.3</v>
      </c>
      <c r="G16" s="8">
        <f t="shared" si="33"/>
        <v>777.5</v>
      </c>
      <c r="H16" s="8">
        <f t="shared" si="79"/>
        <v>28.7</v>
      </c>
      <c r="I16" s="8">
        <f t="shared" si="80"/>
        <v>0</v>
      </c>
      <c r="J16" s="8">
        <f t="shared" si="81"/>
        <v>0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113.4</v>
      </c>
      <c r="S16" s="8">
        <f t="shared" si="89"/>
        <v>307.60000000000002</v>
      </c>
      <c r="T16" s="8">
        <f t="shared" si="34"/>
        <v>144.6</v>
      </c>
      <c r="U16" s="8">
        <f t="shared" si="35"/>
        <v>522.1</v>
      </c>
      <c r="V16" s="8">
        <f t="shared" si="36"/>
        <v>170</v>
      </c>
      <c r="W16" s="8">
        <f t="shared" si="37"/>
        <v>232.3</v>
      </c>
      <c r="X16" s="8">
        <f t="shared" si="38"/>
        <v>777.5</v>
      </c>
      <c r="Y16" s="8">
        <f t="shared" si="39"/>
        <v>28.7</v>
      </c>
      <c r="Z16" s="8">
        <f t="shared" si="40"/>
        <v>0</v>
      </c>
      <c r="AA16" s="8">
        <f t="shared" si="41"/>
        <v>0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421</v>
      </c>
      <c r="AJ16" s="8">
        <f t="shared" si="47"/>
        <v>144.6</v>
      </c>
      <c r="AK16" s="8">
        <f t="shared" si="48"/>
        <v>522.1</v>
      </c>
      <c r="AL16" s="8">
        <f t="shared" si="49"/>
        <v>170</v>
      </c>
      <c r="AM16" s="8">
        <f t="shared" si="50"/>
        <v>232.3</v>
      </c>
      <c r="AN16" s="8">
        <f t="shared" si="51"/>
        <v>777.5</v>
      </c>
      <c r="AO16" s="8">
        <f t="shared" si="52"/>
        <v>28.7</v>
      </c>
      <c r="AP16" s="8">
        <f t="shared" si="53"/>
        <v>0</v>
      </c>
      <c r="AQ16" s="8">
        <f t="shared" si="54"/>
        <v>0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160.66666666666666</v>
      </c>
      <c r="BS16" s="8">
        <f t="shared" si="60"/>
        <v>580.11111111111109</v>
      </c>
      <c r="BT16" s="8">
        <f t="shared" si="92"/>
        <v>188.88888888888889</v>
      </c>
      <c r="BU16" s="8">
        <f t="shared" si="61"/>
        <v>258.11111111111109</v>
      </c>
      <c r="BV16" s="8">
        <f t="shared" si="62"/>
        <v>863.88888888888891</v>
      </c>
      <c r="BW16" s="8">
        <f t="shared" si="93"/>
        <v>31.888888888888889</v>
      </c>
      <c r="BX16" s="8">
        <f t="shared" si="94"/>
        <v>0</v>
      </c>
      <c r="BY16" s="8">
        <f t="shared" si="95"/>
        <v>0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126</v>
      </c>
      <c r="CH16" s="8">
        <f t="shared" si="103"/>
        <v>341.77777777777777</v>
      </c>
      <c r="CI16" s="8">
        <f t="shared" si="63"/>
        <v>160.66666666666666</v>
      </c>
      <c r="CJ16" s="8">
        <f t="shared" si="64"/>
        <v>580.11111111111109</v>
      </c>
      <c r="CK16" s="8">
        <f t="shared" si="65"/>
        <v>188.88888888888889</v>
      </c>
      <c r="CL16" s="8">
        <f t="shared" si="66"/>
        <v>258.11111111111109</v>
      </c>
      <c r="CM16" s="8">
        <f t="shared" si="67"/>
        <v>863.88888888888891</v>
      </c>
      <c r="CN16" s="8">
        <f t="shared" si="68"/>
        <v>31.888888888888889</v>
      </c>
      <c r="CO16" s="8">
        <f t="shared" si="69"/>
        <v>0</v>
      </c>
      <c r="CP16" s="8">
        <f t="shared" si="70"/>
        <v>0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131.45454545454547</v>
      </c>
      <c r="D17" s="8">
        <f t="shared" si="31"/>
        <v>474.63636363636363</v>
      </c>
      <c r="E17" s="8">
        <f t="shared" si="78"/>
        <v>154.54545454545453</v>
      </c>
      <c r="F17" s="8">
        <f t="shared" si="32"/>
        <v>211.18181818181819</v>
      </c>
      <c r="G17" s="8">
        <f t="shared" si="33"/>
        <v>706.81818181818187</v>
      </c>
      <c r="H17" s="8">
        <f t="shared" si="79"/>
        <v>26.09090909090909</v>
      </c>
      <c r="I17" s="8">
        <f t="shared" si="80"/>
        <v>0</v>
      </c>
      <c r="J17" s="8">
        <f t="shared" si="81"/>
        <v>0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103.09090909090909</v>
      </c>
      <c r="S17" s="8">
        <f t="shared" si="89"/>
        <v>279.63636363636363</v>
      </c>
      <c r="T17" s="8">
        <f t="shared" si="34"/>
        <v>131.45454545454547</v>
      </c>
      <c r="U17" s="8">
        <f t="shared" si="35"/>
        <v>474.63636363636363</v>
      </c>
      <c r="V17" s="8">
        <f t="shared" si="36"/>
        <v>154.54545454545453</v>
      </c>
      <c r="W17" s="8">
        <f t="shared" si="37"/>
        <v>211.18181818181819</v>
      </c>
      <c r="X17" s="8">
        <f t="shared" si="38"/>
        <v>706.81818181818187</v>
      </c>
      <c r="Y17" s="8">
        <f t="shared" si="39"/>
        <v>26.09090909090909</v>
      </c>
      <c r="Z17" s="8">
        <f t="shared" si="40"/>
        <v>0</v>
      </c>
      <c r="AA17" s="8">
        <f t="shared" si="41"/>
        <v>0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382.72727272727275</v>
      </c>
      <c r="AJ17" s="8">
        <f t="shared" si="47"/>
        <v>131.45454545454547</v>
      </c>
      <c r="AK17" s="8">
        <f t="shared" si="48"/>
        <v>474.63636363636363</v>
      </c>
      <c r="AL17" s="8">
        <f t="shared" si="49"/>
        <v>154.54545454545453</v>
      </c>
      <c r="AM17" s="8">
        <f t="shared" si="50"/>
        <v>211.18181818181819</v>
      </c>
      <c r="AN17" s="8">
        <f t="shared" si="51"/>
        <v>706.81818181818187</v>
      </c>
      <c r="AO17" s="8">
        <f t="shared" si="52"/>
        <v>26.09090909090909</v>
      </c>
      <c r="AP17" s="8">
        <f t="shared" si="53"/>
        <v>0</v>
      </c>
      <c r="AQ17" s="8">
        <f t="shared" si="54"/>
        <v>0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144.6</v>
      </c>
      <c r="BS17" s="8">
        <f t="shared" si="60"/>
        <v>522.1</v>
      </c>
      <c r="BT17" s="8">
        <f t="shared" si="92"/>
        <v>170</v>
      </c>
      <c r="BU17" s="8">
        <f t="shared" si="61"/>
        <v>232.3</v>
      </c>
      <c r="BV17" s="8">
        <f t="shared" si="62"/>
        <v>777.5</v>
      </c>
      <c r="BW17" s="8">
        <f t="shared" si="93"/>
        <v>28.7</v>
      </c>
      <c r="BX17" s="8">
        <f t="shared" si="94"/>
        <v>0</v>
      </c>
      <c r="BY17" s="8">
        <f t="shared" si="95"/>
        <v>0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113.4</v>
      </c>
      <c r="CH17" s="8">
        <f t="shared" si="103"/>
        <v>307.60000000000002</v>
      </c>
      <c r="CI17" s="8">
        <f t="shared" si="63"/>
        <v>144.6</v>
      </c>
      <c r="CJ17" s="8">
        <f t="shared" si="64"/>
        <v>522.1</v>
      </c>
      <c r="CK17" s="8">
        <f t="shared" si="65"/>
        <v>170</v>
      </c>
      <c r="CL17" s="8">
        <f t="shared" si="66"/>
        <v>232.3</v>
      </c>
      <c r="CM17" s="8">
        <f t="shared" si="67"/>
        <v>777.5</v>
      </c>
      <c r="CN17" s="8">
        <f t="shared" si="68"/>
        <v>28.7</v>
      </c>
      <c r="CO17" s="8">
        <f t="shared" si="69"/>
        <v>0</v>
      </c>
      <c r="CP17" s="8">
        <f t="shared" si="70"/>
        <v>0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120.5</v>
      </c>
      <c r="D18" s="8">
        <f t="shared" si="31"/>
        <v>435.08333333333331</v>
      </c>
      <c r="E18" s="8">
        <f t="shared" si="78"/>
        <v>141.66666666666666</v>
      </c>
      <c r="F18" s="8">
        <f t="shared" si="32"/>
        <v>193.58333333333334</v>
      </c>
      <c r="G18" s="8">
        <f t="shared" si="33"/>
        <v>647.91666666666663</v>
      </c>
      <c r="H18" s="8">
        <f t="shared" si="79"/>
        <v>23.916666666666668</v>
      </c>
      <c r="I18" s="8">
        <f t="shared" si="80"/>
        <v>0</v>
      </c>
      <c r="J18" s="8">
        <f t="shared" si="81"/>
        <v>0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94.5</v>
      </c>
      <c r="S18" s="8">
        <f t="shared" si="89"/>
        <v>256.33333333333331</v>
      </c>
      <c r="T18" s="8">
        <f t="shared" si="34"/>
        <v>120.5</v>
      </c>
      <c r="U18" s="8">
        <f t="shared" si="35"/>
        <v>435.08333333333331</v>
      </c>
      <c r="V18" s="8">
        <f t="shared" si="36"/>
        <v>141.66666666666666</v>
      </c>
      <c r="W18" s="8">
        <f t="shared" si="37"/>
        <v>193.58333333333334</v>
      </c>
      <c r="X18" s="8">
        <f t="shared" si="38"/>
        <v>647.91666666666663</v>
      </c>
      <c r="Y18" s="8">
        <f t="shared" si="39"/>
        <v>23.916666666666668</v>
      </c>
      <c r="Z18" s="8">
        <f t="shared" si="40"/>
        <v>0</v>
      </c>
      <c r="AA18" s="8">
        <f t="shared" si="41"/>
        <v>0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350.83333333333331</v>
      </c>
      <c r="AJ18" s="8">
        <f t="shared" si="47"/>
        <v>120.5</v>
      </c>
      <c r="AK18" s="8">
        <f t="shared" si="48"/>
        <v>435.08333333333331</v>
      </c>
      <c r="AL18" s="8">
        <f t="shared" si="49"/>
        <v>141.66666666666666</v>
      </c>
      <c r="AM18" s="8">
        <f t="shared" si="50"/>
        <v>193.58333333333334</v>
      </c>
      <c r="AN18" s="8">
        <f t="shared" si="51"/>
        <v>647.91666666666663</v>
      </c>
      <c r="AO18" s="8">
        <f t="shared" si="52"/>
        <v>23.916666666666668</v>
      </c>
      <c r="AP18" s="8">
        <f t="shared" si="53"/>
        <v>0</v>
      </c>
      <c r="AQ18" s="8">
        <f t="shared" si="54"/>
        <v>0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131.45454545454547</v>
      </c>
      <c r="BS18" s="8">
        <f t="shared" si="60"/>
        <v>474.63636363636363</v>
      </c>
      <c r="BT18" s="8">
        <f t="shared" si="92"/>
        <v>154.54545454545453</v>
      </c>
      <c r="BU18" s="8">
        <f t="shared" si="61"/>
        <v>211.18181818181819</v>
      </c>
      <c r="BV18" s="8">
        <f t="shared" si="62"/>
        <v>706.81818181818187</v>
      </c>
      <c r="BW18" s="8">
        <f t="shared" si="93"/>
        <v>26.09090909090909</v>
      </c>
      <c r="BX18" s="8">
        <f t="shared" si="94"/>
        <v>0</v>
      </c>
      <c r="BY18" s="8">
        <f t="shared" si="95"/>
        <v>0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103.09090909090909</v>
      </c>
      <c r="CH18" s="8">
        <f t="shared" si="103"/>
        <v>279.63636363636363</v>
      </c>
      <c r="CI18" s="8">
        <f t="shared" si="63"/>
        <v>131.45454545454547</v>
      </c>
      <c r="CJ18" s="8">
        <f t="shared" si="64"/>
        <v>474.63636363636363</v>
      </c>
      <c r="CK18" s="8">
        <f t="shared" si="65"/>
        <v>154.54545454545453</v>
      </c>
      <c r="CL18" s="8">
        <f t="shared" si="66"/>
        <v>211.18181818181819</v>
      </c>
      <c r="CM18" s="8">
        <f t="shared" si="67"/>
        <v>706.81818181818187</v>
      </c>
      <c r="CN18" s="8">
        <f t="shared" si="68"/>
        <v>26.09090909090909</v>
      </c>
      <c r="CO18" s="8">
        <f t="shared" si="69"/>
        <v>0</v>
      </c>
      <c r="CP18" s="8">
        <f t="shared" si="70"/>
        <v>0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111.23076923076923</v>
      </c>
      <c r="D19" s="8">
        <f t="shared" si="31"/>
        <v>401.61538461538464</v>
      </c>
      <c r="E19" s="8">
        <f t="shared" si="78"/>
        <v>130.76923076923077</v>
      </c>
      <c r="F19" s="8">
        <f t="shared" si="32"/>
        <v>178.69230769230768</v>
      </c>
      <c r="G19" s="8">
        <f t="shared" si="33"/>
        <v>598.07692307692309</v>
      </c>
      <c r="H19" s="8">
        <f t="shared" si="79"/>
        <v>22.076923076923077</v>
      </c>
      <c r="I19" s="8">
        <f t="shared" si="80"/>
        <v>0</v>
      </c>
      <c r="J19" s="8">
        <f t="shared" si="81"/>
        <v>0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87.230769230769226</v>
      </c>
      <c r="S19" s="8">
        <f t="shared" si="89"/>
        <v>236.61538461538461</v>
      </c>
      <c r="T19" s="8">
        <f t="shared" si="34"/>
        <v>111.23076923076923</v>
      </c>
      <c r="U19" s="8">
        <f t="shared" si="35"/>
        <v>401.61538461538464</v>
      </c>
      <c r="V19" s="8">
        <f t="shared" si="36"/>
        <v>130.76923076923077</v>
      </c>
      <c r="W19" s="8">
        <f t="shared" si="37"/>
        <v>178.69230769230768</v>
      </c>
      <c r="X19" s="8">
        <f t="shared" si="38"/>
        <v>598.07692307692309</v>
      </c>
      <c r="Y19" s="8">
        <f t="shared" si="39"/>
        <v>22.076923076923077</v>
      </c>
      <c r="Z19" s="8">
        <f t="shared" si="40"/>
        <v>0</v>
      </c>
      <c r="AA19" s="8">
        <f t="shared" si="41"/>
        <v>0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323.84615384615387</v>
      </c>
      <c r="AJ19" s="8">
        <f t="shared" si="47"/>
        <v>111.23076923076923</v>
      </c>
      <c r="AK19" s="8">
        <f t="shared" si="48"/>
        <v>401.61538461538464</v>
      </c>
      <c r="AL19" s="8">
        <f t="shared" si="49"/>
        <v>130.76923076923077</v>
      </c>
      <c r="AM19" s="8">
        <f t="shared" si="50"/>
        <v>178.69230769230768</v>
      </c>
      <c r="AN19" s="8">
        <f t="shared" si="51"/>
        <v>598.07692307692309</v>
      </c>
      <c r="AO19" s="8">
        <f t="shared" si="52"/>
        <v>22.076923076923077</v>
      </c>
      <c r="AP19" s="8">
        <f t="shared" si="53"/>
        <v>0</v>
      </c>
      <c r="AQ19" s="8">
        <f t="shared" si="54"/>
        <v>0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120.5</v>
      </c>
      <c r="BS19" s="8">
        <f t="shared" si="60"/>
        <v>435.08333333333331</v>
      </c>
      <c r="BT19" s="8">
        <f t="shared" si="92"/>
        <v>141.66666666666666</v>
      </c>
      <c r="BU19" s="8">
        <f t="shared" si="61"/>
        <v>193.58333333333334</v>
      </c>
      <c r="BV19" s="8">
        <f t="shared" si="62"/>
        <v>647.91666666666663</v>
      </c>
      <c r="BW19" s="8">
        <f t="shared" si="93"/>
        <v>23.916666666666668</v>
      </c>
      <c r="BX19" s="8">
        <f t="shared" si="94"/>
        <v>0</v>
      </c>
      <c r="BY19" s="8">
        <f t="shared" si="95"/>
        <v>0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94.5</v>
      </c>
      <c r="CH19" s="8">
        <f t="shared" si="103"/>
        <v>256.33333333333331</v>
      </c>
      <c r="CI19" s="8">
        <f t="shared" si="63"/>
        <v>120.5</v>
      </c>
      <c r="CJ19" s="8">
        <f t="shared" si="64"/>
        <v>435.08333333333331</v>
      </c>
      <c r="CK19" s="8">
        <f t="shared" si="65"/>
        <v>141.66666666666666</v>
      </c>
      <c r="CL19" s="8">
        <f t="shared" si="66"/>
        <v>193.58333333333334</v>
      </c>
      <c r="CM19" s="8">
        <f t="shared" si="67"/>
        <v>647.91666666666663</v>
      </c>
      <c r="CN19" s="8">
        <f t="shared" si="68"/>
        <v>23.916666666666668</v>
      </c>
      <c r="CO19" s="8">
        <f t="shared" si="69"/>
        <v>0</v>
      </c>
      <c r="CP19" s="8">
        <f t="shared" si="70"/>
        <v>0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103.28571428571429</v>
      </c>
      <c r="D20" s="8">
        <f t="shared" si="31"/>
        <v>372.92857142857144</v>
      </c>
      <c r="E20" s="8">
        <f t="shared" si="78"/>
        <v>121.42857142857143</v>
      </c>
      <c r="F20" s="8">
        <f t="shared" si="32"/>
        <v>165.92857142857142</v>
      </c>
      <c r="G20" s="8">
        <f t="shared" si="33"/>
        <v>555.35714285714289</v>
      </c>
      <c r="H20" s="8">
        <f t="shared" si="79"/>
        <v>20.5</v>
      </c>
      <c r="I20" s="8">
        <f t="shared" si="80"/>
        <v>0</v>
      </c>
      <c r="J20" s="8">
        <f t="shared" si="81"/>
        <v>0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81</v>
      </c>
      <c r="S20" s="8">
        <f t="shared" si="89"/>
        <v>219.71428571428572</v>
      </c>
      <c r="T20" s="8">
        <f t="shared" si="34"/>
        <v>103.28571428571429</v>
      </c>
      <c r="U20" s="8">
        <f t="shared" si="35"/>
        <v>372.92857142857144</v>
      </c>
      <c r="V20" s="8">
        <f t="shared" si="36"/>
        <v>121.42857142857143</v>
      </c>
      <c r="W20" s="8">
        <f t="shared" si="37"/>
        <v>165.92857142857142</v>
      </c>
      <c r="X20" s="8">
        <f t="shared" si="38"/>
        <v>555.35714285714289</v>
      </c>
      <c r="Y20" s="8">
        <f t="shared" si="39"/>
        <v>20.5</v>
      </c>
      <c r="Z20" s="8">
        <f t="shared" si="40"/>
        <v>0</v>
      </c>
      <c r="AA20" s="8">
        <f t="shared" si="41"/>
        <v>0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300.71428571428572</v>
      </c>
      <c r="AJ20" s="8">
        <f t="shared" si="47"/>
        <v>103.28571428571429</v>
      </c>
      <c r="AK20" s="8">
        <f t="shared" si="48"/>
        <v>372.92857142857144</v>
      </c>
      <c r="AL20" s="8">
        <f t="shared" si="49"/>
        <v>121.42857142857143</v>
      </c>
      <c r="AM20" s="8">
        <f t="shared" si="50"/>
        <v>165.92857142857142</v>
      </c>
      <c r="AN20" s="8">
        <f t="shared" si="51"/>
        <v>555.35714285714289</v>
      </c>
      <c r="AO20" s="8">
        <f t="shared" si="52"/>
        <v>20.5</v>
      </c>
      <c r="AP20" s="8">
        <f t="shared" si="53"/>
        <v>0</v>
      </c>
      <c r="AQ20" s="8">
        <f t="shared" si="54"/>
        <v>0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111.23076923076923</v>
      </c>
      <c r="BS20" s="8">
        <f t="shared" si="60"/>
        <v>401.61538461538464</v>
      </c>
      <c r="BT20" s="8">
        <f t="shared" si="92"/>
        <v>130.76923076923077</v>
      </c>
      <c r="BU20" s="8">
        <f t="shared" si="61"/>
        <v>178.69230769230768</v>
      </c>
      <c r="BV20" s="8">
        <f t="shared" si="62"/>
        <v>598.07692307692309</v>
      </c>
      <c r="BW20" s="8">
        <f t="shared" si="93"/>
        <v>22.076923076923077</v>
      </c>
      <c r="BX20" s="8">
        <f t="shared" si="94"/>
        <v>0</v>
      </c>
      <c r="BY20" s="8">
        <f t="shared" si="95"/>
        <v>0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87.230769230769226</v>
      </c>
      <c r="CH20" s="8">
        <f t="shared" si="103"/>
        <v>236.61538461538461</v>
      </c>
      <c r="CI20" s="8">
        <f t="shared" si="63"/>
        <v>111.23076923076923</v>
      </c>
      <c r="CJ20" s="8">
        <f t="shared" si="64"/>
        <v>401.61538461538464</v>
      </c>
      <c r="CK20" s="8">
        <f t="shared" si="65"/>
        <v>130.76923076923077</v>
      </c>
      <c r="CL20" s="8">
        <f t="shared" si="66"/>
        <v>178.69230769230768</v>
      </c>
      <c r="CM20" s="8">
        <f t="shared" si="67"/>
        <v>598.07692307692309</v>
      </c>
      <c r="CN20" s="8">
        <f t="shared" si="68"/>
        <v>22.076923076923077</v>
      </c>
      <c r="CO20" s="8">
        <f t="shared" si="69"/>
        <v>0</v>
      </c>
      <c r="CP20" s="8">
        <f t="shared" si="70"/>
        <v>0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96.4</v>
      </c>
      <c r="D21" s="8">
        <f t="shared" si="31"/>
        <v>348.06666666666666</v>
      </c>
      <c r="E21" s="8">
        <f t="shared" si="78"/>
        <v>113.33333333333333</v>
      </c>
      <c r="F21" s="8">
        <f t="shared" si="32"/>
        <v>154.86666666666667</v>
      </c>
      <c r="G21" s="8">
        <f t="shared" si="33"/>
        <v>518.33333333333337</v>
      </c>
      <c r="H21" s="8">
        <f t="shared" si="79"/>
        <v>19.133333333333333</v>
      </c>
      <c r="I21" s="8">
        <f t="shared" si="80"/>
        <v>0</v>
      </c>
      <c r="J21" s="8">
        <f t="shared" si="81"/>
        <v>0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75.599999999999994</v>
      </c>
      <c r="S21" s="8">
        <f t="shared" si="89"/>
        <v>205.06666666666666</v>
      </c>
      <c r="T21" s="8">
        <f t="shared" si="34"/>
        <v>96.4</v>
      </c>
      <c r="U21" s="8">
        <f t="shared" si="35"/>
        <v>348.06666666666666</v>
      </c>
      <c r="V21" s="8">
        <f t="shared" si="36"/>
        <v>113.33333333333333</v>
      </c>
      <c r="W21" s="8">
        <f t="shared" si="37"/>
        <v>154.86666666666667</v>
      </c>
      <c r="X21" s="8">
        <f t="shared" si="38"/>
        <v>518.33333333333337</v>
      </c>
      <c r="Y21" s="8">
        <f t="shared" si="39"/>
        <v>19.133333333333333</v>
      </c>
      <c r="Z21" s="8">
        <f t="shared" si="40"/>
        <v>0</v>
      </c>
      <c r="AA21" s="8">
        <f t="shared" si="41"/>
        <v>0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280.66666666666669</v>
      </c>
      <c r="AJ21" s="8">
        <f t="shared" si="47"/>
        <v>96.4</v>
      </c>
      <c r="AK21" s="8">
        <f t="shared" si="48"/>
        <v>348.06666666666666</v>
      </c>
      <c r="AL21" s="8">
        <f t="shared" si="49"/>
        <v>113.33333333333333</v>
      </c>
      <c r="AM21" s="8">
        <f t="shared" si="50"/>
        <v>154.86666666666667</v>
      </c>
      <c r="AN21" s="8">
        <f t="shared" si="51"/>
        <v>518.33333333333337</v>
      </c>
      <c r="AO21" s="8">
        <f t="shared" si="52"/>
        <v>19.133333333333333</v>
      </c>
      <c r="AP21" s="8">
        <f t="shared" si="53"/>
        <v>0</v>
      </c>
      <c r="AQ21" s="8">
        <f t="shared" si="54"/>
        <v>0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103.28571428571429</v>
      </c>
      <c r="BS21" s="8">
        <f t="shared" si="60"/>
        <v>372.92857142857144</v>
      </c>
      <c r="BT21" s="8">
        <f t="shared" si="92"/>
        <v>121.42857142857143</v>
      </c>
      <c r="BU21" s="8">
        <f t="shared" si="61"/>
        <v>165.92857142857142</v>
      </c>
      <c r="BV21" s="8">
        <f t="shared" si="62"/>
        <v>555.35714285714289</v>
      </c>
      <c r="BW21" s="8">
        <f t="shared" si="93"/>
        <v>20.5</v>
      </c>
      <c r="BX21" s="8">
        <f t="shared" si="94"/>
        <v>0</v>
      </c>
      <c r="BY21" s="8">
        <f t="shared" si="95"/>
        <v>0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81</v>
      </c>
      <c r="CH21" s="8">
        <f t="shared" si="103"/>
        <v>219.71428571428572</v>
      </c>
      <c r="CI21" s="8">
        <f t="shared" si="63"/>
        <v>103.28571428571429</v>
      </c>
      <c r="CJ21" s="8">
        <f t="shared" si="64"/>
        <v>372.92857142857144</v>
      </c>
      <c r="CK21" s="8">
        <f t="shared" si="65"/>
        <v>121.42857142857143</v>
      </c>
      <c r="CL21" s="8">
        <f t="shared" si="66"/>
        <v>165.92857142857142</v>
      </c>
      <c r="CM21" s="8">
        <f t="shared" si="67"/>
        <v>555.35714285714289</v>
      </c>
      <c r="CN21" s="8">
        <f t="shared" si="68"/>
        <v>20.5</v>
      </c>
      <c r="CO21" s="8">
        <f t="shared" si="69"/>
        <v>0</v>
      </c>
      <c r="CP21" s="8">
        <f t="shared" si="70"/>
        <v>0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90.375</v>
      </c>
      <c r="D22" s="8">
        <f t="shared" si="31"/>
        <v>326.3125</v>
      </c>
      <c r="E22" s="8">
        <f t="shared" si="78"/>
        <v>106.25</v>
      </c>
      <c r="F22" s="8">
        <f t="shared" si="32"/>
        <v>145.1875</v>
      </c>
      <c r="G22" s="8">
        <f t="shared" si="33"/>
        <v>485.9375</v>
      </c>
      <c r="H22" s="8">
        <f t="shared" si="79"/>
        <v>17.9375</v>
      </c>
      <c r="I22" s="8">
        <f t="shared" si="80"/>
        <v>0</v>
      </c>
      <c r="J22" s="8">
        <f t="shared" si="81"/>
        <v>0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70.875</v>
      </c>
      <c r="S22" s="8">
        <f t="shared" si="89"/>
        <v>192.25</v>
      </c>
      <c r="T22" s="8">
        <f t="shared" si="34"/>
        <v>90.375</v>
      </c>
      <c r="U22" s="8">
        <f t="shared" si="35"/>
        <v>326.3125</v>
      </c>
      <c r="V22" s="8">
        <f t="shared" si="36"/>
        <v>106.25</v>
      </c>
      <c r="W22" s="8">
        <f t="shared" si="37"/>
        <v>145.1875</v>
      </c>
      <c r="X22" s="8">
        <f t="shared" si="38"/>
        <v>485.9375</v>
      </c>
      <c r="Y22" s="8">
        <f t="shared" si="39"/>
        <v>17.9375</v>
      </c>
      <c r="Z22" s="8">
        <f t="shared" si="40"/>
        <v>0</v>
      </c>
      <c r="AA22" s="8">
        <f t="shared" si="41"/>
        <v>0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263.125</v>
      </c>
      <c r="AJ22" s="8">
        <f t="shared" si="47"/>
        <v>90.375</v>
      </c>
      <c r="AK22" s="8">
        <f t="shared" si="48"/>
        <v>326.3125</v>
      </c>
      <c r="AL22" s="8">
        <f t="shared" si="49"/>
        <v>106.25</v>
      </c>
      <c r="AM22" s="8">
        <f t="shared" si="50"/>
        <v>145.1875</v>
      </c>
      <c r="AN22" s="8">
        <f t="shared" si="51"/>
        <v>485.9375</v>
      </c>
      <c r="AO22" s="8">
        <f t="shared" si="52"/>
        <v>17.9375</v>
      </c>
      <c r="AP22" s="8">
        <f t="shared" si="53"/>
        <v>0</v>
      </c>
      <c r="AQ22" s="8">
        <f t="shared" si="54"/>
        <v>0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96.4</v>
      </c>
      <c r="BS22" s="8">
        <f t="shared" si="60"/>
        <v>348.06666666666666</v>
      </c>
      <c r="BT22" s="8">
        <f t="shared" si="92"/>
        <v>113.33333333333333</v>
      </c>
      <c r="BU22" s="8">
        <f t="shared" si="61"/>
        <v>154.86666666666667</v>
      </c>
      <c r="BV22" s="8">
        <f t="shared" si="62"/>
        <v>518.33333333333337</v>
      </c>
      <c r="BW22" s="8">
        <f t="shared" si="93"/>
        <v>19.133333333333333</v>
      </c>
      <c r="BX22" s="8">
        <f t="shared" si="94"/>
        <v>0</v>
      </c>
      <c r="BY22" s="8">
        <f t="shared" si="95"/>
        <v>0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75.599999999999994</v>
      </c>
      <c r="CH22" s="8">
        <f t="shared" si="103"/>
        <v>205.06666666666666</v>
      </c>
      <c r="CI22" s="8">
        <f t="shared" si="63"/>
        <v>96.4</v>
      </c>
      <c r="CJ22" s="8">
        <f t="shared" si="64"/>
        <v>348.06666666666666</v>
      </c>
      <c r="CK22" s="8">
        <f t="shared" si="65"/>
        <v>113.33333333333333</v>
      </c>
      <c r="CL22" s="8">
        <f t="shared" si="66"/>
        <v>154.86666666666667</v>
      </c>
      <c r="CM22" s="8">
        <f t="shared" si="67"/>
        <v>518.33333333333337</v>
      </c>
      <c r="CN22" s="8">
        <f t="shared" si="68"/>
        <v>19.133333333333333</v>
      </c>
      <c r="CO22" s="8">
        <f t="shared" si="69"/>
        <v>0</v>
      </c>
      <c r="CP22" s="8">
        <f t="shared" si="70"/>
        <v>0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85.058823529411768</v>
      </c>
      <c r="D23" s="8">
        <f t="shared" si="31"/>
        <v>307.11764705882354</v>
      </c>
      <c r="E23" s="8">
        <f t="shared" si="78"/>
        <v>100</v>
      </c>
      <c r="F23" s="8">
        <f t="shared" si="32"/>
        <v>136.64705882352942</v>
      </c>
      <c r="G23" s="8">
        <f t="shared" si="33"/>
        <v>457.35294117647061</v>
      </c>
      <c r="H23" s="8">
        <f t="shared" si="79"/>
        <v>16.882352941176471</v>
      </c>
      <c r="I23" s="8">
        <f t="shared" si="80"/>
        <v>0</v>
      </c>
      <c r="J23" s="8">
        <f t="shared" si="81"/>
        <v>0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66.705882352941174</v>
      </c>
      <c r="S23" s="8">
        <f t="shared" si="89"/>
        <v>180.94117647058823</v>
      </c>
      <c r="T23" s="8">
        <f t="shared" si="34"/>
        <v>85.058823529411768</v>
      </c>
      <c r="U23" s="8">
        <f t="shared" si="35"/>
        <v>307.11764705882354</v>
      </c>
      <c r="V23" s="8">
        <f t="shared" si="36"/>
        <v>100</v>
      </c>
      <c r="W23" s="8">
        <f t="shared" si="37"/>
        <v>136.64705882352942</v>
      </c>
      <c r="X23" s="8">
        <f t="shared" si="38"/>
        <v>457.35294117647061</v>
      </c>
      <c r="Y23" s="8">
        <f t="shared" si="39"/>
        <v>16.882352941176471</v>
      </c>
      <c r="Z23" s="8">
        <f t="shared" si="40"/>
        <v>0</v>
      </c>
      <c r="AA23" s="8">
        <f t="shared" si="41"/>
        <v>0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247.64705882352942</v>
      </c>
      <c r="AJ23" s="8">
        <f t="shared" si="47"/>
        <v>85.058823529411768</v>
      </c>
      <c r="AK23" s="8">
        <f t="shared" si="48"/>
        <v>307.11764705882354</v>
      </c>
      <c r="AL23" s="8">
        <f t="shared" si="49"/>
        <v>100</v>
      </c>
      <c r="AM23" s="8">
        <f t="shared" si="50"/>
        <v>136.64705882352942</v>
      </c>
      <c r="AN23" s="8">
        <f t="shared" si="51"/>
        <v>457.35294117647061</v>
      </c>
      <c r="AO23" s="8">
        <f t="shared" si="52"/>
        <v>16.882352941176471</v>
      </c>
      <c r="AP23" s="8">
        <f t="shared" si="53"/>
        <v>0</v>
      </c>
      <c r="AQ23" s="8">
        <f t="shared" si="54"/>
        <v>0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90.375</v>
      </c>
      <c r="BS23" s="8">
        <f t="shared" si="60"/>
        <v>326.3125</v>
      </c>
      <c r="BT23" s="8">
        <f t="shared" si="92"/>
        <v>106.25</v>
      </c>
      <c r="BU23" s="8">
        <f t="shared" si="61"/>
        <v>145.1875</v>
      </c>
      <c r="BV23" s="8">
        <f t="shared" si="62"/>
        <v>485.9375</v>
      </c>
      <c r="BW23" s="8">
        <f t="shared" si="93"/>
        <v>17.9375</v>
      </c>
      <c r="BX23" s="8">
        <f t="shared" si="94"/>
        <v>0</v>
      </c>
      <c r="BY23" s="8">
        <f t="shared" si="95"/>
        <v>0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70.875</v>
      </c>
      <c r="CH23" s="8">
        <f t="shared" si="103"/>
        <v>192.25</v>
      </c>
      <c r="CI23" s="8">
        <f t="shared" si="63"/>
        <v>90.375</v>
      </c>
      <c r="CJ23" s="8">
        <f t="shared" si="64"/>
        <v>326.3125</v>
      </c>
      <c r="CK23" s="8">
        <f t="shared" si="65"/>
        <v>106.25</v>
      </c>
      <c r="CL23" s="8">
        <f t="shared" si="66"/>
        <v>145.1875</v>
      </c>
      <c r="CM23" s="8">
        <f t="shared" si="67"/>
        <v>485.9375</v>
      </c>
      <c r="CN23" s="8">
        <f t="shared" si="68"/>
        <v>17.9375</v>
      </c>
      <c r="CO23" s="8">
        <f t="shared" si="69"/>
        <v>0</v>
      </c>
      <c r="CP23" s="8">
        <f t="shared" si="70"/>
        <v>0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80.333333333333329</v>
      </c>
      <c r="D24" s="8">
        <f t="shared" si="31"/>
        <v>290.05555555555554</v>
      </c>
      <c r="E24" s="8">
        <f t="shared" si="78"/>
        <v>94.444444444444443</v>
      </c>
      <c r="F24" s="8">
        <f t="shared" si="32"/>
        <v>129.05555555555554</v>
      </c>
      <c r="G24" s="8">
        <f t="shared" si="33"/>
        <v>431.94444444444446</v>
      </c>
      <c r="H24" s="8">
        <f t="shared" si="79"/>
        <v>15.944444444444445</v>
      </c>
      <c r="I24" s="8">
        <f t="shared" si="80"/>
        <v>0</v>
      </c>
      <c r="J24" s="8">
        <f t="shared" si="81"/>
        <v>0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63</v>
      </c>
      <c r="S24" s="8">
        <f t="shared" si="89"/>
        <v>170.88888888888889</v>
      </c>
      <c r="T24" s="8">
        <f t="shared" si="34"/>
        <v>80.333333333333329</v>
      </c>
      <c r="U24" s="8">
        <f t="shared" si="35"/>
        <v>290.05555555555554</v>
      </c>
      <c r="V24" s="8">
        <f t="shared" si="36"/>
        <v>94.444444444444443</v>
      </c>
      <c r="W24" s="8">
        <f t="shared" si="37"/>
        <v>129.05555555555554</v>
      </c>
      <c r="X24" s="8">
        <f t="shared" si="38"/>
        <v>431.94444444444446</v>
      </c>
      <c r="Y24" s="8">
        <f t="shared" si="39"/>
        <v>15.944444444444445</v>
      </c>
      <c r="Z24" s="8">
        <f t="shared" si="40"/>
        <v>0</v>
      </c>
      <c r="AA24" s="8">
        <f t="shared" si="41"/>
        <v>0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233.88888888888889</v>
      </c>
      <c r="AJ24" s="8">
        <f t="shared" si="47"/>
        <v>80.333333333333329</v>
      </c>
      <c r="AK24" s="8">
        <f t="shared" si="48"/>
        <v>290.05555555555554</v>
      </c>
      <c r="AL24" s="8">
        <f t="shared" si="49"/>
        <v>94.444444444444443</v>
      </c>
      <c r="AM24" s="8">
        <f t="shared" si="50"/>
        <v>129.05555555555554</v>
      </c>
      <c r="AN24" s="8">
        <f t="shared" si="51"/>
        <v>431.94444444444446</v>
      </c>
      <c r="AO24" s="8">
        <f t="shared" si="52"/>
        <v>15.944444444444445</v>
      </c>
      <c r="AP24" s="8">
        <f t="shared" si="53"/>
        <v>0</v>
      </c>
      <c r="AQ24" s="8">
        <f t="shared" si="54"/>
        <v>0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85.058823529411768</v>
      </c>
      <c r="BS24" s="8">
        <f t="shared" si="60"/>
        <v>307.11764705882354</v>
      </c>
      <c r="BT24" s="8">
        <f t="shared" si="92"/>
        <v>100</v>
      </c>
      <c r="BU24" s="8">
        <f t="shared" si="61"/>
        <v>136.64705882352942</v>
      </c>
      <c r="BV24" s="8">
        <f t="shared" si="62"/>
        <v>457.35294117647061</v>
      </c>
      <c r="BW24" s="8">
        <f t="shared" si="93"/>
        <v>16.882352941176471</v>
      </c>
      <c r="BX24" s="8">
        <f t="shared" si="94"/>
        <v>0</v>
      </c>
      <c r="BY24" s="8">
        <f t="shared" si="95"/>
        <v>0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66.705882352941174</v>
      </c>
      <c r="CH24" s="8">
        <f t="shared" si="103"/>
        <v>180.94117647058823</v>
      </c>
      <c r="CI24" s="8">
        <f t="shared" si="63"/>
        <v>85.058823529411768</v>
      </c>
      <c r="CJ24" s="8">
        <f t="shared" si="64"/>
        <v>307.11764705882354</v>
      </c>
      <c r="CK24" s="8">
        <f t="shared" si="65"/>
        <v>100</v>
      </c>
      <c r="CL24" s="8">
        <f t="shared" si="66"/>
        <v>136.64705882352942</v>
      </c>
      <c r="CM24" s="8">
        <f t="shared" si="67"/>
        <v>457.35294117647061</v>
      </c>
      <c r="CN24" s="8">
        <f t="shared" si="68"/>
        <v>16.882352941176471</v>
      </c>
      <c r="CO24" s="8">
        <f t="shared" si="69"/>
        <v>0</v>
      </c>
      <c r="CP24" s="8">
        <f t="shared" si="70"/>
        <v>0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76.10526315789474</v>
      </c>
      <c r="D25" s="8">
        <f t="shared" si="31"/>
        <v>274.78947368421052</v>
      </c>
      <c r="E25" s="8">
        <f t="shared" si="78"/>
        <v>89.473684210526315</v>
      </c>
      <c r="F25" s="8">
        <f t="shared" si="32"/>
        <v>122.26315789473684</v>
      </c>
      <c r="G25" s="8">
        <f t="shared" si="33"/>
        <v>409.21052631578948</v>
      </c>
      <c r="H25" s="8">
        <f t="shared" si="79"/>
        <v>15.105263157894736</v>
      </c>
      <c r="I25" s="8">
        <f t="shared" si="80"/>
        <v>0</v>
      </c>
      <c r="J25" s="8">
        <f t="shared" si="81"/>
        <v>0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59.684210526315788</v>
      </c>
      <c r="S25" s="8">
        <f t="shared" si="89"/>
        <v>161.89473684210526</v>
      </c>
      <c r="T25" s="8">
        <f t="shared" si="34"/>
        <v>76.10526315789474</v>
      </c>
      <c r="U25" s="8">
        <f t="shared" si="35"/>
        <v>274.78947368421052</v>
      </c>
      <c r="V25" s="8">
        <f t="shared" si="36"/>
        <v>89.473684210526315</v>
      </c>
      <c r="W25" s="8">
        <f t="shared" si="37"/>
        <v>122.26315789473684</v>
      </c>
      <c r="X25" s="8">
        <f t="shared" si="38"/>
        <v>409.21052631578948</v>
      </c>
      <c r="Y25" s="8">
        <f t="shared" si="39"/>
        <v>15.105263157894736</v>
      </c>
      <c r="Z25" s="8">
        <f t="shared" si="40"/>
        <v>0</v>
      </c>
      <c r="AA25" s="8">
        <f t="shared" si="41"/>
        <v>0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221.57894736842104</v>
      </c>
      <c r="AJ25" s="8">
        <f t="shared" si="47"/>
        <v>76.10526315789474</v>
      </c>
      <c r="AK25" s="8">
        <f t="shared" si="48"/>
        <v>274.78947368421052</v>
      </c>
      <c r="AL25" s="8">
        <f t="shared" si="49"/>
        <v>89.473684210526315</v>
      </c>
      <c r="AM25" s="8">
        <f t="shared" si="50"/>
        <v>122.26315789473684</v>
      </c>
      <c r="AN25" s="8">
        <f t="shared" si="51"/>
        <v>409.21052631578948</v>
      </c>
      <c r="AO25" s="8">
        <f t="shared" si="52"/>
        <v>15.105263157894736</v>
      </c>
      <c r="AP25" s="8">
        <f t="shared" si="53"/>
        <v>0</v>
      </c>
      <c r="AQ25" s="8">
        <f t="shared" si="54"/>
        <v>0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80.333333333333329</v>
      </c>
      <c r="BS25" s="8">
        <f t="shared" si="60"/>
        <v>290.05555555555554</v>
      </c>
      <c r="BT25" s="8">
        <f t="shared" si="92"/>
        <v>94.444444444444443</v>
      </c>
      <c r="BU25" s="8">
        <f t="shared" si="61"/>
        <v>129.05555555555554</v>
      </c>
      <c r="BV25" s="8">
        <f t="shared" si="62"/>
        <v>431.94444444444446</v>
      </c>
      <c r="BW25" s="8">
        <f t="shared" si="93"/>
        <v>15.944444444444445</v>
      </c>
      <c r="BX25" s="8">
        <f t="shared" si="94"/>
        <v>0</v>
      </c>
      <c r="BY25" s="8">
        <f t="shared" si="95"/>
        <v>0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63</v>
      </c>
      <c r="CH25" s="8">
        <f t="shared" si="103"/>
        <v>170.88888888888889</v>
      </c>
      <c r="CI25" s="8">
        <f t="shared" si="63"/>
        <v>80.333333333333329</v>
      </c>
      <c r="CJ25" s="8">
        <f t="shared" si="64"/>
        <v>290.05555555555554</v>
      </c>
      <c r="CK25" s="8">
        <f t="shared" si="65"/>
        <v>94.444444444444443</v>
      </c>
      <c r="CL25" s="8">
        <f t="shared" si="66"/>
        <v>129.05555555555554</v>
      </c>
      <c r="CM25" s="8">
        <f t="shared" si="67"/>
        <v>431.94444444444446</v>
      </c>
      <c r="CN25" s="8">
        <f t="shared" si="68"/>
        <v>15.944444444444445</v>
      </c>
      <c r="CO25" s="8">
        <f t="shared" si="69"/>
        <v>0</v>
      </c>
      <c r="CP25" s="8">
        <f t="shared" si="70"/>
        <v>0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72.3</v>
      </c>
      <c r="D26" s="8">
        <f t="shared" si="31"/>
        <v>261.05</v>
      </c>
      <c r="E26" s="8">
        <f t="shared" si="78"/>
        <v>85</v>
      </c>
      <c r="F26" s="8">
        <f t="shared" si="32"/>
        <v>116.15</v>
      </c>
      <c r="G26" s="8">
        <f t="shared" si="33"/>
        <v>388.75</v>
      </c>
      <c r="H26" s="8">
        <f t="shared" si="79"/>
        <v>14.35</v>
      </c>
      <c r="I26" s="8">
        <f t="shared" si="80"/>
        <v>0</v>
      </c>
      <c r="J26" s="8">
        <f t="shared" si="81"/>
        <v>0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56.7</v>
      </c>
      <c r="S26" s="8">
        <f t="shared" si="89"/>
        <v>153.80000000000001</v>
      </c>
      <c r="T26" s="8">
        <f t="shared" si="34"/>
        <v>72.3</v>
      </c>
      <c r="U26" s="8">
        <f t="shared" si="35"/>
        <v>261.05</v>
      </c>
      <c r="V26" s="8">
        <f t="shared" si="36"/>
        <v>85</v>
      </c>
      <c r="W26" s="8">
        <f t="shared" si="37"/>
        <v>116.15</v>
      </c>
      <c r="X26" s="8">
        <f t="shared" si="38"/>
        <v>388.75</v>
      </c>
      <c r="Y26" s="8">
        <f t="shared" si="39"/>
        <v>14.35</v>
      </c>
      <c r="Z26" s="8">
        <f t="shared" si="40"/>
        <v>0</v>
      </c>
      <c r="AA26" s="8">
        <f t="shared" si="41"/>
        <v>0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210.5</v>
      </c>
      <c r="AJ26" s="8">
        <f t="shared" si="47"/>
        <v>72.3</v>
      </c>
      <c r="AK26" s="8">
        <f t="shared" si="48"/>
        <v>261.05</v>
      </c>
      <c r="AL26" s="8">
        <f t="shared" si="49"/>
        <v>85</v>
      </c>
      <c r="AM26" s="8">
        <f t="shared" si="50"/>
        <v>116.15</v>
      </c>
      <c r="AN26" s="8">
        <f t="shared" si="51"/>
        <v>388.75</v>
      </c>
      <c r="AO26" s="8">
        <f t="shared" si="52"/>
        <v>14.35</v>
      </c>
      <c r="AP26" s="8">
        <f t="shared" si="53"/>
        <v>0</v>
      </c>
      <c r="AQ26" s="8">
        <f t="shared" si="54"/>
        <v>0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76.10526315789474</v>
      </c>
      <c r="BS26" s="8">
        <f t="shared" si="60"/>
        <v>274.78947368421052</v>
      </c>
      <c r="BT26" s="8">
        <f t="shared" si="92"/>
        <v>89.473684210526315</v>
      </c>
      <c r="BU26" s="8">
        <f t="shared" si="61"/>
        <v>122.26315789473684</v>
      </c>
      <c r="BV26" s="8">
        <f t="shared" si="62"/>
        <v>409.21052631578948</v>
      </c>
      <c r="BW26" s="8">
        <f t="shared" si="93"/>
        <v>15.105263157894736</v>
      </c>
      <c r="BX26" s="8">
        <f t="shared" si="94"/>
        <v>0</v>
      </c>
      <c r="BY26" s="8">
        <f t="shared" si="95"/>
        <v>0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59.684210526315788</v>
      </c>
      <c r="CH26" s="8">
        <f t="shared" si="103"/>
        <v>161.89473684210526</v>
      </c>
      <c r="CI26" s="8">
        <f t="shared" si="63"/>
        <v>76.10526315789474</v>
      </c>
      <c r="CJ26" s="8">
        <f t="shared" si="64"/>
        <v>274.78947368421052</v>
      </c>
      <c r="CK26" s="8">
        <f t="shared" si="65"/>
        <v>89.473684210526315</v>
      </c>
      <c r="CL26" s="8">
        <f t="shared" si="66"/>
        <v>122.26315789473684</v>
      </c>
      <c r="CM26" s="8">
        <f t="shared" si="67"/>
        <v>409.21052631578948</v>
      </c>
      <c r="CN26" s="8">
        <f t="shared" si="68"/>
        <v>15.105263157894736</v>
      </c>
      <c r="CO26" s="8">
        <f t="shared" si="69"/>
        <v>0</v>
      </c>
      <c r="CP26" s="8">
        <f t="shared" si="70"/>
        <v>0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68.857142857142861</v>
      </c>
      <c r="D27" s="8">
        <f t="shared" si="31"/>
        <v>248.61904761904762</v>
      </c>
      <c r="E27" s="8">
        <f t="shared" si="78"/>
        <v>80.952380952380949</v>
      </c>
      <c r="F27" s="8">
        <f t="shared" si="32"/>
        <v>110.61904761904762</v>
      </c>
      <c r="G27" s="8">
        <f t="shared" si="33"/>
        <v>370.23809523809524</v>
      </c>
      <c r="H27" s="8">
        <f t="shared" si="79"/>
        <v>13.666666666666666</v>
      </c>
      <c r="I27" s="8">
        <f t="shared" si="80"/>
        <v>0</v>
      </c>
      <c r="J27" s="8">
        <f t="shared" si="81"/>
        <v>0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54</v>
      </c>
      <c r="S27" s="8">
        <f t="shared" si="89"/>
        <v>146.47619047619048</v>
      </c>
      <c r="T27" s="8">
        <f t="shared" si="34"/>
        <v>68.857142857142861</v>
      </c>
      <c r="U27" s="8">
        <f t="shared" si="35"/>
        <v>248.61904761904762</v>
      </c>
      <c r="V27" s="8">
        <f t="shared" si="36"/>
        <v>80.952380952380949</v>
      </c>
      <c r="W27" s="8">
        <f t="shared" si="37"/>
        <v>110.61904761904762</v>
      </c>
      <c r="X27" s="8">
        <f t="shared" si="38"/>
        <v>370.23809523809524</v>
      </c>
      <c r="Y27" s="8">
        <f t="shared" si="39"/>
        <v>13.666666666666666</v>
      </c>
      <c r="Z27" s="8">
        <f t="shared" si="40"/>
        <v>0</v>
      </c>
      <c r="AA27" s="8">
        <f t="shared" si="41"/>
        <v>0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200.47619047619048</v>
      </c>
      <c r="AJ27" s="8">
        <f t="shared" si="47"/>
        <v>68.857142857142861</v>
      </c>
      <c r="AK27" s="8">
        <f t="shared" si="48"/>
        <v>248.61904761904762</v>
      </c>
      <c r="AL27" s="8">
        <f t="shared" si="49"/>
        <v>80.952380952380949</v>
      </c>
      <c r="AM27" s="8">
        <f t="shared" si="50"/>
        <v>110.61904761904762</v>
      </c>
      <c r="AN27" s="8">
        <f t="shared" si="51"/>
        <v>370.23809523809524</v>
      </c>
      <c r="AO27" s="8">
        <f t="shared" si="52"/>
        <v>13.666666666666666</v>
      </c>
      <c r="AP27" s="8">
        <f t="shared" si="53"/>
        <v>0</v>
      </c>
      <c r="AQ27" s="8">
        <f t="shared" si="54"/>
        <v>0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72.3</v>
      </c>
      <c r="BS27" s="8">
        <f t="shared" si="60"/>
        <v>261.05</v>
      </c>
      <c r="BT27" s="8">
        <f t="shared" si="92"/>
        <v>85</v>
      </c>
      <c r="BU27" s="8">
        <f t="shared" si="61"/>
        <v>116.15</v>
      </c>
      <c r="BV27" s="8">
        <f t="shared" si="62"/>
        <v>388.75</v>
      </c>
      <c r="BW27" s="8">
        <f t="shared" si="93"/>
        <v>14.35</v>
      </c>
      <c r="BX27" s="8">
        <f t="shared" si="94"/>
        <v>0</v>
      </c>
      <c r="BY27" s="8">
        <f t="shared" si="95"/>
        <v>0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56.7</v>
      </c>
      <c r="CH27" s="8">
        <f t="shared" si="103"/>
        <v>153.80000000000001</v>
      </c>
      <c r="CI27" s="8">
        <f t="shared" si="63"/>
        <v>72.3</v>
      </c>
      <c r="CJ27" s="8">
        <f t="shared" si="64"/>
        <v>261.05</v>
      </c>
      <c r="CK27" s="8">
        <f t="shared" si="65"/>
        <v>85</v>
      </c>
      <c r="CL27" s="8">
        <f t="shared" si="66"/>
        <v>116.15</v>
      </c>
      <c r="CM27" s="8">
        <f t="shared" si="67"/>
        <v>388.75</v>
      </c>
      <c r="CN27" s="8">
        <f t="shared" si="68"/>
        <v>14.35</v>
      </c>
      <c r="CO27" s="8">
        <f t="shared" si="69"/>
        <v>0</v>
      </c>
      <c r="CP27" s="8">
        <f t="shared" si="70"/>
        <v>0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65.727272727272734</v>
      </c>
      <c r="D28" s="8">
        <f t="shared" si="31"/>
        <v>237.31818181818181</v>
      </c>
      <c r="E28" s="8">
        <f t="shared" si="78"/>
        <v>77.272727272727266</v>
      </c>
      <c r="F28" s="8">
        <f t="shared" si="32"/>
        <v>105.59090909090909</v>
      </c>
      <c r="G28" s="8">
        <f t="shared" si="33"/>
        <v>353.40909090909093</v>
      </c>
      <c r="H28" s="8">
        <f t="shared" si="79"/>
        <v>13.045454545454545</v>
      </c>
      <c r="I28" s="8">
        <f t="shared" si="80"/>
        <v>0</v>
      </c>
      <c r="J28" s="8">
        <f t="shared" si="81"/>
        <v>0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51.545454545454547</v>
      </c>
      <c r="S28" s="8">
        <f t="shared" si="89"/>
        <v>139.81818181818181</v>
      </c>
      <c r="T28" s="8">
        <f t="shared" si="34"/>
        <v>65.727272727272734</v>
      </c>
      <c r="U28" s="8">
        <f t="shared" si="35"/>
        <v>237.31818181818181</v>
      </c>
      <c r="V28" s="8">
        <f t="shared" si="36"/>
        <v>77.272727272727266</v>
      </c>
      <c r="W28" s="8">
        <f t="shared" si="37"/>
        <v>105.59090909090909</v>
      </c>
      <c r="X28" s="8">
        <f t="shared" si="38"/>
        <v>353.40909090909093</v>
      </c>
      <c r="Y28" s="8">
        <f t="shared" si="39"/>
        <v>13.045454545454545</v>
      </c>
      <c r="Z28" s="8">
        <f t="shared" si="40"/>
        <v>0</v>
      </c>
      <c r="AA28" s="8">
        <f t="shared" si="41"/>
        <v>0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191.36363636363637</v>
      </c>
      <c r="AJ28" s="8">
        <f t="shared" si="47"/>
        <v>65.727272727272734</v>
      </c>
      <c r="AK28" s="8">
        <f t="shared" si="48"/>
        <v>237.31818181818181</v>
      </c>
      <c r="AL28" s="8">
        <f t="shared" si="49"/>
        <v>77.272727272727266</v>
      </c>
      <c r="AM28" s="8">
        <f t="shared" si="50"/>
        <v>105.59090909090909</v>
      </c>
      <c r="AN28" s="8">
        <f t="shared" si="51"/>
        <v>353.40909090909093</v>
      </c>
      <c r="AO28" s="8">
        <f t="shared" si="52"/>
        <v>13.045454545454545</v>
      </c>
      <c r="AP28" s="8">
        <f t="shared" si="53"/>
        <v>0</v>
      </c>
      <c r="AQ28" s="8">
        <f t="shared" si="54"/>
        <v>0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68.857142857142861</v>
      </c>
      <c r="BS28" s="8">
        <f t="shared" si="60"/>
        <v>248.61904761904762</v>
      </c>
      <c r="BT28" s="8">
        <f t="shared" si="92"/>
        <v>80.952380952380949</v>
      </c>
      <c r="BU28" s="8">
        <f t="shared" si="61"/>
        <v>110.61904761904762</v>
      </c>
      <c r="BV28" s="8">
        <f t="shared" si="62"/>
        <v>370.23809523809524</v>
      </c>
      <c r="BW28" s="8">
        <f t="shared" si="93"/>
        <v>13.666666666666666</v>
      </c>
      <c r="BX28" s="8">
        <f t="shared" si="94"/>
        <v>0</v>
      </c>
      <c r="BY28" s="8">
        <f t="shared" si="95"/>
        <v>0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54</v>
      </c>
      <c r="CH28" s="8">
        <f t="shared" si="103"/>
        <v>146.47619047619048</v>
      </c>
      <c r="CI28" s="8">
        <f t="shared" si="63"/>
        <v>68.857142857142861</v>
      </c>
      <c r="CJ28" s="8">
        <f t="shared" si="64"/>
        <v>248.61904761904762</v>
      </c>
      <c r="CK28" s="8">
        <f t="shared" si="65"/>
        <v>80.952380952380949</v>
      </c>
      <c r="CL28" s="8">
        <f t="shared" si="66"/>
        <v>110.61904761904762</v>
      </c>
      <c r="CM28" s="8">
        <f t="shared" si="67"/>
        <v>370.23809523809524</v>
      </c>
      <c r="CN28" s="8">
        <f t="shared" si="68"/>
        <v>13.666666666666666</v>
      </c>
      <c r="CO28" s="8">
        <f t="shared" si="69"/>
        <v>0</v>
      </c>
      <c r="CP28" s="8">
        <f t="shared" si="70"/>
        <v>0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62.869565217391305</v>
      </c>
      <c r="D29" s="8">
        <f t="shared" si="31"/>
        <v>227</v>
      </c>
      <c r="E29" s="8">
        <f t="shared" si="78"/>
        <v>73.913043478260875</v>
      </c>
      <c r="F29" s="8">
        <f t="shared" si="32"/>
        <v>101</v>
      </c>
      <c r="G29" s="8">
        <f t="shared" si="33"/>
        <v>338.04347826086956</v>
      </c>
      <c r="H29" s="8">
        <f t="shared" si="79"/>
        <v>12.478260869565217</v>
      </c>
      <c r="I29" s="8">
        <f t="shared" si="80"/>
        <v>0</v>
      </c>
      <c r="J29" s="8">
        <f t="shared" si="81"/>
        <v>0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49.304347826086953</v>
      </c>
      <c r="S29" s="8">
        <f t="shared" si="89"/>
        <v>133.7391304347826</v>
      </c>
      <c r="T29" s="8">
        <f t="shared" si="34"/>
        <v>62.869565217391305</v>
      </c>
      <c r="U29" s="8">
        <f t="shared" si="35"/>
        <v>227</v>
      </c>
      <c r="V29" s="8">
        <f t="shared" si="36"/>
        <v>73.913043478260875</v>
      </c>
      <c r="W29" s="8">
        <f t="shared" si="37"/>
        <v>101</v>
      </c>
      <c r="X29" s="8">
        <f t="shared" si="38"/>
        <v>338.04347826086956</v>
      </c>
      <c r="Y29" s="8">
        <f t="shared" si="39"/>
        <v>12.478260869565217</v>
      </c>
      <c r="Z29" s="8">
        <f t="shared" si="40"/>
        <v>0</v>
      </c>
      <c r="AA29" s="8">
        <f t="shared" si="41"/>
        <v>0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183.04347826086956</v>
      </c>
      <c r="AJ29" s="8">
        <f t="shared" si="47"/>
        <v>62.869565217391305</v>
      </c>
      <c r="AK29" s="8">
        <f t="shared" si="48"/>
        <v>227</v>
      </c>
      <c r="AL29" s="8">
        <f t="shared" si="49"/>
        <v>73.913043478260875</v>
      </c>
      <c r="AM29" s="8">
        <f t="shared" si="50"/>
        <v>101</v>
      </c>
      <c r="AN29" s="8">
        <f t="shared" si="51"/>
        <v>338.04347826086956</v>
      </c>
      <c r="AO29" s="8">
        <f t="shared" si="52"/>
        <v>12.478260869565217</v>
      </c>
      <c r="AP29" s="8">
        <f t="shared" si="53"/>
        <v>0</v>
      </c>
      <c r="AQ29" s="8">
        <f t="shared" si="54"/>
        <v>0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65.727272727272734</v>
      </c>
      <c r="BS29" s="8">
        <f t="shared" si="60"/>
        <v>237.31818181818181</v>
      </c>
      <c r="BT29" s="8">
        <f t="shared" si="92"/>
        <v>77.272727272727266</v>
      </c>
      <c r="BU29" s="8">
        <f t="shared" si="61"/>
        <v>105.59090909090909</v>
      </c>
      <c r="BV29" s="8">
        <f t="shared" si="62"/>
        <v>353.40909090909093</v>
      </c>
      <c r="BW29" s="8">
        <f t="shared" si="93"/>
        <v>13.045454545454545</v>
      </c>
      <c r="BX29" s="8">
        <f t="shared" si="94"/>
        <v>0</v>
      </c>
      <c r="BY29" s="8">
        <f t="shared" si="95"/>
        <v>0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51.545454545454547</v>
      </c>
      <c r="CH29" s="8">
        <f t="shared" si="103"/>
        <v>139.81818181818181</v>
      </c>
      <c r="CI29" s="8">
        <f t="shared" si="63"/>
        <v>65.727272727272734</v>
      </c>
      <c r="CJ29" s="8">
        <f t="shared" si="64"/>
        <v>237.31818181818181</v>
      </c>
      <c r="CK29" s="8">
        <f t="shared" si="65"/>
        <v>77.272727272727266</v>
      </c>
      <c r="CL29" s="8">
        <f t="shared" si="66"/>
        <v>105.59090909090909</v>
      </c>
      <c r="CM29" s="8">
        <f t="shared" si="67"/>
        <v>353.40909090909093</v>
      </c>
      <c r="CN29" s="8">
        <f t="shared" si="68"/>
        <v>13.045454545454545</v>
      </c>
      <c r="CO29" s="8">
        <f t="shared" si="69"/>
        <v>0</v>
      </c>
      <c r="CP29" s="8">
        <f t="shared" si="70"/>
        <v>0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60.25</v>
      </c>
      <c r="D30" s="8">
        <f t="shared" si="31"/>
        <v>217.54166666666666</v>
      </c>
      <c r="E30" s="8">
        <f t="shared" si="78"/>
        <v>70.833333333333329</v>
      </c>
      <c r="F30" s="8">
        <f t="shared" si="32"/>
        <v>96.791666666666671</v>
      </c>
      <c r="G30" s="8">
        <f t="shared" si="33"/>
        <v>323.95833333333331</v>
      </c>
      <c r="H30" s="8">
        <f t="shared" si="79"/>
        <v>11.958333333333334</v>
      </c>
      <c r="I30" s="8">
        <f t="shared" si="80"/>
        <v>0</v>
      </c>
      <c r="J30" s="8">
        <f t="shared" si="81"/>
        <v>0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47.25</v>
      </c>
      <c r="S30" s="8">
        <f t="shared" si="89"/>
        <v>128.16666666666666</v>
      </c>
      <c r="T30" s="8">
        <f t="shared" si="34"/>
        <v>60.25</v>
      </c>
      <c r="U30" s="8">
        <f t="shared" si="35"/>
        <v>217.54166666666666</v>
      </c>
      <c r="V30" s="8">
        <f t="shared" si="36"/>
        <v>70.833333333333329</v>
      </c>
      <c r="W30" s="8">
        <f t="shared" si="37"/>
        <v>96.791666666666671</v>
      </c>
      <c r="X30" s="8">
        <f t="shared" si="38"/>
        <v>323.95833333333331</v>
      </c>
      <c r="Y30" s="8">
        <f t="shared" si="39"/>
        <v>11.958333333333334</v>
      </c>
      <c r="Z30" s="8">
        <f t="shared" si="40"/>
        <v>0</v>
      </c>
      <c r="AA30" s="8">
        <f t="shared" si="41"/>
        <v>0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175.41666666666666</v>
      </c>
      <c r="AJ30" s="8">
        <f t="shared" si="47"/>
        <v>60.25</v>
      </c>
      <c r="AK30" s="8">
        <f t="shared" si="48"/>
        <v>217.54166666666666</v>
      </c>
      <c r="AL30" s="8">
        <f t="shared" si="49"/>
        <v>70.833333333333329</v>
      </c>
      <c r="AM30" s="8">
        <f t="shared" si="50"/>
        <v>96.791666666666671</v>
      </c>
      <c r="AN30" s="8">
        <f t="shared" si="51"/>
        <v>323.95833333333331</v>
      </c>
      <c r="AO30" s="8">
        <f t="shared" si="52"/>
        <v>11.958333333333334</v>
      </c>
      <c r="AP30" s="8">
        <f t="shared" si="53"/>
        <v>0</v>
      </c>
      <c r="AQ30" s="8">
        <f t="shared" si="54"/>
        <v>0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62.869565217391305</v>
      </c>
      <c r="BS30" s="8">
        <f t="shared" si="60"/>
        <v>227</v>
      </c>
      <c r="BT30" s="8">
        <f t="shared" si="92"/>
        <v>73.913043478260875</v>
      </c>
      <c r="BU30" s="8">
        <f t="shared" si="61"/>
        <v>101</v>
      </c>
      <c r="BV30" s="8">
        <f t="shared" si="62"/>
        <v>338.04347826086956</v>
      </c>
      <c r="BW30" s="8">
        <f t="shared" si="93"/>
        <v>12.478260869565217</v>
      </c>
      <c r="BX30" s="8">
        <f t="shared" si="94"/>
        <v>0</v>
      </c>
      <c r="BY30" s="8">
        <f t="shared" si="95"/>
        <v>0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49.304347826086953</v>
      </c>
      <c r="CH30" s="8">
        <f t="shared" si="103"/>
        <v>133.7391304347826</v>
      </c>
      <c r="CI30" s="8">
        <f t="shared" si="63"/>
        <v>62.869565217391305</v>
      </c>
      <c r="CJ30" s="8">
        <f t="shared" si="64"/>
        <v>227</v>
      </c>
      <c r="CK30" s="8">
        <f t="shared" si="65"/>
        <v>73.913043478260875</v>
      </c>
      <c r="CL30" s="8">
        <f t="shared" si="66"/>
        <v>101</v>
      </c>
      <c r="CM30" s="8">
        <f t="shared" si="67"/>
        <v>338.04347826086956</v>
      </c>
      <c r="CN30" s="8">
        <f t="shared" si="68"/>
        <v>12.478260869565217</v>
      </c>
      <c r="CO30" s="8">
        <f t="shared" si="69"/>
        <v>0</v>
      </c>
      <c r="CP30" s="8">
        <f t="shared" si="70"/>
        <v>0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57.84</v>
      </c>
      <c r="D31" s="8">
        <f t="shared" si="31"/>
        <v>208.84</v>
      </c>
      <c r="E31" s="8">
        <f t="shared" si="78"/>
        <v>68</v>
      </c>
      <c r="F31" s="8">
        <f t="shared" si="32"/>
        <v>92.92</v>
      </c>
      <c r="G31" s="8">
        <f t="shared" si="33"/>
        <v>311</v>
      </c>
      <c r="H31" s="8">
        <f t="shared" si="79"/>
        <v>11.48</v>
      </c>
      <c r="I31" s="8">
        <f t="shared" si="80"/>
        <v>0</v>
      </c>
      <c r="J31" s="8">
        <f t="shared" si="81"/>
        <v>0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45.36</v>
      </c>
      <c r="S31" s="8">
        <f t="shared" si="89"/>
        <v>123.04</v>
      </c>
      <c r="T31" s="8">
        <f t="shared" si="34"/>
        <v>57.84</v>
      </c>
      <c r="U31" s="8">
        <f t="shared" si="35"/>
        <v>208.84</v>
      </c>
      <c r="V31" s="8">
        <f t="shared" si="36"/>
        <v>68</v>
      </c>
      <c r="W31" s="8">
        <f t="shared" si="37"/>
        <v>92.92</v>
      </c>
      <c r="X31" s="8">
        <f t="shared" si="38"/>
        <v>311</v>
      </c>
      <c r="Y31" s="8">
        <f t="shared" si="39"/>
        <v>11.48</v>
      </c>
      <c r="Z31" s="8">
        <f t="shared" si="40"/>
        <v>0</v>
      </c>
      <c r="AA31" s="8">
        <f t="shared" si="41"/>
        <v>0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168.4</v>
      </c>
      <c r="AJ31" s="8">
        <f t="shared" si="47"/>
        <v>57.84</v>
      </c>
      <c r="AK31" s="8">
        <f t="shared" si="48"/>
        <v>208.84</v>
      </c>
      <c r="AL31" s="8">
        <f t="shared" si="49"/>
        <v>68</v>
      </c>
      <c r="AM31" s="8">
        <f t="shared" si="50"/>
        <v>92.92</v>
      </c>
      <c r="AN31" s="8">
        <f t="shared" si="51"/>
        <v>311</v>
      </c>
      <c r="AO31" s="8">
        <f t="shared" si="52"/>
        <v>11.48</v>
      </c>
      <c r="AP31" s="8">
        <f t="shared" si="53"/>
        <v>0</v>
      </c>
      <c r="AQ31" s="8">
        <f t="shared" si="54"/>
        <v>0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60.25</v>
      </c>
      <c r="BS31" s="8">
        <f t="shared" si="60"/>
        <v>217.54166666666666</v>
      </c>
      <c r="BT31" s="8">
        <f t="shared" si="92"/>
        <v>70.833333333333329</v>
      </c>
      <c r="BU31" s="8">
        <f t="shared" si="61"/>
        <v>96.791666666666671</v>
      </c>
      <c r="BV31" s="8">
        <f t="shared" si="62"/>
        <v>323.95833333333331</v>
      </c>
      <c r="BW31" s="8">
        <f t="shared" si="93"/>
        <v>11.958333333333334</v>
      </c>
      <c r="BX31" s="8">
        <f t="shared" si="94"/>
        <v>0</v>
      </c>
      <c r="BY31" s="8">
        <f t="shared" si="95"/>
        <v>0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47.25</v>
      </c>
      <c r="CH31" s="8">
        <f t="shared" si="103"/>
        <v>128.16666666666666</v>
      </c>
      <c r="CI31" s="8">
        <f t="shared" si="63"/>
        <v>60.25</v>
      </c>
      <c r="CJ31" s="8">
        <f t="shared" si="64"/>
        <v>217.54166666666666</v>
      </c>
      <c r="CK31" s="8">
        <f t="shared" si="65"/>
        <v>70.833333333333329</v>
      </c>
      <c r="CL31" s="8">
        <f t="shared" si="66"/>
        <v>96.791666666666671</v>
      </c>
      <c r="CM31" s="8">
        <f t="shared" si="67"/>
        <v>323.95833333333331</v>
      </c>
      <c r="CN31" s="8">
        <f t="shared" si="68"/>
        <v>11.958333333333334</v>
      </c>
      <c r="CO31" s="8">
        <f t="shared" si="69"/>
        <v>0</v>
      </c>
      <c r="CP31" s="8">
        <f t="shared" si="70"/>
        <v>0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55.615384615384613</v>
      </c>
      <c r="D32" s="8">
        <f t="shared" si="31"/>
        <v>200.80769230769232</v>
      </c>
      <c r="E32" s="8">
        <f t="shared" si="78"/>
        <v>65.384615384615387</v>
      </c>
      <c r="F32" s="8">
        <f t="shared" si="32"/>
        <v>89.34615384615384</v>
      </c>
      <c r="G32" s="8">
        <f t="shared" si="33"/>
        <v>299.03846153846155</v>
      </c>
      <c r="H32" s="8">
        <f t="shared" si="79"/>
        <v>11.038461538461538</v>
      </c>
      <c r="I32" s="8">
        <f t="shared" si="80"/>
        <v>0</v>
      </c>
      <c r="J32" s="8">
        <f t="shared" si="81"/>
        <v>0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43.615384615384613</v>
      </c>
      <c r="S32" s="8">
        <f t="shared" si="89"/>
        <v>118.30769230769231</v>
      </c>
      <c r="T32" s="8">
        <f t="shared" si="34"/>
        <v>55.615384615384613</v>
      </c>
      <c r="U32" s="8">
        <f t="shared" si="35"/>
        <v>200.80769230769232</v>
      </c>
      <c r="V32" s="8">
        <f t="shared" si="36"/>
        <v>65.384615384615387</v>
      </c>
      <c r="W32" s="8">
        <f t="shared" si="37"/>
        <v>89.34615384615384</v>
      </c>
      <c r="X32" s="8">
        <f t="shared" si="38"/>
        <v>299.03846153846155</v>
      </c>
      <c r="Y32" s="8">
        <f t="shared" si="39"/>
        <v>11.038461538461538</v>
      </c>
      <c r="Z32" s="8">
        <f t="shared" si="40"/>
        <v>0</v>
      </c>
      <c r="AA32" s="8">
        <f t="shared" si="41"/>
        <v>0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161.92307692307693</v>
      </c>
      <c r="AJ32" s="8">
        <f t="shared" si="47"/>
        <v>55.615384615384613</v>
      </c>
      <c r="AK32" s="8">
        <f t="shared" si="48"/>
        <v>200.80769230769232</v>
      </c>
      <c r="AL32" s="8">
        <f t="shared" si="49"/>
        <v>65.384615384615387</v>
      </c>
      <c r="AM32" s="8">
        <f t="shared" si="50"/>
        <v>89.34615384615384</v>
      </c>
      <c r="AN32" s="8">
        <f t="shared" si="51"/>
        <v>299.03846153846155</v>
      </c>
      <c r="AO32" s="8">
        <f t="shared" si="52"/>
        <v>11.038461538461538</v>
      </c>
      <c r="AP32" s="8">
        <f t="shared" si="53"/>
        <v>0</v>
      </c>
      <c r="AQ32" s="8">
        <f t="shared" si="54"/>
        <v>0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57.84</v>
      </c>
      <c r="BS32" s="8">
        <f t="shared" si="60"/>
        <v>208.84</v>
      </c>
      <c r="BT32" s="8">
        <f t="shared" si="92"/>
        <v>68</v>
      </c>
      <c r="BU32" s="8">
        <f t="shared" si="61"/>
        <v>92.92</v>
      </c>
      <c r="BV32" s="8">
        <f t="shared" si="62"/>
        <v>311</v>
      </c>
      <c r="BW32" s="8">
        <f t="shared" si="93"/>
        <v>11.48</v>
      </c>
      <c r="BX32" s="8">
        <f t="shared" si="94"/>
        <v>0</v>
      </c>
      <c r="BY32" s="8">
        <f t="shared" si="95"/>
        <v>0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45.36</v>
      </c>
      <c r="CH32" s="8">
        <f t="shared" si="103"/>
        <v>123.04</v>
      </c>
      <c r="CI32" s="8">
        <f t="shared" si="63"/>
        <v>57.84</v>
      </c>
      <c r="CJ32" s="8">
        <f t="shared" si="64"/>
        <v>208.84</v>
      </c>
      <c r="CK32" s="8">
        <f t="shared" si="65"/>
        <v>68</v>
      </c>
      <c r="CL32" s="8">
        <f t="shared" si="66"/>
        <v>92.92</v>
      </c>
      <c r="CM32" s="8">
        <f t="shared" si="67"/>
        <v>311</v>
      </c>
      <c r="CN32" s="8">
        <f t="shared" si="68"/>
        <v>11.48</v>
      </c>
      <c r="CO32" s="8">
        <f t="shared" si="69"/>
        <v>0</v>
      </c>
      <c r="CP32" s="8">
        <f t="shared" si="70"/>
        <v>0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53.555555555555557</v>
      </c>
      <c r="D33" s="8">
        <f t="shared" si="31"/>
        <v>193.37037037037038</v>
      </c>
      <c r="E33" s="8">
        <f t="shared" si="78"/>
        <v>62.962962962962962</v>
      </c>
      <c r="F33" s="8">
        <f t="shared" si="32"/>
        <v>86.037037037037038</v>
      </c>
      <c r="G33" s="8">
        <f t="shared" si="33"/>
        <v>287.96296296296299</v>
      </c>
      <c r="H33" s="8">
        <f t="shared" si="79"/>
        <v>10.62962962962963</v>
      </c>
      <c r="I33" s="8">
        <f t="shared" si="80"/>
        <v>0</v>
      </c>
      <c r="J33" s="8">
        <f t="shared" si="81"/>
        <v>0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42</v>
      </c>
      <c r="S33" s="8">
        <f t="shared" si="89"/>
        <v>113.92592592592592</v>
      </c>
      <c r="T33" s="8">
        <f t="shared" si="34"/>
        <v>53.555555555555557</v>
      </c>
      <c r="U33" s="8">
        <f t="shared" si="35"/>
        <v>193.37037037037038</v>
      </c>
      <c r="V33" s="8">
        <f t="shared" si="36"/>
        <v>62.962962962962962</v>
      </c>
      <c r="W33" s="8">
        <f t="shared" si="37"/>
        <v>86.037037037037038</v>
      </c>
      <c r="X33" s="8">
        <f t="shared" si="38"/>
        <v>287.96296296296299</v>
      </c>
      <c r="Y33" s="8">
        <f t="shared" si="39"/>
        <v>10.62962962962963</v>
      </c>
      <c r="Z33" s="8">
        <f t="shared" si="40"/>
        <v>0</v>
      </c>
      <c r="AA33" s="8">
        <f t="shared" si="41"/>
        <v>0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155.92592592592592</v>
      </c>
      <c r="AJ33" s="8">
        <f t="shared" si="47"/>
        <v>53.555555555555557</v>
      </c>
      <c r="AK33" s="8">
        <f t="shared" si="48"/>
        <v>193.37037037037038</v>
      </c>
      <c r="AL33" s="8">
        <f t="shared" si="49"/>
        <v>62.962962962962962</v>
      </c>
      <c r="AM33" s="8">
        <f t="shared" si="50"/>
        <v>86.037037037037038</v>
      </c>
      <c r="AN33" s="8">
        <f t="shared" si="51"/>
        <v>287.96296296296299</v>
      </c>
      <c r="AO33" s="8">
        <f t="shared" si="52"/>
        <v>10.62962962962963</v>
      </c>
      <c r="AP33" s="8">
        <f t="shared" si="53"/>
        <v>0</v>
      </c>
      <c r="AQ33" s="8">
        <f t="shared" si="54"/>
        <v>0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55.615384615384613</v>
      </c>
      <c r="BS33" s="8">
        <f t="shared" si="60"/>
        <v>200.80769230769232</v>
      </c>
      <c r="BT33" s="8">
        <f t="shared" si="92"/>
        <v>65.384615384615387</v>
      </c>
      <c r="BU33" s="8">
        <f t="shared" si="61"/>
        <v>89.34615384615384</v>
      </c>
      <c r="BV33" s="8">
        <f t="shared" si="62"/>
        <v>299.03846153846155</v>
      </c>
      <c r="BW33" s="8">
        <f t="shared" si="93"/>
        <v>11.038461538461538</v>
      </c>
      <c r="BX33" s="8">
        <f t="shared" si="94"/>
        <v>0</v>
      </c>
      <c r="BY33" s="8">
        <f t="shared" si="95"/>
        <v>0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43.615384615384613</v>
      </c>
      <c r="CH33" s="8">
        <f t="shared" si="103"/>
        <v>118.30769230769231</v>
      </c>
      <c r="CI33" s="8">
        <f t="shared" si="63"/>
        <v>55.615384615384613</v>
      </c>
      <c r="CJ33" s="8">
        <f t="shared" si="64"/>
        <v>200.80769230769232</v>
      </c>
      <c r="CK33" s="8">
        <f t="shared" si="65"/>
        <v>65.384615384615387</v>
      </c>
      <c r="CL33" s="8">
        <f t="shared" si="66"/>
        <v>89.34615384615384</v>
      </c>
      <c r="CM33" s="8">
        <f t="shared" si="67"/>
        <v>299.03846153846155</v>
      </c>
      <c r="CN33" s="8">
        <f t="shared" si="68"/>
        <v>11.038461538461538</v>
      </c>
      <c r="CO33" s="8">
        <f t="shared" si="69"/>
        <v>0</v>
      </c>
      <c r="CP33" s="8">
        <f t="shared" si="70"/>
        <v>0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51.642857142857146</v>
      </c>
      <c r="D34" s="8">
        <f t="shared" si="31"/>
        <v>186.46428571428572</v>
      </c>
      <c r="E34" s="8">
        <f t="shared" si="78"/>
        <v>60.714285714285715</v>
      </c>
      <c r="F34" s="8">
        <f t="shared" si="32"/>
        <v>82.964285714285708</v>
      </c>
      <c r="G34" s="8">
        <f t="shared" si="33"/>
        <v>277.67857142857144</v>
      </c>
      <c r="H34" s="8">
        <f t="shared" si="79"/>
        <v>10.25</v>
      </c>
      <c r="I34" s="8">
        <f t="shared" si="80"/>
        <v>0</v>
      </c>
      <c r="J34" s="8">
        <f t="shared" si="81"/>
        <v>0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40.5</v>
      </c>
      <c r="S34" s="8">
        <f t="shared" si="89"/>
        <v>109.85714285714286</v>
      </c>
      <c r="T34" s="8">
        <f t="shared" si="34"/>
        <v>51.642857142857146</v>
      </c>
      <c r="U34" s="8">
        <f t="shared" si="35"/>
        <v>186.46428571428572</v>
      </c>
      <c r="V34" s="8">
        <f t="shared" si="36"/>
        <v>60.714285714285715</v>
      </c>
      <c r="W34" s="8">
        <f t="shared" si="37"/>
        <v>82.964285714285708</v>
      </c>
      <c r="X34" s="8">
        <f t="shared" si="38"/>
        <v>277.67857142857144</v>
      </c>
      <c r="Y34" s="8">
        <f t="shared" si="39"/>
        <v>10.25</v>
      </c>
      <c r="Z34" s="8">
        <f t="shared" si="40"/>
        <v>0</v>
      </c>
      <c r="AA34" s="8">
        <f t="shared" si="41"/>
        <v>0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150.35714285714286</v>
      </c>
      <c r="AJ34" s="8">
        <f t="shared" si="47"/>
        <v>51.642857142857146</v>
      </c>
      <c r="AK34" s="8">
        <f t="shared" si="48"/>
        <v>186.46428571428572</v>
      </c>
      <c r="AL34" s="8">
        <f t="shared" si="49"/>
        <v>60.714285714285715</v>
      </c>
      <c r="AM34" s="8">
        <f t="shared" si="50"/>
        <v>82.964285714285708</v>
      </c>
      <c r="AN34" s="8">
        <f t="shared" si="51"/>
        <v>277.67857142857144</v>
      </c>
      <c r="AO34" s="8">
        <f t="shared" si="52"/>
        <v>10.25</v>
      </c>
      <c r="AP34" s="8">
        <f t="shared" si="53"/>
        <v>0</v>
      </c>
      <c r="AQ34" s="8">
        <f t="shared" si="54"/>
        <v>0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53.555555555555557</v>
      </c>
      <c r="BS34" s="8">
        <f t="shared" si="60"/>
        <v>193.37037037037038</v>
      </c>
      <c r="BT34" s="8">
        <f t="shared" si="92"/>
        <v>62.962962962962962</v>
      </c>
      <c r="BU34" s="8">
        <f t="shared" si="61"/>
        <v>86.037037037037038</v>
      </c>
      <c r="BV34" s="8">
        <f t="shared" si="62"/>
        <v>287.96296296296299</v>
      </c>
      <c r="BW34" s="8">
        <f t="shared" si="93"/>
        <v>10.62962962962963</v>
      </c>
      <c r="BX34" s="8">
        <f t="shared" si="94"/>
        <v>0</v>
      </c>
      <c r="BY34" s="8">
        <f t="shared" si="95"/>
        <v>0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42</v>
      </c>
      <c r="CH34" s="8">
        <f t="shared" si="103"/>
        <v>113.92592592592592</v>
      </c>
      <c r="CI34" s="8">
        <f t="shared" si="63"/>
        <v>53.555555555555557</v>
      </c>
      <c r="CJ34" s="8">
        <f t="shared" si="64"/>
        <v>193.37037037037038</v>
      </c>
      <c r="CK34" s="8">
        <f t="shared" si="65"/>
        <v>62.962962962962962</v>
      </c>
      <c r="CL34" s="8">
        <f t="shared" si="66"/>
        <v>86.037037037037038</v>
      </c>
      <c r="CM34" s="8">
        <f t="shared" si="67"/>
        <v>287.96296296296299</v>
      </c>
      <c r="CN34" s="8">
        <f t="shared" si="68"/>
        <v>10.62962962962963</v>
      </c>
      <c r="CO34" s="8">
        <f t="shared" si="69"/>
        <v>0</v>
      </c>
      <c r="CP34" s="8">
        <f t="shared" si="70"/>
        <v>0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49.862068965517238</v>
      </c>
      <c r="D35" s="8">
        <f t="shared" si="31"/>
        <v>180.0344827586207</v>
      </c>
      <c r="E35" s="8">
        <f t="shared" si="78"/>
        <v>58.620689655172413</v>
      </c>
      <c r="F35" s="8">
        <f t="shared" si="32"/>
        <v>80.103448275862064</v>
      </c>
      <c r="G35" s="8">
        <f t="shared" si="33"/>
        <v>268.10344827586209</v>
      </c>
      <c r="H35" s="8">
        <f t="shared" si="79"/>
        <v>9.8965517241379306</v>
      </c>
      <c r="I35" s="8">
        <f t="shared" si="80"/>
        <v>0</v>
      </c>
      <c r="J35" s="8">
        <f t="shared" si="81"/>
        <v>0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39.103448275862071</v>
      </c>
      <c r="S35" s="8">
        <f t="shared" si="89"/>
        <v>106.06896551724138</v>
      </c>
      <c r="T35" s="8">
        <f t="shared" si="34"/>
        <v>49.862068965517238</v>
      </c>
      <c r="U35" s="8">
        <f t="shared" si="35"/>
        <v>180.0344827586207</v>
      </c>
      <c r="V35" s="8">
        <f t="shared" si="36"/>
        <v>58.620689655172413</v>
      </c>
      <c r="W35" s="8">
        <f t="shared" si="37"/>
        <v>80.103448275862064</v>
      </c>
      <c r="X35" s="8">
        <f t="shared" si="38"/>
        <v>268.10344827586209</v>
      </c>
      <c r="Y35" s="8">
        <f t="shared" si="39"/>
        <v>9.8965517241379306</v>
      </c>
      <c r="Z35" s="8">
        <f t="shared" si="40"/>
        <v>0</v>
      </c>
      <c r="AA35" s="8">
        <f t="shared" si="41"/>
        <v>0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145.17241379310346</v>
      </c>
      <c r="AJ35" s="8">
        <f t="shared" si="47"/>
        <v>49.862068965517238</v>
      </c>
      <c r="AK35" s="8">
        <f t="shared" si="48"/>
        <v>180.0344827586207</v>
      </c>
      <c r="AL35" s="8">
        <f t="shared" si="49"/>
        <v>58.620689655172413</v>
      </c>
      <c r="AM35" s="8">
        <f t="shared" si="50"/>
        <v>80.103448275862064</v>
      </c>
      <c r="AN35" s="8">
        <f t="shared" si="51"/>
        <v>268.10344827586209</v>
      </c>
      <c r="AO35" s="8">
        <f t="shared" si="52"/>
        <v>9.8965517241379306</v>
      </c>
      <c r="AP35" s="8">
        <f t="shared" si="53"/>
        <v>0</v>
      </c>
      <c r="AQ35" s="8">
        <f t="shared" si="54"/>
        <v>0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51.642857142857146</v>
      </c>
      <c r="BS35" s="8">
        <f t="shared" si="60"/>
        <v>186.46428571428572</v>
      </c>
      <c r="BT35" s="8">
        <f t="shared" si="92"/>
        <v>60.714285714285715</v>
      </c>
      <c r="BU35" s="8">
        <f t="shared" si="61"/>
        <v>82.964285714285708</v>
      </c>
      <c r="BV35" s="8">
        <f t="shared" si="62"/>
        <v>277.67857142857144</v>
      </c>
      <c r="BW35" s="8">
        <f t="shared" si="93"/>
        <v>10.25</v>
      </c>
      <c r="BX35" s="8">
        <f t="shared" si="94"/>
        <v>0</v>
      </c>
      <c r="BY35" s="8">
        <f t="shared" si="95"/>
        <v>0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40.5</v>
      </c>
      <c r="CH35" s="8">
        <f t="shared" si="103"/>
        <v>109.85714285714286</v>
      </c>
      <c r="CI35" s="8">
        <f t="shared" si="63"/>
        <v>51.642857142857146</v>
      </c>
      <c r="CJ35" s="8">
        <f t="shared" si="64"/>
        <v>186.46428571428572</v>
      </c>
      <c r="CK35" s="8">
        <f t="shared" si="65"/>
        <v>60.714285714285715</v>
      </c>
      <c r="CL35" s="8">
        <f t="shared" si="66"/>
        <v>82.964285714285708</v>
      </c>
      <c r="CM35" s="8">
        <f t="shared" si="67"/>
        <v>277.67857142857144</v>
      </c>
      <c r="CN35" s="8">
        <f t="shared" si="68"/>
        <v>10.25</v>
      </c>
      <c r="CO35" s="8">
        <f t="shared" si="69"/>
        <v>0</v>
      </c>
      <c r="CP35" s="8">
        <f t="shared" si="70"/>
        <v>0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48.2</v>
      </c>
      <c r="D36" s="8">
        <f t="shared" si="31"/>
        <v>174.03333333333333</v>
      </c>
      <c r="E36" s="8">
        <f t="shared" si="78"/>
        <v>56.666666666666664</v>
      </c>
      <c r="F36" s="8">
        <f t="shared" si="32"/>
        <v>77.433333333333337</v>
      </c>
      <c r="G36" s="8">
        <f t="shared" si="33"/>
        <v>259.16666666666669</v>
      </c>
      <c r="H36" s="8">
        <f t="shared" si="79"/>
        <v>9.5666666666666664</v>
      </c>
      <c r="I36" s="8">
        <f t="shared" si="80"/>
        <v>0</v>
      </c>
      <c r="J36" s="8">
        <f t="shared" si="81"/>
        <v>0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37.799999999999997</v>
      </c>
      <c r="S36" s="8">
        <f t="shared" si="89"/>
        <v>102.53333333333333</v>
      </c>
      <c r="T36" s="8">
        <f t="shared" si="34"/>
        <v>48.2</v>
      </c>
      <c r="U36" s="8">
        <f t="shared" si="35"/>
        <v>174.03333333333333</v>
      </c>
      <c r="V36" s="8">
        <f t="shared" si="36"/>
        <v>56.666666666666664</v>
      </c>
      <c r="W36" s="8">
        <f t="shared" si="37"/>
        <v>77.433333333333337</v>
      </c>
      <c r="X36" s="8">
        <f t="shared" si="38"/>
        <v>259.16666666666669</v>
      </c>
      <c r="Y36" s="8">
        <f t="shared" si="39"/>
        <v>9.5666666666666664</v>
      </c>
      <c r="Z36" s="8">
        <f t="shared" si="40"/>
        <v>0</v>
      </c>
      <c r="AA36" s="8">
        <f t="shared" si="41"/>
        <v>0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140.33333333333334</v>
      </c>
      <c r="AJ36" s="8">
        <f t="shared" si="47"/>
        <v>48.2</v>
      </c>
      <c r="AK36" s="8">
        <f t="shared" si="48"/>
        <v>174.03333333333333</v>
      </c>
      <c r="AL36" s="8">
        <f t="shared" si="49"/>
        <v>56.666666666666664</v>
      </c>
      <c r="AM36" s="8">
        <f t="shared" si="50"/>
        <v>77.433333333333337</v>
      </c>
      <c r="AN36" s="8">
        <f t="shared" si="51"/>
        <v>259.16666666666669</v>
      </c>
      <c r="AO36" s="8">
        <f t="shared" si="52"/>
        <v>9.5666666666666664</v>
      </c>
      <c r="AP36" s="8">
        <f t="shared" si="53"/>
        <v>0</v>
      </c>
      <c r="AQ36" s="8">
        <f t="shared" si="54"/>
        <v>0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49.862068965517238</v>
      </c>
      <c r="BS36" s="8">
        <f t="shared" si="60"/>
        <v>180.0344827586207</v>
      </c>
      <c r="BT36" s="8">
        <f t="shared" si="92"/>
        <v>58.620689655172413</v>
      </c>
      <c r="BU36" s="8">
        <f t="shared" si="61"/>
        <v>80.103448275862064</v>
      </c>
      <c r="BV36" s="8">
        <f t="shared" si="62"/>
        <v>268.10344827586209</v>
      </c>
      <c r="BW36" s="8">
        <f t="shared" si="93"/>
        <v>9.8965517241379306</v>
      </c>
      <c r="BX36" s="8">
        <f t="shared" si="94"/>
        <v>0</v>
      </c>
      <c r="BY36" s="8">
        <f t="shared" si="95"/>
        <v>0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39.103448275862071</v>
      </c>
      <c r="CH36" s="8">
        <f t="shared" si="103"/>
        <v>106.06896551724138</v>
      </c>
      <c r="CI36" s="8">
        <f t="shared" si="63"/>
        <v>49.862068965517238</v>
      </c>
      <c r="CJ36" s="8">
        <f t="shared" si="64"/>
        <v>180.0344827586207</v>
      </c>
      <c r="CK36" s="8">
        <f t="shared" si="65"/>
        <v>58.620689655172413</v>
      </c>
      <c r="CL36" s="8">
        <f t="shared" si="66"/>
        <v>80.103448275862064</v>
      </c>
      <c r="CM36" s="8">
        <f t="shared" si="67"/>
        <v>268.10344827586209</v>
      </c>
      <c r="CN36" s="8">
        <f t="shared" si="68"/>
        <v>9.8965517241379306</v>
      </c>
      <c r="CO36" s="8">
        <f t="shared" si="69"/>
        <v>0</v>
      </c>
      <c r="CP36" s="8">
        <f t="shared" si="70"/>
        <v>0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46.645161290322584</v>
      </c>
      <c r="D37" s="8">
        <f t="shared" si="31"/>
        <v>168.41935483870967</v>
      </c>
      <c r="E37" s="8">
        <f t="shared" si="78"/>
        <v>54.838709677419352</v>
      </c>
      <c r="F37" s="8">
        <f t="shared" si="32"/>
        <v>74.935483870967744</v>
      </c>
      <c r="G37" s="8">
        <f t="shared" si="33"/>
        <v>250.80645161290323</v>
      </c>
      <c r="H37" s="8">
        <f t="shared" si="79"/>
        <v>9.258064516129032</v>
      </c>
      <c r="I37" s="8">
        <f t="shared" si="80"/>
        <v>0</v>
      </c>
      <c r="J37" s="8">
        <f t="shared" si="81"/>
        <v>0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36.58064516129032</v>
      </c>
      <c r="S37" s="8">
        <f t="shared" si="89"/>
        <v>99.225806451612897</v>
      </c>
      <c r="T37" s="8">
        <f t="shared" si="34"/>
        <v>46.645161290322584</v>
      </c>
      <c r="U37" s="8">
        <f t="shared" si="35"/>
        <v>168.41935483870967</v>
      </c>
      <c r="V37" s="8">
        <f t="shared" si="36"/>
        <v>54.838709677419352</v>
      </c>
      <c r="W37" s="8">
        <f t="shared" si="37"/>
        <v>74.935483870967744</v>
      </c>
      <c r="X37" s="8">
        <f t="shared" si="38"/>
        <v>250.80645161290323</v>
      </c>
      <c r="Y37" s="8">
        <f t="shared" si="39"/>
        <v>9.258064516129032</v>
      </c>
      <c r="Z37" s="8">
        <f t="shared" si="40"/>
        <v>0</v>
      </c>
      <c r="AA37" s="8">
        <f t="shared" si="41"/>
        <v>0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135.80645161290323</v>
      </c>
      <c r="AJ37" s="8">
        <f t="shared" si="47"/>
        <v>46.645161290322584</v>
      </c>
      <c r="AK37" s="8">
        <f t="shared" si="48"/>
        <v>168.41935483870967</v>
      </c>
      <c r="AL37" s="8">
        <f t="shared" si="49"/>
        <v>54.838709677419352</v>
      </c>
      <c r="AM37" s="8">
        <f t="shared" si="50"/>
        <v>74.935483870967744</v>
      </c>
      <c r="AN37" s="8">
        <f t="shared" si="51"/>
        <v>250.80645161290323</v>
      </c>
      <c r="AO37" s="8">
        <f t="shared" si="52"/>
        <v>9.258064516129032</v>
      </c>
      <c r="AP37" s="8">
        <f t="shared" si="53"/>
        <v>0</v>
      </c>
      <c r="AQ37" s="8">
        <f t="shared" si="54"/>
        <v>0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48.2</v>
      </c>
      <c r="BS37" s="8">
        <f t="shared" si="60"/>
        <v>174.03333333333333</v>
      </c>
      <c r="BT37" s="8">
        <f t="shared" si="92"/>
        <v>56.666666666666664</v>
      </c>
      <c r="BU37" s="8">
        <f t="shared" si="61"/>
        <v>77.433333333333337</v>
      </c>
      <c r="BV37" s="8">
        <f t="shared" si="62"/>
        <v>259.16666666666669</v>
      </c>
      <c r="BW37" s="8">
        <f t="shared" si="93"/>
        <v>9.5666666666666664</v>
      </c>
      <c r="BX37" s="8">
        <f t="shared" si="94"/>
        <v>0</v>
      </c>
      <c r="BY37" s="8">
        <f t="shared" si="95"/>
        <v>0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37.799999999999997</v>
      </c>
      <c r="CH37" s="8">
        <f t="shared" si="103"/>
        <v>102.53333333333333</v>
      </c>
      <c r="CI37" s="8">
        <f t="shared" si="63"/>
        <v>48.2</v>
      </c>
      <c r="CJ37" s="8">
        <f t="shared" si="64"/>
        <v>174.03333333333333</v>
      </c>
      <c r="CK37" s="8">
        <f t="shared" si="65"/>
        <v>56.666666666666664</v>
      </c>
      <c r="CL37" s="8">
        <f t="shared" si="66"/>
        <v>77.433333333333337</v>
      </c>
      <c r="CM37" s="8">
        <f t="shared" si="67"/>
        <v>259.16666666666669</v>
      </c>
      <c r="CN37" s="8">
        <f t="shared" si="68"/>
        <v>9.5666666666666664</v>
      </c>
      <c r="CO37" s="8">
        <f t="shared" si="69"/>
        <v>0</v>
      </c>
      <c r="CP37" s="8">
        <f t="shared" si="70"/>
        <v>0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45.1875</v>
      </c>
      <c r="D38" s="8">
        <f t="shared" si="31"/>
        <v>163.15625</v>
      </c>
      <c r="E38" s="8">
        <f t="shared" si="78"/>
        <v>53.125</v>
      </c>
      <c r="F38" s="8">
        <f t="shared" si="32"/>
        <v>72.59375</v>
      </c>
      <c r="G38" s="8">
        <f t="shared" si="33"/>
        <v>242.96875</v>
      </c>
      <c r="H38" s="8">
        <f t="shared" si="79"/>
        <v>8.96875</v>
      </c>
      <c r="I38" s="8">
        <f t="shared" si="80"/>
        <v>0</v>
      </c>
      <c r="J38" s="8">
        <f t="shared" si="81"/>
        <v>0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35.4375</v>
      </c>
      <c r="S38" s="8">
        <f t="shared" si="89"/>
        <v>96.125</v>
      </c>
      <c r="T38" s="8">
        <f t="shared" si="34"/>
        <v>45.1875</v>
      </c>
      <c r="U38" s="8">
        <f t="shared" si="35"/>
        <v>163.15625</v>
      </c>
      <c r="V38" s="8">
        <f t="shared" si="36"/>
        <v>53.125</v>
      </c>
      <c r="W38" s="8">
        <f t="shared" si="37"/>
        <v>72.59375</v>
      </c>
      <c r="X38" s="8">
        <f t="shared" si="38"/>
        <v>242.96875</v>
      </c>
      <c r="Y38" s="8">
        <f t="shared" si="39"/>
        <v>8.96875</v>
      </c>
      <c r="Z38" s="8">
        <f t="shared" si="40"/>
        <v>0</v>
      </c>
      <c r="AA38" s="8">
        <f t="shared" si="41"/>
        <v>0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131.5625</v>
      </c>
      <c r="AJ38" s="8">
        <f t="shared" si="47"/>
        <v>45.1875</v>
      </c>
      <c r="AK38" s="8">
        <f t="shared" si="48"/>
        <v>163.15625</v>
      </c>
      <c r="AL38" s="8">
        <f t="shared" si="49"/>
        <v>53.125</v>
      </c>
      <c r="AM38" s="8">
        <f t="shared" si="50"/>
        <v>72.59375</v>
      </c>
      <c r="AN38" s="8">
        <f t="shared" si="51"/>
        <v>242.96875</v>
      </c>
      <c r="AO38" s="8">
        <f t="shared" si="52"/>
        <v>8.96875</v>
      </c>
      <c r="AP38" s="8">
        <f t="shared" si="53"/>
        <v>0</v>
      </c>
      <c r="AQ38" s="8">
        <f t="shared" si="54"/>
        <v>0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46.645161290322584</v>
      </c>
      <c r="BS38" s="8">
        <f t="shared" si="60"/>
        <v>168.41935483870967</v>
      </c>
      <c r="BT38" s="8">
        <f t="shared" si="92"/>
        <v>54.838709677419352</v>
      </c>
      <c r="BU38" s="8">
        <f t="shared" si="61"/>
        <v>74.935483870967744</v>
      </c>
      <c r="BV38" s="8">
        <f t="shared" si="62"/>
        <v>250.80645161290323</v>
      </c>
      <c r="BW38" s="8">
        <f t="shared" si="93"/>
        <v>9.258064516129032</v>
      </c>
      <c r="BX38" s="8">
        <f t="shared" si="94"/>
        <v>0</v>
      </c>
      <c r="BY38" s="8">
        <f t="shared" si="95"/>
        <v>0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36.58064516129032</v>
      </c>
      <c r="CH38" s="8">
        <f t="shared" si="103"/>
        <v>99.225806451612897</v>
      </c>
      <c r="CI38" s="8">
        <f t="shared" si="63"/>
        <v>46.645161290322584</v>
      </c>
      <c r="CJ38" s="8">
        <f t="shared" si="64"/>
        <v>168.41935483870967</v>
      </c>
      <c r="CK38" s="8">
        <f t="shared" si="65"/>
        <v>54.838709677419352</v>
      </c>
      <c r="CL38" s="8">
        <f t="shared" si="66"/>
        <v>74.935483870967744</v>
      </c>
      <c r="CM38" s="8">
        <f t="shared" si="67"/>
        <v>250.80645161290323</v>
      </c>
      <c r="CN38" s="8">
        <f t="shared" si="68"/>
        <v>9.258064516129032</v>
      </c>
      <c r="CO38" s="8">
        <f t="shared" si="69"/>
        <v>0</v>
      </c>
      <c r="CP38" s="8">
        <f t="shared" si="70"/>
        <v>0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43.81818181818182</v>
      </c>
      <c r="D39" s="8">
        <f t="shared" si="31"/>
        <v>158.21212121212122</v>
      </c>
      <c r="E39" s="8">
        <f t="shared" si="78"/>
        <v>51.515151515151516</v>
      </c>
      <c r="F39" s="8">
        <f t="shared" si="32"/>
        <v>70.393939393939391</v>
      </c>
      <c r="G39" s="8">
        <f t="shared" si="33"/>
        <v>235.60606060606059</v>
      </c>
      <c r="H39" s="8">
        <f t="shared" si="79"/>
        <v>8.6969696969696972</v>
      </c>
      <c r="I39" s="8">
        <f t="shared" si="80"/>
        <v>0</v>
      </c>
      <c r="J39" s="8">
        <f t="shared" si="81"/>
        <v>0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34.363636363636367</v>
      </c>
      <c r="S39" s="8">
        <f t="shared" si="89"/>
        <v>93.212121212121218</v>
      </c>
      <c r="T39" s="8">
        <f t="shared" si="34"/>
        <v>43.81818181818182</v>
      </c>
      <c r="U39" s="8">
        <f t="shared" si="35"/>
        <v>158.21212121212122</v>
      </c>
      <c r="V39" s="8">
        <f t="shared" si="36"/>
        <v>51.515151515151516</v>
      </c>
      <c r="W39" s="8">
        <f t="shared" si="37"/>
        <v>70.393939393939391</v>
      </c>
      <c r="X39" s="8">
        <f t="shared" si="38"/>
        <v>235.60606060606059</v>
      </c>
      <c r="Y39" s="8">
        <f t="shared" si="39"/>
        <v>8.6969696969696972</v>
      </c>
      <c r="Z39" s="8">
        <f t="shared" si="40"/>
        <v>0</v>
      </c>
      <c r="AA39" s="8">
        <f t="shared" si="41"/>
        <v>0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127.57575757575758</v>
      </c>
      <c r="AJ39" s="8">
        <f t="shared" si="47"/>
        <v>43.81818181818182</v>
      </c>
      <c r="AK39" s="8">
        <f t="shared" si="48"/>
        <v>158.21212121212122</v>
      </c>
      <c r="AL39" s="8">
        <f t="shared" si="49"/>
        <v>51.515151515151516</v>
      </c>
      <c r="AM39" s="8">
        <f t="shared" si="50"/>
        <v>70.393939393939391</v>
      </c>
      <c r="AN39" s="8">
        <f t="shared" si="51"/>
        <v>235.60606060606059</v>
      </c>
      <c r="AO39" s="8">
        <f t="shared" si="52"/>
        <v>8.6969696969696972</v>
      </c>
      <c r="AP39" s="8">
        <f t="shared" si="53"/>
        <v>0</v>
      </c>
      <c r="AQ39" s="8">
        <f t="shared" si="54"/>
        <v>0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45.1875</v>
      </c>
      <c r="BS39" s="8">
        <f t="shared" si="60"/>
        <v>163.15625</v>
      </c>
      <c r="BT39" s="8">
        <f t="shared" si="92"/>
        <v>53.125</v>
      </c>
      <c r="BU39" s="8">
        <f t="shared" si="61"/>
        <v>72.59375</v>
      </c>
      <c r="BV39" s="8">
        <f t="shared" si="62"/>
        <v>242.96875</v>
      </c>
      <c r="BW39" s="8">
        <f t="shared" si="93"/>
        <v>8.96875</v>
      </c>
      <c r="BX39" s="8">
        <f t="shared" si="94"/>
        <v>0</v>
      </c>
      <c r="BY39" s="8">
        <f t="shared" si="95"/>
        <v>0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35.4375</v>
      </c>
      <c r="CH39" s="8">
        <f t="shared" si="103"/>
        <v>96.125</v>
      </c>
      <c r="CI39" s="8">
        <f t="shared" si="63"/>
        <v>45.1875</v>
      </c>
      <c r="CJ39" s="8">
        <f t="shared" si="64"/>
        <v>163.15625</v>
      </c>
      <c r="CK39" s="8">
        <f t="shared" si="65"/>
        <v>53.125</v>
      </c>
      <c r="CL39" s="8">
        <f t="shared" si="66"/>
        <v>72.59375</v>
      </c>
      <c r="CM39" s="8">
        <f t="shared" si="67"/>
        <v>242.96875</v>
      </c>
      <c r="CN39" s="8">
        <f t="shared" si="68"/>
        <v>8.96875</v>
      </c>
      <c r="CO39" s="8">
        <f t="shared" si="69"/>
        <v>0</v>
      </c>
      <c r="CP39" s="8">
        <f t="shared" si="70"/>
        <v>0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42.529411764705884</v>
      </c>
      <c r="D40" s="8">
        <f t="shared" si="31"/>
        <v>153.55882352941177</v>
      </c>
      <c r="E40" s="8">
        <f t="shared" si="78"/>
        <v>50</v>
      </c>
      <c r="F40" s="8">
        <f t="shared" si="32"/>
        <v>68.32352941176471</v>
      </c>
      <c r="G40" s="8">
        <f t="shared" si="33"/>
        <v>228.6764705882353</v>
      </c>
      <c r="H40" s="8">
        <f t="shared" si="79"/>
        <v>8.4411764705882355</v>
      </c>
      <c r="I40" s="8">
        <f t="shared" si="80"/>
        <v>0</v>
      </c>
      <c r="J40" s="8">
        <f t="shared" si="81"/>
        <v>0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33.352941176470587</v>
      </c>
      <c r="S40" s="8">
        <f t="shared" si="89"/>
        <v>90.470588235294116</v>
      </c>
      <c r="T40" s="8">
        <f t="shared" ref="T40:T60" si="108">C40</f>
        <v>42.529411764705884</v>
      </c>
      <c r="U40" s="8">
        <f t="shared" ref="U40:U60" si="109">D40</f>
        <v>153.55882352941177</v>
      </c>
      <c r="V40" s="8">
        <f t="shared" ref="V40:V60" si="110">E40</f>
        <v>50</v>
      </c>
      <c r="W40" s="8">
        <f t="shared" ref="W40:W60" si="111">F40</f>
        <v>68.32352941176471</v>
      </c>
      <c r="X40" s="8">
        <f t="shared" ref="X40:X60" si="112">G40</f>
        <v>228.6764705882353</v>
      </c>
      <c r="Y40" s="8">
        <f t="shared" ref="Y40:Y60" si="113">H40</f>
        <v>8.4411764705882355</v>
      </c>
      <c r="Z40" s="8">
        <f t="shared" ref="Z40:Z60" si="114">I40</f>
        <v>0</v>
      </c>
      <c r="AA40" s="8">
        <f t="shared" ref="AA40:AA60" si="115">J40</f>
        <v>0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123.82352941176471</v>
      </c>
      <c r="AJ40" s="8">
        <f t="shared" ref="AJ40:AJ60" si="120">C40</f>
        <v>42.529411764705884</v>
      </c>
      <c r="AK40" s="8">
        <f t="shared" ref="AK40:AK60" si="121">D40</f>
        <v>153.55882352941177</v>
      </c>
      <c r="AL40" s="8">
        <f t="shared" ref="AL40:AL60" si="122">E40</f>
        <v>50</v>
      </c>
      <c r="AM40" s="8">
        <f t="shared" ref="AM40:AM60" si="123">F40</f>
        <v>68.32352941176471</v>
      </c>
      <c r="AN40" s="8">
        <f t="shared" ref="AN40:AN60" si="124">G40</f>
        <v>228.6764705882353</v>
      </c>
      <c r="AO40" s="8">
        <f t="shared" ref="AO40:AO60" si="125">H40</f>
        <v>8.4411764705882355</v>
      </c>
      <c r="AP40" s="8">
        <f t="shared" ref="AP40:AP60" si="126">I40</f>
        <v>0</v>
      </c>
      <c r="AQ40" s="8">
        <f t="shared" ref="AQ40:AQ60" si="127">J40</f>
        <v>0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43.81818181818182</v>
      </c>
      <c r="BS40" s="8">
        <f t="shared" si="60"/>
        <v>158.21212121212122</v>
      </c>
      <c r="BT40" s="8">
        <f t="shared" si="92"/>
        <v>51.515151515151516</v>
      </c>
      <c r="BU40" s="8">
        <f t="shared" si="61"/>
        <v>70.393939393939391</v>
      </c>
      <c r="BV40" s="8">
        <f t="shared" si="62"/>
        <v>235.60606060606059</v>
      </c>
      <c r="BW40" s="8">
        <f t="shared" si="93"/>
        <v>8.6969696969696972</v>
      </c>
      <c r="BX40" s="8">
        <f t="shared" si="94"/>
        <v>0</v>
      </c>
      <c r="BY40" s="8">
        <f t="shared" si="95"/>
        <v>0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34.363636363636367</v>
      </c>
      <c r="CH40" s="8">
        <f t="shared" si="103"/>
        <v>93.212121212121218</v>
      </c>
      <c r="CI40" s="8">
        <f t="shared" si="63"/>
        <v>43.81818181818182</v>
      </c>
      <c r="CJ40" s="8">
        <f t="shared" si="64"/>
        <v>158.21212121212122</v>
      </c>
      <c r="CK40" s="8">
        <f t="shared" si="65"/>
        <v>51.515151515151516</v>
      </c>
      <c r="CL40" s="8">
        <f t="shared" si="66"/>
        <v>70.393939393939391</v>
      </c>
      <c r="CM40" s="8">
        <f t="shared" si="67"/>
        <v>235.60606060606059</v>
      </c>
      <c r="CN40" s="8">
        <f t="shared" si="68"/>
        <v>8.6969696969696972</v>
      </c>
      <c r="CO40" s="8">
        <f t="shared" si="69"/>
        <v>0</v>
      </c>
      <c r="CP40" s="8">
        <f t="shared" si="70"/>
        <v>0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41.314285714285717</v>
      </c>
      <c r="D41" s="8">
        <f t="shared" si="31"/>
        <v>149.17142857142858</v>
      </c>
      <c r="E41" s="8">
        <f t="shared" si="78"/>
        <v>48.571428571428569</v>
      </c>
      <c r="F41" s="8">
        <f t="shared" si="32"/>
        <v>66.371428571428567</v>
      </c>
      <c r="G41" s="8">
        <f t="shared" si="33"/>
        <v>222.14285714285714</v>
      </c>
      <c r="H41" s="8">
        <f t="shared" si="79"/>
        <v>8.1999999999999993</v>
      </c>
      <c r="I41" s="8">
        <f t="shared" si="80"/>
        <v>0</v>
      </c>
      <c r="J41" s="8">
        <f t="shared" si="81"/>
        <v>0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32.4</v>
      </c>
      <c r="S41" s="8">
        <f t="shared" si="89"/>
        <v>87.885714285714286</v>
      </c>
      <c r="T41" s="8">
        <f t="shared" si="108"/>
        <v>41.314285714285717</v>
      </c>
      <c r="U41" s="8">
        <f t="shared" si="109"/>
        <v>149.17142857142858</v>
      </c>
      <c r="V41" s="8">
        <f t="shared" si="110"/>
        <v>48.571428571428569</v>
      </c>
      <c r="W41" s="8">
        <f t="shared" si="111"/>
        <v>66.371428571428567</v>
      </c>
      <c r="X41" s="8">
        <f t="shared" si="112"/>
        <v>222.14285714285714</v>
      </c>
      <c r="Y41" s="8">
        <f t="shared" si="113"/>
        <v>8.1999999999999993</v>
      </c>
      <c r="Z41" s="8">
        <f t="shared" si="114"/>
        <v>0</v>
      </c>
      <c r="AA41" s="8">
        <f t="shared" si="115"/>
        <v>0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120.28571428571429</v>
      </c>
      <c r="AJ41" s="8">
        <f t="shared" si="120"/>
        <v>41.314285714285717</v>
      </c>
      <c r="AK41" s="8">
        <f t="shared" si="121"/>
        <v>149.17142857142858</v>
      </c>
      <c r="AL41" s="8">
        <f t="shared" si="122"/>
        <v>48.571428571428569</v>
      </c>
      <c r="AM41" s="8">
        <f t="shared" si="123"/>
        <v>66.371428571428567</v>
      </c>
      <c r="AN41" s="8">
        <f t="shared" si="124"/>
        <v>222.14285714285714</v>
      </c>
      <c r="AO41" s="8">
        <f t="shared" si="125"/>
        <v>8.1999999999999993</v>
      </c>
      <c r="AP41" s="8">
        <f t="shared" si="126"/>
        <v>0</v>
      </c>
      <c r="AQ41" s="8">
        <f t="shared" si="127"/>
        <v>0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42.529411764705884</v>
      </c>
      <c r="BS41" s="8">
        <f t="shared" si="60"/>
        <v>153.55882352941177</v>
      </c>
      <c r="BT41" s="8">
        <f t="shared" si="92"/>
        <v>50</v>
      </c>
      <c r="BU41" s="8">
        <f t="shared" si="61"/>
        <v>68.32352941176471</v>
      </c>
      <c r="BV41" s="8">
        <f t="shared" si="62"/>
        <v>228.6764705882353</v>
      </c>
      <c r="BW41" s="8">
        <f t="shared" si="93"/>
        <v>8.4411764705882355</v>
      </c>
      <c r="BX41" s="8">
        <f t="shared" si="94"/>
        <v>0</v>
      </c>
      <c r="BY41" s="8">
        <f t="shared" si="95"/>
        <v>0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33.352941176470587</v>
      </c>
      <c r="CH41" s="8">
        <f t="shared" si="103"/>
        <v>90.470588235294116</v>
      </c>
      <c r="CI41" s="8">
        <f t="shared" si="63"/>
        <v>42.529411764705884</v>
      </c>
      <c r="CJ41" s="8">
        <f t="shared" si="64"/>
        <v>153.55882352941177</v>
      </c>
      <c r="CK41" s="8">
        <f t="shared" si="65"/>
        <v>50</v>
      </c>
      <c r="CL41" s="8">
        <f t="shared" si="66"/>
        <v>68.32352941176471</v>
      </c>
      <c r="CM41" s="8">
        <f t="shared" si="67"/>
        <v>228.6764705882353</v>
      </c>
      <c r="CN41" s="8">
        <f t="shared" si="68"/>
        <v>8.4411764705882355</v>
      </c>
      <c r="CO41" s="8">
        <f t="shared" si="69"/>
        <v>0</v>
      </c>
      <c r="CP41" s="8">
        <f t="shared" si="70"/>
        <v>0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40.166666666666664</v>
      </c>
      <c r="D42" s="8">
        <f t="shared" si="31"/>
        <v>145.02777777777777</v>
      </c>
      <c r="E42" s="8">
        <f t="shared" si="78"/>
        <v>47.222222222222221</v>
      </c>
      <c r="F42" s="8">
        <f t="shared" si="32"/>
        <v>64.527777777777771</v>
      </c>
      <c r="G42" s="8">
        <f t="shared" si="33"/>
        <v>215.97222222222223</v>
      </c>
      <c r="H42" s="8">
        <f t="shared" si="79"/>
        <v>7.9722222222222223</v>
      </c>
      <c r="I42" s="8">
        <f t="shared" si="80"/>
        <v>0</v>
      </c>
      <c r="J42" s="8">
        <f t="shared" si="81"/>
        <v>0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31.5</v>
      </c>
      <c r="S42" s="8">
        <f t="shared" si="89"/>
        <v>85.444444444444443</v>
      </c>
      <c r="T42" s="8">
        <f t="shared" si="108"/>
        <v>40.166666666666664</v>
      </c>
      <c r="U42" s="8">
        <f t="shared" si="109"/>
        <v>145.02777777777777</v>
      </c>
      <c r="V42" s="8">
        <f t="shared" si="110"/>
        <v>47.222222222222221</v>
      </c>
      <c r="W42" s="8">
        <f t="shared" si="111"/>
        <v>64.527777777777771</v>
      </c>
      <c r="X42" s="8">
        <f t="shared" si="112"/>
        <v>215.97222222222223</v>
      </c>
      <c r="Y42" s="8">
        <f t="shared" si="113"/>
        <v>7.9722222222222223</v>
      </c>
      <c r="Z42" s="8">
        <f t="shared" si="114"/>
        <v>0</v>
      </c>
      <c r="AA42" s="8">
        <f t="shared" si="115"/>
        <v>0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116.94444444444444</v>
      </c>
      <c r="AJ42" s="8">
        <f t="shared" si="120"/>
        <v>40.166666666666664</v>
      </c>
      <c r="AK42" s="8">
        <f t="shared" si="121"/>
        <v>145.02777777777777</v>
      </c>
      <c r="AL42" s="8">
        <f t="shared" si="122"/>
        <v>47.222222222222221</v>
      </c>
      <c r="AM42" s="8">
        <f t="shared" si="123"/>
        <v>64.527777777777771</v>
      </c>
      <c r="AN42" s="8">
        <f t="shared" si="124"/>
        <v>215.97222222222223</v>
      </c>
      <c r="AO42" s="8">
        <f t="shared" si="125"/>
        <v>7.9722222222222223</v>
      </c>
      <c r="AP42" s="8">
        <f t="shared" si="126"/>
        <v>0</v>
      </c>
      <c r="AQ42" s="8">
        <f t="shared" si="127"/>
        <v>0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41.314285714285717</v>
      </c>
      <c r="BS42" s="8">
        <f t="shared" si="60"/>
        <v>149.17142857142858</v>
      </c>
      <c r="BT42" s="8">
        <f t="shared" si="92"/>
        <v>48.571428571428569</v>
      </c>
      <c r="BU42" s="8">
        <f t="shared" si="61"/>
        <v>66.371428571428567</v>
      </c>
      <c r="BV42" s="8">
        <f t="shared" si="62"/>
        <v>222.14285714285714</v>
      </c>
      <c r="BW42" s="8">
        <f t="shared" si="93"/>
        <v>8.1999999999999993</v>
      </c>
      <c r="BX42" s="8">
        <f t="shared" si="94"/>
        <v>0</v>
      </c>
      <c r="BY42" s="8">
        <f t="shared" si="95"/>
        <v>0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32.4</v>
      </c>
      <c r="CH42" s="8">
        <f t="shared" si="103"/>
        <v>87.885714285714286</v>
      </c>
      <c r="CI42" s="8">
        <f t="shared" si="63"/>
        <v>41.314285714285717</v>
      </c>
      <c r="CJ42" s="8">
        <f t="shared" si="64"/>
        <v>149.17142857142858</v>
      </c>
      <c r="CK42" s="8">
        <f t="shared" si="65"/>
        <v>48.571428571428569</v>
      </c>
      <c r="CL42" s="8">
        <f t="shared" si="66"/>
        <v>66.371428571428567</v>
      </c>
      <c r="CM42" s="8">
        <f t="shared" si="67"/>
        <v>222.14285714285714</v>
      </c>
      <c r="CN42" s="8">
        <f t="shared" si="68"/>
        <v>8.1999999999999993</v>
      </c>
      <c r="CO42" s="8">
        <f t="shared" si="69"/>
        <v>0</v>
      </c>
      <c r="CP42" s="8">
        <f t="shared" si="70"/>
        <v>0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39.081081081081081</v>
      </c>
      <c r="D43" s="8">
        <f t="shared" si="31"/>
        <v>141.1081081081081</v>
      </c>
      <c r="E43" s="8">
        <f t="shared" si="78"/>
        <v>45.945945945945944</v>
      </c>
      <c r="F43" s="8">
        <f t="shared" si="32"/>
        <v>62.783783783783782</v>
      </c>
      <c r="G43" s="8">
        <f t="shared" si="33"/>
        <v>210.13513513513513</v>
      </c>
      <c r="H43" s="8">
        <f t="shared" si="79"/>
        <v>7.756756756756757</v>
      </c>
      <c r="I43" s="8">
        <f t="shared" si="80"/>
        <v>0</v>
      </c>
      <c r="J43" s="8">
        <f t="shared" si="81"/>
        <v>0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30.648648648648649</v>
      </c>
      <c r="S43" s="8">
        <f t="shared" si="89"/>
        <v>83.13513513513513</v>
      </c>
      <c r="T43" s="8">
        <f t="shared" si="108"/>
        <v>39.081081081081081</v>
      </c>
      <c r="U43" s="8">
        <f t="shared" si="109"/>
        <v>141.1081081081081</v>
      </c>
      <c r="V43" s="8">
        <f t="shared" si="110"/>
        <v>45.945945945945944</v>
      </c>
      <c r="W43" s="8">
        <f t="shared" si="111"/>
        <v>62.783783783783782</v>
      </c>
      <c r="X43" s="8">
        <f t="shared" si="112"/>
        <v>210.13513513513513</v>
      </c>
      <c r="Y43" s="8">
        <f t="shared" si="113"/>
        <v>7.756756756756757</v>
      </c>
      <c r="Z43" s="8">
        <f t="shared" si="114"/>
        <v>0</v>
      </c>
      <c r="AA43" s="8">
        <f t="shared" si="115"/>
        <v>0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113.78378378378379</v>
      </c>
      <c r="AJ43" s="8">
        <f t="shared" si="120"/>
        <v>39.081081081081081</v>
      </c>
      <c r="AK43" s="8">
        <f t="shared" si="121"/>
        <v>141.1081081081081</v>
      </c>
      <c r="AL43" s="8">
        <f t="shared" si="122"/>
        <v>45.945945945945944</v>
      </c>
      <c r="AM43" s="8">
        <f t="shared" si="123"/>
        <v>62.783783783783782</v>
      </c>
      <c r="AN43" s="8">
        <f t="shared" si="124"/>
        <v>210.13513513513513</v>
      </c>
      <c r="AO43" s="8">
        <f t="shared" si="125"/>
        <v>7.756756756756757</v>
      </c>
      <c r="AP43" s="8">
        <f t="shared" si="126"/>
        <v>0</v>
      </c>
      <c r="AQ43" s="8">
        <f t="shared" si="127"/>
        <v>0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40.166666666666664</v>
      </c>
      <c r="BS43" s="8">
        <f t="shared" si="60"/>
        <v>145.02777777777777</v>
      </c>
      <c r="BT43" s="8">
        <f t="shared" si="92"/>
        <v>47.222222222222221</v>
      </c>
      <c r="BU43" s="8">
        <f t="shared" si="61"/>
        <v>64.527777777777771</v>
      </c>
      <c r="BV43" s="8">
        <f t="shared" si="62"/>
        <v>215.97222222222223</v>
      </c>
      <c r="BW43" s="8">
        <f t="shared" si="93"/>
        <v>7.9722222222222223</v>
      </c>
      <c r="BX43" s="8">
        <f t="shared" si="94"/>
        <v>0</v>
      </c>
      <c r="BY43" s="8">
        <f t="shared" si="95"/>
        <v>0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31.5</v>
      </c>
      <c r="CH43" s="8">
        <f t="shared" si="103"/>
        <v>85.444444444444443</v>
      </c>
      <c r="CI43" s="8">
        <f t="shared" si="63"/>
        <v>40.166666666666664</v>
      </c>
      <c r="CJ43" s="8">
        <f t="shared" si="64"/>
        <v>145.02777777777777</v>
      </c>
      <c r="CK43" s="8">
        <f t="shared" si="65"/>
        <v>47.222222222222221</v>
      </c>
      <c r="CL43" s="8">
        <f t="shared" si="66"/>
        <v>64.527777777777771</v>
      </c>
      <c r="CM43" s="8">
        <f t="shared" si="67"/>
        <v>215.97222222222223</v>
      </c>
      <c r="CN43" s="8">
        <f t="shared" si="68"/>
        <v>7.9722222222222223</v>
      </c>
      <c r="CO43" s="8">
        <f t="shared" si="69"/>
        <v>0</v>
      </c>
      <c r="CP43" s="8">
        <f t="shared" si="70"/>
        <v>0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38.05263157894737</v>
      </c>
      <c r="D44" s="8">
        <f t="shared" si="31"/>
        <v>137.39473684210526</v>
      </c>
      <c r="E44" s="8">
        <f t="shared" si="78"/>
        <v>44.736842105263158</v>
      </c>
      <c r="F44" s="8">
        <f t="shared" si="32"/>
        <v>61.131578947368418</v>
      </c>
      <c r="G44" s="8">
        <f t="shared" si="33"/>
        <v>204.60526315789474</v>
      </c>
      <c r="H44" s="8">
        <f t="shared" si="79"/>
        <v>7.5526315789473681</v>
      </c>
      <c r="I44" s="8">
        <f t="shared" si="80"/>
        <v>0</v>
      </c>
      <c r="J44" s="8">
        <f t="shared" si="81"/>
        <v>0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29.842105263157894</v>
      </c>
      <c r="S44" s="8">
        <f t="shared" si="89"/>
        <v>80.94736842105263</v>
      </c>
      <c r="T44" s="8">
        <f t="shared" si="108"/>
        <v>38.05263157894737</v>
      </c>
      <c r="U44" s="8">
        <f t="shared" si="109"/>
        <v>137.39473684210526</v>
      </c>
      <c r="V44" s="8">
        <f t="shared" si="110"/>
        <v>44.736842105263158</v>
      </c>
      <c r="W44" s="8">
        <f t="shared" si="111"/>
        <v>61.131578947368418</v>
      </c>
      <c r="X44" s="8">
        <f t="shared" si="112"/>
        <v>204.60526315789474</v>
      </c>
      <c r="Y44" s="8">
        <f t="shared" si="113"/>
        <v>7.5526315789473681</v>
      </c>
      <c r="Z44" s="8">
        <f t="shared" si="114"/>
        <v>0</v>
      </c>
      <c r="AA44" s="8">
        <f t="shared" si="115"/>
        <v>0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110.78947368421052</v>
      </c>
      <c r="AJ44" s="8">
        <f t="shared" si="120"/>
        <v>38.05263157894737</v>
      </c>
      <c r="AK44" s="8">
        <f t="shared" si="121"/>
        <v>137.39473684210526</v>
      </c>
      <c r="AL44" s="8">
        <f t="shared" si="122"/>
        <v>44.736842105263158</v>
      </c>
      <c r="AM44" s="8">
        <f t="shared" si="123"/>
        <v>61.131578947368418</v>
      </c>
      <c r="AN44" s="8">
        <f t="shared" si="124"/>
        <v>204.60526315789474</v>
      </c>
      <c r="AO44" s="8">
        <f t="shared" si="125"/>
        <v>7.5526315789473681</v>
      </c>
      <c r="AP44" s="8">
        <f t="shared" si="126"/>
        <v>0</v>
      </c>
      <c r="AQ44" s="8">
        <f t="shared" si="127"/>
        <v>0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39.081081081081081</v>
      </c>
      <c r="BS44" s="8">
        <f t="shared" si="60"/>
        <v>141.1081081081081</v>
      </c>
      <c r="BT44" s="8">
        <f t="shared" si="92"/>
        <v>45.945945945945944</v>
      </c>
      <c r="BU44" s="8">
        <f t="shared" si="61"/>
        <v>62.783783783783782</v>
      </c>
      <c r="BV44" s="8">
        <f t="shared" si="62"/>
        <v>210.13513513513513</v>
      </c>
      <c r="BW44" s="8">
        <f t="shared" si="93"/>
        <v>7.756756756756757</v>
      </c>
      <c r="BX44" s="8">
        <f t="shared" si="94"/>
        <v>0</v>
      </c>
      <c r="BY44" s="8">
        <f t="shared" si="95"/>
        <v>0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30.648648648648649</v>
      </c>
      <c r="CH44" s="8">
        <f t="shared" si="103"/>
        <v>83.13513513513513</v>
      </c>
      <c r="CI44" s="8">
        <f t="shared" si="63"/>
        <v>39.081081081081081</v>
      </c>
      <c r="CJ44" s="8">
        <f t="shared" si="64"/>
        <v>141.1081081081081</v>
      </c>
      <c r="CK44" s="8">
        <f t="shared" si="65"/>
        <v>45.945945945945944</v>
      </c>
      <c r="CL44" s="8">
        <f t="shared" si="66"/>
        <v>62.783783783783782</v>
      </c>
      <c r="CM44" s="8">
        <f t="shared" si="67"/>
        <v>210.13513513513513</v>
      </c>
      <c r="CN44" s="8">
        <f t="shared" si="68"/>
        <v>7.756756756756757</v>
      </c>
      <c r="CO44" s="8">
        <f t="shared" si="69"/>
        <v>0</v>
      </c>
      <c r="CP44" s="8">
        <f t="shared" si="70"/>
        <v>0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37.07692307692308</v>
      </c>
      <c r="D45" s="8">
        <f t="shared" si="31"/>
        <v>133.87179487179486</v>
      </c>
      <c r="E45" s="8">
        <f t="shared" si="78"/>
        <v>43.589743589743591</v>
      </c>
      <c r="F45" s="8">
        <f t="shared" si="32"/>
        <v>59.564102564102562</v>
      </c>
      <c r="G45" s="8">
        <f t="shared" si="33"/>
        <v>199.35897435897436</v>
      </c>
      <c r="H45" s="8">
        <f t="shared" si="79"/>
        <v>7.3589743589743586</v>
      </c>
      <c r="I45" s="8">
        <f t="shared" si="80"/>
        <v>0</v>
      </c>
      <c r="J45" s="8">
        <f t="shared" si="81"/>
        <v>0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29.076923076923077</v>
      </c>
      <c r="S45" s="8">
        <f t="shared" si="89"/>
        <v>78.871794871794876</v>
      </c>
      <c r="T45" s="8">
        <f t="shared" si="108"/>
        <v>37.07692307692308</v>
      </c>
      <c r="U45" s="8">
        <f t="shared" si="109"/>
        <v>133.87179487179486</v>
      </c>
      <c r="V45" s="8">
        <f t="shared" si="110"/>
        <v>43.589743589743591</v>
      </c>
      <c r="W45" s="8">
        <f t="shared" si="111"/>
        <v>59.564102564102562</v>
      </c>
      <c r="X45" s="8">
        <f t="shared" si="112"/>
        <v>199.35897435897436</v>
      </c>
      <c r="Y45" s="8">
        <f t="shared" si="113"/>
        <v>7.3589743589743586</v>
      </c>
      <c r="Z45" s="8">
        <f t="shared" si="114"/>
        <v>0</v>
      </c>
      <c r="AA45" s="8">
        <f t="shared" si="115"/>
        <v>0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107.94871794871794</v>
      </c>
      <c r="AJ45" s="8">
        <f t="shared" si="120"/>
        <v>37.07692307692308</v>
      </c>
      <c r="AK45" s="8">
        <f t="shared" si="121"/>
        <v>133.87179487179486</v>
      </c>
      <c r="AL45" s="8">
        <f t="shared" si="122"/>
        <v>43.589743589743591</v>
      </c>
      <c r="AM45" s="8">
        <f t="shared" si="123"/>
        <v>59.564102564102562</v>
      </c>
      <c r="AN45" s="8">
        <f t="shared" si="124"/>
        <v>199.35897435897436</v>
      </c>
      <c r="AO45" s="8">
        <f t="shared" si="125"/>
        <v>7.3589743589743586</v>
      </c>
      <c r="AP45" s="8">
        <f t="shared" si="126"/>
        <v>0</v>
      </c>
      <c r="AQ45" s="8">
        <f t="shared" si="127"/>
        <v>0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38.05263157894737</v>
      </c>
      <c r="BS45" s="8">
        <f t="shared" si="60"/>
        <v>137.39473684210526</v>
      </c>
      <c r="BT45" s="8">
        <f t="shared" si="92"/>
        <v>44.736842105263158</v>
      </c>
      <c r="BU45" s="8">
        <f t="shared" si="61"/>
        <v>61.131578947368418</v>
      </c>
      <c r="BV45" s="8">
        <f t="shared" si="62"/>
        <v>204.60526315789474</v>
      </c>
      <c r="BW45" s="8">
        <f t="shared" si="93"/>
        <v>7.5526315789473681</v>
      </c>
      <c r="BX45" s="8">
        <f t="shared" si="94"/>
        <v>0</v>
      </c>
      <c r="BY45" s="8">
        <f t="shared" si="95"/>
        <v>0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29.842105263157894</v>
      </c>
      <c r="CH45" s="8">
        <f t="shared" si="103"/>
        <v>80.94736842105263</v>
      </c>
      <c r="CI45" s="8">
        <f t="shared" si="63"/>
        <v>38.05263157894737</v>
      </c>
      <c r="CJ45" s="8">
        <f t="shared" si="64"/>
        <v>137.39473684210526</v>
      </c>
      <c r="CK45" s="8">
        <f t="shared" si="65"/>
        <v>44.736842105263158</v>
      </c>
      <c r="CL45" s="8">
        <f t="shared" si="66"/>
        <v>61.131578947368418</v>
      </c>
      <c r="CM45" s="8">
        <f t="shared" si="67"/>
        <v>204.60526315789474</v>
      </c>
      <c r="CN45" s="8">
        <f t="shared" si="68"/>
        <v>7.5526315789473681</v>
      </c>
      <c r="CO45" s="8">
        <f t="shared" si="69"/>
        <v>0</v>
      </c>
      <c r="CP45" s="8">
        <f t="shared" si="70"/>
        <v>0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36.15</v>
      </c>
      <c r="D46" s="8">
        <f t="shared" si="31"/>
        <v>130.52500000000001</v>
      </c>
      <c r="E46" s="8">
        <f t="shared" si="78"/>
        <v>42.5</v>
      </c>
      <c r="F46" s="8">
        <f t="shared" si="32"/>
        <v>58.075000000000003</v>
      </c>
      <c r="G46" s="8">
        <f t="shared" si="33"/>
        <v>194.375</v>
      </c>
      <c r="H46" s="8">
        <f t="shared" si="79"/>
        <v>7.1749999999999998</v>
      </c>
      <c r="I46" s="8">
        <f t="shared" si="80"/>
        <v>0</v>
      </c>
      <c r="J46" s="8">
        <f t="shared" si="81"/>
        <v>0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28.35</v>
      </c>
      <c r="S46" s="8">
        <f t="shared" si="89"/>
        <v>76.900000000000006</v>
      </c>
      <c r="T46" s="8">
        <f t="shared" si="108"/>
        <v>36.15</v>
      </c>
      <c r="U46" s="8">
        <f t="shared" si="109"/>
        <v>130.52500000000001</v>
      </c>
      <c r="V46" s="8">
        <f t="shared" si="110"/>
        <v>42.5</v>
      </c>
      <c r="W46" s="8">
        <f t="shared" si="111"/>
        <v>58.075000000000003</v>
      </c>
      <c r="X46" s="8">
        <f t="shared" si="112"/>
        <v>194.375</v>
      </c>
      <c r="Y46" s="8">
        <f t="shared" si="113"/>
        <v>7.1749999999999998</v>
      </c>
      <c r="Z46" s="8">
        <f t="shared" si="114"/>
        <v>0</v>
      </c>
      <c r="AA46" s="8">
        <f t="shared" si="115"/>
        <v>0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105.25</v>
      </c>
      <c r="AJ46" s="8">
        <f t="shared" si="120"/>
        <v>36.15</v>
      </c>
      <c r="AK46" s="8">
        <f t="shared" si="121"/>
        <v>130.52500000000001</v>
      </c>
      <c r="AL46" s="8">
        <f t="shared" si="122"/>
        <v>42.5</v>
      </c>
      <c r="AM46" s="8">
        <f t="shared" si="123"/>
        <v>58.075000000000003</v>
      </c>
      <c r="AN46" s="8">
        <f t="shared" si="124"/>
        <v>194.375</v>
      </c>
      <c r="AO46" s="8">
        <f t="shared" si="125"/>
        <v>7.1749999999999998</v>
      </c>
      <c r="AP46" s="8">
        <f t="shared" si="126"/>
        <v>0</v>
      </c>
      <c r="AQ46" s="8">
        <f t="shared" si="127"/>
        <v>0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37.07692307692308</v>
      </c>
      <c r="BS46" s="8">
        <f t="shared" si="60"/>
        <v>133.87179487179486</v>
      </c>
      <c r="BT46" s="8">
        <f t="shared" si="92"/>
        <v>43.589743589743591</v>
      </c>
      <c r="BU46" s="8">
        <f t="shared" si="61"/>
        <v>59.564102564102562</v>
      </c>
      <c r="BV46" s="8">
        <f t="shared" si="62"/>
        <v>199.35897435897436</v>
      </c>
      <c r="BW46" s="8">
        <f t="shared" si="93"/>
        <v>7.3589743589743586</v>
      </c>
      <c r="BX46" s="8">
        <f t="shared" si="94"/>
        <v>0</v>
      </c>
      <c r="BY46" s="8">
        <f t="shared" si="95"/>
        <v>0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29.076923076923077</v>
      </c>
      <c r="CH46" s="8">
        <f t="shared" si="103"/>
        <v>78.871794871794876</v>
      </c>
      <c r="CI46" s="8">
        <f t="shared" si="63"/>
        <v>37.07692307692308</v>
      </c>
      <c r="CJ46" s="8">
        <f t="shared" si="64"/>
        <v>133.87179487179486</v>
      </c>
      <c r="CK46" s="8">
        <f t="shared" si="65"/>
        <v>43.589743589743591</v>
      </c>
      <c r="CL46" s="8">
        <f t="shared" si="66"/>
        <v>59.564102564102562</v>
      </c>
      <c r="CM46" s="8">
        <f t="shared" si="67"/>
        <v>199.35897435897436</v>
      </c>
      <c r="CN46" s="8">
        <f t="shared" si="68"/>
        <v>7.3589743589743586</v>
      </c>
      <c r="CO46" s="8">
        <f t="shared" si="69"/>
        <v>0</v>
      </c>
      <c r="CP46" s="8">
        <f t="shared" si="70"/>
        <v>0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35.268292682926827</v>
      </c>
      <c r="D47" s="8">
        <f t="shared" si="31"/>
        <v>127.34146341463415</v>
      </c>
      <c r="E47" s="8">
        <f t="shared" si="78"/>
        <v>41.463414634146339</v>
      </c>
      <c r="F47" s="8">
        <f t="shared" si="32"/>
        <v>56.658536585365852</v>
      </c>
      <c r="G47" s="8">
        <f t="shared" si="33"/>
        <v>189.63414634146341</v>
      </c>
      <c r="H47" s="8">
        <f t="shared" si="79"/>
        <v>7</v>
      </c>
      <c r="I47" s="8">
        <f t="shared" si="80"/>
        <v>0</v>
      </c>
      <c r="J47" s="8">
        <f t="shared" si="81"/>
        <v>0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27.658536585365855</v>
      </c>
      <c r="S47" s="8">
        <f t="shared" si="89"/>
        <v>75.024390243902445</v>
      </c>
      <c r="T47" s="8">
        <f t="shared" si="108"/>
        <v>35.268292682926827</v>
      </c>
      <c r="U47" s="8">
        <f t="shared" si="109"/>
        <v>127.34146341463415</v>
      </c>
      <c r="V47" s="8">
        <f t="shared" si="110"/>
        <v>41.463414634146339</v>
      </c>
      <c r="W47" s="8">
        <f t="shared" si="111"/>
        <v>56.658536585365852</v>
      </c>
      <c r="X47" s="8">
        <f t="shared" si="112"/>
        <v>189.63414634146341</v>
      </c>
      <c r="Y47" s="8">
        <f t="shared" si="113"/>
        <v>7</v>
      </c>
      <c r="Z47" s="8">
        <f t="shared" si="114"/>
        <v>0</v>
      </c>
      <c r="AA47" s="8">
        <f t="shared" si="115"/>
        <v>0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102.6829268292683</v>
      </c>
      <c r="AJ47" s="8">
        <f t="shared" si="120"/>
        <v>35.268292682926827</v>
      </c>
      <c r="AK47" s="8">
        <f t="shared" si="121"/>
        <v>127.34146341463415</v>
      </c>
      <c r="AL47" s="8">
        <f t="shared" si="122"/>
        <v>41.463414634146339</v>
      </c>
      <c r="AM47" s="8">
        <f t="shared" si="123"/>
        <v>56.658536585365852</v>
      </c>
      <c r="AN47" s="8">
        <f t="shared" si="124"/>
        <v>189.63414634146341</v>
      </c>
      <c r="AO47" s="8">
        <f t="shared" si="125"/>
        <v>7</v>
      </c>
      <c r="AP47" s="8">
        <f t="shared" si="126"/>
        <v>0</v>
      </c>
      <c r="AQ47" s="8">
        <f t="shared" si="127"/>
        <v>0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36.15</v>
      </c>
      <c r="BS47" s="8">
        <f t="shared" si="60"/>
        <v>130.52500000000001</v>
      </c>
      <c r="BT47" s="8">
        <f t="shared" si="92"/>
        <v>42.5</v>
      </c>
      <c r="BU47" s="8">
        <f t="shared" si="61"/>
        <v>58.075000000000003</v>
      </c>
      <c r="BV47" s="8">
        <f t="shared" si="62"/>
        <v>194.375</v>
      </c>
      <c r="BW47" s="8">
        <f t="shared" si="93"/>
        <v>7.1749999999999998</v>
      </c>
      <c r="BX47" s="8">
        <f t="shared" si="94"/>
        <v>0</v>
      </c>
      <c r="BY47" s="8">
        <f t="shared" si="95"/>
        <v>0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28.35</v>
      </c>
      <c r="CH47" s="8">
        <f t="shared" si="103"/>
        <v>76.900000000000006</v>
      </c>
      <c r="CI47" s="8">
        <f t="shared" si="63"/>
        <v>36.15</v>
      </c>
      <c r="CJ47" s="8">
        <f t="shared" si="64"/>
        <v>130.52500000000001</v>
      </c>
      <c r="CK47" s="8">
        <f t="shared" si="65"/>
        <v>42.5</v>
      </c>
      <c r="CL47" s="8">
        <f t="shared" si="66"/>
        <v>58.075000000000003</v>
      </c>
      <c r="CM47" s="8">
        <f t="shared" si="67"/>
        <v>194.375</v>
      </c>
      <c r="CN47" s="8">
        <f t="shared" si="68"/>
        <v>7.1749999999999998</v>
      </c>
      <c r="CO47" s="8">
        <f t="shared" si="69"/>
        <v>0</v>
      </c>
      <c r="CP47" s="8">
        <f t="shared" si="70"/>
        <v>0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34.428571428571431</v>
      </c>
      <c r="D48" s="8">
        <f t="shared" si="31"/>
        <v>124.30952380952381</v>
      </c>
      <c r="E48" s="8">
        <f t="shared" si="78"/>
        <v>40.476190476190474</v>
      </c>
      <c r="F48" s="8">
        <f t="shared" si="32"/>
        <v>55.30952380952381</v>
      </c>
      <c r="G48" s="8">
        <f t="shared" si="33"/>
        <v>185.11904761904762</v>
      </c>
      <c r="H48" s="8">
        <f t="shared" si="79"/>
        <v>6.833333333333333</v>
      </c>
      <c r="I48" s="8">
        <f t="shared" si="80"/>
        <v>0</v>
      </c>
      <c r="J48" s="8">
        <f t="shared" si="81"/>
        <v>0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27</v>
      </c>
      <c r="S48" s="8">
        <f t="shared" si="89"/>
        <v>73.238095238095241</v>
      </c>
      <c r="T48" s="8">
        <f t="shared" si="108"/>
        <v>34.428571428571431</v>
      </c>
      <c r="U48" s="8">
        <f t="shared" si="109"/>
        <v>124.30952380952381</v>
      </c>
      <c r="V48" s="8">
        <f t="shared" si="110"/>
        <v>40.476190476190474</v>
      </c>
      <c r="W48" s="8">
        <f t="shared" si="111"/>
        <v>55.30952380952381</v>
      </c>
      <c r="X48" s="8">
        <f t="shared" si="112"/>
        <v>185.11904761904762</v>
      </c>
      <c r="Y48" s="8">
        <f t="shared" si="113"/>
        <v>6.833333333333333</v>
      </c>
      <c r="Z48" s="8">
        <f t="shared" si="114"/>
        <v>0</v>
      </c>
      <c r="AA48" s="8">
        <f t="shared" si="115"/>
        <v>0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100.23809523809524</v>
      </c>
      <c r="AJ48" s="8">
        <f t="shared" si="120"/>
        <v>34.428571428571431</v>
      </c>
      <c r="AK48" s="8">
        <f t="shared" si="121"/>
        <v>124.30952380952381</v>
      </c>
      <c r="AL48" s="8">
        <f t="shared" si="122"/>
        <v>40.476190476190474</v>
      </c>
      <c r="AM48" s="8">
        <f t="shared" si="123"/>
        <v>55.30952380952381</v>
      </c>
      <c r="AN48" s="8">
        <f t="shared" si="124"/>
        <v>185.11904761904762</v>
      </c>
      <c r="AO48" s="8">
        <f t="shared" si="125"/>
        <v>6.833333333333333</v>
      </c>
      <c r="AP48" s="8">
        <f t="shared" si="126"/>
        <v>0</v>
      </c>
      <c r="AQ48" s="8">
        <f t="shared" si="127"/>
        <v>0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35.268292682926827</v>
      </c>
      <c r="BS48" s="8">
        <f t="shared" si="60"/>
        <v>127.34146341463415</v>
      </c>
      <c r="BT48" s="8">
        <f t="shared" si="92"/>
        <v>41.463414634146339</v>
      </c>
      <c r="BU48" s="8">
        <f t="shared" si="61"/>
        <v>56.658536585365852</v>
      </c>
      <c r="BV48" s="8">
        <f t="shared" si="62"/>
        <v>189.63414634146341</v>
      </c>
      <c r="BW48" s="8">
        <f t="shared" si="93"/>
        <v>7</v>
      </c>
      <c r="BX48" s="8">
        <f t="shared" si="94"/>
        <v>0</v>
      </c>
      <c r="BY48" s="8">
        <f t="shared" si="95"/>
        <v>0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27.658536585365855</v>
      </c>
      <c r="CH48" s="8">
        <f t="shared" si="103"/>
        <v>75.024390243902445</v>
      </c>
      <c r="CI48" s="8">
        <f t="shared" si="63"/>
        <v>35.268292682926827</v>
      </c>
      <c r="CJ48" s="8">
        <f t="shared" si="64"/>
        <v>127.34146341463415</v>
      </c>
      <c r="CK48" s="8">
        <f t="shared" si="65"/>
        <v>41.463414634146339</v>
      </c>
      <c r="CL48" s="8">
        <f t="shared" si="66"/>
        <v>56.658536585365852</v>
      </c>
      <c r="CM48" s="8">
        <f t="shared" si="67"/>
        <v>189.63414634146341</v>
      </c>
      <c r="CN48" s="8">
        <f t="shared" si="68"/>
        <v>7</v>
      </c>
      <c r="CO48" s="8">
        <f t="shared" si="69"/>
        <v>0</v>
      </c>
      <c r="CP48" s="8">
        <f t="shared" si="70"/>
        <v>0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33.627906976744185</v>
      </c>
      <c r="D49" s="8">
        <f t="shared" si="31"/>
        <v>121.41860465116279</v>
      </c>
      <c r="E49" s="8">
        <f t="shared" si="78"/>
        <v>39.534883720930232</v>
      </c>
      <c r="F49" s="8">
        <f t="shared" si="32"/>
        <v>54.02325581395349</v>
      </c>
      <c r="G49" s="8">
        <f t="shared" si="33"/>
        <v>180.81395348837211</v>
      </c>
      <c r="H49" s="8">
        <f t="shared" si="79"/>
        <v>6.6744186046511631</v>
      </c>
      <c r="I49" s="8">
        <f t="shared" si="80"/>
        <v>0</v>
      </c>
      <c r="J49" s="8">
        <f t="shared" si="81"/>
        <v>0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26.372093023255815</v>
      </c>
      <c r="S49" s="8">
        <f t="shared" si="89"/>
        <v>71.534883720930239</v>
      </c>
      <c r="T49" s="8">
        <f t="shared" si="108"/>
        <v>33.627906976744185</v>
      </c>
      <c r="U49" s="8">
        <f t="shared" si="109"/>
        <v>121.41860465116279</v>
      </c>
      <c r="V49" s="8">
        <f t="shared" si="110"/>
        <v>39.534883720930232</v>
      </c>
      <c r="W49" s="8">
        <f t="shared" si="111"/>
        <v>54.02325581395349</v>
      </c>
      <c r="X49" s="8">
        <f t="shared" si="112"/>
        <v>180.81395348837211</v>
      </c>
      <c r="Y49" s="8">
        <f t="shared" si="113"/>
        <v>6.6744186046511631</v>
      </c>
      <c r="Z49" s="8">
        <f t="shared" si="114"/>
        <v>0</v>
      </c>
      <c r="AA49" s="8">
        <f t="shared" si="115"/>
        <v>0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97.906976744186053</v>
      </c>
      <c r="AJ49" s="8">
        <f t="shared" si="120"/>
        <v>33.627906976744185</v>
      </c>
      <c r="AK49" s="8">
        <f t="shared" si="121"/>
        <v>121.41860465116279</v>
      </c>
      <c r="AL49" s="8">
        <f t="shared" si="122"/>
        <v>39.534883720930232</v>
      </c>
      <c r="AM49" s="8">
        <f t="shared" si="123"/>
        <v>54.02325581395349</v>
      </c>
      <c r="AN49" s="8">
        <f t="shared" si="124"/>
        <v>180.81395348837211</v>
      </c>
      <c r="AO49" s="8">
        <f t="shared" si="125"/>
        <v>6.6744186046511631</v>
      </c>
      <c r="AP49" s="8">
        <f t="shared" si="126"/>
        <v>0</v>
      </c>
      <c r="AQ49" s="8">
        <f t="shared" si="127"/>
        <v>0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34.428571428571431</v>
      </c>
      <c r="BS49" s="8">
        <f t="shared" si="60"/>
        <v>124.30952380952381</v>
      </c>
      <c r="BT49" s="8">
        <f t="shared" si="92"/>
        <v>40.476190476190474</v>
      </c>
      <c r="BU49" s="8">
        <f t="shared" si="61"/>
        <v>55.30952380952381</v>
      </c>
      <c r="BV49" s="8">
        <f t="shared" si="62"/>
        <v>185.11904761904762</v>
      </c>
      <c r="BW49" s="8">
        <f t="shared" si="93"/>
        <v>6.833333333333333</v>
      </c>
      <c r="BX49" s="8">
        <f t="shared" si="94"/>
        <v>0</v>
      </c>
      <c r="BY49" s="8">
        <f t="shared" si="95"/>
        <v>0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27</v>
      </c>
      <c r="CH49" s="8">
        <f t="shared" si="103"/>
        <v>73.238095238095241</v>
      </c>
      <c r="CI49" s="8">
        <f t="shared" si="63"/>
        <v>34.428571428571431</v>
      </c>
      <c r="CJ49" s="8">
        <f t="shared" si="64"/>
        <v>124.30952380952381</v>
      </c>
      <c r="CK49" s="8">
        <f t="shared" si="65"/>
        <v>40.476190476190474</v>
      </c>
      <c r="CL49" s="8">
        <f t="shared" si="66"/>
        <v>55.30952380952381</v>
      </c>
      <c r="CM49" s="8">
        <f t="shared" si="67"/>
        <v>185.11904761904762</v>
      </c>
      <c r="CN49" s="8">
        <f t="shared" si="68"/>
        <v>6.833333333333333</v>
      </c>
      <c r="CO49" s="8">
        <f t="shared" si="69"/>
        <v>0</v>
      </c>
      <c r="CP49" s="8">
        <f t="shared" si="70"/>
        <v>0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32.863636363636367</v>
      </c>
      <c r="D50" s="8">
        <f t="shared" si="31"/>
        <v>118.65909090909091</v>
      </c>
      <c r="E50" s="8">
        <f t="shared" si="78"/>
        <v>38.636363636363633</v>
      </c>
      <c r="F50" s="8">
        <f t="shared" si="32"/>
        <v>52.795454545454547</v>
      </c>
      <c r="G50" s="8">
        <f t="shared" si="33"/>
        <v>176.70454545454547</v>
      </c>
      <c r="H50" s="8">
        <f t="shared" si="79"/>
        <v>6.5227272727272725</v>
      </c>
      <c r="I50" s="8">
        <f t="shared" si="80"/>
        <v>0</v>
      </c>
      <c r="J50" s="8">
        <f t="shared" si="81"/>
        <v>0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25.772727272727273</v>
      </c>
      <c r="S50" s="8">
        <f t="shared" si="89"/>
        <v>69.909090909090907</v>
      </c>
      <c r="T50" s="8">
        <f t="shared" si="108"/>
        <v>32.863636363636367</v>
      </c>
      <c r="U50" s="8">
        <f t="shared" si="109"/>
        <v>118.65909090909091</v>
      </c>
      <c r="V50" s="8">
        <f t="shared" si="110"/>
        <v>38.636363636363633</v>
      </c>
      <c r="W50" s="8">
        <f t="shared" si="111"/>
        <v>52.795454545454547</v>
      </c>
      <c r="X50" s="8">
        <f t="shared" si="112"/>
        <v>176.70454545454547</v>
      </c>
      <c r="Y50" s="8">
        <f t="shared" si="113"/>
        <v>6.5227272727272725</v>
      </c>
      <c r="Z50" s="8">
        <f t="shared" si="114"/>
        <v>0</v>
      </c>
      <c r="AA50" s="8">
        <f t="shared" si="115"/>
        <v>0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95.681818181818187</v>
      </c>
      <c r="AJ50" s="8">
        <f t="shared" si="120"/>
        <v>32.863636363636367</v>
      </c>
      <c r="AK50" s="8">
        <f t="shared" si="121"/>
        <v>118.65909090909091</v>
      </c>
      <c r="AL50" s="8">
        <f t="shared" si="122"/>
        <v>38.636363636363633</v>
      </c>
      <c r="AM50" s="8">
        <f t="shared" si="123"/>
        <v>52.795454545454547</v>
      </c>
      <c r="AN50" s="8">
        <f t="shared" si="124"/>
        <v>176.70454545454547</v>
      </c>
      <c r="AO50" s="8">
        <f t="shared" si="125"/>
        <v>6.5227272727272725</v>
      </c>
      <c r="AP50" s="8">
        <f t="shared" si="126"/>
        <v>0</v>
      </c>
      <c r="AQ50" s="8">
        <f t="shared" si="127"/>
        <v>0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33.627906976744185</v>
      </c>
      <c r="BS50" s="8">
        <f t="shared" si="60"/>
        <v>121.41860465116279</v>
      </c>
      <c r="BT50" s="8">
        <f t="shared" si="92"/>
        <v>39.534883720930232</v>
      </c>
      <c r="BU50" s="8">
        <f t="shared" si="61"/>
        <v>54.02325581395349</v>
      </c>
      <c r="BV50" s="8">
        <f t="shared" si="62"/>
        <v>180.81395348837211</v>
      </c>
      <c r="BW50" s="8">
        <f t="shared" si="93"/>
        <v>6.6744186046511631</v>
      </c>
      <c r="BX50" s="8">
        <f t="shared" si="94"/>
        <v>0</v>
      </c>
      <c r="BY50" s="8">
        <f t="shared" si="95"/>
        <v>0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26.372093023255815</v>
      </c>
      <c r="CH50" s="8">
        <f t="shared" si="103"/>
        <v>71.534883720930239</v>
      </c>
      <c r="CI50" s="8">
        <f t="shared" si="63"/>
        <v>33.627906976744185</v>
      </c>
      <c r="CJ50" s="8">
        <f t="shared" si="64"/>
        <v>121.41860465116279</v>
      </c>
      <c r="CK50" s="8">
        <f t="shared" si="65"/>
        <v>39.534883720930232</v>
      </c>
      <c r="CL50" s="8">
        <f t="shared" si="66"/>
        <v>54.02325581395349</v>
      </c>
      <c r="CM50" s="8">
        <f t="shared" si="67"/>
        <v>180.81395348837211</v>
      </c>
      <c r="CN50" s="8">
        <f t="shared" si="68"/>
        <v>6.6744186046511631</v>
      </c>
      <c r="CO50" s="8">
        <f t="shared" si="69"/>
        <v>0</v>
      </c>
      <c r="CP50" s="8">
        <f t="shared" si="70"/>
        <v>0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32.133333333333333</v>
      </c>
      <c r="D51" s="8">
        <f t="shared" si="31"/>
        <v>116.02222222222223</v>
      </c>
      <c r="E51" s="8">
        <f t="shared" si="78"/>
        <v>37.777777777777779</v>
      </c>
      <c r="F51" s="8">
        <f t="shared" si="32"/>
        <v>51.62222222222222</v>
      </c>
      <c r="G51" s="8">
        <f t="shared" si="33"/>
        <v>172.77777777777777</v>
      </c>
      <c r="H51" s="8">
        <f t="shared" si="79"/>
        <v>6.3777777777777782</v>
      </c>
      <c r="I51" s="8">
        <f t="shared" si="80"/>
        <v>0</v>
      </c>
      <c r="J51" s="8">
        <f t="shared" si="81"/>
        <v>0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25.2</v>
      </c>
      <c r="S51" s="8">
        <f t="shared" si="89"/>
        <v>68.355555555555554</v>
      </c>
      <c r="T51" s="8">
        <f t="shared" si="108"/>
        <v>32.133333333333333</v>
      </c>
      <c r="U51" s="8">
        <f t="shared" si="109"/>
        <v>116.02222222222223</v>
      </c>
      <c r="V51" s="8">
        <f t="shared" si="110"/>
        <v>37.777777777777779</v>
      </c>
      <c r="W51" s="8">
        <f t="shared" si="111"/>
        <v>51.62222222222222</v>
      </c>
      <c r="X51" s="8">
        <f t="shared" si="112"/>
        <v>172.77777777777777</v>
      </c>
      <c r="Y51" s="8">
        <f t="shared" si="113"/>
        <v>6.3777777777777782</v>
      </c>
      <c r="Z51" s="8">
        <f t="shared" si="114"/>
        <v>0</v>
      </c>
      <c r="AA51" s="8">
        <f t="shared" si="115"/>
        <v>0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93.555555555555557</v>
      </c>
      <c r="AJ51" s="8">
        <f t="shared" si="120"/>
        <v>32.133333333333333</v>
      </c>
      <c r="AK51" s="8">
        <f t="shared" si="121"/>
        <v>116.02222222222223</v>
      </c>
      <c r="AL51" s="8">
        <f t="shared" si="122"/>
        <v>37.777777777777779</v>
      </c>
      <c r="AM51" s="8">
        <f t="shared" si="123"/>
        <v>51.62222222222222</v>
      </c>
      <c r="AN51" s="8">
        <f t="shared" si="124"/>
        <v>172.77777777777777</v>
      </c>
      <c r="AO51" s="8">
        <f t="shared" si="125"/>
        <v>6.3777777777777782</v>
      </c>
      <c r="AP51" s="8">
        <f t="shared" si="126"/>
        <v>0</v>
      </c>
      <c r="AQ51" s="8">
        <f t="shared" si="127"/>
        <v>0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32.863636363636367</v>
      </c>
      <c r="BS51" s="8">
        <f t="shared" si="60"/>
        <v>118.65909090909091</v>
      </c>
      <c r="BT51" s="8">
        <f t="shared" si="92"/>
        <v>38.636363636363633</v>
      </c>
      <c r="BU51" s="8">
        <f t="shared" si="61"/>
        <v>52.795454545454547</v>
      </c>
      <c r="BV51" s="8">
        <f t="shared" si="62"/>
        <v>176.70454545454547</v>
      </c>
      <c r="BW51" s="8">
        <f t="shared" si="93"/>
        <v>6.5227272727272725</v>
      </c>
      <c r="BX51" s="8">
        <f t="shared" si="94"/>
        <v>0</v>
      </c>
      <c r="BY51" s="8">
        <f t="shared" si="95"/>
        <v>0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25.772727272727273</v>
      </c>
      <c r="CH51" s="8">
        <f t="shared" si="103"/>
        <v>69.909090909090907</v>
      </c>
      <c r="CI51" s="8">
        <f t="shared" si="63"/>
        <v>32.863636363636367</v>
      </c>
      <c r="CJ51" s="8">
        <f t="shared" si="64"/>
        <v>118.65909090909091</v>
      </c>
      <c r="CK51" s="8">
        <f t="shared" si="65"/>
        <v>38.636363636363633</v>
      </c>
      <c r="CL51" s="8">
        <f t="shared" si="66"/>
        <v>52.795454545454547</v>
      </c>
      <c r="CM51" s="8">
        <f t="shared" si="67"/>
        <v>176.70454545454547</v>
      </c>
      <c r="CN51" s="8">
        <f t="shared" si="68"/>
        <v>6.5227272727272725</v>
      </c>
      <c r="CO51" s="8">
        <f t="shared" si="69"/>
        <v>0</v>
      </c>
      <c r="CP51" s="8">
        <f t="shared" si="70"/>
        <v>0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31.434782608695652</v>
      </c>
      <c r="D52" s="8">
        <f t="shared" si="31"/>
        <v>113.5</v>
      </c>
      <c r="E52" s="8">
        <f t="shared" si="78"/>
        <v>36.956521739130437</v>
      </c>
      <c r="F52" s="8">
        <f t="shared" si="32"/>
        <v>50.5</v>
      </c>
      <c r="G52" s="8">
        <f t="shared" si="33"/>
        <v>169.02173913043478</v>
      </c>
      <c r="H52" s="8">
        <f t="shared" si="79"/>
        <v>6.2391304347826084</v>
      </c>
      <c r="I52" s="8">
        <f t="shared" si="80"/>
        <v>0</v>
      </c>
      <c r="J52" s="8">
        <f t="shared" si="81"/>
        <v>0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24.652173913043477</v>
      </c>
      <c r="S52" s="8">
        <f t="shared" si="89"/>
        <v>66.869565217391298</v>
      </c>
      <c r="T52" s="8">
        <f t="shared" si="108"/>
        <v>31.434782608695652</v>
      </c>
      <c r="U52" s="8">
        <f t="shared" si="109"/>
        <v>113.5</v>
      </c>
      <c r="V52" s="8">
        <f t="shared" si="110"/>
        <v>36.956521739130437</v>
      </c>
      <c r="W52" s="8">
        <f t="shared" si="111"/>
        <v>50.5</v>
      </c>
      <c r="X52" s="8">
        <f t="shared" si="112"/>
        <v>169.02173913043478</v>
      </c>
      <c r="Y52" s="8">
        <f t="shared" si="113"/>
        <v>6.2391304347826084</v>
      </c>
      <c r="Z52" s="8">
        <f t="shared" si="114"/>
        <v>0</v>
      </c>
      <c r="AA52" s="8">
        <f t="shared" si="115"/>
        <v>0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91.521739130434781</v>
      </c>
      <c r="AJ52" s="8">
        <f t="shared" si="120"/>
        <v>31.434782608695652</v>
      </c>
      <c r="AK52" s="8">
        <f t="shared" si="121"/>
        <v>113.5</v>
      </c>
      <c r="AL52" s="8">
        <f t="shared" si="122"/>
        <v>36.956521739130437</v>
      </c>
      <c r="AM52" s="8">
        <f t="shared" si="123"/>
        <v>50.5</v>
      </c>
      <c r="AN52" s="8">
        <f t="shared" si="124"/>
        <v>169.02173913043478</v>
      </c>
      <c r="AO52" s="8">
        <f t="shared" si="125"/>
        <v>6.2391304347826084</v>
      </c>
      <c r="AP52" s="8">
        <f t="shared" si="126"/>
        <v>0</v>
      </c>
      <c r="AQ52" s="8">
        <f t="shared" si="127"/>
        <v>0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32.133333333333333</v>
      </c>
      <c r="BS52" s="8">
        <f t="shared" si="60"/>
        <v>116.02222222222223</v>
      </c>
      <c r="BT52" s="8">
        <f t="shared" si="92"/>
        <v>37.777777777777779</v>
      </c>
      <c r="BU52" s="8">
        <f t="shared" si="61"/>
        <v>51.62222222222222</v>
      </c>
      <c r="BV52" s="8">
        <f t="shared" si="62"/>
        <v>172.77777777777777</v>
      </c>
      <c r="BW52" s="8">
        <f t="shared" si="93"/>
        <v>6.3777777777777782</v>
      </c>
      <c r="BX52" s="8">
        <f t="shared" si="94"/>
        <v>0</v>
      </c>
      <c r="BY52" s="8">
        <f t="shared" si="95"/>
        <v>0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25.2</v>
      </c>
      <c r="CH52" s="8">
        <f t="shared" si="103"/>
        <v>68.355555555555554</v>
      </c>
      <c r="CI52" s="8">
        <f t="shared" si="63"/>
        <v>32.133333333333333</v>
      </c>
      <c r="CJ52" s="8">
        <f t="shared" si="64"/>
        <v>116.02222222222223</v>
      </c>
      <c r="CK52" s="8">
        <f t="shared" si="65"/>
        <v>37.777777777777779</v>
      </c>
      <c r="CL52" s="8">
        <f t="shared" si="66"/>
        <v>51.62222222222222</v>
      </c>
      <c r="CM52" s="8">
        <f t="shared" si="67"/>
        <v>172.77777777777777</v>
      </c>
      <c r="CN52" s="8">
        <f t="shared" si="68"/>
        <v>6.3777777777777782</v>
      </c>
      <c r="CO52" s="8">
        <f t="shared" si="69"/>
        <v>0</v>
      </c>
      <c r="CP52" s="8">
        <f t="shared" si="70"/>
        <v>0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30.76595744680851</v>
      </c>
      <c r="D53" s="8">
        <f t="shared" si="31"/>
        <v>111.08510638297872</v>
      </c>
      <c r="E53" s="8">
        <f t="shared" si="78"/>
        <v>36.170212765957444</v>
      </c>
      <c r="F53" s="8">
        <f t="shared" si="32"/>
        <v>49.425531914893618</v>
      </c>
      <c r="G53" s="8">
        <f t="shared" si="33"/>
        <v>165.42553191489361</v>
      </c>
      <c r="H53" s="8">
        <f t="shared" si="79"/>
        <v>6.1063829787234045</v>
      </c>
      <c r="I53" s="8">
        <f t="shared" si="80"/>
        <v>0</v>
      </c>
      <c r="J53" s="8">
        <f t="shared" si="81"/>
        <v>0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24.127659574468087</v>
      </c>
      <c r="S53" s="8">
        <f t="shared" si="89"/>
        <v>65.446808510638292</v>
      </c>
      <c r="T53" s="8">
        <f t="shared" si="108"/>
        <v>30.76595744680851</v>
      </c>
      <c r="U53" s="8">
        <f t="shared" si="109"/>
        <v>111.08510638297872</v>
      </c>
      <c r="V53" s="8">
        <f t="shared" si="110"/>
        <v>36.170212765957444</v>
      </c>
      <c r="W53" s="8">
        <f t="shared" si="111"/>
        <v>49.425531914893618</v>
      </c>
      <c r="X53" s="8">
        <f t="shared" si="112"/>
        <v>165.42553191489361</v>
      </c>
      <c r="Y53" s="8">
        <f t="shared" si="113"/>
        <v>6.1063829787234045</v>
      </c>
      <c r="Z53" s="8">
        <f t="shared" si="114"/>
        <v>0</v>
      </c>
      <c r="AA53" s="8">
        <f t="shared" si="115"/>
        <v>0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89.574468085106389</v>
      </c>
      <c r="AJ53" s="8">
        <f t="shared" si="120"/>
        <v>30.76595744680851</v>
      </c>
      <c r="AK53" s="8">
        <f t="shared" si="121"/>
        <v>111.08510638297872</v>
      </c>
      <c r="AL53" s="8">
        <f t="shared" si="122"/>
        <v>36.170212765957444</v>
      </c>
      <c r="AM53" s="8">
        <f t="shared" si="123"/>
        <v>49.425531914893618</v>
      </c>
      <c r="AN53" s="8">
        <f t="shared" si="124"/>
        <v>165.42553191489361</v>
      </c>
      <c r="AO53" s="8">
        <f t="shared" si="125"/>
        <v>6.1063829787234045</v>
      </c>
      <c r="AP53" s="8">
        <f t="shared" si="126"/>
        <v>0</v>
      </c>
      <c r="AQ53" s="8">
        <f t="shared" si="127"/>
        <v>0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31.434782608695652</v>
      </c>
      <c r="BS53" s="8">
        <f t="shared" si="60"/>
        <v>113.5</v>
      </c>
      <c r="BT53" s="8">
        <f t="shared" si="92"/>
        <v>36.956521739130437</v>
      </c>
      <c r="BU53" s="8">
        <f t="shared" si="61"/>
        <v>50.5</v>
      </c>
      <c r="BV53" s="8">
        <f t="shared" si="62"/>
        <v>169.02173913043478</v>
      </c>
      <c r="BW53" s="8">
        <f t="shared" si="93"/>
        <v>6.2391304347826084</v>
      </c>
      <c r="BX53" s="8">
        <f t="shared" si="94"/>
        <v>0</v>
      </c>
      <c r="BY53" s="8">
        <f t="shared" si="95"/>
        <v>0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24.652173913043477</v>
      </c>
      <c r="CH53" s="8">
        <f t="shared" si="103"/>
        <v>66.869565217391298</v>
      </c>
      <c r="CI53" s="8">
        <f t="shared" si="63"/>
        <v>31.434782608695652</v>
      </c>
      <c r="CJ53" s="8">
        <f t="shared" si="64"/>
        <v>113.5</v>
      </c>
      <c r="CK53" s="8">
        <f t="shared" si="65"/>
        <v>36.956521739130437</v>
      </c>
      <c r="CL53" s="8">
        <f t="shared" si="66"/>
        <v>50.5</v>
      </c>
      <c r="CM53" s="8">
        <f t="shared" si="67"/>
        <v>169.02173913043478</v>
      </c>
      <c r="CN53" s="8">
        <f t="shared" si="68"/>
        <v>6.2391304347826084</v>
      </c>
      <c r="CO53" s="8">
        <f t="shared" si="69"/>
        <v>0</v>
      </c>
      <c r="CP53" s="8">
        <f t="shared" si="70"/>
        <v>0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30.125</v>
      </c>
      <c r="D54" s="8">
        <f t="shared" si="31"/>
        <v>108.77083333333333</v>
      </c>
      <c r="E54" s="8">
        <f t="shared" si="78"/>
        <v>35.416666666666664</v>
      </c>
      <c r="F54" s="8">
        <f t="shared" si="32"/>
        <v>48.395833333333336</v>
      </c>
      <c r="G54" s="8">
        <f t="shared" si="33"/>
        <v>161.97916666666666</v>
      </c>
      <c r="H54" s="8">
        <f t="shared" si="79"/>
        <v>5.979166666666667</v>
      </c>
      <c r="I54" s="8">
        <f t="shared" si="80"/>
        <v>0</v>
      </c>
      <c r="J54" s="8">
        <f t="shared" ref="J54:J60" si="132">$J$6/B54</f>
        <v>0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23.625</v>
      </c>
      <c r="S54" s="8">
        <f t="shared" si="89"/>
        <v>64.083333333333329</v>
      </c>
      <c r="T54" s="8">
        <f t="shared" si="108"/>
        <v>30.125</v>
      </c>
      <c r="U54" s="8">
        <f t="shared" si="109"/>
        <v>108.77083333333333</v>
      </c>
      <c r="V54" s="8">
        <f t="shared" si="110"/>
        <v>35.416666666666664</v>
      </c>
      <c r="W54" s="8">
        <f t="shared" si="111"/>
        <v>48.395833333333336</v>
      </c>
      <c r="X54" s="8">
        <f t="shared" si="112"/>
        <v>161.97916666666666</v>
      </c>
      <c r="Y54" s="8">
        <f t="shared" si="113"/>
        <v>5.979166666666667</v>
      </c>
      <c r="Z54" s="8">
        <f t="shared" si="114"/>
        <v>0</v>
      </c>
      <c r="AA54" s="8">
        <f t="shared" si="115"/>
        <v>0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87.708333333333329</v>
      </c>
      <c r="AJ54" s="8">
        <f t="shared" si="120"/>
        <v>30.125</v>
      </c>
      <c r="AK54" s="8">
        <f t="shared" si="121"/>
        <v>108.77083333333333</v>
      </c>
      <c r="AL54" s="8">
        <f t="shared" si="122"/>
        <v>35.416666666666664</v>
      </c>
      <c r="AM54" s="8">
        <f t="shared" si="123"/>
        <v>48.395833333333336</v>
      </c>
      <c r="AN54" s="8">
        <f t="shared" si="124"/>
        <v>161.97916666666666</v>
      </c>
      <c r="AO54" s="8">
        <f t="shared" si="125"/>
        <v>5.979166666666667</v>
      </c>
      <c r="AP54" s="8">
        <f t="shared" si="126"/>
        <v>0</v>
      </c>
      <c r="AQ54" s="8">
        <f t="shared" si="127"/>
        <v>0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30.76595744680851</v>
      </c>
      <c r="BS54" s="8">
        <f t="shared" si="60"/>
        <v>111.08510638297872</v>
      </c>
      <c r="BT54" s="8">
        <f t="shared" si="92"/>
        <v>36.170212765957444</v>
      </c>
      <c r="BU54" s="8">
        <f t="shared" si="61"/>
        <v>49.425531914893618</v>
      </c>
      <c r="BV54" s="8">
        <f t="shared" si="62"/>
        <v>165.42553191489361</v>
      </c>
      <c r="BW54" s="8">
        <f t="shared" si="93"/>
        <v>6.1063829787234045</v>
      </c>
      <c r="BX54" s="8">
        <f t="shared" si="94"/>
        <v>0</v>
      </c>
      <c r="BY54" s="8">
        <f t="shared" si="95"/>
        <v>0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24.127659574468087</v>
      </c>
      <c r="CH54" s="8">
        <f t="shared" si="103"/>
        <v>65.446808510638292</v>
      </c>
      <c r="CI54" s="8">
        <f t="shared" si="63"/>
        <v>30.76595744680851</v>
      </c>
      <c r="CJ54" s="8">
        <f t="shared" si="64"/>
        <v>111.08510638297872</v>
      </c>
      <c r="CK54" s="8">
        <f t="shared" si="65"/>
        <v>36.170212765957444</v>
      </c>
      <c r="CL54" s="8">
        <f t="shared" si="66"/>
        <v>49.425531914893618</v>
      </c>
      <c r="CM54" s="8">
        <f t="shared" si="67"/>
        <v>165.42553191489361</v>
      </c>
      <c r="CN54" s="8">
        <f t="shared" si="68"/>
        <v>6.1063829787234045</v>
      </c>
      <c r="CO54" s="8">
        <f t="shared" si="69"/>
        <v>0</v>
      </c>
      <c r="CP54" s="8">
        <f t="shared" si="70"/>
        <v>0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29.510204081632654</v>
      </c>
      <c r="D55" s="8">
        <f t="shared" si="31"/>
        <v>106.55102040816327</v>
      </c>
      <c r="E55" s="8">
        <f t="shared" si="78"/>
        <v>34.693877551020407</v>
      </c>
      <c r="F55" s="8">
        <f t="shared" si="32"/>
        <v>47.408163265306122</v>
      </c>
      <c r="G55" s="8">
        <f t="shared" si="33"/>
        <v>158.67346938775509</v>
      </c>
      <c r="H55" s="8">
        <f t="shared" si="79"/>
        <v>5.8571428571428568</v>
      </c>
      <c r="I55" s="8">
        <f t="shared" si="80"/>
        <v>0</v>
      </c>
      <c r="J55" s="8">
        <f t="shared" si="132"/>
        <v>0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23.142857142857142</v>
      </c>
      <c r="S55" s="8">
        <f t="shared" si="89"/>
        <v>62.775510204081634</v>
      </c>
      <c r="T55" s="8">
        <f t="shared" si="108"/>
        <v>29.510204081632654</v>
      </c>
      <c r="U55" s="8">
        <f t="shared" si="109"/>
        <v>106.55102040816327</v>
      </c>
      <c r="V55" s="8">
        <f t="shared" si="110"/>
        <v>34.693877551020407</v>
      </c>
      <c r="W55" s="8">
        <f t="shared" si="111"/>
        <v>47.408163265306122</v>
      </c>
      <c r="X55" s="8">
        <f t="shared" si="112"/>
        <v>158.67346938775509</v>
      </c>
      <c r="Y55" s="8">
        <f t="shared" si="113"/>
        <v>5.8571428571428568</v>
      </c>
      <c r="Z55" s="8">
        <f t="shared" si="114"/>
        <v>0</v>
      </c>
      <c r="AA55" s="8">
        <f t="shared" si="115"/>
        <v>0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85.91836734693878</v>
      </c>
      <c r="AJ55" s="8">
        <f t="shared" si="120"/>
        <v>29.510204081632654</v>
      </c>
      <c r="AK55" s="8">
        <f t="shared" si="121"/>
        <v>106.55102040816327</v>
      </c>
      <c r="AL55" s="8">
        <f t="shared" si="122"/>
        <v>34.693877551020407</v>
      </c>
      <c r="AM55" s="8">
        <f t="shared" si="123"/>
        <v>47.408163265306122</v>
      </c>
      <c r="AN55" s="8">
        <f t="shared" si="124"/>
        <v>158.67346938775509</v>
      </c>
      <c r="AO55" s="8">
        <f t="shared" si="125"/>
        <v>5.8571428571428568</v>
      </c>
      <c r="AP55" s="8">
        <f t="shared" si="126"/>
        <v>0</v>
      </c>
      <c r="AQ55" s="8">
        <f t="shared" si="127"/>
        <v>0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30.125</v>
      </c>
      <c r="BS55" s="8">
        <f t="shared" si="60"/>
        <v>108.77083333333333</v>
      </c>
      <c r="BT55" s="8">
        <f t="shared" si="92"/>
        <v>35.416666666666664</v>
      </c>
      <c r="BU55" s="8">
        <f t="shared" si="61"/>
        <v>48.395833333333336</v>
      </c>
      <c r="BV55" s="8">
        <f t="shared" si="62"/>
        <v>161.97916666666666</v>
      </c>
      <c r="BW55" s="8">
        <f t="shared" si="93"/>
        <v>5.979166666666667</v>
      </c>
      <c r="BX55" s="8">
        <f t="shared" si="94"/>
        <v>0</v>
      </c>
      <c r="BY55" s="8">
        <f t="shared" si="95"/>
        <v>0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23.625</v>
      </c>
      <c r="CH55" s="8">
        <f t="shared" si="103"/>
        <v>64.083333333333329</v>
      </c>
      <c r="CI55" s="8">
        <f t="shared" si="63"/>
        <v>30.125</v>
      </c>
      <c r="CJ55" s="8">
        <f t="shared" si="64"/>
        <v>108.77083333333333</v>
      </c>
      <c r="CK55" s="8">
        <f t="shared" si="65"/>
        <v>35.416666666666664</v>
      </c>
      <c r="CL55" s="8">
        <f t="shared" si="66"/>
        <v>48.395833333333336</v>
      </c>
      <c r="CM55" s="8">
        <f t="shared" si="67"/>
        <v>161.97916666666666</v>
      </c>
      <c r="CN55" s="8">
        <f t="shared" si="68"/>
        <v>5.979166666666667</v>
      </c>
      <c r="CO55" s="8">
        <f t="shared" si="69"/>
        <v>0</v>
      </c>
      <c r="CP55" s="8">
        <f t="shared" si="70"/>
        <v>0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28.92</v>
      </c>
      <c r="D56" s="8">
        <f t="shared" si="31"/>
        <v>104.42</v>
      </c>
      <c r="E56" s="8">
        <f t="shared" si="78"/>
        <v>34</v>
      </c>
      <c r="F56" s="8">
        <f t="shared" si="32"/>
        <v>46.46</v>
      </c>
      <c r="G56" s="8">
        <f t="shared" si="33"/>
        <v>155.5</v>
      </c>
      <c r="H56" s="8">
        <f t="shared" si="79"/>
        <v>5.74</v>
      </c>
      <c r="I56" s="8">
        <f t="shared" si="80"/>
        <v>0</v>
      </c>
      <c r="J56" s="8">
        <f t="shared" si="132"/>
        <v>0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22.68</v>
      </c>
      <c r="S56" s="8">
        <f t="shared" si="89"/>
        <v>61.52</v>
      </c>
      <c r="T56" s="8">
        <f t="shared" si="108"/>
        <v>28.92</v>
      </c>
      <c r="U56" s="8">
        <f t="shared" si="109"/>
        <v>104.42</v>
      </c>
      <c r="V56" s="8">
        <f t="shared" si="110"/>
        <v>34</v>
      </c>
      <c r="W56" s="8">
        <f t="shared" si="111"/>
        <v>46.46</v>
      </c>
      <c r="X56" s="8">
        <f t="shared" si="112"/>
        <v>155.5</v>
      </c>
      <c r="Y56" s="8">
        <f t="shared" si="113"/>
        <v>5.74</v>
      </c>
      <c r="Z56" s="8">
        <f t="shared" si="114"/>
        <v>0</v>
      </c>
      <c r="AA56" s="8">
        <f t="shared" si="115"/>
        <v>0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84.2</v>
      </c>
      <c r="AJ56" s="8">
        <f t="shared" si="120"/>
        <v>28.92</v>
      </c>
      <c r="AK56" s="8">
        <f t="shared" si="121"/>
        <v>104.42</v>
      </c>
      <c r="AL56" s="8">
        <f t="shared" si="122"/>
        <v>34</v>
      </c>
      <c r="AM56" s="8">
        <f t="shared" si="123"/>
        <v>46.46</v>
      </c>
      <c r="AN56" s="8">
        <f t="shared" si="124"/>
        <v>155.5</v>
      </c>
      <c r="AO56" s="8">
        <f t="shared" si="125"/>
        <v>5.74</v>
      </c>
      <c r="AP56" s="8">
        <f t="shared" si="126"/>
        <v>0</v>
      </c>
      <c r="AQ56" s="8">
        <f t="shared" si="127"/>
        <v>0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29.510204081632654</v>
      </c>
      <c r="BS56" s="8">
        <f t="shared" si="60"/>
        <v>106.55102040816327</v>
      </c>
      <c r="BT56" s="8">
        <f t="shared" si="92"/>
        <v>34.693877551020407</v>
      </c>
      <c r="BU56" s="8">
        <f t="shared" si="61"/>
        <v>47.408163265306122</v>
      </c>
      <c r="BV56" s="8">
        <f t="shared" si="62"/>
        <v>158.67346938775509</v>
      </c>
      <c r="BW56" s="8">
        <f t="shared" si="93"/>
        <v>5.8571428571428568</v>
      </c>
      <c r="BX56" s="8">
        <f t="shared" si="94"/>
        <v>0</v>
      </c>
      <c r="BY56" s="8">
        <f t="shared" si="95"/>
        <v>0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23.142857142857142</v>
      </c>
      <c r="CH56" s="8">
        <f t="shared" si="103"/>
        <v>62.775510204081634</v>
      </c>
      <c r="CI56" s="8">
        <f t="shared" si="63"/>
        <v>29.510204081632654</v>
      </c>
      <c r="CJ56" s="8">
        <f t="shared" si="64"/>
        <v>106.55102040816327</v>
      </c>
      <c r="CK56" s="8">
        <f t="shared" si="65"/>
        <v>34.693877551020407</v>
      </c>
      <c r="CL56" s="8">
        <f t="shared" si="66"/>
        <v>47.408163265306122</v>
      </c>
      <c r="CM56" s="8">
        <f t="shared" si="67"/>
        <v>158.67346938775509</v>
      </c>
      <c r="CN56" s="8">
        <f t="shared" si="68"/>
        <v>5.8571428571428568</v>
      </c>
      <c r="CO56" s="8">
        <f t="shared" si="69"/>
        <v>0</v>
      </c>
      <c r="CP56" s="8">
        <f t="shared" si="70"/>
        <v>0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28.352941176470587</v>
      </c>
      <c r="D57" s="8">
        <f t="shared" si="31"/>
        <v>102.37254901960785</v>
      </c>
      <c r="E57" s="8">
        <f t="shared" si="78"/>
        <v>33.333333333333336</v>
      </c>
      <c r="F57" s="8">
        <f t="shared" si="32"/>
        <v>45.549019607843135</v>
      </c>
      <c r="G57" s="8">
        <f t="shared" si="33"/>
        <v>152.45098039215685</v>
      </c>
      <c r="H57" s="8">
        <f t="shared" si="79"/>
        <v>5.6274509803921573</v>
      </c>
      <c r="I57" s="8">
        <f t="shared" si="80"/>
        <v>0</v>
      </c>
      <c r="J57" s="8">
        <f t="shared" si="132"/>
        <v>0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22.235294117647058</v>
      </c>
      <c r="S57" s="8">
        <f t="shared" si="89"/>
        <v>60.313725490196077</v>
      </c>
      <c r="T57" s="8">
        <f t="shared" si="108"/>
        <v>28.352941176470587</v>
      </c>
      <c r="U57" s="8">
        <f t="shared" si="109"/>
        <v>102.37254901960785</v>
      </c>
      <c r="V57" s="8">
        <f t="shared" si="110"/>
        <v>33.333333333333336</v>
      </c>
      <c r="W57" s="8">
        <f t="shared" si="111"/>
        <v>45.549019607843135</v>
      </c>
      <c r="X57" s="8">
        <f t="shared" si="112"/>
        <v>152.45098039215685</v>
      </c>
      <c r="Y57" s="8">
        <f t="shared" si="113"/>
        <v>5.6274509803921573</v>
      </c>
      <c r="Z57" s="8">
        <f t="shared" si="114"/>
        <v>0</v>
      </c>
      <c r="AA57" s="8">
        <f t="shared" si="115"/>
        <v>0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82.549019607843135</v>
      </c>
      <c r="AJ57" s="8">
        <f t="shared" si="120"/>
        <v>28.352941176470587</v>
      </c>
      <c r="AK57" s="8">
        <f t="shared" si="121"/>
        <v>102.37254901960785</v>
      </c>
      <c r="AL57" s="8">
        <f t="shared" si="122"/>
        <v>33.333333333333336</v>
      </c>
      <c r="AM57" s="8">
        <f t="shared" si="123"/>
        <v>45.549019607843135</v>
      </c>
      <c r="AN57" s="8">
        <f t="shared" si="124"/>
        <v>152.45098039215685</v>
      </c>
      <c r="AO57" s="8">
        <f t="shared" si="125"/>
        <v>5.6274509803921573</v>
      </c>
      <c r="AP57" s="8">
        <f t="shared" si="126"/>
        <v>0</v>
      </c>
      <c r="AQ57" s="8">
        <f t="shared" si="127"/>
        <v>0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28.92</v>
      </c>
      <c r="BS57" s="8">
        <f t="shared" si="60"/>
        <v>104.42</v>
      </c>
      <c r="BT57" s="8">
        <f t="shared" si="92"/>
        <v>34</v>
      </c>
      <c r="BU57" s="8">
        <f t="shared" si="61"/>
        <v>46.46</v>
      </c>
      <c r="BV57" s="8">
        <f t="shared" si="62"/>
        <v>155.5</v>
      </c>
      <c r="BW57" s="8">
        <f t="shared" si="93"/>
        <v>5.74</v>
      </c>
      <c r="BX57" s="8">
        <f t="shared" si="94"/>
        <v>0</v>
      </c>
      <c r="BY57" s="8">
        <f t="shared" si="95"/>
        <v>0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22.68</v>
      </c>
      <c r="CH57" s="8">
        <f t="shared" si="103"/>
        <v>61.52</v>
      </c>
      <c r="CI57" s="8">
        <f t="shared" si="63"/>
        <v>28.92</v>
      </c>
      <c r="CJ57" s="8">
        <f t="shared" si="64"/>
        <v>104.42</v>
      </c>
      <c r="CK57" s="8">
        <f t="shared" si="65"/>
        <v>34</v>
      </c>
      <c r="CL57" s="8">
        <f t="shared" si="66"/>
        <v>46.46</v>
      </c>
      <c r="CM57" s="8">
        <f t="shared" si="67"/>
        <v>155.5</v>
      </c>
      <c r="CN57" s="8">
        <f t="shared" si="68"/>
        <v>5.74</v>
      </c>
      <c r="CO57" s="8">
        <f t="shared" si="69"/>
        <v>0</v>
      </c>
      <c r="CP57" s="8">
        <f t="shared" si="70"/>
        <v>0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27.807692307692307</v>
      </c>
      <c r="D58" s="8">
        <f t="shared" si="31"/>
        <v>100.40384615384616</v>
      </c>
      <c r="E58" s="8">
        <f t="shared" si="78"/>
        <v>32.692307692307693</v>
      </c>
      <c r="F58" s="8">
        <f t="shared" si="32"/>
        <v>44.67307692307692</v>
      </c>
      <c r="G58" s="8">
        <f t="shared" si="33"/>
        <v>149.51923076923077</v>
      </c>
      <c r="H58" s="8">
        <f t="shared" si="79"/>
        <v>5.5192307692307692</v>
      </c>
      <c r="I58" s="8">
        <f t="shared" si="80"/>
        <v>0</v>
      </c>
      <c r="J58" s="8">
        <f t="shared" si="132"/>
        <v>0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21.807692307692307</v>
      </c>
      <c r="S58" s="8">
        <f t="shared" si="89"/>
        <v>59.153846153846153</v>
      </c>
      <c r="T58" s="8">
        <f t="shared" si="108"/>
        <v>27.807692307692307</v>
      </c>
      <c r="U58" s="8">
        <f t="shared" si="109"/>
        <v>100.40384615384616</v>
      </c>
      <c r="V58" s="8">
        <f t="shared" si="110"/>
        <v>32.692307692307693</v>
      </c>
      <c r="W58" s="8">
        <f t="shared" si="111"/>
        <v>44.67307692307692</v>
      </c>
      <c r="X58" s="8">
        <f t="shared" si="112"/>
        <v>149.51923076923077</v>
      </c>
      <c r="Y58" s="8">
        <f t="shared" si="113"/>
        <v>5.5192307692307692</v>
      </c>
      <c r="Z58" s="8">
        <f t="shared" si="114"/>
        <v>0</v>
      </c>
      <c r="AA58" s="8">
        <f t="shared" si="115"/>
        <v>0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80.961538461538467</v>
      </c>
      <c r="AJ58" s="8">
        <f t="shared" si="120"/>
        <v>27.807692307692307</v>
      </c>
      <c r="AK58" s="8">
        <f t="shared" si="121"/>
        <v>100.40384615384616</v>
      </c>
      <c r="AL58" s="8">
        <f t="shared" si="122"/>
        <v>32.692307692307693</v>
      </c>
      <c r="AM58" s="8">
        <f t="shared" si="123"/>
        <v>44.67307692307692</v>
      </c>
      <c r="AN58" s="8">
        <f t="shared" si="124"/>
        <v>149.51923076923077</v>
      </c>
      <c r="AO58" s="8">
        <f t="shared" si="125"/>
        <v>5.5192307692307692</v>
      </c>
      <c r="AP58" s="8">
        <f t="shared" si="126"/>
        <v>0</v>
      </c>
      <c r="AQ58" s="8">
        <f t="shared" si="127"/>
        <v>0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28.352941176470587</v>
      </c>
      <c r="BS58" s="8">
        <f t="shared" si="60"/>
        <v>102.37254901960785</v>
      </c>
      <c r="BT58" s="8">
        <f t="shared" si="92"/>
        <v>33.333333333333336</v>
      </c>
      <c r="BU58" s="8">
        <f t="shared" si="61"/>
        <v>45.549019607843135</v>
      </c>
      <c r="BV58" s="8">
        <f t="shared" si="62"/>
        <v>152.45098039215685</v>
      </c>
      <c r="BW58" s="8">
        <f t="shared" si="93"/>
        <v>5.6274509803921573</v>
      </c>
      <c r="BX58" s="8">
        <f t="shared" si="94"/>
        <v>0</v>
      </c>
      <c r="BY58" s="8">
        <f t="shared" si="95"/>
        <v>0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22.235294117647058</v>
      </c>
      <c r="CH58" s="8">
        <f t="shared" si="103"/>
        <v>60.313725490196077</v>
      </c>
      <c r="CI58" s="8">
        <f t="shared" si="63"/>
        <v>28.352941176470587</v>
      </c>
      <c r="CJ58" s="8">
        <f t="shared" si="64"/>
        <v>102.37254901960785</v>
      </c>
      <c r="CK58" s="8">
        <f t="shared" si="65"/>
        <v>33.333333333333336</v>
      </c>
      <c r="CL58" s="8">
        <f t="shared" si="66"/>
        <v>45.549019607843135</v>
      </c>
      <c r="CM58" s="8">
        <f t="shared" si="67"/>
        <v>152.45098039215685</v>
      </c>
      <c r="CN58" s="8">
        <f t="shared" si="68"/>
        <v>5.6274509803921573</v>
      </c>
      <c r="CO58" s="8">
        <f t="shared" si="69"/>
        <v>0</v>
      </c>
      <c r="CP58" s="8">
        <f t="shared" si="70"/>
        <v>0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27.283018867924529</v>
      </c>
      <c r="D59" s="8">
        <f>$D$6/B59</f>
        <v>98.509433962264154</v>
      </c>
      <c r="E59" s="8">
        <f>$E$6/B59</f>
        <v>32.075471698113205</v>
      </c>
      <c r="F59" s="8">
        <f>$F$6/B59</f>
        <v>43.830188679245282</v>
      </c>
      <c r="G59" s="8">
        <f>$G$6/B59</f>
        <v>146.69811320754718</v>
      </c>
      <c r="H59" s="8">
        <f>$H$6/B59</f>
        <v>5.4150943396226419</v>
      </c>
      <c r="I59" s="8">
        <f>$I$6/B59</f>
        <v>0</v>
      </c>
      <c r="J59" s="8">
        <f t="shared" si="132"/>
        <v>0</v>
      </c>
      <c r="K59" s="8">
        <f>$K$6/B59</f>
        <v>0</v>
      </c>
      <c r="L59" s="8">
        <f>$L$6/B59</f>
        <v>0</v>
      </c>
      <c r="M59" s="8">
        <f t="shared" si="84"/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21.39622641509434</v>
      </c>
      <c r="S59" s="8">
        <f>$S$6/B59</f>
        <v>58.037735849056602</v>
      </c>
      <c r="T59" s="8">
        <f t="shared" si="108"/>
        <v>27.283018867924529</v>
      </c>
      <c r="U59" s="8">
        <f t="shared" si="109"/>
        <v>98.509433962264154</v>
      </c>
      <c r="V59" s="8">
        <f t="shared" si="110"/>
        <v>32.075471698113205</v>
      </c>
      <c r="W59" s="8">
        <f t="shared" si="111"/>
        <v>43.830188679245282</v>
      </c>
      <c r="X59" s="8">
        <f t="shared" si="112"/>
        <v>146.69811320754718</v>
      </c>
      <c r="Y59" s="8">
        <f t="shared" si="113"/>
        <v>5.4150943396226419</v>
      </c>
      <c r="Z59" s="8">
        <f t="shared" si="114"/>
        <v>0</v>
      </c>
      <c r="AA59" s="8">
        <f t="shared" si="115"/>
        <v>0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79.433962264150949</v>
      </c>
      <c r="AJ59" s="8">
        <f t="shared" si="120"/>
        <v>27.283018867924529</v>
      </c>
      <c r="AK59" s="8">
        <f t="shared" si="121"/>
        <v>98.509433962264154</v>
      </c>
      <c r="AL59" s="8">
        <f t="shared" si="122"/>
        <v>32.075471698113205</v>
      </c>
      <c r="AM59" s="8">
        <f t="shared" si="123"/>
        <v>43.830188679245282</v>
      </c>
      <c r="AN59" s="8">
        <f t="shared" si="124"/>
        <v>146.69811320754718</v>
      </c>
      <c r="AO59" s="8">
        <f t="shared" si="125"/>
        <v>5.4150943396226419</v>
      </c>
      <c r="AP59" s="8">
        <f t="shared" si="126"/>
        <v>0</v>
      </c>
      <c r="AQ59" s="8">
        <f t="shared" si="127"/>
        <v>0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27.807692307692307</v>
      </c>
      <c r="BS59" s="8">
        <f>$D$6/BQ59</f>
        <v>100.40384615384616</v>
      </c>
      <c r="BT59" s="8">
        <f>$E$6/BQ59</f>
        <v>32.692307692307693</v>
      </c>
      <c r="BU59" s="8">
        <f>$F$6/BQ59</f>
        <v>44.67307692307692</v>
      </c>
      <c r="BV59" s="8">
        <f>$G$6/BQ59</f>
        <v>149.51923076923077</v>
      </c>
      <c r="BW59" s="8">
        <f>$H$6/BQ59</f>
        <v>5.5192307692307692</v>
      </c>
      <c r="BX59" s="8">
        <f>$I$6/BQ59</f>
        <v>0</v>
      </c>
      <c r="BY59" s="8">
        <f t="shared" si="95"/>
        <v>0</v>
      </c>
      <c r="BZ59" s="8">
        <f>$K$6/BQ59</f>
        <v>0</v>
      </c>
      <c r="CA59" s="8">
        <f>$L$6/BQ59</f>
        <v>0</v>
      </c>
      <c r="CB59" s="8">
        <f t="shared" si="98"/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21.807692307692307</v>
      </c>
      <c r="CH59" s="8">
        <f>$S$6/BQ59</f>
        <v>59.153846153846153</v>
      </c>
      <c r="CI59" s="8">
        <f t="shared" si="63"/>
        <v>27.807692307692307</v>
      </c>
      <c r="CJ59" s="8">
        <f t="shared" si="64"/>
        <v>100.40384615384616</v>
      </c>
      <c r="CK59" s="8">
        <f t="shared" si="65"/>
        <v>32.692307692307693</v>
      </c>
      <c r="CL59" s="8">
        <f t="shared" si="66"/>
        <v>44.67307692307692</v>
      </c>
      <c r="CM59" s="8">
        <f t="shared" si="67"/>
        <v>149.51923076923077</v>
      </c>
      <c r="CN59" s="8">
        <f t="shared" si="68"/>
        <v>5.5192307692307692</v>
      </c>
      <c r="CO59" s="8">
        <f t="shared" si="69"/>
        <v>0</v>
      </c>
      <c r="CP59" s="8">
        <f t="shared" si="70"/>
        <v>0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26.777777777777779</v>
      </c>
      <c r="D60" s="8">
        <f>$D$6/B60</f>
        <v>96.68518518518519</v>
      </c>
      <c r="E60" s="8">
        <f>$E$6/B60</f>
        <v>31.481481481481481</v>
      </c>
      <c r="F60" s="8">
        <f>$F$6/B60</f>
        <v>43.018518518518519</v>
      </c>
      <c r="G60" s="8">
        <f>$G$6/B60</f>
        <v>143.9814814814815</v>
      </c>
      <c r="H60" s="8">
        <f>$H$6/B60</f>
        <v>5.3148148148148149</v>
      </c>
      <c r="I60" s="8">
        <f>$I$6/B60</f>
        <v>0</v>
      </c>
      <c r="J60" s="8">
        <f t="shared" si="132"/>
        <v>0</v>
      </c>
      <c r="K60" s="8">
        <f>$K$6/B60</f>
        <v>0</v>
      </c>
      <c r="L60" s="8">
        <f>$L$6/B60</f>
        <v>0</v>
      </c>
      <c r="M60" s="8">
        <f t="shared" si="84"/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21</v>
      </c>
      <c r="S60" s="8">
        <f>$S$6/B60</f>
        <v>56.962962962962962</v>
      </c>
      <c r="T60" s="8">
        <f t="shared" si="108"/>
        <v>26.777777777777779</v>
      </c>
      <c r="U60" s="8">
        <f t="shared" si="109"/>
        <v>96.68518518518519</v>
      </c>
      <c r="V60" s="8">
        <f t="shared" si="110"/>
        <v>31.481481481481481</v>
      </c>
      <c r="W60" s="8">
        <f t="shared" si="111"/>
        <v>43.018518518518519</v>
      </c>
      <c r="X60" s="8">
        <f t="shared" si="112"/>
        <v>143.9814814814815</v>
      </c>
      <c r="Y60" s="8">
        <f t="shared" si="113"/>
        <v>5.3148148148148149</v>
      </c>
      <c r="Z60" s="8">
        <f t="shared" si="114"/>
        <v>0</v>
      </c>
      <c r="AA60" s="8">
        <f t="shared" si="115"/>
        <v>0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77.962962962962962</v>
      </c>
      <c r="AJ60" s="8">
        <f t="shared" si="120"/>
        <v>26.777777777777779</v>
      </c>
      <c r="AK60" s="8">
        <f t="shared" si="121"/>
        <v>96.68518518518519</v>
      </c>
      <c r="AL60" s="8">
        <f t="shared" si="122"/>
        <v>31.481481481481481</v>
      </c>
      <c r="AM60" s="8">
        <f t="shared" si="123"/>
        <v>43.018518518518519</v>
      </c>
      <c r="AN60" s="8">
        <f t="shared" si="124"/>
        <v>143.9814814814815</v>
      </c>
      <c r="AO60" s="8">
        <f t="shared" si="125"/>
        <v>5.3148148148148149</v>
      </c>
      <c r="AP60" s="8">
        <f t="shared" si="126"/>
        <v>0</v>
      </c>
      <c r="AQ60" s="8">
        <f t="shared" si="127"/>
        <v>0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27.283018867924529</v>
      </c>
      <c r="BS60" s="8">
        <f>$D$6/BQ60</f>
        <v>98.509433962264154</v>
      </c>
      <c r="BT60" s="8">
        <f>$E$6/BQ60</f>
        <v>32.075471698113205</v>
      </c>
      <c r="BU60" s="8">
        <f>$F$6/BQ60</f>
        <v>43.830188679245282</v>
      </c>
      <c r="BV60" s="8">
        <f>$G$6/BQ60</f>
        <v>146.69811320754718</v>
      </c>
      <c r="BW60" s="8">
        <f>$H$6/BQ60</f>
        <v>5.4150943396226419</v>
      </c>
      <c r="BX60" s="8">
        <f>$I$6/BQ60</f>
        <v>0</v>
      </c>
      <c r="BY60" s="8">
        <f t="shared" si="95"/>
        <v>0</v>
      </c>
      <c r="BZ60" s="8">
        <f>$K$6/BQ60</f>
        <v>0</v>
      </c>
      <c r="CA60" s="8">
        <f>$L$6/BQ60</f>
        <v>0</v>
      </c>
      <c r="CB60" s="8">
        <f t="shared" si="98"/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21.39622641509434</v>
      </c>
      <c r="CH60" s="8">
        <f>$S$6/BQ60</f>
        <v>58.037735849056602</v>
      </c>
      <c r="CI60" s="8">
        <f t="shared" si="63"/>
        <v>27.283018867924529</v>
      </c>
      <c r="CJ60" s="8">
        <f t="shared" si="64"/>
        <v>98.509433962264154</v>
      </c>
      <c r="CK60" s="8">
        <f t="shared" si="65"/>
        <v>32.075471698113205</v>
      </c>
      <c r="CL60" s="8">
        <f t="shared" si="66"/>
        <v>43.830188679245282</v>
      </c>
      <c r="CM60" s="8">
        <f t="shared" si="67"/>
        <v>146.69811320754718</v>
      </c>
      <c r="CN60" s="8">
        <f t="shared" si="68"/>
        <v>5.4150943396226419</v>
      </c>
      <c r="CO60" s="8">
        <f t="shared" si="69"/>
        <v>0</v>
      </c>
      <c r="CP60" s="8">
        <f t="shared" si="70"/>
        <v>0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6">
        <v>22962</v>
      </c>
    </row>
    <row r="64" spans="2:100" x14ac:dyDescent="0.25">
      <c r="B64" s="12" t="s">
        <v>166</v>
      </c>
      <c r="C64" s="6">
        <v>19886</v>
      </c>
    </row>
    <row r="65" spans="2:49" x14ac:dyDescent="0.25">
      <c r="B65" s="12" t="s">
        <v>15</v>
      </c>
      <c r="C65" s="6">
        <v>1134</v>
      </c>
    </row>
    <row r="66" spans="2:49" x14ac:dyDescent="0.25">
      <c r="B66" s="12" t="s">
        <v>167</v>
      </c>
      <c r="C66" s="6">
        <v>18752</v>
      </c>
    </row>
    <row r="67" spans="2:49" x14ac:dyDescent="0.25">
      <c r="B67" s="12" t="s">
        <v>168</v>
      </c>
      <c r="C67" s="6">
        <v>35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15319</v>
      </c>
    </row>
    <row r="80" spans="2:49" x14ac:dyDescent="0.25">
      <c r="B80" s="12" t="s">
        <v>67</v>
      </c>
      <c r="C80" s="39">
        <f>100/C63*C78</f>
        <v>66.714571901402309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42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Alternative CDH</v>
      </c>
      <c r="U98" s="45" t="str">
        <f>U5</f>
        <v>Ecolo-Groen</v>
      </c>
      <c r="V98" s="45" t="str">
        <f>V5</f>
        <v>DéFI</v>
      </c>
      <c r="W98" s="45" t="str">
        <f>W5</f>
        <v>PS-sp.a+</v>
      </c>
      <c r="X98" s="45" t="str">
        <f>X5</f>
        <v>LB-LISTE BOURGMESTRE</v>
      </c>
      <c r="Y98" s="45" t="str">
        <f>Y5</f>
        <v>VOLT BELGIË-BELGIQUE</v>
      </c>
      <c r="Z98" s="45">
        <f>Z5</f>
        <v>0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1134</v>
      </c>
      <c r="S99" s="50">
        <f>S6</f>
        <v>3076</v>
      </c>
      <c r="T99" s="50">
        <f>T6</f>
        <v>1446</v>
      </c>
      <c r="U99" s="50">
        <f>U6</f>
        <v>5221</v>
      </c>
      <c r="V99" s="50">
        <f>V6</f>
        <v>1700</v>
      </c>
      <c r="W99" s="50">
        <f>W6</f>
        <v>2323</v>
      </c>
      <c r="X99" s="50">
        <f>X6</f>
        <v>7775</v>
      </c>
      <c r="Y99" s="50">
        <f>Y6</f>
        <v>287</v>
      </c>
      <c r="Z99" s="50">
        <f>Z6</f>
        <v>0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2</v>
      </c>
      <c r="U100" s="56">
        <f>D7</f>
        <v>11</v>
      </c>
      <c r="V100" s="56">
        <f>E7</f>
        <v>2</v>
      </c>
      <c r="W100" s="56">
        <f>F7</f>
        <v>4</v>
      </c>
      <c r="X100" s="56">
        <f>G7</f>
        <v>16</v>
      </c>
      <c r="Y100" s="56">
        <f>H7</f>
        <v>0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5</v>
      </c>
      <c r="T101" s="58">
        <f>T7</f>
        <v>1</v>
      </c>
      <c r="U101" s="58">
        <f>U7</f>
        <v>9</v>
      </c>
      <c r="V101" s="58">
        <f>V7</f>
        <v>2</v>
      </c>
      <c r="W101" s="58">
        <f>W7</f>
        <v>3</v>
      </c>
      <c r="X101" s="58">
        <f>X7</f>
        <v>14</v>
      </c>
      <c r="Y101" s="58">
        <f>Y7</f>
        <v>0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2</v>
      </c>
      <c r="U102" s="74">
        <f>BS7</f>
        <v>10</v>
      </c>
      <c r="V102" s="74">
        <f>BT7</f>
        <v>3</v>
      </c>
      <c r="W102" s="74">
        <f>BU7</f>
        <v>4</v>
      </c>
      <c r="X102" s="74">
        <f>BV7</f>
        <v>16</v>
      </c>
      <c r="Y102" s="74">
        <f>BW7</f>
        <v>0</v>
      </c>
      <c r="Z102" s="74">
        <f>BX7</f>
        <v>0</v>
      </c>
      <c r="AA102" s="74">
        <f>BY7</f>
        <v>0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5</v>
      </c>
      <c r="T103" s="65">
        <f>CI7</f>
        <v>2</v>
      </c>
      <c r="U103" s="65">
        <f>CJ7</f>
        <v>8</v>
      </c>
      <c r="V103" s="65">
        <f>CK7</f>
        <v>2</v>
      </c>
      <c r="W103" s="65">
        <f>CL7</f>
        <v>4</v>
      </c>
      <c r="X103" s="65">
        <f>CM7</f>
        <v>13</v>
      </c>
      <c r="Y103" s="65">
        <f>CN7</f>
        <v>0</v>
      </c>
      <c r="Z103" s="65">
        <f>CO7</f>
        <v>0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1.7285079696890515</v>
      </c>
      <c r="S104" s="68">
        <f>BA7</f>
        <v>4.6886159742182736</v>
      </c>
      <c r="T104" s="68">
        <f>BB7</f>
        <v>2.2040762999738699</v>
      </c>
      <c r="U104" s="68">
        <f>BC7</f>
        <v>7.9581482449264005</v>
      </c>
      <c r="V104" s="68">
        <f>BD7</f>
        <v>2.5912376970647157</v>
      </c>
      <c r="W104" s="68">
        <f>BE7</f>
        <v>3.5408501001654908</v>
      </c>
      <c r="X104" s="68">
        <f>BF7</f>
        <v>11.85110182039892</v>
      </c>
      <c r="Y104" s="68">
        <f>BG7</f>
        <v>0.43746189356327847</v>
      </c>
      <c r="Z104" s="68">
        <f>BH7</f>
        <v>0</v>
      </c>
      <c r="AA104" s="68">
        <f>BI7</f>
        <v>0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35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22962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19886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18752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66.714571901402309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0</v>
      </c>
      <c r="U114" s="87">
        <f t="shared" si="137"/>
        <v>1</v>
      </c>
      <c r="V114" s="87">
        <f t="shared" si="137"/>
        <v>-1</v>
      </c>
      <c r="W114" s="87">
        <f t="shared" si="137"/>
        <v>0</v>
      </c>
      <c r="X114" s="87">
        <f t="shared" si="137"/>
        <v>0</v>
      </c>
      <c r="Y114" s="87">
        <f t="shared" si="137"/>
        <v>0</v>
      </c>
      <c r="Z114" s="87">
        <f t="shared" si="137"/>
        <v>0</v>
      </c>
      <c r="AA114" s="87">
        <f t="shared" si="137"/>
        <v>0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94" priority="13" rank="35"/>
  </conditionalFormatting>
  <conditionalFormatting sqref="R8:AG60">
    <cfRule type="top10" dxfId="193" priority="12" rank="35"/>
  </conditionalFormatting>
  <conditionalFormatting sqref="AI8:AW60">
    <cfRule type="top10" dxfId="192" priority="11" rank="35"/>
  </conditionalFormatting>
  <conditionalFormatting sqref="AD112">
    <cfRule type="cellIs" dxfId="191" priority="5" operator="greaterThan">
      <formula>50</formula>
    </cfRule>
    <cfRule type="cellIs" dxfId="190" priority="10" operator="lessThan">
      <formula>50</formula>
    </cfRule>
  </conditionalFormatting>
  <conditionalFormatting sqref="AD106">
    <cfRule type="containsText" dxfId="189" priority="8" operator="containsText" text="Oui">
      <formula>NOT(ISERROR(SEARCH("Oui",AD106)))</formula>
    </cfRule>
    <cfRule type="containsText" dxfId="188" priority="9" operator="containsText" text="Non">
      <formula>NOT(ISERROR(SEARCH("Non",AD106)))</formula>
    </cfRule>
  </conditionalFormatting>
  <conditionalFormatting sqref="AD108">
    <cfRule type="containsText" dxfId="187" priority="6" operator="containsText" text="Oui">
      <formula>NOT(ISERROR(SEARCH("Oui",AD108)))</formula>
    </cfRule>
    <cfRule type="containsText" dxfId="186" priority="7" operator="containsText" text="Non">
      <formula>NOT(ISERROR(SEARCH("Non",AD108)))</formula>
    </cfRule>
  </conditionalFormatting>
  <conditionalFormatting sqref="AD110">
    <cfRule type="containsText" dxfId="185" priority="3" operator="containsText" text="Non">
      <formula>NOT(ISERROR(SEARCH("Non",AD110)))</formula>
    </cfRule>
    <cfRule type="containsText" dxfId="184" priority="4" operator="containsText" text="Oui">
      <formula>NOT(ISERROR(SEARCH("Oui",AD110)))</formula>
    </cfRule>
  </conditionalFormatting>
  <conditionalFormatting sqref="BR8:CE60">
    <cfRule type="top10" dxfId="183" priority="2" rank="35"/>
  </conditionalFormatting>
  <conditionalFormatting sqref="CG8:CV60">
    <cfRule type="top10" dxfId="182" priority="1" rank="35"/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3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20.7109375" style="12" bestFit="1" customWidth="1"/>
    <col min="4" max="7" width="13.5703125" style="12" customWidth="1"/>
    <col min="8" max="8" width="22.42578125" style="12" bestFit="1" customWidth="1"/>
    <col min="9" max="9" width="13.5703125" style="12" customWidth="1"/>
    <col min="10" max="10" width="17.28515625" style="12" bestFit="1" customWidth="1"/>
    <col min="11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22.28515625" style="12" bestFit="1" customWidth="1"/>
    <col min="21" max="21" width="15.28515625" style="12" bestFit="1" customWidth="1"/>
    <col min="22" max="24" width="9.28515625" style="12" bestFit="1" customWidth="1"/>
    <col min="25" max="25" width="24.85546875" style="12" bestFit="1" customWidth="1"/>
    <col min="26" max="26" width="9.28515625" style="12" bestFit="1" customWidth="1"/>
    <col min="27" max="27" width="17.7109375" style="12" bestFit="1" customWidth="1"/>
    <col min="28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6" width="12.42578125" style="12" bestFit="1" customWidth="1"/>
    <col min="37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/>
      <c r="E4" s="11" t="s">
        <v>146</v>
      </c>
      <c r="F4" s="11"/>
      <c r="G4" s="11"/>
      <c r="H4" s="11" t="s">
        <v>146</v>
      </c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8</v>
      </c>
      <c r="C5" s="8" t="s">
        <v>103</v>
      </c>
      <c r="D5" s="8" t="s">
        <v>89</v>
      </c>
      <c r="E5" s="11" t="s">
        <v>61</v>
      </c>
      <c r="F5" s="8" t="s">
        <v>59</v>
      </c>
      <c r="G5" s="8" t="s">
        <v>104</v>
      </c>
      <c r="H5" s="8" t="s">
        <v>105</v>
      </c>
      <c r="I5" s="8" t="s">
        <v>66</v>
      </c>
      <c r="J5" s="8" t="s">
        <v>88</v>
      </c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>C5</f>
        <v>HUMANISTES EVEROIS</v>
      </c>
      <c r="U5" s="8" t="str">
        <f t="shared" ref="U5:AG6" si="0">D5</f>
        <v>ECOLO-GROEN</v>
      </c>
      <c r="V5" s="8" t="str">
        <f t="shared" si="0"/>
        <v>DéFI</v>
      </c>
      <c r="W5" s="8" t="str">
        <f t="shared" si="0"/>
        <v>N-VA</v>
      </c>
      <c r="X5" s="8" t="str">
        <f t="shared" si="0"/>
        <v>MR</v>
      </c>
      <c r="Y5" s="8" t="str">
        <f t="shared" si="0"/>
        <v>LISTE DU BOURGMESTRE</v>
      </c>
      <c r="Z5" s="8" t="str">
        <f t="shared" si="0"/>
        <v>NATION</v>
      </c>
      <c r="AA5" s="8" t="str">
        <f t="shared" si="0"/>
        <v>PP Parti Populaire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  <c r="AI5" s="11" t="s">
        <v>16</v>
      </c>
      <c r="AJ5" s="8" t="str">
        <f>C5</f>
        <v>HUMANISTES EVEROIS</v>
      </c>
      <c r="AK5" s="8" t="str">
        <f t="shared" ref="AK5:AW6" si="1">D5</f>
        <v>ECOLO-GROEN</v>
      </c>
      <c r="AL5" s="8" t="str">
        <f t="shared" si="1"/>
        <v>DéFI</v>
      </c>
      <c r="AM5" s="8" t="str">
        <f t="shared" si="1"/>
        <v>N-VA</v>
      </c>
      <c r="AN5" s="8" t="str">
        <f t="shared" si="1"/>
        <v>MR</v>
      </c>
      <c r="AO5" s="8" t="str">
        <f t="shared" si="1"/>
        <v>LISTE DU BOURGMESTRE</v>
      </c>
      <c r="AP5" s="8" t="str">
        <f t="shared" si="1"/>
        <v>NATION</v>
      </c>
      <c r="AQ5" s="8" t="str">
        <f t="shared" si="1"/>
        <v>PP Parti Populaire</v>
      </c>
      <c r="AR5" s="8">
        <f t="shared" si="1"/>
        <v>0</v>
      </c>
      <c r="AS5" s="8">
        <f t="shared" si="1"/>
        <v>0</v>
      </c>
      <c r="AT5" s="8">
        <f t="shared" si="1"/>
        <v>0</v>
      </c>
      <c r="AU5" s="8">
        <f t="shared" si="1"/>
        <v>0</v>
      </c>
      <c r="AV5" s="8">
        <f t="shared" si="1"/>
        <v>0</v>
      </c>
      <c r="AW5" s="8">
        <f t="shared" si="1"/>
        <v>0</v>
      </c>
      <c r="AY5" s="11" t="s">
        <v>82</v>
      </c>
      <c r="AZ5" s="11" t="s">
        <v>15</v>
      </c>
      <c r="BA5" s="11" t="s">
        <v>14</v>
      </c>
      <c r="BB5" s="11" t="str">
        <f>C5</f>
        <v>HUMANISTES EVEROIS</v>
      </c>
      <c r="BC5" s="11" t="str">
        <f t="shared" ref="BC5:BO6" si="2">D5</f>
        <v>ECOLO-GROEN</v>
      </c>
      <c r="BD5" s="11" t="str">
        <f t="shared" si="2"/>
        <v>DéFI</v>
      </c>
      <c r="BE5" s="11" t="str">
        <f t="shared" si="2"/>
        <v>N-VA</v>
      </c>
      <c r="BF5" s="11" t="str">
        <f t="shared" si="2"/>
        <v>MR</v>
      </c>
      <c r="BG5" s="11" t="str">
        <f t="shared" si="2"/>
        <v>LISTE DU BOURGMESTRE</v>
      </c>
      <c r="BH5" s="11" t="str">
        <f t="shared" si="2"/>
        <v>NATION</v>
      </c>
      <c r="BI5" s="11" t="str">
        <f t="shared" si="2"/>
        <v>PP Parti Populaire</v>
      </c>
      <c r="BJ5" s="11">
        <f t="shared" si="2"/>
        <v>0</v>
      </c>
      <c r="BK5" s="11">
        <f t="shared" si="2"/>
        <v>0</v>
      </c>
      <c r="BL5" s="11">
        <f t="shared" si="2"/>
        <v>0</v>
      </c>
      <c r="BM5" s="11">
        <f t="shared" si="2"/>
        <v>0</v>
      </c>
      <c r="BN5" s="11">
        <f t="shared" si="2"/>
        <v>0</v>
      </c>
      <c r="BO5" s="11">
        <f t="shared" si="2"/>
        <v>0</v>
      </c>
      <c r="BQ5" s="11"/>
      <c r="BR5" s="8" t="str">
        <f>C5</f>
        <v>HUMANISTES EVEROIS</v>
      </c>
      <c r="BS5" s="8" t="str">
        <f t="shared" ref="BS5:CE6" si="3">D5</f>
        <v>ECOLO-GROEN</v>
      </c>
      <c r="BT5" s="8" t="str">
        <f t="shared" si="3"/>
        <v>DéFI</v>
      </c>
      <c r="BU5" s="8" t="str">
        <f t="shared" si="3"/>
        <v>N-VA</v>
      </c>
      <c r="BV5" s="8" t="str">
        <f t="shared" si="3"/>
        <v>MR</v>
      </c>
      <c r="BW5" s="8" t="str">
        <f t="shared" si="3"/>
        <v>LISTE DU BOURGMESTRE</v>
      </c>
      <c r="BX5" s="8" t="str">
        <f t="shared" si="3"/>
        <v>NATION</v>
      </c>
      <c r="BY5" s="8" t="str">
        <f t="shared" si="3"/>
        <v>PP Parti Populaire</v>
      </c>
      <c r="BZ5" s="8">
        <f t="shared" si="3"/>
        <v>0</v>
      </c>
      <c r="CA5" s="8">
        <f t="shared" si="3"/>
        <v>0</v>
      </c>
      <c r="CB5" s="8">
        <f t="shared" si="3"/>
        <v>0</v>
      </c>
      <c r="CC5" s="8">
        <f t="shared" si="3"/>
        <v>0</v>
      </c>
      <c r="CD5" s="8">
        <f t="shared" si="3"/>
        <v>0</v>
      </c>
      <c r="CE5" s="8">
        <f t="shared" si="3"/>
        <v>0</v>
      </c>
      <c r="CG5" s="8" t="s">
        <v>15</v>
      </c>
      <c r="CH5" s="8" t="s">
        <v>14</v>
      </c>
      <c r="CI5" s="8" t="str">
        <f>C5</f>
        <v>HUMANISTES EVEROIS</v>
      </c>
      <c r="CJ5" s="8" t="str">
        <f t="shared" ref="CJ5:CV6" si="4">D5</f>
        <v>ECOLO-GROEN</v>
      </c>
      <c r="CK5" s="8" t="str">
        <f t="shared" si="4"/>
        <v>DéFI</v>
      </c>
      <c r="CL5" s="8" t="str">
        <f t="shared" si="4"/>
        <v>N-VA</v>
      </c>
      <c r="CM5" s="8" t="str">
        <f t="shared" si="4"/>
        <v>MR</v>
      </c>
      <c r="CN5" s="8" t="str">
        <f t="shared" si="4"/>
        <v>LISTE DU BOURGMESTRE</v>
      </c>
      <c r="CO5" s="8" t="str">
        <f t="shared" si="4"/>
        <v>NATION</v>
      </c>
      <c r="CP5" s="8" t="str">
        <f t="shared" si="4"/>
        <v>PP Parti Populaire</v>
      </c>
      <c r="CQ5" s="8">
        <f t="shared" si="4"/>
        <v>0</v>
      </c>
      <c r="CR5" s="8">
        <f t="shared" si="4"/>
        <v>0</v>
      </c>
      <c r="CS5" s="8">
        <f t="shared" si="4"/>
        <v>0</v>
      </c>
      <c r="CT5" s="8">
        <f t="shared" si="4"/>
        <v>0</v>
      </c>
      <c r="CU5" s="8">
        <f t="shared" si="4"/>
        <v>0</v>
      </c>
      <c r="CV5" s="8">
        <f t="shared" si="4"/>
        <v>0</v>
      </c>
    </row>
    <row r="6" spans="2:100" ht="30" x14ac:dyDescent="0.25">
      <c r="B6" s="9" t="s">
        <v>8</v>
      </c>
      <c r="C6" s="8">
        <v>1093</v>
      </c>
      <c r="D6" s="8">
        <v>3046</v>
      </c>
      <c r="E6" s="11">
        <v>2212</v>
      </c>
      <c r="F6" s="8">
        <v>868</v>
      </c>
      <c r="G6" s="8">
        <v>2960</v>
      </c>
      <c r="H6" s="8">
        <v>6812</v>
      </c>
      <c r="I6" s="8">
        <v>425</v>
      </c>
      <c r="J6" s="8">
        <v>662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1716</v>
      </c>
      <c r="S6" s="8">
        <f>C63-C64</f>
        <v>3849</v>
      </c>
      <c r="T6" s="8">
        <f>C6</f>
        <v>1093</v>
      </c>
      <c r="U6" s="8">
        <f t="shared" si="0"/>
        <v>3046</v>
      </c>
      <c r="V6" s="8">
        <f t="shared" si="0"/>
        <v>2212</v>
      </c>
      <c r="W6" s="8">
        <f t="shared" si="0"/>
        <v>868</v>
      </c>
      <c r="X6" s="8">
        <f t="shared" si="0"/>
        <v>2960</v>
      </c>
      <c r="Y6" s="8">
        <f t="shared" si="0"/>
        <v>6812</v>
      </c>
      <c r="Z6" s="8">
        <f t="shared" si="0"/>
        <v>425</v>
      </c>
      <c r="AA6" s="8">
        <f t="shared" si="0"/>
        <v>662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  <c r="AI6" s="8">
        <f>R6+S6</f>
        <v>5565</v>
      </c>
      <c r="AJ6" s="8">
        <f>C6</f>
        <v>1093</v>
      </c>
      <c r="AK6" s="8">
        <f t="shared" si="1"/>
        <v>3046</v>
      </c>
      <c r="AL6" s="8">
        <f t="shared" si="1"/>
        <v>2212</v>
      </c>
      <c r="AM6" s="8">
        <f t="shared" si="1"/>
        <v>868</v>
      </c>
      <c r="AN6" s="8">
        <f t="shared" si="1"/>
        <v>2960</v>
      </c>
      <c r="AO6" s="8">
        <f t="shared" si="1"/>
        <v>6812</v>
      </c>
      <c r="AP6" s="8">
        <f t="shared" si="1"/>
        <v>425</v>
      </c>
      <c r="AQ6" s="8">
        <f t="shared" si="1"/>
        <v>662</v>
      </c>
      <c r="AR6" s="8">
        <f t="shared" si="1"/>
        <v>0</v>
      </c>
      <c r="AS6" s="8">
        <f t="shared" si="1"/>
        <v>0</v>
      </c>
      <c r="AT6" s="8">
        <f t="shared" si="1"/>
        <v>0</v>
      </c>
      <c r="AU6" s="8">
        <f t="shared" si="1"/>
        <v>0</v>
      </c>
      <c r="AV6" s="8">
        <f t="shared" si="1"/>
        <v>0</v>
      </c>
      <c r="AW6" s="8">
        <f t="shared" si="1"/>
        <v>0</v>
      </c>
      <c r="AY6" s="11"/>
      <c r="AZ6" s="11">
        <f>C65</f>
        <v>1716</v>
      </c>
      <c r="BA6" s="11">
        <f>C63-C64</f>
        <v>3849</v>
      </c>
      <c r="BB6" s="11">
        <f>C6</f>
        <v>1093</v>
      </c>
      <c r="BC6" s="11">
        <f t="shared" si="2"/>
        <v>3046</v>
      </c>
      <c r="BD6" s="11">
        <f t="shared" si="2"/>
        <v>2212</v>
      </c>
      <c r="BE6" s="11">
        <f t="shared" si="2"/>
        <v>868</v>
      </c>
      <c r="BF6" s="11">
        <f t="shared" si="2"/>
        <v>2960</v>
      </c>
      <c r="BG6" s="11">
        <f t="shared" si="2"/>
        <v>6812</v>
      </c>
      <c r="BH6" s="11">
        <f t="shared" si="2"/>
        <v>425</v>
      </c>
      <c r="BI6" s="11">
        <f t="shared" si="2"/>
        <v>662</v>
      </c>
      <c r="BJ6" s="11">
        <f t="shared" si="2"/>
        <v>0</v>
      </c>
      <c r="BK6" s="11">
        <f t="shared" si="2"/>
        <v>0</v>
      </c>
      <c r="BL6" s="11">
        <f t="shared" si="2"/>
        <v>0</v>
      </c>
      <c r="BM6" s="11">
        <f t="shared" si="2"/>
        <v>0</v>
      </c>
      <c r="BN6" s="11">
        <f t="shared" si="2"/>
        <v>0</v>
      </c>
      <c r="BO6" s="11">
        <f t="shared" si="2"/>
        <v>0</v>
      </c>
      <c r="BQ6" s="9" t="s">
        <v>8</v>
      </c>
      <c r="BR6" s="8">
        <f>C6</f>
        <v>1093</v>
      </c>
      <c r="BS6" s="8">
        <f t="shared" si="3"/>
        <v>3046</v>
      </c>
      <c r="BT6" s="8">
        <f t="shared" si="3"/>
        <v>2212</v>
      </c>
      <c r="BU6" s="8">
        <f t="shared" si="3"/>
        <v>868</v>
      </c>
      <c r="BV6" s="8">
        <f t="shared" si="3"/>
        <v>2960</v>
      </c>
      <c r="BW6" s="8">
        <f t="shared" si="3"/>
        <v>6812</v>
      </c>
      <c r="BX6" s="8">
        <f t="shared" si="3"/>
        <v>425</v>
      </c>
      <c r="BY6" s="8">
        <f t="shared" si="3"/>
        <v>662</v>
      </c>
      <c r="BZ6" s="8">
        <f t="shared" si="3"/>
        <v>0</v>
      </c>
      <c r="CA6" s="8">
        <f t="shared" si="3"/>
        <v>0</v>
      </c>
      <c r="CB6" s="8">
        <f t="shared" si="3"/>
        <v>0</v>
      </c>
      <c r="CC6" s="8">
        <f t="shared" si="3"/>
        <v>0</v>
      </c>
      <c r="CD6" s="8">
        <f t="shared" si="3"/>
        <v>0</v>
      </c>
      <c r="CE6" s="8">
        <f t="shared" si="3"/>
        <v>0</v>
      </c>
      <c r="CG6" s="8">
        <f>C65</f>
        <v>1716</v>
      </c>
      <c r="CH6" s="8">
        <f>C63-C64</f>
        <v>3849</v>
      </c>
      <c r="CI6" s="8">
        <f>C6</f>
        <v>1093</v>
      </c>
      <c r="CJ6" s="8">
        <f t="shared" si="4"/>
        <v>3046</v>
      </c>
      <c r="CK6" s="8">
        <f t="shared" si="4"/>
        <v>2212</v>
      </c>
      <c r="CL6" s="8">
        <f t="shared" si="4"/>
        <v>868</v>
      </c>
      <c r="CM6" s="8">
        <f t="shared" si="4"/>
        <v>2960</v>
      </c>
      <c r="CN6" s="8">
        <f t="shared" si="4"/>
        <v>6812</v>
      </c>
      <c r="CO6" s="8">
        <f t="shared" si="4"/>
        <v>425</v>
      </c>
      <c r="CP6" s="8">
        <f t="shared" si="4"/>
        <v>662</v>
      </c>
      <c r="CQ6" s="8">
        <f t="shared" si="4"/>
        <v>0</v>
      </c>
      <c r="CR6" s="8">
        <f t="shared" si="4"/>
        <v>0</v>
      </c>
      <c r="CS6" s="8">
        <f t="shared" si="4"/>
        <v>0</v>
      </c>
      <c r="CT6" s="8">
        <f t="shared" si="4"/>
        <v>0</v>
      </c>
      <c r="CU6" s="8">
        <f t="shared" si="4"/>
        <v>0</v>
      </c>
      <c r="CV6" s="8">
        <f t="shared" si="4"/>
        <v>0</v>
      </c>
    </row>
    <row r="7" spans="2:100" x14ac:dyDescent="0.25">
      <c r="B7" s="9" t="s">
        <v>13</v>
      </c>
      <c r="C7" s="8">
        <v>1</v>
      </c>
      <c r="D7" s="8">
        <v>7</v>
      </c>
      <c r="E7" s="8">
        <v>4</v>
      </c>
      <c r="F7" s="8">
        <v>1</v>
      </c>
      <c r="G7" s="8">
        <v>6</v>
      </c>
      <c r="H7" s="8">
        <v>16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2</v>
      </c>
      <c r="S7" s="8">
        <v>6</v>
      </c>
      <c r="T7" s="8">
        <v>1</v>
      </c>
      <c r="U7" s="8">
        <v>5</v>
      </c>
      <c r="V7" s="8">
        <v>3</v>
      </c>
      <c r="W7" s="8">
        <v>0</v>
      </c>
      <c r="X7" s="8">
        <v>5</v>
      </c>
      <c r="Y7" s="8">
        <v>13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10</v>
      </c>
      <c r="AJ7" s="8">
        <v>1</v>
      </c>
      <c r="AK7" s="8">
        <v>5</v>
      </c>
      <c r="AL7" s="8">
        <v>3</v>
      </c>
      <c r="AM7" s="8">
        <v>0</v>
      </c>
      <c r="AN7" s="8">
        <v>4</v>
      </c>
      <c r="AO7" s="8">
        <v>12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675.51428571428573</v>
      </c>
      <c r="AZ7" s="8">
        <v>2.5402867656388781</v>
      </c>
      <c r="BA7" s="8">
        <v>5.6978809795711198</v>
      </c>
      <c r="BB7" s="8">
        <v>1.6180264771814068</v>
      </c>
      <c r="BC7" s="8">
        <v>4.5091570443683118</v>
      </c>
      <c r="BD7" s="8">
        <v>3.2745421477815841</v>
      </c>
      <c r="BE7" s="8">
        <v>1.2849469187497355</v>
      </c>
      <c r="BF7" s="8">
        <v>4.3818466353677623</v>
      </c>
      <c r="BG7" s="8">
        <v>10.08416867571797</v>
      </c>
      <c r="BH7" s="8">
        <v>0.62915027703760096</v>
      </c>
      <c r="BI7" s="8">
        <v>0.97999407858562781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2</v>
      </c>
      <c r="BS7" s="8">
        <v>6</v>
      </c>
      <c r="BT7" s="8">
        <v>4</v>
      </c>
      <c r="BU7" s="8">
        <v>1</v>
      </c>
      <c r="BV7" s="8">
        <v>6</v>
      </c>
      <c r="BW7" s="8">
        <v>15</v>
      </c>
      <c r="BX7" s="8">
        <v>0</v>
      </c>
      <c r="BY7" s="8">
        <v>1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2</v>
      </c>
      <c r="CH7" s="8">
        <v>6</v>
      </c>
      <c r="CI7" s="8">
        <v>1</v>
      </c>
      <c r="CJ7" s="8">
        <v>5</v>
      </c>
      <c r="CK7" s="8">
        <v>3</v>
      </c>
      <c r="CL7" s="8">
        <v>1</v>
      </c>
      <c r="CM7" s="8">
        <v>5</v>
      </c>
      <c r="CN7" s="8">
        <v>11</v>
      </c>
      <c r="CO7" s="8">
        <v>0</v>
      </c>
      <c r="CP7" s="8">
        <v>1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546.5</v>
      </c>
      <c r="D8" s="8">
        <f t="shared" ref="D8:D58" si="5">$D$6/B8</f>
        <v>1523</v>
      </c>
      <c r="E8" s="8">
        <f>$E$6/B8</f>
        <v>1106</v>
      </c>
      <c r="F8" s="8">
        <f t="shared" ref="F8:F58" si="6">$F$6/B8</f>
        <v>434</v>
      </c>
      <c r="G8" s="8">
        <f t="shared" ref="G8:G58" si="7">$G$6/B8</f>
        <v>1480</v>
      </c>
      <c r="H8" s="8">
        <f>$H$6/B8</f>
        <v>3406</v>
      </c>
      <c r="I8" s="8">
        <f>$I$6/B8</f>
        <v>212.5</v>
      </c>
      <c r="J8" s="8">
        <f>$J$6/B8</f>
        <v>331</v>
      </c>
      <c r="K8" s="8">
        <f>$K$6/B8</f>
        <v>0</v>
      </c>
      <c r="L8" s="8">
        <f>$L$6/B8</f>
        <v>0</v>
      </c>
      <c r="M8" s="8">
        <f>$M$6/B8</f>
        <v>0</v>
      </c>
      <c r="N8" s="8">
        <f t="shared" ref="N8:N59" si="8">$N$6/B8</f>
        <v>0</v>
      </c>
      <c r="O8" s="8">
        <f>$O$6/B8</f>
        <v>0</v>
      </c>
      <c r="P8" s="8">
        <f>$P$6/B8</f>
        <v>0</v>
      </c>
      <c r="R8" s="8">
        <f>$R$6/B8</f>
        <v>858</v>
      </c>
      <c r="S8" s="8">
        <f>$S$6/B8</f>
        <v>1924.5</v>
      </c>
      <c r="T8" s="8">
        <f t="shared" ref="T8:AF8" si="9">C8</f>
        <v>546.5</v>
      </c>
      <c r="U8" s="8">
        <f t="shared" si="9"/>
        <v>1523</v>
      </c>
      <c r="V8" s="8">
        <f t="shared" si="9"/>
        <v>1106</v>
      </c>
      <c r="W8" s="8">
        <f t="shared" si="9"/>
        <v>434</v>
      </c>
      <c r="X8" s="8">
        <f t="shared" si="9"/>
        <v>1480</v>
      </c>
      <c r="Y8" s="8">
        <f t="shared" si="9"/>
        <v>3406</v>
      </c>
      <c r="Z8" s="8">
        <f t="shared" si="9"/>
        <v>212.5</v>
      </c>
      <c r="AA8" s="8">
        <f t="shared" si="9"/>
        <v>331</v>
      </c>
      <c r="AB8" s="8">
        <f t="shared" si="9"/>
        <v>0</v>
      </c>
      <c r="AC8" s="8">
        <f t="shared" si="9"/>
        <v>0</v>
      </c>
      <c r="AD8" s="8">
        <f t="shared" si="9"/>
        <v>0</v>
      </c>
      <c r="AE8" s="8">
        <f t="shared" si="9"/>
        <v>0</v>
      </c>
      <c r="AF8" s="8">
        <f t="shared" si="9"/>
        <v>0</v>
      </c>
      <c r="AG8" s="8">
        <f t="shared" ref="AG8:AG26" si="10">P8</f>
        <v>0</v>
      </c>
      <c r="AI8" s="8">
        <f>$AI$6/B8</f>
        <v>2782.5</v>
      </c>
      <c r="AJ8" s="8">
        <f t="shared" ref="AJ8:AT8" si="11">C8</f>
        <v>546.5</v>
      </c>
      <c r="AK8" s="8">
        <f t="shared" si="11"/>
        <v>1523</v>
      </c>
      <c r="AL8" s="8">
        <f t="shared" si="11"/>
        <v>1106</v>
      </c>
      <c r="AM8" s="8">
        <f t="shared" si="11"/>
        <v>434</v>
      </c>
      <c r="AN8" s="8">
        <f t="shared" si="11"/>
        <v>1480</v>
      </c>
      <c r="AO8" s="8">
        <f t="shared" si="11"/>
        <v>3406</v>
      </c>
      <c r="AP8" s="8">
        <f t="shared" si="11"/>
        <v>212.5</v>
      </c>
      <c r="AQ8" s="8">
        <f t="shared" si="11"/>
        <v>331</v>
      </c>
      <c r="AR8" s="8">
        <f t="shared" si="11"/>
        <v>0</v>
      </c>
      <c r="AS8" s="8">
        <f t="shared" si="11"/>
        <v>0</v>
      </c>
      <c r="AT8" s="8">
        <f t="shared" si="11"/>
        <v>0</v>
      </c>
      <c r="AU8" s="8">
        <f t="shared" ref="AU8:AV23" si="12">N8</f>
        <v>0</v>
      </c>
      <c r="AV8" s="8">
        <f t="shared" si="12"/>
        <v>0</v>
      </c>
      <c r="AW8" s="8">
        <f t="shared" ref="AW8:AW26" si="13">P8</f>
        <v>0</v>
      </c>
      <c r="BQ8" s="11">
        <v>1</v>
      </c>
      <c r="BR8" s="8">
        <f>$C$6/BQ8</f>
        <v>1093</v>
      </c>
      <c r="BS8" s="8">
        <f t="shared" ref="BS8:BS58" si="14">$D$6/BQ8</f>
        <v>3046</v>
      </c>
      <c r="BT8" s="8">
        <f>$E$6/BQ8</f>
        <v>2212</v>
      </c>
      <c r="BU8" s="8">
        <f t="shared" ref="BU8:BU58" si="15">$F$6/BQ8</f>
        <v>868</v>
      </c>
      <c r="BV8" s="8">
        <f t="shared" ref="BV8:BV58" si="16">$G$6/BQ8</f>
        <v>2960</v>
      </c>
      <c r="BW8" s="8">
        <f>$H$6/BQ8</f>
        <v>6812</v>
      </c>
      <c r="BX8" s="8">
        <f>$I$6/BQ8</f>
        <v>425</v>
      </c>
      <c r="BY8" s="8">
        <f>$J$6/BQ8</f>
        <v>662</v>
      </c>
      <c r="BZ8" s="8">
        <f>$K$6/BQ8</f>
        <v>0</v>
      </c>
      <c r="CA8" s="8">
        <f>$L$6/BQ8</f>
        <v>0</v>
      </c>
      <c r="CB8" s="8">
        <f>$M$6/BQ8</f>
        <v>0</v>
      </c>
      <c r="CC8" s="8">
        <f t="shared" ref="CC8:CC59" si="17">$N$6/BQ8</f>
        <v>0</v>
      </c>
      <c r="CD8" s="8">
        <f>$O$6/BQ8</f>
        <v>0</v>
      </c>
      <c r="CE8" s="8">
        <f>$P$6/BQ8</f>
        <v>0</v>
      </c>
      <c r="CG8" s="8">
        <f>$R$6/BQ8</f>
        <v>1716</v>
      </c>
      <c r="CH8" s="8">
        <f>$S$6/BQ8</f>
        <v>3849</v>
      </c>
      <c r="CI8" s="8">
        <f t="shared" ref="CI8:CI60" si="18">BR8</f>
        <v>1093</v>
      </c>
      <c r="CJ8" s="8">
        <f t="shared" ref="CJ8:CJ60" si="19">BS8</f>
        <v>3046</v>
      </c>
      <c r="CK8" s="8">
        <f t="shared" ref="CK8:CK60" si="20">BT8</f>
        <v>2212</v>
      </c>
      <c r="CL8" s="8">
        <f t="shared" ref="CL8:CL60" si="21">BU8</f>
        <v>868</v>
      </c>
      <c r="CM8" s="8">
        <f t="shared" ref="CM8:CM60" si="22">BV8</f>
        <v>2960</v>
      </c>
      <c r="CN8" s="8">
        <f t="shared" ref="CN8:CN60" si="23">BW8</f>
        <v>6812</v>
      </c>
      <c r="CO8" s="8">
        <f t="shared" ref="CO8:CO60" si="24">BX8</f>
        <v>425</v>
      </c>
      <c r="CP8" s="8">
        <f t="shared" ref="CP8:CP60" si="25">BY8</f>
        <v>662</v>
      </c>
      <c r="CQ8" s="8">
        <f t="shared" ref="CQ8:CQ60" si="26">BZ8</f>
        <v>0</v>
      </c>
      <c r="CR8" s="8">
        <f t="shared" ref="CR8:CR60" si="27">CA8</f>
        <v>0</v>
      </c>
      <c r="CS8" s="8">
        <f t="shared" ref="CS8:CS60" si="28">CB8</f>
        <v>0</v>
      </c>
      <c r="CT8" s="8">
        <f t="shared" ref="CT8:CT60" si="29">CC8</f>
        <v>0</v>
      </c>
      <c r="CU8" s="8">
        <f t="shared" ref="CU8:CU60" si="30">CD8</f>
        <v>0</v>
      </c>
      <c r="CV8" s="8">
        <f t="shared" ref="CV8:CV60" si="31">CE8</f>
        <v>0</v>
      </c>
    </row>
    <row r="9" spans="2:100" x14ac:dyDescent="0.25">
      <c r="B9" s="11">
        <v>3</v>
      </c>
      <c r="C9" s="8">
        <f t="shared" ref="C9:C58" si="32">$C$6/B9</f>
        <v>364.33333333333331</v>
      </c>
      <c r="D9" s="8">
        <f t="shared" si="5"/>
        <v>1015.3333333333334</v>
      </c>
      <c r="E9" s="8">
        <f t="shared" ref="E9:E58" si="33">$E$6/B9</f>
        <v>737.33333333333337</v>
      </c>
      <c r="F9" s="8">
        <f t="shared" si="6"/>
        <v>289.33333333333331</v>
      </c>
      <c r="G9" s="8">
        <f t="shared" si="7"/>
        <v>986.66666666666663</v>
      </c>
      <c r="H9" s="8">
        <f t="shared" ref="H9:H58" si="34">$H$6/B9</f>
        <v>2270.6666666666665</v>
      </c>
      <c r="I9" s="8">
        <f t="shared" ref="I9:I58" si="35">$I$6/B9</f>
        <v>141.66666666666666</v>
      </c>
      <c r="J9" s="8">
        <f t="shared" ref="J9:J53" si="36">$J$6/B9</f>
        <v>220.66666666666666</v>
      </c>
      <c r="K9" s="8">
        <f t="shared" ref="K9:K58" si="37">$K$6/B9</f>
        <v>0</v>
      </c>
      <c r="L9" s="8">
        <f t="shared" ref="L9:L58" si="38">$L$6/B9</f>
        <v>0</v>
      </c>
      <c r="M9" s="8">
        <f t="shared" ref="M9:M58" si="39">$M$6/B9</f>
        <v>0</v>
      </c>
      <c r="N9" s="8">
        <f t="shared" si="8"/>
        <v>0</v>
      </c>
      <c r="O9" s="8">
        <f t="shared" ref="O9:O60" si="40">$O$6/B9</f>
        <v>0</v>
      </c>
      <c r="P9" s="8">
        <f t="shared" ref="P9:P58" si="41">$P$6/B9</f>
        <v>0</v>
      </c>
      <c r="R9" s="8">
        <f t="shared" ref="R9:R58" si="42">$R$6/B9</f>
        <v>572</v>
      </c>
      <c r="S9" s="8">
        <f t="shared" ref="S9:S58" si="43">$S$6/B9</f>
        <v>1283</v>
      </c>
      <c r="T9" s="8">
        <f t="shared" ref="T9:T40" si="44">C9</f>
        <v>364.33333333333331</v>
      </c>
      <c r="U9" s="8">
        <f t="shared" ref="U9:U40" si="45">D9</f>
        <v>1015.3333333333334</v>
      </c>
      <c r="V9" s="8">
        <f t="shared" ref="V9:V40" si="46">E9</f>
        <v>737.33333333333337</v>
      </c>
      <c r="W9" s="8">
        <f t="shared" ref="W9:W40" si="47">F9</f>
        <v>289.33333333333331</v>
      </c>
      <c r="X9" s="8">
        <f t="shared" ref="X9:X40" si="48">G9</f>
        <v>986.66666666666663</v>
      </c>
      <c r="Y9" s="8">
        <f t="shared" ref="Y9:Y40" si="49">H9</f>
        <v>2270.6666666666665</v>
      </c>
      <c r="Z9" s="8">
        <f t="shared" ref="Z9:Z40" si="50">I9</f>
        <v>141.66666666666666</v>
      </c>
      <c r="AA9" s="8">
        <f t="shared" ref="AA9:AA40" si="51">J9</f>
        <v>220.66666666666666</v>
      </c>
      <c r="AB9" s="8">
        <f t="shared" ref="AB9:AB40" si="52">K9</f>
        <v>0</v>
      </c>
      <c r="AC9" s="8">
        <f t="shared" ref="AC9:AC40" si="53">L9</f>
        <v>0</v>
      </c>
      <c r="AD9" s="8">
        <f t="shared" ref="AD9:AD40" si="54">M9</f>
        <v>0</v>
      </c>
      <c r="AE9" s="8">
        <f t="shared" ref="AE9:AE60" si="55">N9</f>
        <v>0</v>
      </c>
      <c r="AF9" s="8">
        <f t="shared" ref="AF9:AF60" si="56">O9</f>
        <v>0</v>
      </c>
      <c r="AG9" s="8">
        <f t="shared" si="10"/>
        <v>0</v>
      </c>
      <c r="AI9" s="8">
        <f t="shared" ref="AI9:AI58" si="57">$AI$6/B9</f>
        <v>1855</v>
      </c>
      <c r="AJ9" s="8">
        <f t="shared" ref="AJ9:AJ40" si="58">C9</f>
        <v>364.33333333333331</v>
      </c>
      <c r="AK9" s="8">
        <f t="shared" ref="AK9:AK40" si="59">D9</f>
        <v>1015.3333333333334</v>
      </c>
      <c r="AL9" s="8">
        <f t="shared" ref="AL9:AL40" si="60">E9</f>
        <v>737.33333333333337</v>
      </c>
      <c r="AM9" s="8">
        <f t="shared" ref="AM9:AM40" si="61">F9</f>
        <v>289.33333333333331</v>
      </c>
      <c r="AN9" s="8">
        <f t="shared" ref="AN9:AN40" si="62">G9</f>
        <v>986.66666666666663</v>
      </c>
      <c r="AO9" s="8">
        <f t="shared" ref="AO9:AO40" si="63">H9</f>
        <v>2270.6666666666665</v>
      </c>
      <c r="AP9" s="8">
        <f t="shared" ref="AP9:AP40" si="64">I9</f>
        <v>141.66666666666666</v>
      </c>
      <c r="AQ9" s="8">
        <f t="shared" ref="AQ9:AQ40" si="65">J9</f>
        <v>220.66666666666666</v>
      </c>
      <c r="AR9" s="8">
        <f t="shared" ref="AR9:AR40" si="66">K9</f>
        <v>0</v>
      </c>
      <c r="AS9" s="8">
        <f t="shared" ref="AS9:AS40" si="67">L9</f>
        <v>0</v>
      </c>
      <c r="AT9" s="8">
        <f t="shared" ref="AT9:AT60" si="68">M9</f>
        <v>0</v>
      </c>
      <c r="AU9" s="8">
        <f t="shared" si="12"/>
        <v>0</v>
      </c>
      <c r="AV9" s="8">
        <f t="shared" si="12"/>
        <v>0</v>
      </c>
      <c r="AW9" s="8">
        <f t="shared" si="13"/>
        <v>0</v>
      </c>
      <c r="BQ9" s="11">
        <v>2</v>
      </c>
      <c r="BR9" s="8">
        <f t="shared" ref="BR9:BR58" si="69">$C$6/BQ9</f>
        <v>546.5</v>
      </c>
      <c r="BS9" s="8">
        <f t="shared" si="14"/>
        <v>1523</v>
      </c>
      <c r="BT9" s="8">
        <f t="shared" ref="BT9:BT58" si="70">$E$6/BQ9</f>
        <v>1106</v>
      </c>
      <c r="BU9" s="8">
        <f t="shared" si="15"/>
        <v>434</v>
      </c>
      <c r="BV9" s="8">
        <f t="shared" si="16"/>
        <v>1480</v>
      </c>
      <c r="BW9" s="8">
        <f t="shared" ref="BW9:BW58" si="71">$H$6/BQ9</f>
        <v>3406</v>
      </c>
      <c r="BX9" s="8">
        <f t="shared" ref="BX9:BX58" si="72">$I$6/BQ9</f>
        <v>212.5</v>
      </c>
      <c r="BY9" s="8">
        <f t="shared" ref="BY9:BY60" si="73">$J$6/BQ9</f>
        <v>331</v>
      </c>
      <c r="BZ9" s="8">
        <f t="shared" ref="BZ9:BZ58" si="74">$K$6/BQ9</f>
        <v>0</v>
      </c>
      <c r="CA9" s="8">
        <f t="shared" ref="CA9:CA58" si="75">$L$6/BQ9</f>
        <v>0</v>
      </c>
      <c r="CB9" s="8">
        <f t="shared" ref="CB9:CB58" si="76">$M$6/BQ9</f>
        <v>0</v>
      </c>
      <c r="CC9" s="8">
        <f t="shared" si="17"/>
        <v>0</v>
      </c>
      <c r="CD9" s="8">
        <f t="shared" ref="CD9:CD60" si="77">$O$6/BQ9</f>
        <v>0</v>
      </c>
      <c r="CE9" s="8">
        <f t="shared" ref="CE9:CE58" si="78">$P$6/BQ9</f>
        <v>0</v>
      </c>
      <c r="CG9" s="8">
        <f t="shared" ref="CG9:CG58" si="79">$R$6/BQ9</f>
        <v>858</v>
      </c>
      <c r="CH9" s="8">
        <f t="shared" ref="CH9:CH58" si="80">$S$6/BQ9</f>
        <v>1924.5</v>
      </c>
      <c r="CI9" s="8">
        <f t="shared" si="18"/>
        <v>546.5</v>
      </c>
      <c r="CJ9" s="8">
        <f t="shared" si="19"/>
        <v>1523</v>
      </c>
      <c r="CK9" s="8">
        <f t="shared" si="20"/>
        <v>1106</v>
      </c>
      <c r="CL9" s="8">
        <f t="shared" si="21"/>
        <v>434</v>
      </c>
      <c r="CM9" s="8">
        <f t="shared" si="22"/>
        <v>1480</v>
      </c>
      <c r="CN9" s="8">
        <f t="shared" si="23"/>
        <v>3406</v>
      </c>
      <c r="CO9" s="8">
        <f t="shared" si="24"/>
        <v>212.5</v>
      </c>
      <c r="CP9" s="8">
        <f t="shared" si="25"/>
        <v>331</v>
      </c>
      <c r="CQ9" s="8">
        <f t="shared" si="26"/>
        <v>0</v>
      </c>
      <c r="CR9" s="8">
        <f t="shared" si="27"/>
        <v>0</v>
      </c>
      <c r="CS9" s="8">
        <f t="shared" si="28"/>
        <v>0</v>
      </c>
      <c r="CT9" s="8">
        <f t="shared" si="29"/>
        <v>0</v>
      </c>
      <c r="CU9" s="8">
        <f t="shared" si="30"/>
        <v>0</v>
      </c>
      <c r="CV9" s="8">
        <f t="shared" si="31"/>
        <v>0</v>
      </c>
    </row>
    <row r="10" spans="2:100" x14ac:dyDescent="0.25">
      <c r="B10" s="11">
        <v>4</v>
      </c>
      <c r="C10" s="8">
        <f t="shared" si="32"/>
        <v>273.25</v>
      </c>
      <c r="D10" s="8">
        <f t="shared" si="5"/>
        <v>761.5</v>
      </c>
      <c r="E10" s="8">
        <f t="shared" si="33"/>
        <v>553</v>
      </c>
      <c r="F10" s="8">
        <f t="shared" si="6"/>
        <v>217</v>
      </c>
      <c r="G10" s="8">
        <f t="shared" si="7"/>
        <v>740</v>
      </c>
      <c r="H10" s="8">
        <f t="shared" si="34"/>
        <v>1703</v>
      </c>
      <c r="I10" s="8">
        <f t="shared" si="35"/>
        <v>106.25</v>
      </c>
      <c r="J10" s="8">
        <f t="shared" si="36"/>
        <v>165.5</v>
      </c>
      <c r="K10" s="8">
        <f t="shared" si="37"/>
        <v>0</v>
      </c>
      <c r="L10" s="8">
        <f t="shared" si="38"/>
        <v>0</v>
      </c>
      <c r="M10" s="8">
        <f t="shared" si="39"/>
        <v>0</v>
      </c>
      <c r="N10" s="8">
        <f t="shared" si="8"/>
        <v>0</v>
      </c>
      <c r="O10" s="8">
        <f t="shared" si="40"/>
        <v>0</v>
      </c>
      <c r="P10" s="8">
        <f t="shared" si="41"/>
        <v>0</v>
      </c>
      <c r="R10" s="8">
        <f t="shared" si="42"/>
        <v>429</v>
      </c>
      <c r="S10" s="8">
        <f t="shared" si="43"/>
        <v>962.25</v>
      </c>
      <c r="T10" s="8">
        <f t="shared" si="44"/>
        <v>273.25</v>
      </c>
      <c r="U10" s="8">
        <f t="shared" si="45"/>
        <v>761.5</v>
      </c>
      <c r="V10" s="8">
        <f t="shared" si="46"/>
        <v>553</v>
      </c>
      <c r="W10" s="8">
        <f t="shared" si="47"/>
        <v>217</v>
      </c>
      <c r="X10" s="8">
        <f t="shared" si="48"/>
        <v>740</v>
      </c>
      <c r="Y10" s="8">
        <f t="shared" si="49"/>
        <v>1703</v>
      </c>
      <c r="Z10" s="8">
        <f t="shared" si="50"/>
        <v>106.25</v>
      </c>
      <c r="AA10" s="8">
        <f t="shared" si="51"/>
        <v>165.5</v>
      </c>
      <c r="AB10" s="8">
        <f t="shared" si="52"/>
        <v>0</v>
      </c>
      <c r="AC10" s="8">
        <f t="shared" si="53"/>
        <v>0</v>
      </c>
      <c r="AD10" s="8">
        <f t="shared" si="54"/>
        <v>0</v>
      </c>
      <c r="AE10" s="8">
        <f t="shared" si="55"/>
        <v>0</v>
      </c>
      <c r="AF10" s="8">
        <f t="shared" si="56"/>
        <v>0</v>
      </c>
      <c r="AG10" s="8">
        <f t="shared" si="10"/>
        <v>0</v>
      </c>
      <c r="AI10" s="8">
        <f t="shared" si="57"/>
        <v>1391.25</v>
      </c>
      <c r="AJ10" s="8">
        <f t="shared" si="58"/>
        <v>273.25</v>
      </c>
      <c r="AK10" s="8">
        <f t="shared" si="59"/>
        <v>761.5</v>
      </c>
      <c r="AL10" s="8">
        <f t="shared" si="60"/>
        <v>553</v>
      </c>
      <c r="AM10" s="8">
        <f t="shared" si="61"/>
        <v>217</v>
      </c>
      <c r="AN10" s="8">
        <f t="shared" si="62"/>
        <v>740</v>
      </c>
      <c r="AO10" s="8">
        <f t="shared" si="63"/>
        <v>1703</v>
      </c>
      <c r="AP10" s="8">
        <f t="shared" si="64"/>
        <v>106.25</v>
      </c>
      <c r="AQ10" s="8">
        <f t="shared" si="65"/>
        <v>165.5</v>
      </c>
      <c r="AR10" s="8">
        <f t="shared" si="66"/>
        <v>0</v>
      </c>
      <c r="AS10" s="8">
        <f t="shared" si="67"/>
        <v>0</v>
      </c>
      <c r="AT10" s="8">
        <f t="shared" si="68"/>
        <v>0</v>
      </c>
      <c r="AU10" s="8">
        <f t="shared" si="12"/>
        <v>0</v>
      </c>
      <c r="AV10" s="8">
        <f t="shared" si="12"/>
        <v>0</v>
      </c>
      <c r="AW10" s="8">
        <f t="shared" si="13"/>
        <v>0</v>
      </c>
      <c r="BQ10" s="11">
        <v>3</v>
      </c>
      <c r="BR10" s="8">
        <f t="shared" si="69"/>
        <v>364.33333333333331</v>
      </c>
      <c r="BS10" s="8">
        <f t="shared" si="14"/>
        <v>1015.3333333333334</v>
      </c>
      <c r="BT10" s="8">
        <f t="shared" si="70"/>
        <v>737.33333333333337</v>
      </c>
      <c r="BU10" s="8">
        <f t="shared" si="15"/>
        <v>289.33333333333331</v>
      </c>
      <c r="BV10" s="8">
        <f t="shared" si="16"/>
        <v>986.66666666666663</v>
      </c>
      <c r="BW10" s="8">
        <f t="shared" si="71"/>
        <v>2270.6666666666665</v>
      </c>
      <c r="BX10" s="8">
        <f t="shared" si="72"/>
        <v>141.66666666666666</v>
      </c>
      <c r="BY10" s="8">
        <f t="shared" si="73"/>
        <v>220.66666666666666</v>
      </c>
      <c r="BZ10" s="8">
        <f t="shared" si="74"/>
        <v>0</v>
      </c>
      <c r="CA10" s="8">
        <f t="shared" si="75"/>
        <v>0</v>
      </c>
      <c r="CB10" s="8">
        <f t="shared" si="76"/>
        <v>0</v>
      </c>
      <c r="CC10" s="8">
        <f t="shared" si="17"/>
        <v>0</v>
      </c>
      <c r="CD10" s="8">
        <f t="shared" si="77"/>
        <v>0</v>
      </c>
      <c r="CE10" s="8">
        <f t="shared" si="78"/>
        <v>0</v>
      </c>
      <c r="CG10" s="8">
        <f t="shared" si="79"/>
        <v>572</v>
      </c>
      <c r="CH10" s="8">
        <f t="shared" si="80"/>
        <v>1283</v>
      </c>
      <c r="CI10" s="8">
        <f t="shared" si="18"/>
        <v>364.33333333333331</v>
      </c>
      <c r="CJ10" s="8">
        <f t="shared" si="19"/>
        <v>1015.3333333333334</v>
      </c>
      <c r="CK10" s="8">
        <f t="shared" si="20"/>
        <v>737.33333333333337</v>
      </c>
      <c r="CL10" s="8">
        <f t="shared" si="21"/>
        <v>289.33333333333331</v>
      </c>
      <c r="CM10" s="8">
        <f t="shared" si="22"/>
        <v>986.66666666666663</v>
      </c>
      <c r="CN10" s="8">
        <f t="shared" si="23"/>
        <v>2270.6666666666665</v>
      </c>
      <c r="CO10" s="8">
        <f t="shared" si="24"/>
        <v>141.66666666666666</v>
      </c>
      <c r="CP10" s="8">
        <f t="shared" si="25"/>
        <v>220.66666666666666</v>
      </c>
      <c r="CQ10" s="8">
        <f t="shared" si="26"/>
        <v>0</v>
      </c>
      <c r="CR10" s="8">
        <f t="shared" si="27"/>
        <v>0</v>
      </c>
      <c r="CS10" s="8">
        <f t="shared" si="28"/>
        <v>0</v>
      </c>
      <c r="CT10" s="8">
        <f t="shared" si="29"/>
        <v>0</v>
      </c>
      <c r="CU10" s="8">
        <f t="shared" si="30"/>
        <v>0</v>
      </c>
      <c r="CV10" s="8">
        <f t="shared" si="31"/>
        <v>0</v>
      </c>
    </row>
    <row r="11" spans="2:100" x14ac:dyDescent="0.25">
      <c r="B11" s="11">
        <v>5</v>
      </c>
      <c r="C11" s="8">
        <f t="shared" si="32"/>
        <v>218.6</v>
      </c>
      <c r="D11" s="8">
        <f t="shared" si="5"/>
        <v>609.20000000000005</v>
      </c>
      <c r="E11" s="8">
        <f t="shared" si="33"/>
        <v>442.4</v>
      </c>
      <c r="F11" s="8">
        <f t="shared" si="6"/>
        <v>173.6</v>
      </c>
      <c r="G11" s="8">
        <f t="shared" si="7"/>
        <v>592</v>
      </c>
      <c r="H11" s="8">
        <f t="shared" si="34"/>
        <v>1362.4</v>
      </c>
      <c r="I11" s="8">
        <f t="shared" si="35"/>
        <v>85</v>
      </c>
      <c r="J11" s="8">
        <f t="shared" si="36"/>
        <v>132.4</v>
      </c>
      <c r="K11" s="8">
        <f t="shared" si="37"/>
        <v>0</v>
      </c>
      <c r="L11" s="8">
        <f t="shared" si="38"/>
        <v>0</v>
      </c>
      <c r="M11" s="8">
        <f t="shared" si="39"/>
        <v>0</v>
      </c>
      <c r="N11" s="8">
        <f t="shared" si="8"/>
        <v>0</v>
      </c>
      <c r="O11" s="8">
        <f t="shared" si="40"/>
        <v>0</v>
      </c>
      <c r="P11" s="8">
        <f t="shared" si="41"/>
        <v>0</v>
      </c>
      <c r="R11" s="8">
        <f t="shared" si="42"/>
        <v>343.2</v>
      </c>
      <c r="S11" s="8">
        <f t="shared" si="43"/>
        <v>769.8</v>
      </c>
      <c r="T11" s="8">
        <f t="shared" si="44"/>
        <v>218.6</v>
      </c>
      <c r="U11" s="8">
        <f t="shared" si="45"/>
        <v>609.20000000000005</v>
      </c>
      <c r="V11" s="8">
        <f t="shared" si="46"/>
        <v>442.4</v>
      </c>
      <c r="W11" s="8">
        <f t="shared" si="47"/>
        <v>173.6</v>
      </c>
      <c r="X11" s="8">
        <f t="shared" si="48"/>
        <v>592</v>
      </c>
      <c r="Y11" s="8">
        <f t="shared" si="49"/>
        <v>1362.4</v>
      </c>
      <c r="Z11" s="8">
        <f t="shared" si="50"/>
        <v>85</v>
      </c>
      <c r="AA11" s="8">
        <f t="shared" si="51"/>
        <v>132.4</v>
      </c>
      <c r="AB11" s="8">
        <f t="shared" si="52"/>
        <v>0</v>
      </c>
      <c r="AC11" s="8">
        <f t="shared" si="53"/>
        <v>0</v>
      </c>
      <c r="AD11" s="8">
        <f t="shared" si="54"/>
        <v>0</v>
      </c>
      <c r="AE11" s="8">
        <f t="shared" si="55"/>
        <v>0</v>
      </c>
      <c r="AF11" s="8">
        <f t="shared" si="56"/>
        <v>0</v>
      </c>
      <c r="AG11" s="8">
        <f t="shared" si="10"/>
        <v>0</v>
      </c>
      <c r="AI11" s="8">
        <f t="shared" si="57"/>
        <v>1113</v>
      </c>
      <c r="AJ11" s="8">
        <f t="shared" si="58"/>
        <v>218.6</v>
      </c>
      <c r="AK11" s="8">
        <f t="shared" si="59"/>
        <v>609.20000000000005</v>
      </c>
      <c r="AL11" s="8">
        <f t="shared" si="60"/>
        <v>442.4</v>
      </c>
      <c r="AM11" s="8">
        <f t="shared" si="61"/>
        <v>173.6</v>
      </c>
      <c r="AN11" s="8">
        <f t="shared" si="62"/>
        <v>592</v>
      </c>
      <c r="AO11" s="8">
        <f t="shared" si="63"/>
        <v>1362.4</v>
      </c>
      <c r="AP11" s="8">
        <f t="shared" si="64"/>
        <v>85</v>
      </c>
      <c r="AQ11" s="8">
        <f t="shared" si="65"/>
        <v>132.4</v>
      </c>
      <c r="AR11" s="8">
        <f t="shared" si="66"/>
        <v>0</v>
      </c>
      <c r="AS11" s="8">
        <f t="shared" si="67"/>
        <v>0</v>
      </c>
      <c r="AT11" s="8">
        <f t="shared" si="68"/>
        <v>0</v>
      </c>
      <c r="AU11" s="8">
        <f t="shared" si="12"/>
        <v>0</v>
      </c>
      <c r="AV11" s="8">
        <f t="shared" si="12"/>
        <v>0</v>
      </c>
      <c r="AW11" s="8">
        <f t="shared" si="13"/>
        <v>0</v>
      </c>
      <c r="BQ11" s="11">
        <v>4</v>
      </c>
      <c r="BR11" s="8">
        <f t="shared" si="69"/>
        <v>273.25</v>
      </c>
      <c r="BS11" s="8">
        <f t="shared" si="14"/>
        <v>761.5</v>
      </c>
      <c r="BT11" s="8">
        <f t="shared" si="70"/>
        <v>553</v>
      </c>
      <c r="BU11" s="8">
        <f t="shared" si="15"/>
        <v>217</v>
      </c>
      <c r="BV11" s="8">
        <f t="shared" si="16"/>
        <v>740</v>
      </c>
      <c r="BW11" s="8">
        <f t="shared" si="71"/>
        <v>1703</v>
      </c>
      <c r="BX11" s="8">
        <f t="shared" si="72"/>
        <v>106.25</v>
      </c>
      <c r="BY11" s="8">
        <f t="shared" si="73"/>
        <v>165.5</v>
      </c>
      <c r="BZ11" s="8">
        <f t="shared" si="74"/>
        <v>0</v>
      </c>
      <c r="CA11" s="8">
        <f t="shared" si="75"/>
        <v>0</v>
      </c>
      <c r="CB11" s="8">
        <f t="shared" si="76"/>
        <v>0</v>
      </c>
      <c r="CC11" s="8">
        <f t="shared" si="17"/>
        <v>0</v>
      </c>
      <c r="CD11" s="8">
        <f t="shared" si="77"/>
        <v>0</v>
      </c>
      <c r="CE11" s="8">
        <f t="shared" si="78"/>
        <v>0</v>
      </c>
      <c r="CG11" s="8">
        <f t="shared" si="79"/>
        <v>429</v>
      </c>
      <c r="CH11" s="8">
        <f t="shared" si="80"/>
        <v>962.25</v>
      </c>
      <c r="CI11" s="8">
        <f t="shared" si="18"/>
        <v>273.25</v>
      </c>
      <c r="CJ11" s="8">
        <f t="shared" si="19"/>
        <v>761.5</v>
      </c>
      <c r="CK11" s="8">
        <f t="shared" si="20"/>
        <v>553</v>
      </c>
      <c r="CL11" s="8">
        <f t="shared" si="21"/>
        <v>217</v>
      </c>
      <c r="CM11" s="8">
        <f t="shared" si="22"/>
        <v>740</v>
      </c>
      <c r="CN11" s="8">
        <f t="shared" si="23"/>
        <v>1703</v>
      </c>
      <c r="CO11" s="8">
        <f t="shared" si="24"/>
        <v>106.25</v>
      </c>
      <c r="CP11" s="8">
        <f t="shared" si="25"/>
        <v>165.5</v>
      </c>
      <c r="CQ11" s="8">
        <f t="shared" si="26"/>
        <v>0</v>
      </c>
      <c r="CR11" s="8">
        <f t="shared" si="27"/>
        <v>0</v>
      </c>
      <c r="CS11" s="8">
        <f t="shared" si="28"/>
        <v>0</v>
      </c>
      <c r="CT11" s="8">
        <f t="shared" si="29"/>
        <v>0</v>
      </c>
      <c r="CU11" s="8">
        <f t="shared" si="30"/>
        <v>0</v>
      </c>
      <c r="CV11" s="8">
        <f t="shared" si="31"/>
        <v>0</v>
      </c>
    </row>
    <row r="12" spans="2:100" x14ac:dyDescent="0.25">
      <c r="B12" s="11">
        <v>6</v>
      </c>
      <c r="C12" s="8">
        <f t="shared" si="32"/>
        <v>182.16666666666666</v>
      </c>
      <c r="D12" s="8">
        <f t="shared" si="5"/>
        <v>507.66666666666669</v>
      </c>
      <c r="E12" s="8">
        <f t="shared" si="33"/>
        <v>368.66666666666669</v>
      </c>
      <c r="F12" s="8">
        <f t="shared" si="6"/>
        <v>144.66666666666666</v>
      </c>
      <c r="G12" s="8">
        <f t="shared" si="7"/>
        <v>493.33333333333331</v>
      </c>
      <c r="H12" s="8">
        <f t="shared" si="34"/>
        <v>1135.3333333333333</v>
      </c>
      <c r="I12" s="8">
        <f t="shared" si="35"/>
        <v>70.833333333333329</v>
      </c>
      <c r="J12" s="8">
        <f t="shared" si="36"/>
        <v>110.33333333333333</v>
      </c>
      <c r="K12" s="8">
        <f t="shared" si="37"/>
        <v>0</v>
      </c>
      <c r="L12" s="8">
        <f t="shared" si="38"/>
        <v>0</v>
      </c>
      <c r="M12" s="8">
        <f t="shared" si="39"/>
        <v>0</v>
      </c>
      <c r="N12" s="8">
        <f t="shared" si="8"/>
        <v>0</v>
      </c>
      <c r="O12" s="8">
        <f t="shared" si="40"/>
        <v>0</v>
      </c>
      <c r="P12" s="8">
        <f t="shared" si="41"/>
        <v>0</v>
      </c>
      <c r="R12" s="8">
        <f t="shared" si="42"/>
        <v>286</v>
      </c>
      <c r="S12" s="8">
        <f t="shared" si="43"/>
        <v>641.5</v>
      </c>
      <c r="T12" s="8">
        <f t="shared" si="44"/>
        <v>182.16666666666666</v>
      </c>
      <c r="U12" s="8">
        <f t="shared" si="45"/>
        <v>507.66666666666669</v>
      </c>
      <c r="V12" s="8">
        <f t="shared" si="46"/>
        <v>368.66666666666669</v>
      </c>
      <c r="W12" s="8">
        <f t="shared" si="47"/>
        <v>144.66666666666666</v>
      </c>
      <c r="X12" s="8">
        <f t="shared" si="48"/>
        <v>493.33333333333331</v>
      </c>
      <c r="Y12" s="8">
        <f t="shared" si="49"/>
        <v>1135.3333333333333</v>
      </c>
      <c r="Z12" s="8">
        <f t="shared" si="50"/>
        <v>70.833333333333329</v>
      </c>
      <c r="AA12" s="8">
        <f t="shared" si="51"/>
        <v>110.33333333333333</v>
      </c>
      <c r="AB12" s="8">
        <f t="shared" si="52"/>
        <v>0</v>
      </c>
      <c r="AC12" s="8">
        <f t="shared" si="53"/>
        <v>0</v>
      </c>
      <c r="AD12" s="8">
        <f t="shared" si="54"/>
        <v>0</v>
      </c>
      <c r="AE12" s="8">
        <f t="shared" si="55"/>
        <v>0</v>
      </c>
      <c r="AF12" s="8">
        <f t="shared" si="56"/>
        <v>0</v>
      </c>
      <c r="AG12" s="8">
        <f t="shared" si="10"/>
        <v>0</v>
      </c>
      <c r="AI12" s="8">
        <f t="shared" si="57"/>
        <v>927.5</v>
      </c>
      <c r="AJ12" s="8">
        <f t="shared" si="58"/>
        <v>182.16666666666666</v>
      </c>
      <c r="AK12" s="8">
        <f t="shared" si="59"/>
        <v>507.66666666666669</v>
      </c>
      <c r="AL12" s="8">
        <f t="shared" si="60"/>
        <v>368.66666666666669</v>
      </c>
      <c r="AM12" s="8">
        <f t="shared" si="61"/>
        <v>144.66666666666666</v>
      </c>
      <c r="AN12" s="8">
        <f t="shared" si="62"/>
        <v>493.33333333333331</v>
      </c>
      <c r="AO12" s="8">
        <f t="shared" si="63"/>
        <v>1135.3333333333333</v>
      </c>
      <c r="AP12" s="8">
        <f t="shared" si="64"/>
        <v>70.833333333333329</v>
      </c>
      <c r="AQ12" s="8">
        <f t="shared" si="65"/>
        <v>110.33333333333333</v>
      </c>
      <c r="AR12" s="8">
        <f t="shared" si="66"/>
        <v>0</v>
      </c>
      <c r="AS12" s="8">
        <f t="shared" si="67"/>
        <v>0</v>
      </c>
      <c r="AT12" s="8">
        <f t="shared" si="68"/>
        <v>0</v>
      </c>
      <c r="AU12" s="8">
        <f t="shared" si="12"/>
        <v>0</v>
      </c>
      <c r="AV12" s="8">
        <f t="shared" si="12"/>
        <v>0</v>
      </c>
      <c r="AW12" s="8">
        <f t="shared" si="13"/>
        <v>0</v>
      </c>
      <c r="BQ12" s="11">
        <v>5</v>
      </c>
      <c r="BR12" s="8">
        <f t="shared" si="69"/>
        <v>218.6</v>
      </c>
      <c r="BS12" s="8">
        <f t="shared" si="14"/>
        <v>609.20000000000005</v>
      </c>
      <c r="BT12" s="8">
        <f t="shared" si="70"/>
        <v>442.4</v>
      </c>
      <c r="BU12" s="8">
        <f t="shared" si="15"/>
        <v>173.6</v>
      </c>
      <c r="BV12" s="8">
        <f t="shared" si="16"/>
        <v>592</v>
      </c>
      <c r="BW12" s="8">
        <f t="shared" si="71"/>
        <v>1362.4</v>
      </c>
      <c r="BX12" s="8">
        <f t="shared" si="72"/>
        <v>85</v>
      </c>
      <c r="BY12" s="8">
        <f t="shared" si="73"/>
        <v>132.4</v>
      </c>
      <c r="BZ12" s="8">
        <f t="shared" si="74"/>
        <v>0</v>
      </c>
      <c r="CA12" s="8">
        <f t="shared" si="75"/>
        <v>0</v>
      </c>
      <c r="CB12" s="8">
        <f t="shared" si="76"/>
        <v>0</v>
      </c>
      <c r="CC12" s="8">
        <f t="shared" si="17"/>
        <v>0</v>
      </c>
      <c r="CD12" s="8">
        <f t="shared" si="77"/>
        <v>0</v>
      </c>
      <c r="CE12" s="8">
        <f t="shared" si="78"/>
        <v>0</v>
      </c>
      <c r="CG12" s="8">
        <f t="shared" si="79"/>
        <v>343.2</v>
      </c>
      <c r="CH12" s="8">
        <f t="shared" si="80"/>
        <v>769.8</v>
      </c>
      <c r="CI12" s="8">
        <f t="shared" si="18"/>
        <v>218.6</v>
      </c>
      <c r="CJ12" s="8">
        <f t="shared" si="19"/>
        <v>609.20000000000005</v>
      </c>
      <c r="CK12" s="8">
        <f t="shared" si="20"/>
        <v>442.4</v>
      </c>
      <c r="CL12" s="8">
        <f t="shared" si="21"/>
        <v>173.6</v>
      </c>
      <c r="CM12" s="8">
        <f t="shared" si="22"/>
        <v>592</v>
      </c>
      <c r="CN12" s="8">
        <f t="shared" si="23"/>
        <v>1362.4</v>
      </c>
      <c r="CO12" s="8">
        <f t="shared" si="24"/>
        <v>85</v>
      </c>
      <c r="CP12" s="8">
        <f t="shared" si="25"/>
        <v>132.4</v>
      </c>
      <c r="CQ12" s="8">
        <f t="shared" si="26"/>
        <v>0</v>
      </c>
      <c r="CR12" s="8">
        <f t="shared" si="27"/>
        <v>0</v>
      </c>
      <c r="CS12" s="8">
        <f t="shared" si="28"/>
        <v>0</v>
      </c>
      <c r="CT12" s="8">
        <f t="shared" si="29"/>
        <v>0</v>
      </c>
      <c r="CU12" s="8">
        <f t="shared" si="30"/>
        <v>0</v>
      </c>
      <c r="CV12" s="8">
        <f t="shared" si="31"/>
        <v>0</v>
      </c>
    </row>
    <row r="13" spans="2:100" x14ac:dyDescent="0.25">
      <c r="B13" s="11">
        <v>7</v>
      </c>
      <c r="C13" s="8">
        <f t="shared" si="32"/>
        <v>156.14285714285714</v>
      </c>
      <c r="D13" s="8">
        <f t="shared" si="5"/>
        <v>435.14285714285717</v>
      </c>
      <c r="E13" s="8">
        <f t="shared" si="33"/>
        <v>316</v>
      </c>
      <c r="F13" s="8">
        <f t="shared" si="6"/>
        <v>124</v>
      </c>
      <c r="G13" s="8">
        <f t="shared" si="7"/>
        <v>422.85714285714283</v>
      </c>
      <c r="H13" s="8">
        <f t="shared" si="34"/>
        <v>973.14285714285711</v>
      </c>
      <c r="I13" s="8">
        <f t="shared" si="35"/>
        <v>60.714285714285715</v>
      </c>
      <c r="J13" s="8">
        <f t="shared" si="36"/>
        <v>94.571428571428569</v>
      </c>
      <c r="K13" s="8">
        <f t="shared" si="37"/>
        <v>0</v>
      </c>
      <c r="L13" s="8">
        <f t="shared" si="38"/>
        <v>0</v>
      </c>
      <c r="M13" s="8">
        <f t="shared" si="39"/>
        <v>0</v>
      </c>
      <c r="N13" s="8">
        <f t="shared" si="8"/>
        <v>0</v>
      </c>
      <c r="O13" s="8">
        <f t="shared" si="40"/>
        <v>0</v>
      </c>
      <c r="P13" s="8">
        <f t="shared" si="41"/>
        <v>0</v>
      </c>
      <c r="R13" s="8">
        <f t="shared" si="42"/>
        <v>245.14285714285714</v>
      </c>
      <c r="S13" s="8">
        <f t="shared" si="43"/>
        <v>549.85714285714289</v>
      </c>
      <c r="T13" s="8">
        <f t="shared" si="44"/>
        <v>156.14285714285714</v>
      </c>
      <c r="U13" s="8">
        <f t="shared" si="45"/>
        <v>435.14285714285717</v>
      </c>
      <c r="V13" s="8">
        <f t="shared" si="46"/>
        <v>316</v>
      </c>
      <c r="W13" s="8">
        <f t="shared" si="47"/>
        <v>124</v>
      </c>
      <c r="X13" s="8">
        <f t="shared" si="48"/>
        <v>422.85714285714283</v>
      </c>
      <c r="Y13" s="8">
        <f t="shared" si="49"/>
        <v>973.14285714285711</v>
      </c>
      <c r="Z13" s="8">
        <f t="shared" si="50"/>
        <v>60.714285714285715</v>
      </c>
      <c r="AA13" s="8">
        <f t="shared" si="51"/>
        <v>94.571428571428569</v>
      </c>
      <c r="AB13" s="8">
        <f t="shared" si="52"/>
        <v>0</v>
      </c>
      <c r="AC13" s="8">
        <f t="shared" si="53"/>
        <v>0</v>
      </c>
      <c r="AD13" s="8">
        <f t="shared" si="54"/>
        <v>0</v>
      </c>
      <c r="AE13" s="8">
        <f t="shared" si="55"/>
        <v>0</v>
      </c>
      <c r="AF13" s="8">
        <f t="shared" si="56"/>
        <v>0</v>
      </c>
      <c r="AG13" s="8">
        <f t="shared" si="10"/>
        <v>0</v>
      </c>
      <c r="AI13" s="8">
        <f t="shared" si="57"/>
        <v>795</v>
      </c>
      <c r="AJ13" s="8">
        <f t="shared" si="58"/>
        <v>156.14285714285714</v>
      </c>
      <c r="AK13" s="8">
        <f t="shared" si="59"/>
        <v>435.14285714285717</v>
      </c>
      <c r="AL13" s="8">
        <f t="shared" si="60"/>
        <v>316</v>
      </c>
      <c r="AM13" s="8">
        <f t="shared" si="61"/>
        <v>124</v>
      </c>
      <c r="AN13" s="8">
        <f t="shared" si="62"/>
        <v>422.85714285714283</v>
      </c>
      <c r="AO13" s="8">
        <f t="shared" si="63"/>
        <v>973.14285714285711</v>
      </c>
      <c r="AP13" s="8">
        <f t="shared" si="64"/>
        <v>60.714285714285715</v>
      </c>
      <c r="AQ13" s="8">
        <f t="shared" si="65"/>
        <v>94.571428571428569</v>
      </c>
      <c r="AR13" s="8">
        <f t="shared" si="66"/>
        <v>0</v>
      </c>
      <c r="AS13" s="8">
        <f t="shared" si="67"/>
        <v>0</v>
      </c>
      <c r="AT13" s="8">
        <f t="shared" si="68"/>
        <v>0</v>
      </c>
      <c r="AU13" s="8">
        <f t="shared" si="12"/>
        <v>0</v>
      </c>
      <c r="AV13" s="8">
        <f t="shared" si="12"/>
        <v>0</v>
      </c>
      <c r="AW13" s="8">
        <f t="shared" si="13"/>
        <v>0</v>
      </c>
      <c r="BQ13" s="11">
        <v>6</v>
      </c>
      <c r="BR13" s="8">
        <f t="shared" si="69"/>
        <v>182.16666666666666</v>
      </c>
      <c r="BS13" s="8">
        <f t="shared" si="14"/>
        <v>507.66666666666669</v>
      </c>
      <c r="BT13" s="8">
        <f t="shared" si="70"/>
        <v>368.66666666666669</v>
      </c>
      <c r="BU13" s="8">
        <f t="shared" si="15"/>
        <v>144.66666666666666</v>
      </c>
      <c r="BV13" s="8">
        <f t="shared" si="16"/>
        <v>493.33333333333331</v>
      </c>
      <c r="BW13" s="8">
        <f t="shared" si="71"/>
        <v>1135.3333333333333</v>
      </c>
      <c r="BX13" s="8">
        <f t="shared" si="72"/>
        <v>70.833333333333329</v>
      </c>
      <c r="BY13" s="8">
        <f t="shared" si="73"/>
        <v>110.33333333333333</v>
      </c>
      <c r="BZ13" s="8">
        <f t="shared" si="74"/>
        <v>0</v>
      </c>
      <c r="CA13" s="8">
        <f t="shared" si="75"/>
        <v>0</v>
      </c>
      <c r="CB13" s="8">
        <f t="shared" si="76"/>
        <v>0</v>
      </c>
      <c r="CC13" s="8">
        <f t="shared" si="17"/>
        <v>0</v>
      </c>
      <c r="CD13" s="8">
        <f t="shared" si="77"/>
        <v>0</v>
      </c>
      <c r="CE13" s="8">
        <f t="shared" si="78"/>
        <v>0</v>
      </c>
      <c r="CG13" s="8">
        <f t="shared" si="79"/>
        <v>286</v>
      </c>
      <c r="CH13" s="8">
        <f t="shared" si="80"/>
        <v>641.5</v>
      </c>
      <c r="CI13" s="8">
        <f t="shared" si="18"/>
        <v>182.16666666666666</v>
      </c>
      <c r="CJ13" s="8">
        <f t="shared" si="19"/>
        <v>507.66666666666669</v>
      </c>
      <c r="CK13" s="8">
        <f t="shared" si="20"/>
        <v>368.66666666666669</v>
      </c>
      <c r="CL13" s="8">
        <f t="shared" si="21"/>
        <v>144.66666666666666</v>
      </c>
      <c r="CM13" s="8">
        <f t="shared" si="22"/>
        <v>493.33333333333331</v>
      </c>
      <c r="CN13" s="8">
        <f t="shared" si="23"/>
        <v>1135.3333333333333</v>
      </c>
      <c r="CO13" s="8">
        <f t="shared" si="24"/>
        <v>70.833333333333329</v>
      </c>
      <c r="CP13" s="8">
        <f t="shared" si="25"/>
        <v>110.33333333333333</v>
      </c>
      <c r="CQ13" s="8">
        <f t="shared" si="26"/>
        <v>0</v>
      </c>
      <c r="CR13" s="8">
        <f t="shared" si="27"/>
        <v>0</v>
      </c>
      <c r="CS13" s="8">
        <f t="shared" si="28"/>
        <v>0</v>
      </c>
      <c r="CT13" s="8">
        <f t="shared" si="29"/>
        <v>0</v>
      </c>
      <c r="CU13" s="8">
        <f t="shared" si="30"/>
        <v>0</v>
      </c>
      <c r="CV13" s="8">
        <f t="shared" si="31"/>
        <v>0</v>
      </c>
    </row>
    <row r="14" spans="2:100" x14ac:dyDescent="0.25">
      <c r="B14" s="11">
        <v>8</v>
      </c>
      <c r="C14" s="8">
        <f t="shared" si="32"/>
        <v>136.625</v>
      </c>
      <c r="D14" s="8">
        <f t="shared" si="5"/>
        <v>380.75</v>
      </c>
      <c r="E14" s="8">
        <f t="shared" si="33"/>
        <v>276.5</v>
      </c>
      <c r="F14" s="8">
        <f t="shared" si="6"/>
        <v>108.5</v>
      </c>
      <c r="G14" s="8">
        <f t="shared" si="7"/>
        <v>370</v>
      </c>
      <c r="H14" s="8">
        <f t="shared" si="34"/>
        <v>851.5</v>
      </c>
      <c r="I14" s="8">
        <f t="shared" si="35"/>
        <v>53.125</v>
      </c>
      <c r="J14" s="8">
        <f t="shared" si="36"/>
        <v>82.75</v>
      </c>
      <c r="K14" s="8">
        <f t="shared" si="37"/>
        <v>0</v>
      </c>
      <c r="L14" s="8">
        <f t="shared" si="38"/>
        <v>0</v>
      </c>
      <c r="M14" s="8">
        <f t="shared" si="39"/>
        <v>0</v>
      </c>
      <c r="N14" s="8">
        <f t="shared" si="8"/>
        <v>0</v>
      </c>
      <c r="O14" s="8">
        <f t="shared" si="40"/>
        <v>0</v>
      </c>
      <c r="P14" s="8">
        <f t="shared" si="41"/>
        <v>0</v>
      </c>
      <c r="R14" s="8">
        <f t="shared" si="42"/>
        <v>214.5</v>
      </c>
      <c r="S14" s="8">
        <f t="shared" si="43"/>
        <v>481.125</v>
      </c>
      <c r="T14" s="8">
        <f t="shared" si="44"/>
        <v>136.625</v>
      </c>
      <c r="U14" s="8">
        <f t="shared" si="45"/>
        <v>380.75</v>
      </c>
      <c r="V14" s="8">
        <f t="shared" si="46"/>
        <v>276.5</v>
      </c>
      <c r="W14" s="8">
        <f t="shared" si="47"/>
        <v>108.5</v>
      </c>
      <c r="X14" s="8">
        <f t="shared" si="48"/>
        <v>370</v>
      </c>
      <c r="Y14" s="8">
        <f t="shared" si="49"/>
        <v>851.5</v>
      </c>
      <c r="Z14" s="8">
        <f t="shared" si="50"/>
        <v>53.125</v>
      </c>
      <c r="AA14" s="8">
        <f t="shared" si="51"/>
        <v>82.75</v>
      </c>
      <c r="AB14" s="8">
        <f t="shared" si="52"/>
        <v>0</v>
      </c>
      <c r="AC14" s="8">
        <f t="shared" si="53"/>
        <v>0</v>
      </c>
      <c r="AD14" s="8">
        <f t="shared" si="54"/>
        <v>0</v>
      </c>
      <c r="AE14" s="8">
        <f t="shared" si="55"/>
        <v>0</v>
      </c>
      <c r="AF14" s="8">
        <f t="shared" si="56"/>
        <v>0</v>
      </c>
      <c r="AG14" s="8">
        <f t="shared" si="10"/>
        <v>0</v>
      </c>
      <c r="AI14" s="8">
        <f t="shared" si="57"/>
        <v>695.625</v>
      </c>
      <c r="AJ14" s="8">
        <f t="shared" si="58"/>
        <v>136.625</v>
      </c>
      <c r="AK14" s="8">
        <f t="shared" si="59"/>
        <v>380.75</v>
      </c>
      <c r="AL14" s="8">
        <f t="shared" si="60"/>
        <v>276.5</v>
      </c>
      <c r="AM14" s="8">
        <f t="shared" si="61"/>
        <v>108.5</v>
      </c>
      <c r="AN14" s="8">
        <f t="shared" si="62"/>
        <v>370</v>
      </c>
      <c r="AO14" s="8">
        <f t="shared" si="63"/>
        <v>851.5</v>
      </c>
      <c r="AP14" s="8">
        <f t="shared" si="64"/>
        <v>53.125</v>
      </c>
      <c r="AQ14" s="8">
        <f t="shared" si="65"/>
        <v>82.75</v>
      </c>
      <c r="AR14" s="8">
        <f t="shared" si="66"/>
        <v>0</v>
      </c>
      <c r="AS14" s="8">
        <f t="shared" si="67"/>
        <v>0</v>
      </c>
      <c r="AT14" s="8">
        <f t="shared" si="68"/>
        <v>0</v>
      </c>
      <c r="AU14" s="8">
        <f t="shared" si="12"/>
        <v>0</v>
      </c>
      <c r="AV14" s="8">
        <f t="shared" si="12"/>
        <v>0</v>
      </c>
      <c r="AW14" s="8">
        <f t="shared" si="13"/>
        <v>0</v>
      </c>
      <c r="BQ14" s="11">
        <v>7</v>
      </c>
      <c r="BR14" s="8">
        <f t="shared" si="69"/>
        <v>156.14285714285714</v>
      </c>
      <c r="BS14" s="8">
        <f t="shared" si="14"/>
        <v>435.14285714285717</v>
      </c>
      <c r="BT14" s="8">
        <f t="shared" si="70"/>
        <v>316</v>
      </c>
      <c r="BU14" s="8">
        <f t="shared" si="15"/>
        <v>124</v>
      </c>
      <c r="BV14" s="8">
        <f t="shared" si="16"/>
        <v>422.85714285714283</v>
      </c>
      <c r="BW14" s="8">
        <f t="shared" si="71"/>
        <v>973.14285714285711</v>
      </c>
      <c r="BX14" s="8">
        <f t="shared" si="72"/>
        <v>60.714285714285715</v>
      </c>
      <c r="BY14" s="8">
        <f t="shared" si="73"/>
        <v>94.571428571428569</v>
      </c>
      <c r="BZ14" s="8">
        <f t="shared" si="74"/>
        <v>0</v>
      </c>
      <c r="CA14" s="8">
        <f t="shared" si="75"/>
        <v>0</v>
      </c>
      <c r="CB14" s="8">
        <f t="shared" si="76"/>
        <v>0</v>
      </c>
      <c r="CC14" s="8">
        <f t="shared" si="17"/>
        <v>0</v>
      </c>
      <c r="CD14" s="8">
        <f t="shared" si="77"/>
        <v>0</v>
      </c>
      <c r="CE14" s="8">
        <f t="shared" si="78"/>
        <v>0</v>
      </c>
      <c r="CG14" s="8">
        <f t="shared" si="79"/>
        <v>245.14285714285714</v>
      </c>
      <c r="CH14" s="8">
        <f t="shared" si="80"/>
        <v>549.85714285714289</v>
      </c>
      <c r="CI14" s="8">
        <f t="shared" si="18"/>
        <v>156.14285714285714</v>
      </c>
      <c r="CJ14" s="8">
        <f t="shared" si="19"/>
        <v>435.14285714285717</v>
      </c>
      <c r="CK14" s="8">
        <f t="shared" si="20"/>
        <v>316</v>
      </c>
      <c r="CL14" s="8">
        <f t="shared" si="21"/>
        <v>124</v>
      </c>
      <c r="CM14" s="8">
        <f t="shared" si="22"/>
        <v>422.85714285714283</v>
      </c>
      <c r="CN14" s="8">
        <f t="shared" si="23"/>
        <v>973.14285714285711</v>
      </c>
      <c r="CO14" s="8">
        <f t="shared" si="24"/>
        <v>60.714285714285715</v>
      </c>
      <c r="CP14" s="8">
        <f t="shared" si="25"/>
        <v>94.571428571428569</v>
      </c>
      <c r="CQ14" s="8">
        <f t="shared" si="26"/>
        <v>0</v>
      </c>
      <c r="CR14" s="8">
        <f t="shared" si="27"/>
        <v>0</v>
      </c>
      <c r="CS14" s="8">
        <f t="shared" si="28"/>
        <v>0</v>
      </c>
      <c r="CT14" s="8">
        <f t="shared" si="29"/>
        <v>0</v>
      </c>
      <c r="CU14" s="8">
        <f t="shared" si="30"/>
        <v>0</v>
      </c>
      <c r="CV14" s="8">
        <f t="shared" si="31"/>
        <v>0</v>
      </c>
    </row>
    <row r="15" spans="2:100" x14ac:dyDescent="0.25">
      <c r="B15" s="11">
        <v>9</v>
      </c>
      <c r="C15" s="8">
        <f t="shared" si="32"/>
        <v>121.44444444444444</v>
      </c>
      <c r="D15" s="8">
        <f t="shared" si="5"/>
        <v>338.44444444444446</v>
      </c>
      <c r="E15" s="8">
        <f t="shared" si="33"/>
        <v>245.77777777777777</v>
      </c>
      <c r="F15" s="8">
        <f t="shared" si="6"/>
        <v>96.444444444444443</v>
      </c>
      <c r="G15" s="8">
        <f t="shared" si="7"/>
        <v>328.88888888888891</v>
      </c>
      <c r="H15" s="8">
        <f t="shared" si="34"/>
        <v>756.88888888888891</v>
      </c>
      <c r="I15" s="8">
        <f t="shared" si="35"/>
        <v>47.222222222222221</v>
      </c>
      <c r="J15" s="8">
        <f t="shared" si="36"/>
        <v>73.555555555555557</v>
      </c>
      <c r="K15" s="8">
        <f t="shared" si="37"/>
        <v>0</v>
      </c>
      <c r="L15" s="8">
        <f t="shared" si="38"/>
        <v>0</v>
      </c>
      <c r="M15" s="8">
        <f t="shared" si="39"/>
        <v>0</v>
      </c>
      <c r="N15" s="8">
        <f t="shared" si="8"/>
        <v>0</v>
      </c>
      <c r="O15" s="8">
        <f t="shared" si="40"/>
        <v>0</v>
      </c>
      <c r="P15" s="8">
        <f t="shared" si="41"/>
        <v>0</v>
      </c>
      <c r="R15" s="8">
        <f t="shared" si="42"/>
        <v>190.66666666666666</v>
      </c>
      <c r="S15" s="8">
        <f t="shared" si="43"/>
        <v>427.66666666666669</v>
      </c>
      <c r="T15" s="8">
        <f t="shared" si="44"/>
        <v>121.44444444444444</v>
      </c>
      <c r="U15" s="8">
        <f t="shared" si="45"/>
        <v>338.44444444444446</v>
      </c>
      <c r="V15" s="8">
        <f t="shared" si="46"/>
        <v>245.77777777777777</v>
      </c>
      <c r="W15" s="8">
        <f t="shared" si="47"/>
        <v>96.444444444444443</v>
      </c>
      <c r="X15" s="8">
        <f t="shared" si="48"/>
        <v>328.88888888888891</v>
      </c>
      <c r="Y15" s="8">
        <f t="shared" si="49"/>
        <v>756.88888888888891</v>
      </c>
      <c r="Z15" s="8">
        <f t="shared" si="50"/>
        <v>47.222222222222221</v>
      </c>
      <c r="AA15" s="8">
        <f t="shared" si="51"/>
        <v>73.555555555555557</v>
      </c>
      <c r="AB15" s="8">
        <f t="shared" si="52"/>
        <v>0</v>
      </c>
      <c r="AC15" s="8">
        <f t="shared" si="53"/>
        <v>0</v>
      </c>
      <c r="AD15" s="8">
        <f t="shared" si="54"/>
        <v>0</v>
      </c>
      <c r="AE15" s="8">
        <f t="shared" si="55"/>
        <v>0</v>
      </c>
      <c r="AF15" s="8">
        <f t="shared" si="56"/>
        <v>0</v>
      </c>
      <c r="AG15" s="8">
        <f t="shared" si="10"/>
        <v>0</v>
      </c>
      <c r="AI15" s="8">
        <f t="shared" si="57"/>
        <v>618.33333333333337</v>
      </c>
      <c r="AJ15" s="8">
        <f t="shared" si="58"/>
        <v>121.44444444444444</v>
      </c>
      <c r="AK15" s="8">
        <f t="shared" si="59"/>
        <v>338.44444444444446</v>
      </c>
      <c r="AL15" s="8">
        <f t="shared" si="60"/>
        <v>245.77777777777777</v>
      </c>
      <c r="AM15" s="8">
        <f t="shared" si="61"/>
        <v>96.444444444444443</v>
      </c>
      <c r="AN15" s="8">
        <f t="shared" si="62"/>
        <v>328.88888888888891</v>
      </c>
      <c r="AO15" s="8">
        <f t="shared" si="63"/>
        <v>756.88888888888891</v>
      </c>
      <c r="AP15" s="8">
        <f t="shared" si="64"/>
        <v>47.222222222222221</v>
      </c>
      <c r="AQ15" s="8">
        <f t="shared" si="65"/>
        <v>73.555555555555557</v>
      </c>
      <c r="AR15" s="8">
        <f t="shared" si="66"/>
        <v>0</v>
      </c>
      <c r="AS15" s="8">
        <f t="shared" si="67"/>
        <v>0</v>
      </c>
      <c r="AT15" s="8">
        <f t="shared" si="68"/>
        <v>0</v>
      </c>
      <c r="AU15" s="8">
        <f t="shared" si="12"/>
        <v>0</v>
      </c>
      <c r="AV15" s="8">
        <f t="shared" si="12"/>
        <v>0</v>
      </c>
      <c r="AW15" s="8">
        <f t="shared" si="13"/>
        <v>0</v>
      </c>
      <c r="BQ15" s="11">
        <v>8</v>
      </c>
      <c r="BR15" s="8">
        <f t="shared" si="69"/>
        <v>136.625</v>
      </c>
      <c r="BS15" s="8">
        <f t="shared" si="14"/>
        <v>380.75</v>
      </c>
      <c r="BT15" s="8">
        <f t="shared" si="70"/>
        <v>276.5</v>
      </c>
      <c r="BU15" s="8">
        <f t="shared" si="15"/>
        <v>108.5</v>
      </c>
      <c r="BV15" s="8">
        <f t="shared" si="16"/>
        <v>370</v>
      </c>
      <c r="BW15" s="8">
        <f t="shared" si="71"/>
        <v>851.5</v>
      </c>
      <c r="BX15" s="8">
        <f t="shared" si="72"/>
        <v>53.125</v>
      </c>
      <c r="BY15" s="8">
        <f t="shared" si="73"/>
        <v>82.75</v>
      </c>
      <c r="BZ15" s="8">
        <f t="shared" si="74"/>
        <v>0</v>
      </c>
      <c r="CA15" s="8">
        <f t="shared" si="75"/>
        <v>0</v>
      </c>
      <c r="CB15" s="8">
        <f t="shared" si="76"/>
        <v>0</v>
      </c>
      <c r="CC15" s="8">
        <f t="shared" si="17"/>
        <v>0</v>
      </c>
      <c r="CD15" s="8">
        <f t="shared" si="77"/>
        <v>0</v>
      </c>
      <c r="CE15" s="8">
        <f t="shared" si="78"/>
        <v>0</v>
      </c>
      <c r="CG15" s="8">
        <f t="shared" si="79"/>
        <v>214.5</v>
      </c>
      <c r="CH15" s="8">
        <f t="shared" si="80"/>
        <v>481.125</v>
      </c>
      <c r="CI15" s="8">
        <f t="shared" si="18"/>
        <v>136.625</v>
      </c>
      <c r="CJ15" s="8">
        <f t="shared" si="19"/>
        <v>380.75</v>
      </c>
      <c r="CK15" s="8">
        <f t="shared" si="20"/>
        <v>276.5</v>
      </c>
      <c r="CL15" s="8">
        <f t="shared" si="21"/>
        <v>108.5</v>
      </c>
      <c r="CM15" s="8">
        <f t="shared" si="22"/>
        <v>370</v>
      </c>
      <c r="CN15" s="8">
        <f t="shared" si="23"/>
        <v>851.5</v>
      </c>
      <c r="CO15" s="8">
        <f t="shared" si="24"/>
        <v>53.125</v>
      </c>
      <c r="CP15" s="8">
        <f t="shared" si="25"/>
        <v>82.75</v>
      </c>
      <c r="CQ15" s="8">
        <f t="shared" si="26"/>
        <v>0</v>
      </c>
      <c r="CR15" s="8">
        <f t="shared" si="27"/>
        <v>0</v>
      </c>
      <c r="CS15" s="8">
        <f t="shared" si="28"/>
        <v>0</v>
      </c>
      <c r="CT15" s="8">
        <f t="shared" si="29"/>
        <v>0</v>
      </c>
      <c r="CU15" s="8">
        <f t="shared" si="30"/>
        <v>0</v>
      </c>
      <c r="CV15" s="8">
        <f t="shared" si="31"/>
        <v>0</v>
      </c>
    </row>
    <row r="16" spans="2:100" x14ac:dyDescent="0.25">
      <c r="B16" s="11">
        <v>10</v>
      </c>
      <c r="C16" s="8">
        <f t="shared" si="32"/>
        <v>109.3</v>
      </c>
      <c r="D16" s="8">
        <f t="shared" si="5"/>
        <v>304.60000000000002</v>
      </c>
      <c r="E16" s="8">
        <f t="shared" si="33"/>
        <v>221.2</v>
      </c>
      <c r="F16" s="8">
        <f t="shared" si="6"/>
        <v>86.8</v>
      </c>
      <c r="G16" s="8">
        <f t="shared" si="7"/>
        <v>296</v>
      </c>
      <c r="H16" s="8">
        <f t="shared" si="34"/>
        <v>681.2</v>
      </c>
      <c r="I16" s="8">
        <f t="shared" si="35"/>
        <v>42.5</v>
      </c>
      <c r="J16" s="8">
        <f t="shared" si="36"/>
        <v>66.2</v>
      </c>
      <c r="K16" s="8">
        <f t="shared" si="37"/>
        <v>0</v>
      </c>
      <c r="L16" s="8">
        <f t="shared" si="38"/>
        <v>0</v>
      </c>
      <c r="M16" s="8">
        <f t="shared" si="39"/>
        <v>0</v>
      </c>
      <c r="N16" s="8">
        <f t="shared" si="8"/>
        <v>0</v>
      </c>
      <c r="O16" s="8">
        <f t="shared" si="40"/>
        <v>0</v>
      </c>
      <c r="P16" s="8">
        <f t="shared" si="41"/>
        <v>0</v>
      </c>
      <c r="R16" s="8">
        <f t="shared" si="42"/>
        <v>171.6</v>
      </c>
      <c r="S16" s="8">
        <f t="shared" si="43"/>
        <v>384.9</v>
      </c>
      <c r="T16" s="8">
        <f t="shared" si="44"/>
        <v>109.3</v>
      </c>
      <c r="U16" s="8">
        <f t="shared" si="45"/>
        <v>304.60000000000002</v>
      </c>
      <c r="V16" s="8">
        <f t="shared" si="46"/>
        <v>221.2</v>
      </c>
      <c r="W16" s="8">
        <f t="shared" si="47"/>
        <v>86.8</v>
      </c>
      <c r="X16" s="8">
        <f t="shared" si="48"/>
        <v>296</v>
      </c>
      <c r="Y16" s="8">
        <f t="shared" si="49"/>
        <v>681.2</v>
      </c>
      <c r="Z16" s="8">
        <f t="shared" si="50"/>
        <v>42.5</v>
      </c>
      <c r="AA16" s="8">
        <f t="shared" si="51"/>
        <v>66.2</v>
      </c>
      <c r="AB16" s="8">
        <f t="shared" si="52"/>
        <v>0</v>
      </c>
      <c r="AC16" s="8">
        <f t="shared" si="53"/>
        <v>0</v>
      </c>
      <c r="AD16" s="8">
        <f t="shared" si="54"/>
        <v>0</v>
      </c>
      <c r="AE16" s="8">
        <f t="shared" si="55"/>
        <v>0</v>
      </c>
      <c r="AF16" s="8">
        <f t="shared" si="56"/>
        <v>0</v>
      </c>
      <c r="AG16" s="8">
        <f t="shared" si="10"/>
        <v>0</v>
      </c>
      <c r="AI16" s="8">
        <f t="shared" si="57"/>
        <v>556.5</v>
      </c>
      <c r="AJ16" s="8">
        <f t="shared" si="58"/>
        <v>109.3</v>
      </c>
      <c r="AK16" s="8">
        <f t="shared" si="59"/>
        <v>304.60000000000002</v>
      </c>
      <c r="AL16" s="8">
        <f t="shared" si="60"/>
        <v>221.2</v>
      </c>
      <c r="AM16" s="8">
        <f t="shared" si="61"/>
        <v>86.8</v>
      </c>
      <c r="AN16" s="8">
        <f t="shared" si="62"/>
        <v>296</v>
      </c>
      <c r="AO16" s="8">
        <f t="shared" si="63"/>
        <v>681.2</v>
      </c>
      <c r="AP16" s="8">
        <f t="shared" si="64"/>
        <v>42.5</v>
      </c>
      <c r="AQ16" s="8">
        <f t="shared" si="65"/>
        <v>66.2</v>
      </c>
      <c r="AR16" s="8">
        <f t="shared" si="66"/>
        <v>0</v>
      </c>
      <c r="AS16" s="8">
        <f t="shared" si="67"/>
        <v>0</v>
      </c>
      <c r="AT16" s="8">
        <f t="shared" si="68"/>
        <v>0</v>
      </c>
      <c r="AU16" s="8">
        <f t="shared" si="12"/>
        <v>0</v>
      </c>
      <c r="AV16" s="8">
        <f t="shared" si="12"/>
        <v>0</v>
      </c>
      <c r="AW16" s="8">
        <f t="shared" si="13"/>
        <v>0</v>
      </c>
      <c r="BQ16" s="11">
        <v>9</v>
      </c>
      <c r="BR16" s="8">
        <f t="shared" si="69"/>
        <v>121.44444444444444</v>
      </c>
      <c r="BS16" s="8">
        <f t="shared" si="14"/>
        <v>338.44444444444446</v>
      </c>
      <c r="BT16" s="8">
        <f t="shared" si="70"/>
        <v>245.77777777777777</v>
      </c>
      <c r="BU16" s="8">
        <f t="shared" si="15"/>
        <v>96.444444444444443</v>
      </c>
      <c r="BV16" s="8">
        <f t="shared" si="16"/>
        <v>328.88888888888891</v>
      </c>
      <c r="BW16" s="8">
        <f t="shared" si="71"/>
        <v>756.88888888888891</v>
      </c>
      <c r="BX16" s="8">
        <f t="shared" si="72"/>
        <v>47.222222222222221</v>
      </c>
      <c r="BY16" s="8">
        <f t="shared" si="73"/>
        <v>73.555555555555557</v>
      </c>
      <c r="BZ16" s="8">
        <f t="shared" si="74"/>
        <v>0</v>
      </c>
      <c r="CA16" s="8">
        <f t="shared" si="75"/>
        <v>0</v>
      </c>
      <c r="CB16" s="8">
        <f t="shared" si="76"/>
        <v>0</v>
      </c>
      <c r="CC16" s="8">
        <f t="shared" si="17"/>
        <v>0</v>
      </c>
      <c r="CD16" s="8">
        <f t="shared" si="77"/>
        <v>0</v>
      </c>
      <c r="CE16" s="8">
        <f t="shared" si="78"/>
        <v>0</v>
      </c>
      <c r="CG16" s="8">
        <f t="shared" si="79"/>
        <v>190.66666666666666</v>
      </c>
      <c r="CH16" s="8">
        <f t="shared" si="80"/>
        <v>427.66666666666669</v>
      </c>
      <c r="CI16" s="8">
        <f t="shared" si="18"/>
        <v>121.44444444444444</v>
      </c>
      <c r="CJ16" s="8">
        <f t="shared" si="19"/>
        <v>338.44444444444446</v>
      </c>
      <c r="CK16" s="8">
        <f t="shared" si="20"/>
        <v>245.77777777777777</v>
      </c>
      <c r="CL16" s="8">
        <f t="shared" si="21"/>
        <v>96.444444444444443</v>
      </c>
      <c r="CM16" s="8">
        <f t="shared" si="22"/>
        <v>328.88888888888891</v>
      </c>
      <c r="CN16" s="8">
        <f t="shared" si="23"/>
        <v>756.88888888888891</v>
      </c>
      <c r="CO16" s="8">
        <f t="shared" si="24"/>
        <v>47.222222222222221</v>
      </c>
      <c r="CP16" s="8">
        <f t="shared" si="25"/>
        <v>73.555555555555557</v>
      </c>
      <c r="CQ16" s="8">
        <f t="shared" si="26"/>
        <v>0</v>
      </c>
      <c r="CR16" s="8">
        <f t="shared" si="27"/>
        <v>0</v>
      </c>
      <c r="CS16" s="8">
        <f t="shared" si="28"/>
        <v>0</v>
      </c>
      <c r="CT16" s="8">
        <f t="shared" si="29"/>
        <v>0</v>
      </c>
      <c r="CU16" s="8">
        <f t="shared" si="30"/>
        <v>0</v>
      </c>
      <c r="CV16" s="8">
        <f t="shared" si="31"/>
        <v>0</v>
      </c>
    </row>
    <row r="17" spans="2:100" x14ac:dyDescent="0.25">
      <c r="B17" s="11">
        <v>11</v>
      </c>
      <c r="C17" s="8">
        <f t="shared" si="32"/>
        <v>99.36363636363636</v>
      </c>
      <c r="D17" s="8">
        <f t="shared" si="5"/>
        <v>276.90909090909093</v>
      </c>
      <c r="E17" s="8">
        <f t="shared" si="33"/>
        <v>201.09090909090909</v>
      </c>
      <c r="F17" s="8">
        <f t="shared" si="6"/>
        <v>78.909090909090907</v>
      </c>
      <c r="G17" s="8">
        <f t="shared" si="7"/>
        <v>269.09090909090907</v>
      </c>
      <c r="H17" s="8">
        <f t="shared" si="34"/>
        <v>619.27272727272725</v>
      </c>
      <c r="I17" s="8">
        <f t="shared" si="35"/>
        <v>38.636363636363633</v>
      </c>
      <c r="J17" s="8">
        <f t="shared" si="36"/>
        <v>60.18181818181818</v>
      </c>
      <c r="K17" s="8">
        <f t="shared" si="37"/>
        <v>0</v>
      </c>
      <c r="L17" s="8">
        <f t="shared" si="38"/>
        <v>0</v>
      </c>
      <c r="M17" s="8">
        <f t="shared" si="39"/>
        <v>0</v>
      </c>
      <c r="N17" s="8">
        <f t="shared" si="8"/>
        <v>0</v>
      </c>
      <c r="O17" s="8">
        <f t="shared" si="40"/>
        <v>0</v>
      </c>
      <c r="P17" s="8">
        <f t="shared" si="41"/>
        <v>0</v>
      </c>
      <c r="R17" s="8">
        <f t="shared" si="42"/>
        <v>156</v>
      </c>
      <c r="S17" s="8">
        <f t="shared" si="43"/>
        <v>349.90909090909093</v>
      </c>
      <c r="T17" s="8">
        <f t="shared" si="44"/>
        <v>99.36363636363636</v>
      </c>
      <c r="U17" s="8">
        <f t="shared" si="45"/>
        <v>276.90909090909093</v>
      </c>
      <c r="V17" s="8">
        <f t="shared" si="46"/>
        <v>201.09090909090909</v>
      </c>
      <c r="W17" s="8">
        <f t="shared" si="47"/>
        <v>78.909090909090907</v>
      </c>
      <c r="X17" s="8">
        <f t="shared" si="48"/>
        <v>269.09090909090907</v>
      </c>
      <c r="Y17" s="8">
        <f t="shared" si="49"/>
        <v>619.27272727272725</v>
      </c>
      <c r="Z17" s="8">
        <f t="shared" si="50"/>
        <v>38.636363636363633</v>
      </c>
      <c r="AA17" s="8">
        <f t="shared" si="51"/>
        <v>60.18181818181818</v>
      </c>
      <c r="AB17" s="8">
        <f t="shared" si="52"/>
        <v>0</v>
      </c>
      <c r="AC17" s="8">
        <f t="shared" si="53"/>
        <v>0</v>
      </c>
      <c r="AD17" s="8">
        <f t="shared" si="54"/>
        <v>0</v>
      </c>
      <c r="AE17" s="8">
        <f t="shared" si="55"/>
        <v>0</v>
      </c>
      <c r="AF17" s="8">
        <f t="shared" si="56"/>
        <v>0</v>
      </c>
      <c r="AG17" s="8">
        <f t="shared" si="10"/>
        <v>0</v>
      </c>
      <c r="AI17" s="8">
        <f t="shared" si="57"/>
        <v>505.90909090909093</v>
      </c>
      <c r="AJ17" s="8">
        <f t="shared" si="58"/>
        <v>99.36363636363636</v>
      </c>
      <c r="AK17" s="8">
        <f t="shared" si="59"/>
        <v>276.90909090909093</v>
      </c>
      <c r="AL17" s="8">
        <f t="shared" si="60"/>
        <v>201.09090909090909</v>
      </c>
      <c r="AM17" s="8">
        <f t="shared" si="61"/>
        <v>78.909090909090907</v>
      </c>
      <c r="AN17" s="8">
        <f t="shared" si="62"/>
        <v>269.09090909090907</v>
      </c>
      <c r="AO17" s="8">
        <f t="shared" si="63"/>
        <v>619.27272727272725</v>
      </c>
      <c r="AP17" s="8">
        <f t="shared" si="64"/>
        <v>38.636363636363633</v>
      </c>
      <c r="AQ17" s="8">
        <f t="shared" si="65"/>
        <v>60.18181818181818</v>
      </c>
      <c r="AR17" s="8">
        <f t="shared" si="66"/>
        <v>0</v>
      </c>
      <c r="AS17" s="8">
        <f t="shared" si="67"/>
        <v>0</v>
      </c>
      <c r="AT17" s="8">
        <f t="shared" si="68"/>
        <v>0</v>
      </c>
      <c r="AU17" s="8">
        <f t="shared" si="12"/>
        <v>0</v>
      </c>
      <c r="AV17" s="8">
        <f t="shared" si="12"/>
        <v>0</v>
      </c>
      <c r="AW17" s="8">
        <f t="shared" si="13"/>
        <v>0</v>
      </c>
      <c r="BQ17" s="11">
        <v>10</v>
      </c>
      <c r="BR17" s="8">
        <f t="shared" si="69"/>
        <v>109.3</v>
      </c>
      <c r="BS17" s="8">
        <f t="shared" si="14"/>
        <v>304.60000000000002</v>
      </c>
      <c r="BT17" s="8">
        <f t="shared" si="70"/>
        <v>221.2</v>
      </c>
      <c r="BU17" s="8">
        <f t="shared" si="15"/>
        <v>86.8</v>
      </c>
      <c r="BV17" s="8">
        <f t="shared" si="16"/>
        <v>296</v>
      </c>
      <c r="BW17" s="8">
        <f t="shared" si="71"/>
        <v>681.2</v>
      </c>
      <c r="BX17" s="8">
        <f t="shared" si="72"/>
        <v>42.5</v>
      </c>
      <c r="BY17" s="8">
        <f t="shared" si="73"/>
        <v>66.2</v>
      </c>
      <c r="BZ17" s="8">
        <f t="shared" si="74"/>
        <v>0</v>
      </c>
      <c r="CA17" s="8">
        <f t="shared" si="75"/>
        <v>0</v>
      </c>
      <c r="CB17" s="8">
        <f t="shared" si="76"/>
        <v>0</v>
      </c>
      <c r="CC17" s="8">
        <f t="shared" si="17"/>
        <v>0</v>
      </c>
      <c r="CD17" s="8">
        <f t="shared" si="77"/>
        <v>0</v>
      </c>
      <c r="CE17" s="8">
        <f t="shared" si="78"/>
        <v>0</v>
      </c>
      <c r="CG17" s="8">
        <f t="shared" si="79"/>
        <v>171.6</v>
      </c>
      <c r="CH17" s="8">
        <f t="shared" si="80"/>
        <v>384.9</v>
      </c>
      <c r="CI17" s="8">
        <f t="shared" si="18"/>
        <v>109.3</v>
      </c>
      <c r="CJ17" s="8">
        <f t="shared" si="19"/>
        <v>304.60000000000002</v>
      </c>
      <c r="CK17" s="8">
        <f t="shared" si="20"/>
        <v>221.2</v>
      </c>
      <c r="CL17" s="8">
        <f t="shared" si="21"/>
        <v>86.8</v>
      </c>
      <c r="CM17" s="8">
        <f t="shared" si="22"/>
        <v>296</v>
      </c>
      <c r="CN17" s="8">
        <f t="shared" si="23"/>
        <v>681.2</v>
      </c>
      <c r="CO17" s="8">
        <f t="shared" si="24"/>
        <v>42.5</v>
      </c>
      <c r="CP17" s="8">
        <f t="shared" si="25"/>
        <v>66.2</v>
      </c>
      <c r="CQ17" s="8">
        <f t="shared" si="26"/>
        <v>0</v>
      </c>
      <c r="CR17" s="8">
        <f t="shared" si="27"/>
        <v>0</v>
      </c>
      <c r="CS17" s="8">
        <f t="shared" si="28"/>
        <v>0</v>
      </c>
      <c r="CT17" s="8">
        <f t="shared" si="29"/>
        <v>0</v>
      </c>
      <c r="CU17" s="8">
        <f t="shared" si="30"/>
        <v>0</v>
      </c>
      <c r="CV17" s="8">
        <f t="shared" si="31"/>
        <v>0</v>
      </c>
    </row>
    <row r="18" spans="2:100" x14ac:dyDescent="0.25">
      <c r="B18" s="11">
        <v>12</v>
      </c>
      <c r="C18" s="8">
        <f t="shared" si="32"/>
        <v>91.083333333333329</v>
      </c>
      <c r="D18" s="8">
        <f t="shared" si="5"/>
        <v>253.83333333333334</v>
      </c>
      <c r="E18" s="8">
        <f t="shared" si="33"/>
        <v>184.33333333333334</v>
      </c>
      <c r="F18" s="8">
        <f t="shared" si="6"/>
        <v>72.333333333333329</v>
      </c>
      <c r="G18" s="8">
        <f t="shared" si="7"/>
        <v>246.66666666666666</v>
      </c>
      <c r="H18" s="8">
        <f t="shared" si="34"/>
        <v>567.66666666666663</v>
      </c>
      <c r="I18" s="8">
        <f t="shared" si="35"/>
        <v>35.416666666666664</v>
      </c>
      <c r="J18" s="8">
        <f t="shared" si="36"/>
        <v>55.166666666666664</v>
      </c>
      <c r="K18" s="8">
        <f t="shared" si="37"/>
        <v>0</v>
      </c>
      <c r="L18" s="8">
        <f t="shared" si="38"/>
        <v>0</v>
      </c>
      <c r="M18" s="8">
        <f t="shared" si="39"/>
        <v>0</v>
      </c>
      <c r="N18" s="8">
        <f t="shared" si="8"/>
        <v>0</v>
      </c>
      <c r="O18" s="8">
        <f t="shared" si="40"/>
        <v>0</v>
      </c>
      <c r="P18" s="8">
        <f t="shared" si="41"/>
        <v>0</v>
      </c>
      <c r="R18" s="8">
        <f t="shared" si="42"/>
        <v>143</v>
      </c>
      <c r="S18" s="8">
        <f t="shared" si="43"/>
        <v>320.75</v>
      </c>
      <c r="T18" s="8">
        <f t="shared" si="44"/>
        <v>91.083333333333329</v>
      </c>
      <c r="U18" s="8">
        <f t="shared" si="45"/>
        <v>253.83333333333334</v>
      </c>
      <c r="V18" s="8">
        <f t="shared" si="46"/>
        <v>184.33333333333334</v>
      </c>
      <c r="W18" s="8">
        <f t="shared" si="47"/>
        <v>72.333333333333329</v>
      </c>
      <c r="X18" s="8">
        <f t="shared" si="48"/>
        <v>246.66666666666666</v>
      </c>
      <c r="Y18" s="8">
        <f t="shared" si="49"/>
        <v>567.66666666666663</v>
      </c>
      <c r="Z18" s="8">
        <f t="shared" si="50"/>
        <v>35.416666666666664</v>
      </c>
      <c r="AA18" s="8">
        <f t="shared" si="51"/>
        <v>55.166666666666664</v>
      </c>
      <c r="AB18" s="8">
        <f t="shared" si="52"/>
        <v>0</v>
      </c>
      <c r="AC18" s="8">
        <f t="shared" si="53"/>
        <v>0</v>
      </c>
      <c r="AD18" s="8">
        <f t="shared" si="54"/>
        <v>0</v>
      </c>
      <c r="AE18" s="8">
        <f t="shared" si="55"/>
        <v>0</v>
      </c>
      <c r="AF18" s="8">
        <f t="shared" si="56"/>
        <v>0</v>
      </c>
      <c r="AG18" s="8">
        <f t="shared" si="10"/>
        <v>0</v>
      </c>
      <c r="AI18" s="8">
        <f t="shared" si="57"/>
        <v>463.75</v>
      </c>
      <c r="AJ18" s="8">
        <f t="shared" si="58"/>
        <v>91.083333333333329</v>
      </c>
      <c r="AK18" s="8">
        <f t="shared" si="59"/>
        <v>253.83333333333334</v>
      </c>
      <c r="AL18" s="8">
        <f t="shared" si="60"/>
        <v>184.33333333333334</v>
      </c>
      <c r="AM18" s="8">
        <f t="shared" si="61"/>
        <v>72.333333333333329</v>
      </c>
      <c r="AN18" s="8">
        <f t="shared" si="62"/>
        <v>246.66666666666666</v>
      </c>
      <c r="AO18" s="8">
        <f t="shared" si="63"/>
        <v>567.66666666666663</v>
      </c>
      <c r="AP18" s="8">
        <f t="shared" si="64"/>
        <v>35.416666666666664</v>
      </c>
      <c r="AQ18" s="8">
        <f t="shared" si="65"/>
        <v>55.166666666666664</v>
      </c>
      <c r="AR18" s="8">
        <f t="shared" si="66"/>
        <v>0</v>
      </c>
      <c r="AS18" s="8">
        <f t="shared" si="67"/>
        <v>0</v>
      </c>
      <c r="AT18" s="8">
        <f t="shared" si="68"/>
        <v>0</v>
      </c>
      <c r="AU18" s="8">
        <f t="shared" si="12"/>
        <v>0</v>
      </c>
      <c r="AV18" s="8">
        <f t="shared" si="12"/>
        <v>0</v>
      </c>
      <c r="AW18" s="8">
        <f t="shared" si="13"/>
        <v>0</v>
      </c>
      <c r="BQ18" s="11">
        <v>11</v>
      </c>
      <c r="BR18" s="8">
        <f t="shared" si="69"/>
        <v>99.36363636363636</v>
      </c>
      <c r="BS18" s="8">
        <f t="shared" si="14"/>
        <v>276.90909090909093</v>
      </c>
      <c r="BT18" s="8">
        <f t="shared" si="70"/>
        <v>201.09090909090909</v>
      </c>
      <c r="BU18" s="8">
        <f t="shared" si="15"/>
        <v>78.909090909090907</v>
      </c>
      <c r="BV18" s="8">
        <f t="shared" si="16"/>
        <v>269.09090909090907</v>
      </c>
      <c r="BW18" s="8">
        <f t="shared" si="71"/>
        <v>619.27272727272725</v>
      </c>
      <c r="BX18" s="8">
        <f t="shared" si="72"/>
        <v>38.636363636363633</v>
      </c>
      <c r="BY18" s="8">
        <f t="shared" si="73"/>
        <v>60.18181818181818</v>
      </c>
      <c r="BZ18" s="8">
        <f t="shared" si="74"/>
        <v>0</v>
      </c>
      <c r="CA18" s="8">
        <f t="shared" si="75"/>
        <v>0</v>
      </c>
      <c r="CB18" s="8">
        <f t="shared" si="76"/>
        <v>0</v>
      </c>
      <c r="CC18" s="8">
        <f t="shared" si="17"/>
        <v>0</v>
      </c>
      <c r="CD18" s="8">
        <f t="shared" si="77"/>
        <v>0</v>
      </c>
      <c r="CE18" s="8">
        <f t="shared" si="78"/>
        <v>0</v>
      </c>
      <c r="CG18" s="8">
        <f t="shared" si="79"/>
        <v>156</v>
      </c>
      <c r="CH18" s="8">
        <f t="shared" si="80"/>
        <v>349.90909090909093</v>
      </c>
      <c r="CI18" s="8">
        <f t="shared" si="18"/>
        <v>99.36363636363636</v>
      </c>
      <c r="CJ18" s="8">
        <f t="shared" si="19"/>
        <v>276.90909090909093</v>
      </c>
      <c r="CK18" s="8">
        <f t="shared" si="20"/>
        <v>201.09090909090909</v>
      </c>
      <c r="CL18" s="8">
        <f t="shared" si="21"/>
        <v>78.909090909090907</v>
      </c>
      <c r="CM18" s="8">
        <f t="shared" si="22"/>
        <v>269.09090909090907</v>
      </c>
      <c r="CN18" s="8">
        <f t="shared" si="23"/>
        <v>619.27272727272725</v>
      </c>
      <c r="CO18" s="8">
        <f t="shared" si="24"/>
        <v>38.636363636363633</v>
      </c>
      <c r="CP18" s="8">
        <f t="shared" si="25"/>
        <v>60.18181818181818</v>
      </c>
      <c r="CQ18" s="8">
        <f t="shared" si="26"/>
        <v>0</v>
      </c>
      <c r="CR18" s="8">
        <f t="shared" si="27"/>
        <v>0</v>
      </c>
      <c r="CS18" s="8">
        <f t="shared" si="28"/>
        <v>0</v>
      </c>
      <c r="CT18" s="8">
        <f t="shared" si="29"/>
        <v>0</v>
      </c>
      <c r="CU18" s="8">
        <f t="shared" si="30"/>
        <v>0</v>
      </c>
      <c r="CV18" s="8">
        <f t="shared" si="31"/>
        <v>0</v>
      </c>
    </row>
    <row r="19" spans="2:100" x14ac:dyDescent="0.25">
      <c r="B19" s="11">
        <v>13</v>
      </c>
      <c r="C19" s="8">
        <f t="shared" si="32"/>
        <v>84.07692307692308</v>
      </c>
      <c r="D19" s="8">
        <f t="shared" si="5"/>
        <v>234.30769230769232</v>
      </c>
      <c r="E19" s="8">
        <f t="shared" si="33"/>
        <v>170.15384615384616</v>
      </c>
      <c r="F19" s="8">
        <f t="shared" si="6"/>
        <v>66.769230769230774</v>
      </c>
      <c r="G19" s="8">
        <f t="shared" si="7"/>
        <v>227.69230769230768</v>
      </c>
      <c r="H19" s="8">
        <f t="shared" si="34"/>
        <v>524</v>
      </c>
      <c r="I19" s="8">
        <f t="shared" si="35"/>
        <v>32.692307692307693</v>
      </c>
      <c r="J19" s="8">
        <f t="shared" si="36"/>
        <v>50.92307692307692</v>
      </c>
      <c r="K19" s="8">
        <f t="shared" si="37"/>
        <v>0</v>
      </c>
      <c r="L19" s="8">
        <f t="shared" si="38"/>
        <v>0</v>
      </c>
      <c r="M19" s="8">
        <f t="shared" si="39"/>
        <v>0</v>
      </c>
      <c r="N19" s="8">
        <f t="shared" si="8"/>
        <v>0</v>
      </c>
      <c r="O19" s="8">
        <f t="shared" si="40"/>
        <v>0</v>
      </c>
      <c r="P19" s="8">
        <f t="shared" si="41"/>
        <v>0</v>
      </c>
      <c r="R19" s="8">
        <f t="shared" si="42"/>
        <v>132</v>
      </c>
      <c r="S19" s="8">
        <f t="shared" si="43"/>
        <v>296.07692307692309</v>
      </c>
      <c r="T19" s="8">
        <f t="shared" si="44"/>
        <v>84.07692307692308</v>
      </c>
      <c r="U19" s="8">
        <f t="shared" si="45"/>
        <v>234.30769230769232</v>
      </c>
      <c r="V19" s="8">
        <f t="shared" si="46"/>
        <v>170.15384615384616</v>
      </c>
      <c r="W19" s="8">
        <f t="shared" si="47"/>
        <v>66.769230769230774</v>
      </c>
      <c r="X19" s="8">
        <f t="shared" si="48"/>
        <v>227.69230769230768</v>
      </c>
      <c r="Y19" s="8">
        <f t="shared" si="49"/>
        <v>524</v>
      </c>
      <c r="Z19" s="8">
        <f t="shared" si="50"/>
        <v>32.692307692307693</v>
      </c>
      <c r="AA19" s="8">
        <f t="shared" si="51"/>
        <v>50.92307692307692</v>
      </c>
      <c r="AB19" s="8">
        <f t="shared" si="52"/>
        <v>0</v>
      </c>
      <c r="AC19" s="8">
        <f t="shared" si="53"/>
        <v>0</v>
      </c>
      <c r="AD19" s="8">
        <f t="shared" si="54"/>
        <v>0</v>
      </c>
      <c r="AE19" s="8">
        <f t="shared" si="55"/>
        <v>0</v>
      </c>
      <c r="AF19" s="8">
        <f t="shared" si="56"/>
        <v>0</v>
      </c>
      <c r="AG19" s="8">
        <f t="shared" si="10"/>
        <v>0</v>
      </c>
      <c r="AI19" s="8">
        <f t="shared" si="57"/>
        <v>428.07692307692309</v>
      </c>
      <c r="AJ19" s="8">
        <f t="shared" si="58"/>
        <v>84.07692307692308</v>
      </c>
      <c r="AK19" s="8">
        <f t="shared" si="59"/>
        <v>234.30769230769232</v>
      </c>
      <c r="AL19" s="8">
        <f t="shared" si="60"/>
        <v>170.15384615384616</v>
      </c>
      <c r="AM19" s="8">
        <f t="shared" si="61"/>
        <v>66.769230769230774</v>
      </c>
      <c r="AN19" s="8">
        <f t="shared" si="62"/>
        <v>227.69230769230768</v>
      </c>
      <c r="AO19" s="8">
        <f t="shared" si="63"/>
        <v>524</v>
      </c>
      <c r="AP19" s="8">
        <f t="shared" si="64"/>
        <v>32.692307692307693</v>
      </c>
      <c r="AQ19" s="8">
        <f t="shared" si="65"/>
        <v>50.92307692307692</v>
      </c>
      <c r="AR19" s="8">
        <f t="shared" si="66"/>
        <v>0</v>
      </c>
      <c r="AS19" s="8">
        <f t="shared" si="67"/>
        <v>0</v>
      </c>
      <c r="AT19" s="8">
        <f t="shared" si="68"/>
        <v>0</v>
      </c>
      <c r="AU19" s="8">
        <f t="shared" si="12"/>
        <v>0</v>
      </c>
      <c r="AV19" s="8">
        <f t="shared" si="12"/>
        <v>0</v>
      </c>
      <c r="AW19" s="8">
        <f t="shared" si="13"/>
        <v>0</v>
      </c>
      <c r="BQ19" s="11">
        <v>12</v>
      </c>
      <c r="BR19" s="8">
        <f t="shared" si="69"/>
        <v>91.083333333333329</v>
      </c>
      <c r="BS19" s="8">
        <f t="shared" si="14"/>
        <v>253.83333333333334</v>
      </c>
      <c r="BT19" s="8">
        <f t="shared" si="70"/>
        <v>184.33333333333334</v>
      </c>
      <c r="BU19" s="8">
        <f t="shared" si="15"/>
        <v>72.333333333333329</v>
      </c>
      <c r="BV19" s="8">
        <f t="shared" si="16"/>
        <v>246.66666666666666</v>
      </c>
      <c r="BW19" s="8">
        <f t="shared" si="71"/>
        <v>567.66666666666663</v>
      </c>
      <c r="BX19" s="8">
        <f t="shared" si="72"/>
        <v>35.416666666666664</v>
      </c>
      <c r="BY19" s="8">
        <f t="shared" si="73"/>
        <v>55.166666666666664</v>
      </c>
      <c r="BZ19" s="8">
        <f t="shared" si="74"/>
        <v>0</v>
      </c>
      <c r="CA19" s="8">
        <f t="shared" si="75"/>
        <v>0</v>
      </c>
      <c r="CB19" s="8">
        <f t="shared" si="76"/>
        <v>0</v>
      </c>
      <c r="CC19" s="8">
        <f t="shared" si="17"/>
        <v>0</v>
      </c>
      <c r="CD19" s="8">
        <f t="shared" si="77"/>
        <v>0</v>
      </c>
      <c r="CE19" s="8">
        <f t="shared" si="78"/>
        <v>0</v>
      </c>
      <c r="CG19" s="8">
        <f t="shared" si="79"/>
        <v>143</v>
      </c>
      <c r="CH19" s="8">
        <f t="shared" si="80"/>
        <v>320.75</v>
      </c>
      <c r="CI19" s="8">
        <f t="shared" si="18"/>
        <v>91.083333333333329</v>
      </c>
      <c r="CJ19" s="8">
        <f t="shared" si="19"/>
        <v>253.83333333333334</v>
      </c>
      <c r="CK19" s="8">
        <f t="shared" si="20"/>
        <v>184.33333333333334</v>
      </c>
      <c r="CL19" s="8">
        <f t="shared" si="21"/>
        <v>72.333333333333329</v>
      </c>
      <c r="CM19" s="8">
        <f t="shared" si="22"/>
        <v>246.66666666666666</v>
      </c>
      <c r="CN19" s="8">
        <f t="shared" si="23"/>
        <v>567.66666666666663</v>
      </c>
      <c r="CO19" s="8">
        <f t="shared" si="24"/>
        <v>35.416666666666664</v>
      </c>
      <c r="CP19" s="8">
        <f t="shared" si="25"/>
        <v>55.166666666666664</v>
      </c>
      <c r="CQ19" s="8">
        <f t="shared" si="26"/>
        <v>0</v>
      </c>
      <c r="CR19" s="8">
        <f t="shared" si="27"/>
        <v>0</v>
      </c>
      <c r="CS19" s="8">
        <f t="shared" si="28"/>
        <v>0</v>
      </c>
      <c r="CT19" s="8">
        <f t="shared" si="29"/>
        <v>0</v>
      </c>
      <c r="CU19" s="8">
        <f t="shared" si="30"/>
        <v>0</v>
      </c>
      <c r="CV19" s="8">
        <f t="shared" si="31"/>
        <v>0</v>
      </c>
    </row>
    <row r="20" spans="2:100" x14ac:dyDescent="0.25">
      <c r="B20" s="11">
        <v>14</v>
      </c>
      <c r="C20" s="8">
        <f t="shared" si="32"/>
        <v>78.071428571428569</v>
      </c>
      <c r="D20" s="8">
        <f t="shared" si="5"/>
        <v>217.57142857142858</v>
      </c>
      <c r="E20" s="8">
        <f t="shared" si="33"/>
        <v>158</v>
      </c>
      <c r="F20" s="8">
        <f t="shared" si="6"/>
        <v>62</v>
      </c>
      <c r="G20" s="8">
        <f t="shared" si="7"/>
        <v>211.42857142857142</v>
      </c>
      <c r="H20" s="8">
        <f t="shared" si="34"/>
        <v>486.57142857142856</v>
      </c>
      <c r="I20" s="8">
        <f t="shared" si="35"/>
        <v>30.357142857142858</v>
      </c>
      <c r="J20" s="8">
        <f t="shared" si="36"/>
        <v>47.285714285714285</v>
      </c>
      <c r="K20" s="8">
        <f t="shared" si="37"/>
        <v>0</v>
      </c>
      <c r="L20" s="8">
        <f t="shared" si="38"/>
        <v>0</v>
      </c>
      <c r="M20" s="8">
        <f t="shared" si="39"/>
        <v>0</v>
      </c>
      <c r="N20" s="8">
        <f t="shared" si="8"/>
        <v>0</v>
      </c>
      <c r="O20" s="8">
        <f t="shared" si="40"/>
        <v>0</v>
      </c>
      <c r="P20" s="8">
        <f t="shared" si="41"/>
        <v>0</v>
      </c>
      <c r="R20" s="8">
        <f t="shared" si="42"/>
        <v>122.57142857142857</v>
      </c>
      <c r="S20" s="8">
        <f t="shared" si="43"/>
        <v>274.92857142857144</v>
      </c>
      <c r="T20" s="8">
        <f t="shared" si="44"/>
        <v>78.071428571428569</v>
      </c>
      <c r="U20" s="8">
        <f t="shared" si="45"/>
        <v>217.57142857142858</v>
      </c>
      <c r="V20" s="8">
        <f t="shared" si="46"/>
        <v>158</v>
      </c>
      <c r="W20" s="8">
        <f t="shared" si="47"/>
        <v>62</v>
      </c>
      <c r="X20" s="8">
        <f t="shared" si="48"/>
        <v>211.42857142857142</v>
      </c>
      <c r="Y20" s="8">
        <f t="shared" si="49"/>
        <v>486.57142857142856</v>
      </c>
      <c r="Z20" s="8">
        <f t="shared" si="50"/>
        <v>30.357142857142858</v>
      </c>
      <c r="AA20" s="8">
        <f t="shared" si="51"/>
        <v>47.285714285714285</v>
      </c>
      <c r="AB20" s="8">
        <f t="shared" si="52"/>
        <v>0</v>
      </c>
      <c r="AC20" s="8">
        <f t="shared" si="53"/>
        <v>0</v>
      </c>
      <c r="AD20" s="8">
        <f t="shared" si="54"/>
        <v>0</v>
      </c>
      <c r="AE20" s="8">
        <f t="shared" si="55"/>
        <v>0</v>
      </c>
      <c r="AF20" s="8">
        <f t="shared" si="56"/>
        <v>0</v>
      </c>
      <c r="AG20" s="8">
        <f t="shared" si="10"/>
        <v>0</v>
      </c>
      <c r="AI20" s="8">
        <f t="shared" si="57"/>
        <v>397.5</v>
      </c>
      <c r="AJ20" s="8">
        <f t="shared" si="58"/>
        <v>78.071428571428569</v>
      </c>
      <c r="AK20" s="8">
        <f t="shared" si="59"/>
        <v>217.57142857142858</v>
      </c>
      <c r="AL20" s="8">
        <f t="shared" si="60"/>
        <v>158</v>
      </c>
      <c r="AM20" s="8">
        <f t="shared" si="61"/>
        <v>62</v>
      </c>
      <c r="AN20" s="8">
        <f t="shared" si="62"/>
        <v>211.42857142857142</v>
      </c>
      <c r="AO20" s="8">
        <f t="shared" si="63"/>
        <v>486.57142857142856</v>
      </c>
      <c r="AP20" s="8">
        <f t="shared" si="64"/>
        <v>30.357142857142858</v>
      </c>
      <c r="AQ20" s="8">
        <f t="shared" si="65"/>
        <v>47.285714285714285</v>
      </c>
      <c r="AR20" s="8">
        <f t="shared" si="66"/>
        <v>0</v>
      </c>
      <c r="AS20" s="8">
        <f t="shared" si="67"/>
        <v>0</v>
      </c>
      <c r="AT20" s="8">
        <f t="shared" si="68"/>
        <v>0</v>
      </c>
      <c r="AU20" s="8">
        <f t="shared" si="12"/>
        <v>0</v>
      </c>
      <c r="AV20" s="8">
        <f t="shared" si="12"/>
        <v>0</v>
      </c>
      <c r="AW20" s="8">
        <f t="shared" si="13"/>
        <v>0</v>
      </c>
      <c r="BQ20" s="11">
        <v>13</v>
      </c>
      <c r="BR20" s="8">
        <f t="shared" si="69"/>
        <v>84.07692307692308</v>
      </c>
      <c r="BS20" s="8">
        <f t="shared" si="14"/>
        <v>234.30769230769232</v>
      </c>
      <c r="BT20" s="8">
        <f t="shared" si="70"/>
        <v>170.15384615384616</v>
      </c>
      <c r="BU20" s="8">
        <f t="shared" si="15"/>
        <v>66.769230769230774</v>
      </c>
      <c r="BV20" s="8">
        <f t="shared" si="16"/>
        <v>227.69230769230768</v>
      </c>
      <c r="BW20" s="8">
        <f t="shared" si="71"/>
        <v>524</v>
      </c>
      <c r="BX20" s="8">
        <f t="shared" si="72"/>
        <v>32.692307692307693</v>
      </c>
      <c r="BY20" s="8">
        <f t="shared" si="73"/>
        <v>50.92307692307692</v>
      </c>
      <c r="BZ20" s="8">
        <f t="shared" si="74"/>
        <v>0</v>
      </c>
      <c r="CA20" s="8">
        <f t="shared" si="75"/>
        <v>0</v>
      </c>
      <c r="CB20" s="8">
        <f t="shared" si="76"/>
        <v>0</v>
      </c>
      <c r="CC20" s="8">
        <f t="shared" si="17"/>
        <v>0</v>
      </c>
      <c r="CD20" s="8">
        <f t="shared" si="77"/>
        <v>0</v>
      </c>
      <c r="CE20" s="8">
        <f t="shared" si="78"/>
        <v>0</v>
      </c>
      <c r="CG20" s="8">
        <f t="shared" si="79"/>
        <v>132</v>
      </c>
      <c r="CH20" s="8">
        <f t="shared" si="80"/>
        <v>296.07692307692309</v>
      </c>
      <c r="CI20" s="8">
        <f t="shared" si="18"/>
        <v>84.07692307692308</v>
      </c>
      <c r="CJ20" s="8">
        <f t="shared" si="19"/>
        <v>234.30769230769232</v>
      </c>
      <c r="CK20" s="8">
        <f t="shared" si="20"/>
        <v>170.15384615384616</v>
      </c>
      <c r="CL20" s="8">
        <f t="shared" si="21"/>
        <v>66.769230769230774</v>
      </c>
      <c r="CM20" s="8">
        <f t="shared" si="22"/>
        <v>227.69230769230768</v>
      </c>
      <c r="CN20" s="8">
        <f t="shared" si="23"/>
        <v>524</v>
      </c>
      <c r="CO20" s="8">
        <f t="shared" si="24"/>
        <v>32.692307692307693</v>
      </c>
      <c r="CP20" s="8">
        <f t="shared" si="25"/>
        <v>50.92307692307692</v>
      </c>
      <c r="CQ20" s="8">
        <f t="shared" si="26"/>
        <v>0</v>
      </c>
      <c r="CR20" s="8">
        <f t="shared" si="27"/>
        <v>0</v>
      </c>
      <c r="CS20" s="8">
        <f t="shared" si="28"/>
        <v>0</v>
      </c>
      <c r="CT20" s="8">
        <f t="shared" si="29"/>
        <v>0</v>
      </c>
      <c r="CU20" s="8">
        <f t="shared" si="30"/>
        <v>0</v>
      </c>
      <c r="CV20" s="8">
        <f t="shared" si="31"/>
        <v>0</v>
      </c>
    </row>
    <row r="21" spans="2:100" x14ac:dyDescent="0.25">
      <c r="B21" s="11">
        <v>15</v>
      </c>
      <c r="C21" s="8">
        <f t="shared" si="32"/>
        <v>72.86666666666666</v>
      </c>
      <c r="D21" s="8">
        <f t="shared" si="5"/>
        <v>203.06666666666666</v>
      </c>
      <c r="E21" s="8">
        <f t="shared" si="33"/>
        <v>147.46666666666667</v>
      </c>
      <c r="F21" s="8">
        <f t="shared" si="6"/>
        <v>57.866666666666667</v>
      </c>
      <c r="G21" s="8">
        <f t="shared" si="7"/>
        <v>197.33333333333334</v>
      </c>
      <c r="H21" s="8">
        <f t="shared" si="34"/>
        <v>454.13333333333333</v>
      </c>
      <c r="I21" s="8">
        <f t="shared" si="35"/>
        <v>28.333333333333332</v>
      </c>
      <c r="J21" s="8">
        <f t="shared" si="36"/>
        <v>44.133333333333333</v>
      </c>
      <c r="K21" s="8">
        <f t="shared" si="37"/>
        <v>0</v>
      </c>
      <c r="L21" s="8">
        <f t="shared" si="38"/>
        <v>0</v>
      </c>
      <c r="M21" s="8">
        <f t="shared" si="39"/>
        <v>0</v>
      </c>
      <c r="N21" s="8">
        <f t="shared" si="8"/>
        <v>0</v>
      </c>
      <c r="O21" s="8">
        <f t="shared" si="40"/>
        <v>0</v>
      </c>
      <c r="P21" s="8">
        <f t="shared" si="41"/>
        <v>0</v>
      </c>
      <c r="R21" s="8">
        <f t="shared" si="42"/>
        <v>114.4</v>
      </c>
      <c r="S21" s="8">
        <f t="shared" si="43"/>
        <v>256.60000000000002</v>
      </c>
      <c r="T21" s="8">
        <f t="shared" si="44"/>
        <v>72.86666666666666</v>
      </c>
      <c r="U21" s="8">
        <f t="shared" si="45"/>
        <v>203.06666666666666</v>
      </c>
      <c r="V21" s="8">
        <f t="shared" si="46"/>
        <v>147.46666666666667</v>
      </c>
      <c r="W21" s="8">
        <f t="shared" si="47"/>
        <v>57.866666666666667</v>
      </c>
      <c r="X21" s="8">
        <f t="shared" si="48"/>
        <v>197.33333333333334</v>
      </c>
      <c r="Y21" s="8">
        <f t="shared" si="49"/>
        <v>454.13333333333333</v>
      </c>
      <c r="Z21" s="8">
        <f t="shared" si="50"/>
        <v>28.333333333333332</v>
      </c>
      <c r="AA21" s="8">
        <f t="shared" si="51"/>
        <v>44.133333333333333</v>
      </c>
      <c r="AB21" s="8">
        <f t="shared" si="52"/>
        <v>0</v>
      </c>
      <c r="AC21" s="8">
        <f t="shared" si="53"/>
        <v>0</v>
      </c>
      <c r="AD21" s="8">
        <f t="shared" si="54"/>
        <v>0</v>
      </c>
      <c r="AE21" s="8">
        <f t="shared" si="55"/>
        <v>0</v>
      </c>
      <c r="AF21" s="8">
        <f t="shared" si="56"/>
        <v>0</v>
      </c>
      <c r="AG21" s="8">
        <f t="shared" si="10"/>
        <v>0</v>
      </c>
      <c r="AI21" s="8">
        <f t="shared" si="57"/>
        <v>371</v>
      </c>
      <c r="AJ21" s="8">
        <f t="shared" si="58"/>
        <v>72.86666666666666</v>
      </c>
      <c r="AK21" s="8">
        <f t="shared" si="59"/>
        <v>203.06666666666666</v>
      </c>
      <c r="AL21" s="8">
        <f t="shared" si="60"/>
        <v>147.46666666666667</v>
      </c>
      <c r="AM21" s="8">
        <f t="shared" si="61"/>
        <v>57.866666666666667</v>
      </c>
      <c r="AN21" s="8">
        <f t="shared" si="62"/>
        <v>197.33333333333334</v>
      </c>
      <c r="AO21" s="8">
        <f t="shared" si="63"/>
        <v>454.13333333333333</v>
      </c>
      <c r="AP21" s="8">
        <f t="shared" si="64"/>
        <v>28.333333333333332</v>
      </c>
      <c r="AQ21" s="8">
        <f t="shared" si="65"/>
        <v>44.133333333333333</v>
      </c>
      <c r="AR21" s="8">
        <f t="shared" si="66"/>
        <v>0</v>
      </c>
      <c r="AS21" s="8">
        <f t="shared" si="67"/>
        <v>0</v>
      </c>
      <c r="AT21" s="8">
        <f t="shared" si="68"/>
        <v>0</v>
      </c>
      <c r="AU21" s="8">
        <f t="shared" si="12"/>
        <v>0</v>
      </c>
      <c r="AV21" s="8">
        <f t="shared" si="12"/>
        <v>0</v>
      </c>
      <c r="AW21" s="8">
        <f t="shared" si="13"/>
        <v>0</v>
      </c>
      <c r="BQ21" s="11">
        <v>14</v>
      </c>
      <c r="BR21" s="8">
        <f t="shared" si="69"/>
        <v>78.071428571428569</v>
      </c>
      <c r="BS21" s="8">
        <f t="shared" si="14"/>
        <v>217.57142857142858</v>
      </c>
      <c r="BT21" s="8">
        <f t="shared" si="70"/>
        <v>158</v>
      </c>
      <c r="BU21" s="8">
        <f t="shared" si="15"/>
        <v>62</v>
      </c>
      <c r="BV21" s="8">
        <f t="shared" si="16"/>
        <v>211.42857142857142</v>
      </c>
      <c r="BW21" s="8">
        <f t="shared" si="71"/>
        <v>486.57142857142856</v>
      </c>
      <c r="BX21" s="8">
        <f t="shared" si="72"/>
        <v>30.357142857142858</v>
      </c>
      <c r="BY21" s="8">
        <f t="shared" si="73"/>
        <v>47.285714285714285</v>
      </c>
      <c r="BZ21" s="8">
        <f t="shared" si="74"/>
        <v>0</v>
      </c>
      <c r="CA21" s="8">
        <f t="shared" si="75"/>
        <v>0</v>
      </c>
      <c r="CB21" s="8">
        <f t="shared" si="76"/>
        <v>0</v>
      </c>
      <c r="CC21" s="8">
        <f t="shared" si="17"/>
        <v>0</v>
      </c>
      <c r="CD21" s="8">
        <f t="shared" si="77"/>
        <v>0</v>
      </c>
      <c r="CE21" s="8">
        <f t="shared" si="78"/>
        <v>0</v>
      </c>
      <c r="CG21" s="8">
        <f t="shared" si="79"/>
        <v>122.57142857142857</v>
      </c>
      <c r="CH21" s="8">
        <f t="shared" si="80"/>
        <v>274.92857142857144</v>
      </c>
      <c r="CI21" s="8">
        <f t="shared" si="18"/>
        <v>78.071428571428569</v>
      </c>
      <c r="CJ21" s="8">
        <f t="shared" si="19"/>
        <v>217.57142857142858</v>
      </c>
      <c r="CK21" s="8">
        <f t="shared" si="20"/>
        <v>158</v>
      </c>
      <c r="CL21" s="8">
        <f t="shared" si="21"/>
        <v>62</v>
      </c>
      <c r="CM21" s="8">
        <f t="shared" si="22"/>
        <v>211.42857142857142</v>
      </c>
      <c r="CN21" s="8">
        <f t="shared" si="23"/>
        <v>486.57142857142856</v>
      </c>
      <c r="CO21" s="8">
        <f t="shared" si="24"/>
        <v>30.357142857142858</v>
      </c>
      <c r="CP21" s="8">
        <f t="shared" si="25"/>
        <v>47.285714285714285</v>
      </c>
      <c r="CQ21" s="8">
        <f t="shared" si="26"/>
        <v>0</v>
      </c>
      <c r="CR21" s="8">
        <f t="shared" si="27"/>
        <v>0</v>
      </c>
      <c r="CS21" s="8">
        <f t="shared" si="28"/>
        <v>0</v>
      </c>
      <c r="CT21" s="8">
        <f t="shared" si="29"/>
        <v>0</v>
      </c>
      <c r="CU21" s="8">
        <f t="shared" si="30"/>
        <v>0</v>
      </c>
      <c r="CV21" s="8">
        <f t="shared" si="31"/>
        <v>0</v>
      </c>
    </row>
    <row r="22" spans="2:100" x14ac:dyDescent="0.25">
      <c r="B22" s="11">
        <v>16</v>
      </c>
      <c r="C22" s="8">
        <f t="shared" si="32"/>
        <v>68.3125</v>
      </c>
      <c r="D22" s="8">
        <f t="shared" si="5"/>
        <v>190.375</v>
      </c>
      <c r="E22" s="8">
        <f t="shared" si="33"/>
        <v>138.25</v>
      </c>
      <c r="F22" s="8">
        <f t="shared" si="6"/>
        <v>54.25</v>
      </c>
      <c r="G22" s="8">
        <f t="shared" si="7"/>
        <v>185</v>
      </c>
      <c r="H22" s="8">
        <f t="shared" si="34"/>
        <v>425.75</v>
      </c>
      <c r="I22" s="8">
        <f t="shared" si="35"/>
        <v>26.5625</v>
      </c>
      <c r="J22" s="8">
        <f t="shared" si="36"/>
        <v>41.375</v>
      </c>
      <c r="K22" s="8">
        <f t="shared" si="37"/>
        <v>0</v>
      </c>
      <c r="L22" s="8">
        <f t="shared" si="38"/>
        <v>0</v>
      </c>
      <c r="M22" s="8">
        <f t="shared" si="39"/>
        <v>0</v>
      </c>
      <c r="N22" s="8">
        <f t="shared" si="8"/>
        <v>0</v>
      </c>
      <c r="O22" s="8">
        <f t="shared" si="40"/>
        <v>0</v>
      </c>
      <c r="P22" s="8">
        <f t="shared" si="41"/>
        <v>0</v>
      </c>
      <c r="R22" s="8">
        <f t="shared" si="42"/>
        <v>107.25</v>
      </c>
      <c r="S22" s="8">
        <f t="shared" si="43"/>
        <v>240.5625</v>
      </c>
      <c r="T22" s="8">
        <f t="shared" si="44"/>
        <v>68.3125</v>
      </c>
      <c r="U22" s="8">
        <f t="shared" si="45"/>
        <v>190.375</v>
      </c>
      <c r="V22" s="8">
        <f t="shared" si="46"/>
        <v>138.25</v>
      </c>
      <c r="W22" s="8">
        <f t="shared" si="47"/>
        <v>54.25</v>
      </c>
      <c r="X22" s="8">
        <f t="shared" si="48"/>
        <v>185</v>
      </c>
      <c r="Y22" s="8">
        <f t="shared" si="49"/>
        <v>425.75</v>
      </c>
      <c r="Z22" s="8">
        <f t="shared" si="50"/>
        <v>26.5625</v>
      </c>
      <c r="AA22" s="8">
        <f t="shared" si="51"/>
        <v>41.375</v>
      </c>
      <c r="AB22" s="8">
        <f t="shared" si="52"/>
        <v>0</v>
      </c>
      <c r="AC22" s="8">
        <f t="shared" si="53"/>
        <v>0</v>
      </c>
      <c r="AD22" s="8">
        <f t="shared" si="54"/>
        <v>0</v>
      </c>
      <c r="AE22" s="8">
        <f t="shared" si="55"/>
        <v>0</v>
      </c>
      <c r="AF22" s="8">
        <f t="shared" si="56"/>
        <v>0</v>
      </c>
      <c r="AG22" s="8">
        <f t="shared" si="10"/>
        <v>0</v>
      </c>
      <c r="AI22" s="8">
        <f t="shared" si="57"/>
        <v>347.8125</v>
      </c>
      <c r="AJ22" s="8">
        <f t="shared" si="58"/>
        <v>68.3125</v>
      </c>
      <c r="AK22" s="8">
        <f t="shared" si="59"/>
        <v>190.375</v>
      </c>
      <c r="AL22" s="8">
        <f t="shared" si="60"/>
        <v>138.25</v>
      </c>
      <c r="AM22" s="8">
        <f t="shared" si="61"/>
        <v>54.25</v>
      </c>
      <c r="AN22" s="8">
        <f t="shared" si="62"/>
        <v>185</v>
      </c>
      <c r="AO22" s="8">
        <f t="shared" si="63"/>
        <v>425.75</v>
      </c>
      <c r="AP22" s="8">
        <f t="shared" si="64"/>
        <v>26.5625</v>
      </c>
      <c r="AQ22" s="8">
        <f t="shared" si="65"/>
        <v>41.375</v>
      </c>
      <c r="AR22" s="8">
        <f t="shared" si="66"/>
        <v>0</v>
      </c>
      <c r="AS22" s="8">
        <f t="shared" si="67"/>
        <v>0</v>
      </c>
      <c r="AT22" s="8">
        <f t="shared" si="68"/>
        <v>0</v>
      </c>
      <c r="AU22" s="8">
        <f t="shared" si="12"/>
        <v>0</v>
      </c>
      <c r="AV22" s="8">
        <f t="shared" si="12"/>
        <v>0</v>
      </c>
      <c r="AW22" s="8">
        <f t="shared" si="13"/>
        <v>0</v>
      </c>
      <c r="BQ22" s="11">
        <v>15</v>
      </c>
      <c r="BR22" s="8">
        <f t="shared" si="69"/>
        <v>72.86666666666666</v>
      </c>
      <c r="BS22" s="8">
        <f t="shared" si="14"/>
        <v>203.06666666666666</v>
      </c>
      <c r="BT22" s="8">
        <f t="shared" si="70"/>
        <v>147.46666666666667</v>
      </c>
      <c r="BU22" s="8">
        <f t="shared" si="15"/>
        <v>57.866666666666667</v>
      </c>
      <c r="BV22" s="8">
        <f t="shared" si="16"/>
        <v>197.33333333333334</v>
      </c>
      <c r="BW22" s="8">
        <f t="shared" si="71"/>
        <v>454.13333333333333</v>
      </c>
      <c r="BX22" s="8">
        <f t="shared" si="72"/>
        <v>28.333333333333332</v>
      </c>
      <c r="BY22" s="8">
        <f t="shared" si="73"/>
        <v>44.133333333333333</v>
      </c>
      <c r="BZ22" s="8">
        <f t="shared" si="74"/>
        <v>0</v>
      </c>
      <c r="CA22" s="8">
        <f t="shared" si="75"/>
        <v>0</v>
      </c>
      <c r="CB22" s="8">
        <f t="shared" si="76"/>
        <v>0</v>
      </c>
      <c r="CC22" s="8">
        <f t="shared" si="17"/>
        <v>0</v>
      </c>
      <c r="CD22" s="8">
        <f t="shared" si="77"/>
        <v>0</v>
      </c>
      <c r="CE22" s="8">
        <f t="shared" si="78"/>
        <v>0</v>
      </c>
      <c r="CG22" s="8">
        <f t="shared" si="79"/>
        <v>114.4</v>
      </c>
      <c r="CH22" s="8">
        <f t="shared" si="80"/>
        <v>256.60000000000002</v>
      </c>
      <c r="CI22" s="8">
        <f t="shared" si="18"/>
        <v>72.86666666666666</v>
      </c>
      <c r="CJ22" s="8">
        <f t="shared" si="19"/>
        <v>203.06666666666666</v>
      </c>
      <c r="CK22" s="8">
        <f t="shared" si="20"/>
        <v>147.46666666666667</v>
      </c>
      <c r="CL22" s="8">
        <f t="shared" si="21"/>
        <v>57.866666666666667</v>
      </c>
      <c r="CM22" s="8">
        <f t="shared" si="22"/>
        <v>197.33333333333334</v>
      </c>
      <c r="CN22" s="8">
        <f t="shared" si="23"/>
        <v>454.13333333333333</v>
      </c>
      <c r="CO22" s="8">
        <f t="shared" si="24"/>
        <v>28.333333333333332</v>
      </c>
      <c r="CP22" s="8">
        <f t="shared" si="25"/>
        <v>44.133333333333333</v>
      </c>
      <c r="CQ22" s="8">
        <f t="shared" si="26"/>
        <v>0</v>
      </c>
      <c r="CR22" s="8">
        <f t="shared" si="27"/>
        <v>0</v>
      </c>
      <c r="CS22" s="8">
        <f t="shared" si="28"/>
        <v>0</v>
      </c>
      <c r="CT22" s="8">
        <f t="shared" si="29"/>
        <v>0</v>
      </c>
      <c r="CU22" s="8">
        <f t="shared" si="30"/>
        <v>0</v>
      </c>
      <c r="CV22" s="8">
        <f t="shared" si="31"/>
        <v>0</v>
      </c>
    </row>
    <row r="23" spans="2:100" x14ac:dyDescent="0.25">
      <c r="B23" s="11">
        <v>17</v>
      </c>
      <c r="C23" s="8">
        <f t="shared" si="32"/>
        <v>64.294117647058826</v>
      </c>
      <c r="D23" s="8">
        <f t="shared" si="5"/>
        <v>179.1764705882353</v>
      </c>
      <c r="E23" s="8">
        <f t="shared" si="33"/>
        <v>130.11764705882354</v>
      </c>
      <c r="F23" s="8">
        <f t="shared" si="6"/>
        <v>51.058823529411768</v>
      </c>
      <c r="G23" s="8">
        <f t="shared" si="7"/>
        <v>174.11764705882354</v>
      </c>
      <c r="H23" s="8">
        <f t="shared" si="34"/>
        <v>400.70588235294116</v>
      </c>
      <c r="I23" s="8">
        <f t="shared" si="35"/>
        <v>25</v>
      </c>
      <c r="J23" s="8">
        <f t="shared" si="36"/>
        <v>38.941176470588232</v>
      </c>
      <c r="K23" s="8">
        <f t="shared" si="37"/>
        <v>0</v>
      </c>
      <c r="L23" s="8">
        <f t="shared" si="38"/>
        <v>0</v>
      </c>
      <c r="M23" s="8">
        <f t="shared" si="39"/>
        <v>0</v>
      </c>
      <c r="N23" s="8">
        <f t="shared" si="8"/>
        <v>0</v>
      </c>
      <c r="O23" s="8">
        <f t="shared" si="40"/>
        <v>0</v>
      </c>
      <c r="P23" s="8">
        <f t="shared" si="41"/>
        <v>0</v>
      </c>
      <c r="R23" s="8">
        <f t="shared" si="42"/>
        <v>100.94117647058823</v>
      </c>
      <c r="S23" s="8">
        <f t="shared" si="43"/>
        <v>226.41176470588235</v>
      </c>
      <c r="T23" s="8">
        <f t="shared" si="44"/>
        <v>64.294117647058826</v>
      </c>
      <c r="U23" s="8">
        <f t="shared" si="45"/>
        <v>179.1764705882353</v>
      </c>
      <c r="V23" s="8">
        <f t="shared" si="46"/>
        <v>130.11764705882354</v>
      </c>
      <c r="W23" s="8">
        <f t="shared" si="47"/>
        <v>51.058823529411768</v>
      </c>
      <c r="X23" s="8">
        <f t="shared" si="48"/>
        <v>174.11764705882354</v>
      </c>
      <c r="Y23" s="8">
        <f t="shared" si="49"/>
        <v>400.70588235294116</v>
      </c>
      <c r="Z23" s="8">
        <f t="shared" si="50"/>
        <v>25</v>
      </c>
      <c r="AA23" s="8">
        <f t="shared" si="51"/>
        <v>38.941176470588232</v>
      </c>
      <c r="AB23" s="8">
        <f t="shared" si="52"/>
        <v>0</v>
      </c>
      <c r="AC23" s="8">
        <f t="shared" si="53"/>
        <v>0</v>
      </c>
      <c r="AD23" s="8">
        <f t="shared" si="54"/>
        <v>0</v>
      </c>
      <c r="AE23" s="8">
        <f t="shared" si="55"/>
        <v>0</v>
      </c>
      <c r="AF23" s="8">
        <f t="shared" si="56"/>
        <v>0</v>
      </c>
      <c r="AG23" s="8">
        <f t="shared" si="10"/>
        <v>0</v>
      </c>
      <c r="AI23" s="8">
        <f t="shared" si="57"/>
        <v>327.35294117647061</v>
      </c>
      <c r="AJ23" s="8">
        <f t="shared" si="58"/>
        <v>64.294117647058826</v>
      </c>
      <c r="AK23" s="8">
        <f t="shared" si="59"/>
        <v>179.1764705882353</v>
      </c>
      <c r="AL23" s="8">
        <f t="shared" si="60"/>
        <v>130.11764705882354</v>
      </c>
      <c r="AM23" s="8">
        <f t="shared" si="61"/>
        <v>51.058823529411768</v>
      </c>
      <c r="AN23" s="8">
        <f t="shared" si="62"/>
        <v>174.11764705882354</v>
      </c>
      <c r="AO23" s="8">
        <f t="shared" si="63"/>
        <v>400.70588235294116</v>
      </c>
      <c r="AP23" s="8">
        <f t="shared" si="64"/>
        <v>25</v>
      </c>
      <c r="AQ23" s="8">
        <f t="shared" si="65"/>
        <v>38.941176470588232</v>
      </c>
      <c r="AR23" s="8">
        <f t="shared" si="66"/>
        <v>0</v>
      </c>
      <c r="AS23" s="8">
        <f t="shared" si="67"/>
        <v>0</v>
      </c>
      <c r="AT23" s="8">
        <f t="shared" si="68"/>
        <v>0</v>
      </c>
      <c r="AU23" s="8">
        <f t="shared" si="12"/>
        <v>0</v>
      </c>
      <c r="AV23" s="8">
        <f t="shared" si="12"/>
        <v>0</v>
      </c>
      <c r="AW23" s="8">
        <f t="shared" si="13"/>
        <v>0</v>
      </c>
      <c r="BQ23" s="11">
        <v>16</v>
      </c>
      <c r="BR23" s="8">
        <f t="shared" si="69"/>
        <v>68.3125</v>
      </c>
      <c r="BS23" s="8">
        <f t="shared" si="14"/>
        <v>190.375</v>
      </c>
      <c r="BT23" s="8">
        <f t="shared" si="70"/>
        <v>138.25</v>
      </c>
      <c r="BU23" s="8">
        <f t="shared" si="15"/>
        <v>54.25</v>
      </c>
      <c r="BV23" s="8">
        <f t="shared" si="16"/>
        <v>185</v>
      </c>
      <c r="BW23" s="8">
        <f t="shared" si="71"/>
        <v>425.75</v>
      </c>
      <c r="BX23" s="8">
        <f t="shared" si="72"/>
        <v>26.5625</v>
      </c>
      <c r="BY23" s="8">
        <f t="shared" si="73"/>
        <v>41.375</v>
      </c>
      <c r="BZ23" s="8">
        <f t="shared" si="74"/>
        <v>0</v>
      </c>
      <c r="CA23" s="8">
        <f t="shared" si="75"/>
        <v>0</v>
      </c>
      <c r="CB23" s="8">
        <f t="shared" si="76"/>
        <v>0</v>
      </c>
      <c r="CC23" s="8">
        <f t="shared" si="17"/>
        <v>0</v>
      </c>
      <c r="CD23" s="8">
        <f t="shared" si="77"/>
        <v>0</v>
      </c>
      <c r="CE23" s="8">
        <f t="shared" si="78"/>
        <v>0</v>
      </c>
      <c r="CG23" s="8">
        <f t="shared" si="79"/>
        <v>107.25</v>
      </c>
      <c r="CH23" s="8">
        <f t="shared" si="80"/>
        <v>240.5625</v>
      </c>
      <c r="CI23" s="8">
        <f t="shared" si="18"/>
        <v>68.3125</v>
      </c>
      <c r="CJ23" s="8">
        <f t="shared" si="19"/>
        <v>190.375</v>
      </c>
      <c r="CK23" s="8">
        <f t="shared" si="20"/>
        <v>138.25</v>
      </c>
      <c r="CL23" s="8">
        <f t="shared" si="21"/>
        <v>54.25</v>
      </c>
      <c r="CM23" s="8">
        <f t="shared" si="22"/>
        <v>185</v>
      </c>
      <c r="CN23" s="8">
        <f t="shared" si="23"/>
        <v>425.75</v>
      </c>
      <c r="CO23" s="8">
        <f t="shared" si="24"/>
        <v>26.5625</v>
      </c>
      <c r="CP23" s="8">
        <f t="shared" si="25"/>
        <v>41.375</v>
      </c>
      <c r="CQ23" s="8">
        <f t="shared" si="26"/>
        <v>0</v>
      </c>
      <c r="CR23" s="8">
        <f t="shared" si="27"/>
        <v>0</v>
      </c>
      <c r="CS23" s="8">
        <f t="shared" si="28"/>
        <v>0</v>
      </c>
      <c r="CT23" s="8">
        <f t="shared" si="29"/>
        <v>0</v>
      </c>
      <c r="CU23" s="8">
        <f t="shared" si="30"/>
        <v>0</v>
      </c>
      <c r="CV23" s="8">
        <f t="shared" si="31"/>
        <v>0</v>
      </c>
    </row>
    <row r="24" spans="2:100" x14ac:dyDescent="0.25">
      <c r="B24" s="11">
        <v>18</v>
      </c>
      <c r="C24" s="8">
        <f t="shared" si="32"/>
        <v>60.722222222222221</v>
      </c>
      <c r="D24" s="8">
        <f t="shared" si="5"/>
        <v>169.22222222222223</v>
      </c>
      <c r="E24" s="8">
        <f t="shared" si="33"/>
        <v>122.88888888888889</v>
      </c>
      <c r="F24" s="8">
        <f t="shared" si="6"/>
        <v>48.222222222222221</v>
      </c>
      <c r="G24" s="8">
        <f t="shared" si="7"/>
        <v>164.44444444444446</v>
      </c>
      <c r="H24" s="8">
        <f t="shared" si="34"/>
        <v>378.44444444444446</v>
      </c>
      <c r="I24" s="8">
        <f t="shared" si="35"/>
        <v>23.611111111111111</v>
      </c>
      <c r="J24" s="8">
        <f t="shared" si="36"/>
        <v>36.777777777777779</v>
      </c>
      <c r="K24" s="8">
        <f t="shared" si="37"/>
        <v>0</v>
      </c>
      <c r="L24" s="8">
        <f t="shared" si="38"/>
        <v>0</v>
      </c>
      <c r="M24" s="8">
        <f t="shared" si="39"/>
        <v>0</v>
      </c>
      <c r="N24" s="8">
        <f t="shared" si="8"/>
        <v>0</v>
      </c>
      <c r="O24" s="8">
        <f t="shared" si="40"/>
        <v>0</v>
      </c>
      <c r="P24" s="8">
        <f t="shared" si="41"/>
        <v>0</v>
      </c>
      <c r="R24" s="8">
        <f t="shared" si="42"/>
        <v>95.333333333333329</v>
      </c>
      <c r="S24" s="8">
        <f t="shared" si="43"/>
        <v>213.83333333333334</v>
      </c>
      <c r="T24" s="8">
        <f t="shared" si="44"/>
        <v>60.722222222222221</v>
      </c>
      <c r="U24" s="8">
        <f t="shared" si="45"/>
        <v>169.22222222222223</v>
      </c>
      <c r="V24" s="8">
        <f t="shared" si="46"/>
        <v>122.88888888888889</v>
      </c>
      <c r="W24" s="8">
        <f t="shared" si="47"/>
        <v>48.222222222222221</v>
      </c>
      <c r="X24" s="8">
        <f t="shared" si="48"/>
        <v>164.44444444444446</v>
      </c>
      <c r="Y24" s="8">
        <f t="shared" si="49"/>
        <v>378.44444444444446</v>
      </c>
      <c r="Z24" s="8">
        <f t="shared" si="50"/>
        <v>23.611111111111111</v>
      </c>
      <c r="AA24" s="8">
        <f t="shared" si="51"/>
        <v>36.777777777777779</v>
      </c>
      <c r="AB24" s="8">
        <f t="shared" si="52"/>
        <v>0</v>
      </c>
      <c r="AC24" s="8">
        <f t="shared" si="53"/>
        <v>0</v>
      </c>
      <c r="AD24" s="8">
        <f t="shared" si="54"/>
        <v>0</v>
      </c>
      <c r="AE24" s="8">
        <f t="shared" si="55"/>
        <v>0</v>
      </c>
      <c r="AF24" s="8">
        <f t="shared" si="56"/>
        <v>0</v>
      </c>
      <c r="AG24" s="8">
        <f t="shared" si="10"/>
        <v>0</v>
      </c>
      <c r="AI24" s="8">
        <f t="shared" si="57"/>
        <v>309.16666666666669</v>
      </c>
      <c r="AJ24" s="8">
        <f t="shared" si="58"/>
        <v>60.722222222222221</v>
      </c>
      <c r="AK24" s="8">
        <f t="shared" si="59"/>
        <v>169.22222222222223</v>
      </c>
      <c r="AL24" s="8">
        <f t="shared" si="60"/>
        <v>122.88888888888889</v>
      </c>
      <c r="AM24" s="8">
        <f t="shared" si="61"/>
        <v>48.222222222222221</v>
      </c>
      <c r="AN24" s="8">
        <f t="shared" si="62"/>
        <v>164.44444444444446</v>
      </c>
      <c r="AO24" s="8">
        <f t="shared" si="63"/>
        <v>378.44444444444446</v>
      </c>
      <c r="AP24" s="8">
        <f t="shared" si="64"/>
        <v>23.611111111111111</v>
      </c>
      <c r="AQ24" s="8">
        <f t="shared" si="65"/>
        <v>36.777777777777779</v>
      </c>
      <c r="AR24" s="8">
        <f t="shared" si="66"/>
        <v>0</v>
      </c>
      <c r="AS24" s="8">
        <f t="shared" si="67"/>
        <v>0</v>
      </c>
      <c r="AT24" s="8">
        <f t="shared" si="68"/>
        <v>0</v>
      </c>
      <c r="AU24" s="8">
        <f t="shared" ref="AU24:AU60" si="81">N24</f>
        <v>0</v>
      </c>
      <c r="AV24" s="8">
        <f t="shared" ref="AV24:AV60" si="82">O24</f>
        <v>0</v>
      </c>
      <c r="AW24" s="8">
        <f t="shared" si="13"/>
        <v>0</v>
      </c>
      <c r="BQ24" s="11">
        <v>17</v>
      </c>
      <c r="BR24" s="8">
        <f t="shared" si="69"/>
        <v>64.294117647058826</v>
      </c>
      <c r="BS24" s="8">
        <f t="shared" si="14"/>
        <v>179.1764705882353</v>
      </c>
      <c r="BT24" s="8">
        <f t="shared" si="70"/>
        <v>130.11764705882354</v>
      </c>
      <c r="BU24" s="8">
        <f t="shared" si="15"/>
        <v>51.058823529411768</v>
      </c>
      <c r="BV24" s="8">
        <f t="shared" si="16"/>
        <v>174.11764705882354</v>
      </c>
      <c r="BW24" s="8">
        <f t="shared" si="71"/>
        <v>400.70588235294116</v>
      </c>
      <c r="BX24" s="8">
        <f t="shared" si="72"/>
        <v>25</v>
      </c>
      <c r="BY24" s="8">
        <f t="shared" si="73"/>
        <v>38.941176470588232</v>
      </c>
      <c r="BZ24" s="8">
        <f t="shared" si="74"/>
        <v>0</v>
      </c>
      <c r="CA24" s="8">
        <f t="shared" si="75"/>
        <v>0</v>
      </c>
      <c r="CB24" s="8">
        <f t="shared" si="76"/>
        <v>0</v>
      </c>
      <c r="CC24" s="8">
        <f t="shared" si="17"/>
        <v>0</v>
      </c>
      <c r="CD24" s="8">
        <f t="shared" si="77"/>
        <v>0</v>
      </c>
      <c r="CE24" s="8">
        <f t="shared" si="78"/>
        <v>0</v>
      </c>
      <c r="CG24" s="8">
        <f t="shared" si="79"/>
        <v>100.94117647058823</v>
      </c>
      <c r="CH24" s="8">
        <f t="shared" si="80"/>
        <v>226.41176470588235</v>
      </c>
      <c r="CI24" s="8">
        <f t="shared" si="18"/>
        <v>64.294117647058826</v>
      </c>
      <c r="CJ24" s="8">
        <f t="shared" si="19"/>
        <v>179.1764705882353</v>
      </c>
      <c r="CK24" s="8">
        <f t="shared" si="20"/>
        <v>130.11764705882354</v>
      </c>
      <c r="CL24" s="8">
        <f t="shared" si="21"/>
        <v>51.058823529411768</v>
      </c>
      <c r="CM24" s="8">
        <f t="shared" si="22"/>
        <v>174.11764705882354</v>
      </c>
      <c r="CN24" s="8">
        <f t="shared" si="23"/>
        <v>400.70588235294116</v>
      </c>
      <c r="CO24" s="8">
        <f t="shared" si="24"/>
        <v>25</v>
      </c>
      <c r="CP24" s="8">
        <f t="shared" si="25"/>
        <v>38.941176470588232</v>
      </c>
      <c r="CQ24" s="8">
        <f t="shared" si="26"/>
        <v>0</v>
      </c>
      <c r="CR24" s="8">
        <f t="shared" si="27"/>
        <v>0</v>
      </c>
      <c r="CS24" s="8">
        <f t="shared" si="28"/>
        <v>0</v>
      </c>
      <c r="CT24" s="8">
        <f t="shared" si="29"/>
        <v>0</v>
      </c>
      <c r="CU24" s="8">
        <f t="shared" si="30"/>
        <v>0</v>
      </c>
      <c r="CV24" s="8">
        <f t="shared" si="31"/>
        <v>0</v>
      </c>
    </row>
    <row r="25" spans="2:100" x14ac:dyDescent="0.25">
      <c r="B25" s="11">
        <v>19</v>
      </c>
      <c r="C25" s="8">
        <f t="shared" si="32"/>
        <v>57.526315789473685</v>
      </c>
      <c r="D25" s="8">
        <f t="shared" si="5"/>
        <v>160.31578947368422</v>
      </c>
      <c r="E25" s="8">
        <f t="shared" si="33"/>
        <v>116.42105263157895</v>
      </c>
      <c r="F25" s="8">
        <f t="shared" si="6"/>
        <v>45.684210526315788</v>
      </c>
      <c r="G25" s="8">
        <f t="shared" si="7"/>
        <v>155.78947368421052</v>
      </c>
      <c r="H25" s="8">
        <f t="shared" si="34"/>
        <v>358.5263157894737</v>
      </c>
      <c r="I25" s="8">
        <f t="shared" si="35"/>
        <v>22.368421052631579</v>
      </c>
      <c r="J25" s="8">
        <f t="shared" si="36"/>
        <v>34.842105263157897</v>
      </c>
      <c r="K25" s="8">
        <f t="shared" si="37"/>
        <v>0</v>
      </c>
      <c r="L25" s="8">
        <f t="shared" si="38"/>
        <v>0</v>
      </c>
      <c r="M25" s="8">
        <f t="shared" si="39"/>
        <v>0</v>
      </c>
      <c r="N25" s="8">
        <f t="shared" si="8"/>
        <v>0</v>
      </c>
      <c r="O25" s="8">
        <f t="shared" si="40"/>
        <v>0</v>
      </c>
      <c r="P25" s="8">
        <f t="shared" si="41"/>
        <v>0</v>
      </c>
      <c r="R25" s="8">
        <f t="shared" si="42"/>
        <v>90.315789473684205</v>
      </c>
      <c r="S25" s="8">
        <f t="shared" si="43"/>
        <v>202.57894736842104</v>
      </c>
      <c r="T25" s="8">
        <f t="shared" si="44"/>
        <v>57.526315789473685</v>
      </c>
      <c r="U25" s="8">
        <f t="shared" si="45"/>
        <v>160.31578947368422</v>
      </c>
      <c r="V25" s="8">
        <f t="shared" si="46"/>
        <v>116.42105263157895</v>
      </c>
      <c r="W25" s="8">
        <f t="shared" si="47"/>
        <v>45.684210526315788</v>
      </c>
      <c r="X25" s="8">
        <f t="shared" si="48"/>
        <v>155.78947368421052</v>
      </c>
      <c r="Y25" s="8">
        <f t="shared" si="49"/>
        <v>358.5263157894737</v>
      </c>
      <c r="Z25" s="8">
        <f t="shared" si="50"/>
        <v>22.368421052631579</v>
      </c>
      <c r="AA25" s="8">
        <f t="shared" si="51"/>
        <v>34.842105263157897</v>
      </c>
      <c r="AB25" s="8">
        <f t="shared" si="52"/>
        <v>0</v>
      </c>
      <c r="AC25" s="8">
        <f t="shared" si="53"/>
        <v>0</v>
      </c>
      <c r="AD25" s="8">
        <f t="shared" si="54"/>
        <v>0</v>
      </c>
      <c r="AE25" s="8">
        <f t="shared" si="55"/>
        <v>0</v>
      </c>
      <c r="AF25" s="8">
        <f t="shared" si="56"/>
        <v>0</v>
      </c>
      <c r="AG25" s="8">
        <f t="shared" si="10"/>
        <v>0</v>
      </c>
      <c r="AI25" s="8">
        <f t="shared" si="57"/>
        <v>292.89473684210526</v>
      </c>
      <c r="AJ25" s="8">
        <f t="shared" si="58"/>
        <v>57.526315789473685</v>
      </c>
      <c r="AK25" s="8">
        <f t="shared" si="59"/>
        <v>160.31578947368422</v>
      </c>
      <c r="AL25" s="8">
        <f t="shared" si="60"/>
        <v>116.42105263157895</v>
      </c>
      <c r="AM25" s="8">
        <f t="shared" si="61"/>
        <v>45.684210526315788</v>
      </c>
      <c r="AN25" s="8">
        <f t="shared" si="62"/>
        <v>155.78947368421052</v>
      </c>
      <c r="AO25" s="8">
        <f t="shared" si="63"/>
        <v>358.5263157894737</v>
      </c>
      <c r="AP25" s="8">
        <f t="shared" si="64"/>
        <v>22.368421052631579</v>
      </c>
      <c r="AQ25" s="8">
        <f t="shared" si="65"/>
        <v>34.842105263157897</v>
      </c>
      <c r="AR25" s="8">
        <f t="shared" si="66"/>
        <v>0</v>
      </c>
      <c r="AS25" s="8">
        <f t="shared" si="67"/>
        <v>0</v>
      </c>
      <c r="AT25" s="8">
        <f t="shared" si="68"/>
        <v>0</v>
      </c>
      <c r="AU25" s="8">
        <f t="shared" si="81"/>
        <v>0</v>
      </c>
      <c r="AV25" s="8">
        <f t="shared" si="82"/>
        <v>0</v>
      </c>
      <c r="AW25" s="8">
        <f t="shared" si="13"/>
        <v>0</v>
      </c>
      <c r="BQ25" s="11">
        <v>18</v>
      </c>
      <c r="BR25" s="8">
        <f t="shared" si="69"/>
        <v>60.722222222222221</v>
      </c>
      <c r="BS25" s="8">
        <f t="shared" si="14"/>
        <v>169.22222222222223</v>
      </c>
      <c r="BT25" s="8">
        <f t="shared" si="70"/>
        <v>122.88888888888889</v>
      </c>
      <c r="BU25" s="8">
        <f t="shared" si="15"/>
        <v>48.222222222222221</v>
      </c>
      <c r="BV25" s="8">
        <f t="shared" si="16"/>
        <v>164.44444444444446</v>
      </c>
      <c r="BW25" s="8">
        <f t="shared" si="71"/>
        <v>378.44444444444446</v>
      </c>
      <c r="BX25" s="8">
        <f t="shared" si="72"/>
        <v>23.611111111111111</v>
      </c>
      <c r="BY25" s="8">
        <f t="shared" si="73"/>
        <v>36.777777777777779</v>
      </c>
      <c r="BZ25" s="8">
        <f t="shared" si="74"/>
        <v>0</v>
      </c>
      <c r="CA25" s="8">
        <f t="shared" si="75"/>
        <v>0</v>
      </c>
      <c r="CB25" s="8">
        <f t="shared" si="76"/>
        <v>0</v>
      </c>
      <c r="CC25" s="8">
        <f t="shared" si="17"/>
        <v>0</v>
      </c>
      <c r="CD25" s="8">
        <f t="shared" si="77"/>
        <v>0</v>
      </c>
      <c r="CE25" s="8">
        <f t="shared" si="78"/>
        <v>0</v>
      </c>
      <c r="CG25" s="8">
        <f t="shared" si="79"/>
        <v>95.333333333333329</v>
      </c>
      <c r="CH25" s="8">
        <f t="shared" si="80"/>
        <v>213.83333333333334</v>
      </c>
      <c r="CI25" s="8">
        <f t="shared" si="18"/>
        <v>60.722222222222221</v>
      </c>
      <c r="CJ25" s="8">
        <f t="shared" si="19"/>
        <v>169.22222222222223</v>
      </c>
      <c r="CK25" s="8">
        <f t="shared" si="20"/>
        <v>122.88888888888889</v>
      </c>
      <c r="CL25" s="8">
        <f t="shared" si="21"/>
        <v>48.222222222222221</v>
      </c>
      <c r="CM25" s="8">
        <f t="shared" si="22"/>
        <v>164.44444444444446</v>
      </c>
      <c r="CN25" s="8">
        <f t="shared" si="23"/>
        <v>378.44444444444446</v>
      </c>
      <c r="CO25" s="8">
        <f t="shared" si="24"/>
        <v>23.611111111111111</v>
      </c>
      <c r="CP25" s="8">
        <f t="shared" si="25"/>
        <v>36.777777777777779</v>
      </c>
      <c r="CQ25" s="8">
        <f t="shared" si="26"/>
        <v>0</v>
      </c>
      <c r="CR25" s="8">
        <f t="shared" si="27"/>
        <v>0</v>
      </c>
      <c r="CS25" s="8">
        <f t="shared" si="28"/>
        <v>0</v>
      </c>
      <c r="CT25" s="8">
        <f t="shared" si="29"/>
        <v>0</v>
      </c>
      <c r="CU25" s="8">
        <f t="shared" si="30"/>
        <v>0</v>
      </c>
      <c r="CV25" s="8">
        <f t="shared" si="31"/>
        <v>0</v>
      </c>
    </row>
    <row r="26" spans="2:100" x14ac:dyDescent="0.25">
      <c r="B26" s="11">
        <v>20</v>
      </c>
      <c r="C26" s="8">
        <f t="shared" si="32"/>
        <v>54.65</v>
      </c>
      <c r="D26" s="8">
        <f t="shared" si="5"/>
        <v>152.30000000000001</v>
      </c>
      <c r="E26" s="8">
        <f t="shared" si="33"/>
        <v>110.6</v>
      </c>
      <c r="F26" s="8">
        <f t="shared" si="6"/>
        <v>43.4</v>
      </c>
      <c r="G26" s="8">
        <f t="shared" si="7"/>
        <v>148</v>
      </c>
      <c r="H26" s="8">
        <f t="shared" si="34"/>
        <v>340.6</v>
      </c>
      <c r="I26" s="8">
        <f t="shared" si="35"/>
        <v>21.25</v>
      </c>
      <c r="J26" s="8">
        <f t="shared" si="36"/>
        <v>33.1</v>
      </c>
      <c r="K26" s="8">
        <f t="shared" si="37"/>
        <v>0</v>
      </c>
      <c r="L26" s="8">
        <f t="shared" si="38"/>
        <v>0</v>
      </c>
      <c r="M26" s="8">
        <f t="shared" si="39"/>
        <v>0</v>
      </c>
      <c r="N26" s="8">
        <f t="shared" si="8"/>
        <v>0</v>
      </c>
      <c r="O26" s="8">
        <f t="shared" si="40"/>
        <v>0</v>
      </c>
      <c r="P26" s="8">
        <f t="shared" si="41"/>
        <v>0</v>
      </c>
      <c r="R26" s="8">
        <f t="shared" si="42"/>
        <v>85.8</v>
      </c>
      <c r="S26" s="8">
        <f t="shared" si="43"/>
        <v>192.45</v>
      </c>
      <c r="T26" s="8">
        <f t="shared" si="44"/>
        <v>54.65</v>
      </c>
      <c r="U26" s="8">
        <f t="shared" si="45"/>
        <v>152.30000000000001</v>
      </c>
      <c r="V26" s="8">
        <f t="shared" si="46"/>
        <v>110.6</v>
      </c>
      <c r="W26" s="8">
        <f t="shared" si="47"/>
        <v>43.4</v>
      </c>
      <c r="X26" s="8">
        <f t="shared" si="48"/>
        <v>148</v>
      </c>
      <c r="Y26" s="8">
        <f t="shared" si="49"/>
        <v>340.6</v>
      </c>
      <c r="Z26" s="8">
        <f t="shared" si="50"/>
        <v>21.25</v>
      </c>
      <c r="AA26" s="8">
        <f t="shared" si="51"/>
        <v>33.1</v>
      </c>
      <c r="AB26" s="8">
        <f t="shared" si="52"/>
        <v>0</v>
      </c>
      <c r="AC26" s="8">
        <f t="shared" si="53"/>
        <v>0</v>
      </c>
      <c r="AD26" s="8">
        <f t="shared" si="54"/>
        <v>0</v>
      </c>
      <c r="AE26" s="8">
        <f t="shared" si="55"/>
        <v>0</v>
      </c>
      <c r="AF26" s="8">
        <f t="shared" si="56"/>
        <v>0</v>
      </c>
      <c r="AG26" s="8">
        <f t="shared" si="10"/>
        <v>0</v>
      </c>
      <c r="AI26" s="8">
        <f t="shared" si="57"/>
        <v>278.25</v>
      </c>
      <c r="AJ26" s="8">
        <f t="shared" si="58"/>
        <v>54.65</v>
      </c>
      <c r="AK26" s="8">
        <f t="shared" si="59"/>
        <v>152.30000000000001</v>
      </c>
      <c r="AL26" s="8">
        <f t="shared" si="60"/>
        <v>110.6</v>
      </c>
      <c r="AM26" s="8">
        <f t="shared" si="61"/>
        <v>43.4</v>
      </c>
      <c r="AN26" s="8">
        <f t="shared" si="62"/>
        <v>148</v>
      </c>
      <c r="AO26" s="8">
        <f t="shared" si="63"/>
        <v>340.6</v>
      </c>
      <c r="AP26" s="8">
        <f t="shared" si="64"/>
        <v>21.25</v>
      </c>
      <c r="AQ26" s="8">
        <f t="shared" si="65"/>
        <v>33.1</v>
      </c>
      <c r="AR26" s="8">
        <f t="shared" si="66"/>
        <v>0</v>
      </c>
      <c r="AS26" s="8">
        <f t="shared" si="67"/>
        <v>0</v>
      </c>
      <c r="AT26" s="8">
        <f t="shared" si="68"/>
        <v>0</v>
      </c>
      <c r="AU26" s="8">
        <f t="shared" si="81"/>
        <v>0</v>
      </c>
      <c r="AV26" s="8">
        <f t="shared" si="82"/>
        <v>0</v>
      </c>
      <c r="AW26" s="8">
        <f t="shared" si="13"/>
        <v>0</v>
      </c>
      <c r="BQ26" s="11">
        <v>19</v>
      </c>
      <c r="BR26" s="8">
        <f t="shared" si="69"/>
        <v>57.526315789473685</v>
      </c>
      <c r="BS26" s="8">
        <f t="shared" si="14"/>
        <v>160.31578947368422</v>
      </c>
      <c r="BT26" s="8">
        <f t="shared" si="70"/>
        <v>116.42105263157895</v>
      </c>
      <c r="BU26" s="8">
        <f t="shared" si="15"/>
        <v>45.684210526315788</v>
      </c>
      <c r="BV26" s="8">
        <f t="shared" si="16"/>
        <v>155.78947368421052</v>
      </c>
      <c r="BW26" s="8">
        <f t="shared" si="71"/>
        <v>358.5263157894737</v>
      </c>
      <c r="BX26" s="8">
        <f t="shared" si="72"/>
        <v>22.368421052631579</v>
      </c>
      <c r="BY26" s="8">
        <f t="shared" si="73"/>
        <v>34.842105263157897</v>
      </c>
      <c r="BZ26" s="8">
        <f t="shared" si="74"/>
        <v>0</v>
      </c>
      <c r="CA26" s="8">
        <f t="shared" si="75"/>
        <v>0</v>
      </c>
      <c r="CB26" s="8">
        <f t="shared" si="76"/>
        <v>0</v>
      </c>
      <c r="CC26" s="8">
        <f t="shared" si="17"/>
        <v>0</v>
      </c>
      <c r="CD26" s="8">
        <f t="shared" si="77"/>
        <v>0</v>
      </c>
      <c r="CE26" s="8">
        <f t="shared" si="78"/>
        <v>0</v>
      </c>
      <c r="CG26" s="8">
        <f t="shared" si="79"/>
        <v>90.315789473684205</v>
      </c>
      <c r="CH26" s="8">
        <f t="shared" si="80"/>
        <v>202.57894736842104</v>
      </c>
      <c r="CI26" s="8">
        <f t="shared" si="18"/>
        <v>57.526315789473685</v>
      </c>
      <c r="CJ26" s="8">
        <f t="shared" si="19"/>
        <v>160.31578947368422</v>
      </c>
      <c r="CK26" s="8">
        <f t="shared" si="20"/>
        <v>116.42105263157895</v>
      </c>
      <c r="CL26" s="8">
        <f t="shared" si="21"/>
        <v>45.684210526315788</v>
      </c>
      <c r="CM26" s="8">
        <f t="shared" si="22"/>
        <v>155.78947368421052</v>
      </c>
      <c r="CN26" s="8">
        <f t="shared" si="23"/>
        <v>358.5263157894737</v>
      </c>
      <c r="CO26" s="8">
        <f t="shared" si="24"/>
        <v>22.368421052631579</v>
      </c>
      <c r="CP26" s="8">
        <f t="shared" si="25"/>
        <v>34.842105263157897</v>
      </c>
      <c r="CQ26" s="8">
        <f t="shared" si="26"/>
        <v>0</v>
      </c>
      <c r="CR26" s="8">
        <f t="shared" si="27"/>
        <v>0</v>
      </c>
      <c r="CS26" s="8">
        <f t="shared" si="28"/>
        <v>0</v>
      </c>
      <c r="CT26" s="8">
        <f t="shared" si="29"/>
        <v>0</v>
      </c>
      <c r="CU26" s="8">
        <f t="shared" si="30"/>
        <v>0</v>
      </c>
      <c r="CV26" s="8">
        <f t="shared" si="31"/>
        <v>0</v>
      </c>
    </row>
    <row r="27" spans="2:100" x14ac:dyDescent="0.25">
      <c r="B27" s="11">
        <v>21</v>
      </c>
      <c r="C27" s="8">
        <f t="shared" si="32"/>
        <v>52.047619047619051</v>
      </c>
      <c r="D27" s="8">
        <f t="shared" si="5"/>
        <v>145.04761904761904</v>
      </c>
      <c r="E27" s="8">
        <f t="shared" si="33"/>
        <v>105.33333333333333</v>
      </c>
      <c r="F27" s="8">
        <f t="shared" si="6"/>
        <v>41.333333333333336</v>
      </c>
      <c r="G27" s="8">
        <f t="shared" si="7"/>
        <v>140.95238095238096</v>
      </c>
      <c r="H27" s="8">
        <f t="shared" si="34"/>
        <v>324.38095238095241</v>
      </c>
      <c r="I27" s="8">
        <f t="shared" si="35"/>
        <v>20.238095238095237</v>
      </c>
      <c r="J27" s="8">
        <f t="shared" si="36"/>
        <v>31.523809523809526</v>
      </c>
      <c r="K27" s="8">
        <f t="shared" si="37"/>
        <v>0</v>
      </c>
      <c r="L27" s="8">
        <f t="shared" si="38"/>
        <v>0</v>
      </c>
      <c r="M27" s="8">
        <f t="shared" si="39"/>
        <v>0</v>
      </c>
      <c r="N27" s="8">
        <f t="shared" si="8"/>
        <v>0</v>
      </c>
      <c r="O27" s="8">
        <f t="shared" si="40"/>
        <v>0</v>
      </c>
      <c r="P27" s="8">
        <f t="shared" si="41"/>
        <v>0</v>
      </c>
      <c r="R27" s="8">
        <f t="shared" si="42"/>
        <v>81.714285714285708</v>
      </c>
      <c r="S27" s="8">
        <f t="shared" si="43"/>
        <v>183.28571428571428</v>
      </c>
      <c r="T27" s="8">
        <f t="shared" si="44"/>
        <v>52.047619047619051</v>
      </c>
      <c r="U27" s="8">
        <f t="shared" si="45"/>
        <v>145.04761904761904</v>
      </c>
      <c r="V27" s="8">
        <f t="shared" si="46"/>
        <v>105.33333333333333</v>
      </c>
      <c r="W27" s="8">
        <f t="shared" si="47"/>
        <v>41.333333333333336</v>
      </c>
      <c r="X27" s="8">
        <f t="shared" si="48"/>
        <v>140.95238095238096</v>
      </c>
      <c r="Y27" s="8">
        <f t="shared" si="49"/>
        <v>324.38095238095241</v>
      </c>
      <c r="Z27" s="8">
        <f t="shared" si="50"/>
        <v>20.238095238095237</v>
      </c>
      <c r="AA27" s="8">
        <f t="shared" si="51"/>
        <v>31.523809523809526</v>
      </c>
      <c r="AB27" s="8">
        <f t="shared" si="52"/>
        <v>0</v>
      </c>
      <c r="AC27" s="8">
        <f t="shared" si="53"/>
        <v>0</v>
      </c>
      <c r="AD27" s="8">
        <f t="shared" si="54"/>
        <v>0</v>
      </c>
      <c r="AE27" s="8">
        <f t="shared" si="55"/>
        <v>0</v>
      </c>
      <c r="AF27" s="8">
        <f t="shared" si="56"/>
        <v>0</v>
      </c>
      <c r="AG27" s="8">
        <f t="shared" ref="AG27:AG54" si="83">P27</f>
        <v>0</v>
      </c>
      <c r="AI27" s="8">
        <f t="shared" si="57"/>
        <v>265</v>
      </c>
      <c r="AJ27" s="8">
        <f t="shared" si="58"/>
        <v>52.047619047619051</v>
      </c>
      <c r="AK27" s="8">
        <f t="shared" si="59"/>
        <v>145.04761904761904</v>
      </c>
      <c r="AL27" s="8">
        <f t="shared" si="60"/>
        <v>105.33333333333333</v>
      </c>
      <c r="AM27" s="8">
        <f t="shared" si="61"/>
        <v>41.333333333333336</v>
      </c>
      <c r="AN27" s="8">
        <f t="shared" si="62"/>
        <v>140.95238095238096</v>
      </c>
      <c r="AO27" s="8">
        <f t="shared" si="63"/>
        <v>324.38095238095241</v>
      </c>
      <c r="AP27" s="8">
        <f t="shared" si="64"/>
        <v>20.238095238095237</v>
      </c>
      <c r="AQ27" s="8">
        <f t="shared" si="65"/>
        <v>31.523809523809526</v>
      </c>
      <c r="AR27" s="8">
        <f t="shared" si="66"/>
        <v>0</v>
      </c>
      <c r="AS27" s="8">
        <f t="shared" si="67"/>
        <v>0</v>
      </c>
      <c r="AT27" s="8">
        <f t="shared" si="68"/>
        <v>0</v>
      </c>
      <c r="AU27" s="8">
        <f t="shared" si="81"/>
        <v>0</v>
      </c>
      <c r="AV27" s="8">
        <f t="shared" si="82"/>
        <v>0</v>
      </c>
      <c r="AW27" s="8">
        <f t="shared" ref="AW27:AW54" si="84">P27</f>
        <v>0</v>
      </c>
      <c r="BQ27" s="11">
        <v>20</v>
      </c>
      <c r="BR27" s="8">
        <f t="shared" si="69"/>
        <v>54.65</v>
      </c>
      <c r="BS27" s="8">
        <f t="shared" si="14"/>
        <v>152.30000000000001</v>
      </c>
      <c r="BT27" s="8">
        <f t="shared" si="70"/>
        <v>110.6</v>
      </c>
      <c r="BU27" s="8">
        <f t="shared" si="15"/>
        <v>43.4</v>
      </c>
      <c r="BV27" s="8">
        <f t="shared" si="16"/>
        <v>148</v>
      </c>
      <c r="BW27" s="8">
        <f t="shared" si="71"/>
        <v>340.6</v>
      </c>
      <c r="BX27" s="8">
        <f t="shared" si="72"/>
        <v>21.25</v>
      </c>
      <c r="BY27" s="8">
        <f t="shared" si="73"/>
        <v>33.1</v>
      </c>
      <c r="BZ27" s="8">
        <f t="shared" si="74"/>
        <v>0</v>
      </c>
      <c r="CA27" s="8">
        <f t="shared" si="75"/>
        <v>0</v>
      </c>
      <c r="CB27" s="8">
        <f t="shared" si="76"/>
        <v>0</v>
      </c>
      <c r="CC27" s="8">
        <f t="shared" si="17"/>
        <v>0</v>
      </c>
      <c r="CD27" s="8">
        <f t="shared" si="77"/>
        <v>0</v>
      </c>
      <c r="CE27" s="8">
        <f t="shared" si="78"/>
        <v>0</v>
      </c>
      <c r="CG27" s="8">
        <f t="shared" si="79"/>
        <v>85.8</v>
      </c>
      <c r="CH27" s="8">
        <f t="shared" si="80"/>
        <v>192.45</v>
      </c>
      <c r="CI27" s="8">
        <f t="shared" si="18"/>
        <v>54.65</v>
      </c>
      <c r="CJ27" s="8">
        <f t="shared" si="19"/>
        <v>152.30000000000001</v>
      </c>
      <c r="CK27" s="8">
        <f t="shared" si="20"/>
        <v>110.6</v>
      </c>
      <c r="CL27" s="8">
        <f t="shared" si="21"/>
        <v>43.4</v>
      </c>
      <c r="CM27" s="8">
        <f t="shared" si="22"/>
        <v>148</v>
      </c>
      <c r="CN27" s="8">
        <f t="shared" si="23"/>
        <v>340.6</v>
      </c>
      <c r="CO27" s="8">
        <f t="shared" si="24"/>
        <v>21.25</v>
      </c>
      <c r="CP27" s="8">
        <f t="shared" si="25"/>
        <v>33.1</v>
      </c>
      <c r="CQ27" s="8">
        <f t="shared" si="26"/>
        <v>0</v>
      </c>
      <c r="CR27" s="8">
        <f t="shared" si="27"/>
        <v>0</v>
      </c>
      <c r="CS27" s="8">
        <f t="shared" si="28"/>
        <v>0</v>
      </c>
      <c r="CT27" s="8">
        <f t="shared" si="29"/>
        <v>0</v>
      </c>
      <c r="CU27" s="8">
        <f t="shared" si="30"/>
        <v>0</v>
      </c>
      <c r="CV27" s="8">
        <f t="shared" si="31"/>
        <v>0</v>
      </c>
    </row>
    <row r="28" spans="2:100" x14ac:dyDescent="0.25">
      <c r="B28" s="11">
        <v>22</v>
      </c>
      <c r="C28" s="8">
        <f t="shared" si="32"/>
        <v>49.68181818181818</v>
      </c>
      <c r="D28" s="8">
        <f t="shared" si="5"/>
        <v>138.45454545454547</v>
      </c>
      <c r="E28" s="8">
        <f t="shared" si="33"/>
        <v>100.54545454545455</v>
      </c>
      <c r="F28" s="8">
        <f t="shared" si="6"/>
        <v>39.454545454545453</v>
      </c>
      <c r="G28" s="8">
        <f t="shared" si="7"/>
        <v>134.54545454545453</v>
      </c>
      <c r="H28" s="8">
        <f t="shared" si="34"/>
        <v>309.63636363636363</v>
      </c>
      <c r="I28" s="8">
        <f t="shared" si="35"/>
        <v>19.318181818181817</v>
      </c>
      <c r="J28" s="8">
        <f t="shared" si="36"/>
        <v>30.09090909090909</v>
      </c>
      <c r="K28" s="8">
        <f t="shared" si="37"/>
        <v>0</v>
      </c>
      <c r="L28" s="8">
        <f t="shared" si="38"/>
        <v>0</v>
      </c>
      <c r="M28" s="8">
        <f t="shared" si="39"/>
        <v>0</v>
      </c>
      <c r="N28" s="8">
        <f t="shared" si="8"/>
        <v>0</v>
      </c>
      <c r="O28" s="8">
        <f t="shared" si="40"/>
        <v>0</v>
      </c>
      <c r="P28" s="8">
        <f t="shared" si="41"/>
        <v>0</v>
      </c>
      <c r="R28" s="8">
        <f t="shared" si="42"/>
        <v>78</v>
      </c>
      <c r="S28" s="8">
        <f t="shared" si="43"/>
        <v>174.95454545454547</v>
      </c>
      <c r="T28" s="8">
        <f t="shared" si="44"/>
        <v>49.68181818181818</v>
      </c>
      <c r="U28" s="8">
        <f t="shared" si="45"/>
        <v>138.45454545454547</v>
      </c>
      <c r="V28" s="8">
        <f t="shared" si="46"/>
        <v>100.54545454545455</v>
      </c>
      <c r="W28" s="8">
        <f t="shared" si="47"/>
        <v>39.454545454545453</v>
      </c>
      <c r="X28" s="8">
        <f t="shared" si="48"/>
        <v>134.54545454545453</v>
      </c>
      <c r="Y28" s="8">
        <f t="shared" si="49"/>
        <v>309.63636363636363</v>
      </c>
      <c r="Z28" s="8">
        <f t="shared" si="50"/>
        <v>19.318181818181817</v>
      </c>
      <c r="AA28" s="8">
        <f t="shared" si="51"/>
        <v>30.09090909090909</v>
      </c>
      <c r="AB28" s="8">
        <f t="shared" si="52"/>
        <v>0</v>
      </c>
      <c r="AC28" s="8">
        <f t="shared" si="53"/>
        <v>0</v>
      </c>
      <c r="AD28" s="8">
        <f t="shared" si="54"/>
        <v>0</v>
      </c>
      <c r="AE28" s="8">
        <f t="shared" si="55"/>
        <v>0</v>
      </c>
      <c r="AF28" s="8">
        <f t="shared" si="56"/>
        <v>0</v>
      </c>
      <c r="AG28" s="8">
        <f t="shared" si="83"/>
        <v>0</v>
      </c>
      <c r="AI28" s="8">
        <f t="shared" si="57"/>
        <v>252.95454545454547</v>
      </c>
      <c r="AJ28" s="8">
        <f t="shared" si="58"/>
        <v>49.68181818181818</v>
      </c>
      <c r="AK28" s="8">
        <f t="shared" si="59"/>
        <v>138.45454545454547</v>
      </c>
      <c r="AL28" s="8">
        <f t="shared" si="60"/>
        <v>100.54545454545455</v>
      </c>
      <c r="AM28" s="8">
        <f t="shared" si="61"/>
        <v>39.454545454545453</v>
      </c>
      <c r="AN28" s="8">
        <f t="shared" si="62"/>
        <v>134.54545454545453</v>
      </c>
      <c r="AO28" s="8">
        <f t="shared" si="63"/>
        <v>309.63636363636363</v>
      </c>
      <c r="AP28" s="8">
        <f t="shared" si="64"/>
        <v>19.318181818181817</v>
      </c>
      <c r="AQ28" s="8">
        <f t="shared" si="65"/>
        <v>30.09090909090909</v>
      </c>
      <c r="AR28" s="8">
        <f t="shared" si="66"/>
        <v>0</v>
      </c>
      <c r="AS28" s="8">
        <f t="shared" si="67"/>
        <v>0</v>
      </c>
      <c r="AT28" s="8">
        <f t="shared" si="68"/>
        <v>0</v>
      </c>
      <c r="AU28" s="8">
        <f t="shared" si="81"/>
        <v>0</v>
      </c>
      <c r="AV28" s="8">
        <f t="shared" si="82"/>
        <v>0</v>
      </c>
      <c r="AW28" s="8">
        <f t="shared" si="84"/>
        <v>0</v>
      </c>
      <c r="BQ28" s="11">
        <v>21</v>
      </c>
      <c r="BR28" s="8">
        <f t="shared" si="69"/>
        <v>52.047619047619051</v>
      </c>
      <c r="BS28" s="8">
        <f t="shared" si="14"/>
        <v>145.04761904761904</v>
      </c>
      <c r="BT28" s="8">
        <f t="shared" si="70"/>
        <v>105.33333333333333</v>
      </c>
      <c r="BU28" s="8">
        <f t="shared" si="15"/>
        <v>41.333333333333336</v>
      </c>
      <c r="BV28" s="8">
        <f t="shared" si="16"/>
        <v>140.95238095238096</v>
      </c>
      <c r="BW28" s="8">
        <f t="shared" si="71"/>
        <v>324.38095238095241</v>
      </c>
      <c r="BX28" s="8">
        <f t="shared" si="72"/>
        <v>20.238095238095237</v>
      </c>
      <c r="BY28" s="8">
        <f t="shared" si="73"/>
        <v>31.523809523809526</v>
      </c>
      <c r="BZ28" s="8">
        <f t="shared" si="74"/>
        <v>0</v>
      </c>
      <c r="CA28" s="8">
        <f t="shared" si="75"/>
        <v>0</v>
      </c>
      <c r="CB28" s="8">
        <f t="shared" si="76"/>
        <v>0</v>
      </c>
      <c r="CC28" s="8">
        <f t="shared" si="17"/>
        <v>0</v>
      </c>
      <c r="CD28" s="8">
        <f t="shared" si="77"/>
        <v>0</v>
      </c>
      <c r="CE28" s="8">
        <f t="shared" si="78"/>
        <v>0</v>
      </c>
      <c r="CG28" s="8">
        <f t="shared" si="79"/>
        <v>81.714285714285708</v>
      </c>
      <c r="CH28" s="8">
        <f t="shared" si="80"/>
        <v>183.28571428571428</v>
      </c>
      <c r="CI28" s="8">
        <f t="shared" si="18"/>
        <v>52.047619047619051</v>
      </c>
      <c r="CJ28" s="8">
        <f t="shared" si="19"/>
        <v>145.04761904761904</v>
      </c>
      <c r="CK28" s="8">
        <f t="shared" si="20"/>
        <v>105.33333333333333</v>
      </c>
      <c r="CL28" s="8">
        <f t="shared" si="21"/>
        <v>41.333333333333336</v>
      </c>
      <c r="CM28" s="8">
        <f t="shared" si="22"/>
        <v>140.95238095238096</v>
      </c>
      <c r="CN28" s="8">
        <f t="shared" si="23"/>
        <v>324.38095238095241</v>
      </c>
      <c r="CO28" s="8">
        <f t="shared" si="24"/>
        <v>20.238095238095237</v>
      </c>
      <c r="CP28" s="8">
        <f t="shared" si="25"/>
        <v>31.523809523809526</v>
      </c>
      <c r="CQ28" s="8">
        <f t="shared" si="26"/>
        <v>0</v>
      </c>
      <c r="CR28" s="8">
        <f t="shared" si="27"/>
        <v>0</v>
      </c>
      <c r="CS28" s="8">
        <f t="shared" si="28"/>
        <v>0</v>
      </c>
      <c r="CT28" s="8">
        <f t="shared" si="29"/>
        <v>0</v>
      </c>
      <c r="CU28" s="8">
        <f t="shared" si="30"/>
        <v>0</v>
      </c>
      <c r="CV28" s="8">
        <f t="shared" si="31"/>
        <v>0</v>
      </c>
    </row>
    <row r="29" spans="2:100" x14ac:dyDescent="0.25">
      <c r="B29" s="11">
        <v>23</v>
      </c>
      <c r="C29" s="8">
        <f t="shared" si="32"/>
        <v>47.521739130434781</v>
      </c>
      <c r="D29" s="8">
        <f t="shared" si="5"/>
        <v>132.43478260869566</v>
      </c>
      <c r="E29" s="8">
        <f t="shared" si="33"/>
        <v>96.173913043478265</v>
      </c>
      <c r="F29" s="8">
        <f t="shared" si="6"/>
        <v>37.739130434782609</v>
      </c>
      <c r="G29" s="8">
        <f t="shared" si="7"/>
        <v>128.69565217391303</v>
      </c>
      <c r="H29" s="8">
        <f t="shared" si="34"/>
        <v>296.17391304347825</v>
      </c>
      <c r="I29" s="8">
        <f t="shared" si="35"/>
        <v>18.478260869565219</v>
      </c>
      <c r="J29" s="8">
        <f t="shared" si="36"/>
        <v>28.782608695652176</v>
      </c>
      <c r="K29" s="8">
        <f t="shared" si="37"/>
        <v>0</v>
      </c>
      <c r="L29" s="8">
        <f t="shared" si="38"/>
        <v>0</v>
      </c>
      <c r="M29" s="8">
        <f t="shared" si="39"/>
        <v>0</v>
      </c>
      <c r="N29" s="8">
        <f t="shared" si="8"/>
        <v>0</v>
      </c>
      <c r="O29" s="8">
        <f t="shared" si="40"/>
        <v>0</v>
      </c>
      <c r="P29" s="8">
        <f t="shared" si="41"/>
        <v>0</v>
      </c>
      <c r="R29" s="8">
        <f t="shared" si="42"/>
        <v>74.608695652173907</v>
      </c>
      <c r="S29" s="8">
        <f t="shared" si="43"/>
        <v>167.34782608695653</v>
      </c>
      <c r="T29" s="8">
        <f t="shared" si="44"/>
        <v>47.521739130434781</v>
      </c>
      <c r="U29" s="8">
        <f t="shared" si="45"/>
        <v>132.43478260869566</v>
      </c>
      <c r="V29" s="8">
        <f t="shared" si="46"/>
        <v>96.173913043478265</v>
      </c>
      <c r="W29" s="8">
        <f t="shared" si="47"/>
        <v>37.739130434782609</v>
      </c>
      <c r="X29" s="8">
        <f t="shared" si="48"/>
        <v>128.69565217391303</v>
      </c>
      <c r="Y29" s="8">
        <f t="shared" si="49"/>
        <v>296.17391304347825</v>
      </c>
      <c r="Z29" s="8">
        <f t="shared" si="50"/>
        <v>18.478260869565219</v>
      </c>
      <c r="AA29" s="8">
        <f t="shared" si="51"/>
        <v>28.782608695652176</v>
      </c>
      <c r="AB29" s="8">
        <f t="shared" si="52"/>
        <v>0</v>
      </c>
      <c r="AC29" s="8">
        <f t="shared" si="53"/>
        <v>0</v>
      </c>
      <c r="AD29" s="8">
        <f t="shared" si="54"/>
        <v>0</v>
      </c>
      <c r="AE29" s="8">
        <f t="shared" si="55"/>
        <v>0</v>
      </c>
      <c r="AF29" s="8">
        <f t="shared" si="56"/>
        <v>0</v>
      </c>
      <c r="AG29" s="8">
        <f t="shared" si="83"/>
        <v>0</v>
      </c>
      <c r="AI29" s="8">
        <f t="shared" si="57"/>
        <v>241.95652173913044</v>
      </c>
      <c r="AJ29" s="8">
        <f t="shared" si="58"/>
        <v>47.521739130434781</v>
      </c>
      <c r="AK29" s="8">
        <f t="shared" si="59"/>
        <v>132.43478260869566</v>
      </c>
      <c r="AL29" s="8">
        <f t="shared" si="60"/>
        <v>96.173913043478265</v>
      </c>
      <c r="AM29" s="8">
        <f t="shared" si="61"/>
        <v>37.739130434782609</v>
      </c>
      <c r="AN29" s="8">
        <f t="shared" si="62"/>
        <v>128.69565217391303</v>
      </c>
      <c r="AO29" s="8">
        <f t="shared" si="63"/>
        <v>296.17391304347825</v>
      </c>
      <c r="AP29" s="8">
        <f t="shared" si="64"/>
        <v>18.478260869565219</v>
      </c>
      <c r="AQ29" s="8">
        <f t="shared" si="65"/>
        <v>28.782608695652176</v>
      </c>
      <c r="AR29" s="8">
        <f t="shared" si="66"/>
        <v>0</v>
      </c>
      <c r="AS29" s="8">
        <f t="shared" si="67"/>
        <v>0</v>
      </c>
      <c r="AT29" s="8">
        <f t="shared" si="68"/>
        <v>0</v>
      </c>
      <c r="AU29" s="8">
        <f t="shared" si="81"/>
        <v>0</v>
      </c>
      <c r="AV29" s="8">
        <f t="shared" si="82"/>
        <v>0</v>
      </c>
      <c r="AW29" s="8">
        <f t="shared" si="84"/>
        <v>0</v>
      </c>
      <c r="BQ29" s="11">
        <v>22</v>
      </c>
      <c r="BR29" s="8">
        <f t="shared" si="69"/>
        <v>49.68181818181818</v>
      </c>
      <c r="BS29" s="8">
        <f t="shared" si="14"/>
        <v>138.45454545454547</v>
      </c>
      <c r="BT29" s="8">
        <f t="shared" si="70"/>
        <v>100.54545454545455</v>
      </c>
      <c r="BU29" s="8">
        <f t="shared" si="15"/>
        <v>39.454545454545453</v>
      </c>
      <c r="BV29" s="8">
        <f t="shared" si="16"/>
        <v>134.54545454545453</v>
      </c>
      <c r="BW29" s="8">
        <f t="shared" si="71"/>
        <v>309.63636363636363</v>
      </c>
      <c r="BX29" s="8">
        <f t="shared" si="72"/>
        <v>19.318181818181817</v>
      </c>
      <c r="BY29" s="8">
        <f t="shared" si="73"/>
        <v>30.09090909090909</v>
      </c>
      <c r="BZ29" s="8">
        <f t="shared" si="74"/>
        <v>0</v>
      </c>
      <c r="CA29" s="8">
        <f t="shared" si="75"/>
        <v>0</v>
      </c>
      <c r="CB29" s="8">
        <f t="shared" si="76"/>
        <v>0</v>
      </c>
      <c r="CC29" s="8">
        <f t="shared" si="17"/>
        <v>0</v>
      </c>
      <c r="CD29" s="8">
        <f t="shared" si="77"/>
        <v>0</v>
      </c>
      <c r="CE29" s="8">
        <f t="shared" si="78"/>
        <v>0</v>
      </c>
      <c r="CG29" s="8">
        <f t="shared" si="79"/>
        <v>78</v>
      </c>
      <c r="CH29" s="8">
        <f t="shared" si="80"/>
        <v>174.95454545454547</v>
      </c>
      <c r="CI29" s="8">
        <f t="shared" si="18"/>
        <v>49.68181818181818</v>
      </c>
      <c r="CJ29" s="8">
        <f t="shared" si="19"/>
        <v>138.45454545454547</v>
      </c>
      <c r="CK29" s="8">
        <f t="shared" si="20"/>
        <v>100.54545454545455</v>
      </c>
      <c r="CL29" s="8">
        <f t="shared" si="21"/>
        <v>39.454545454545453</v>
      </c>
      <c r="CM29" s="8">
        <f t="shared" si="22"/>
        <v>134.54545454545453</v>
      </c>
      <c r="CN29" s="8">
        <f t="shared" si="23"/>
        <v>309.63636363636363</v>
      </c>
      <c r="CO29" s="8">
        <f t="shared" si="24"/>
        <v>19.318181818181817</v>
      </c>
      <c r="CP29" s="8">
        <f t="shared" si="25"/>
        <v>30.09090909090909</v>
      </c>
      <c r="CQ29" s="8">
        <f t="shared" si="26"/>
        <v>0</v>
      </c>
      <c r="CR29" s="8">
        <f t="shared" si="27"/>
        <v>0</v>
      </c>
      <c r="CS29" s="8">
        <f t="shared" si="28"/>
        <v>0</v>
      </c>
      <c r="CT29" s="8">
        <f t="shared" si="29"/>
        <v>0</v>
      </c>
      <c r="CU29" s="8">
        <f t="shared" si="30"/>
        <v>0</v>
      </c>
      <c r="CV29" s="8">
        <f t="shared" si="31"/>
        <v>0</v>
      </c>
    </row>
    <row r="30" spans="2:100" x14ac:dyDescent="0.25">
      <c r="B30" s="11">
        <v>24</v>
      </c>
      <c r="C30" s="8">
        <f t="shared" si="32"/>
        <v>45.541666666666664</v>
      </c>
      <c r="D30" s="8">
        <f t="shared" si="5"/>
        <v>126.91666666666667</v>
      </c>
      <c r="E30" s="8">
        <f t="shared" si="33"/>
        <v>92.166666666666671</v>
      </c>
      <c r="F30" s="8">
        <f t="shared" si="6"/>
        <v>36.166666666666664</v>
      </c>
      <c r="G30" s="8">
        <f t="shared" si="7"/>
        <v>123.33333333333333</v>
      </c>
      <c r="H30" s="8">
        <f t="shared" si="34"/>
        <v>283.83333333333331</v>
      </c>
      <c r="I30" s="8">
        <f t="shared" si="35"/>
        <v>17.708333333333332</v>
      </c>
      <c r="J30" s="8">
        <f t="shared" si="36"/>
        <v>27.583333333333332</v>
      </c>
      <c r="K30" s="8">
        <f t="shared" si="37"/>
        <v>0</v>
      </c>
      <c r="L30" s="8">
        <f t="shared" si="38"/>
        <v>0</v>
      </c>
      <c r="M30" s="8">
        <f t="shared" si="39"/>
        <v>0</v>
      </c>
      <c r="N30" s="8">
        <f t="shared" si="8"/>
        <v>0</v>
      </c>
      <c r="O30" s="8">
        <f t="shared" si="40"/>
        <v>0</v>
      </c>
      <c r="P30" s="8">
        <f t="shared" si="41"/>
        <v>0</v>
      </c>
      <c r="R30" s="8">
        <f t="shared" si="42"/>
        <v>71.5</v>
      </c>
      <c r="S30" s="8">
        <f t="shared" si="43"/>
        <v>160.375</v>
      </c>
      <c r="T30" s="8">
        <f t="shared" si="44"/>
        <v>45.541666666666664</v>
      </c>
      <c r="U30" s="8">
        <f t="shared" si="45"/>
        <v>126.91666666666667</v>
      </c>
      <c r="V30" s="8">
        <f t="shared" si="46"/>
        <v>92.166666666666671</v>
      </c>
      <c r="W30" s="8">
        <f t="shared" si="47"/>
        <v>36.166666666666664</v>
      </c>
      <c r="X30" s="8">
        <f t="shared" si="48"/>
        <v>123.33333333333333</v>
      </c>
      <c r="Y30" s="8">
        <f t="shared" si="49"/>
        <v>283.83333333333331</v>
      </c>
      <c r="Z30" s="8">
        <f t="shared" si="50"/>
        <v>17.708333333333332</v>
      </c>
      <c r="AA30" s="8">
        <f t="shared" si="51"/>
        <v>27.583333333333332</v>
      </c>
      <c r="AB30" s="8">
        <f t="shared" si="52"/>
        <v>0</v>
      </c>
      <c r="AC30" s="8">
        <f t="shared" si="53"/>
        <v>0</v>
      </c>
      <c r="AD30" s="8">
        <f t="shared" si="54"/>
        <v>0</v>
      </c>
      <c r="AE30" s="8">
        <f t="shared" si="55"/>
        <v>0</v>
      </c>
      <c r="AF30" s="8">
        <f t="shared" si="56"/>
        <v>0</v>
      </c>
      <c r="AG30" s="8">
        <f t="shared" si="83"/>
        <v>0</v>
      </c>
      <c r="AI30" s="8">
        <f t="shared" si="57"/>
        <v>231.875</v>
      </c>
      <c r="AJ30" s="8">
        <f t="shared" si="58"/>
        <v>45.541666666666664</v>
      </c>
      <c r="AK30" s="8">
        <f t="shared" si="59"/>
        <v>126.91666666666667</v>
      </c>
      <c r="AL30" s="8">
        <f t="shared" si="60"/>
        <v>92.166666666666671</v>
      </c>
      <c r="AM30" s="8">
        <f t="shared" si="61"/>
        <v>36.166666666666664</v>
      </c>
      <c r="AN30" s="8">
        <f t="shared" si="62"/>
        <v>123.33333333333333</v>
      </c>
      <c r="AO30" s="8">
        <f t="shared" si="63"/>
        <v>283.83333333333331</v>
      </c>
      <c r="AP30" s="8">
        <f t="shared" si="64"/>
        <v>17.708333333333332</v>
      </c>
      <c r="AQ30" s="8">
        <f t="shared" si="65"/>
        <v>27.583333333333332</v>
      </c>
      <c r="AR30" s="8">
        <f t="shared" si="66"/>
        <v>0</v>
      </c>
      <c r="AS30" s="8">
        <f t="shared" si="67"/>
        <v>0</v>
      </c>
      <c r="AT30" s="8">
        <f t="shared" si="68"/>
        <v>0</v>
      </c>
      <c r="AU30" s="8">
        <f t="shared" si="81"/>
        <v>0</v>
      </c>
      <c r="AV30" s="8">
        <f t="shared" si="82"/>
        <v>0</v>
      </c>
      <c r="AW30" s="8">
        <f t="shared" si="84"/>
        <v>0</v>
      </c>
      <c r="BQ30" s="11">
        <v>23</v>
      </c>
      <c r="BR30" s="8">
        <f t="shared" si="69"/>
        <v>47.521739130434781</v>
      </c>
      <c r="BS30" s="8">
        <f t="shared" si="14"/>
        <v>132.43478260869566</v>
      </c>
      <c r="BT30" s="8">
        <f t="shared" si="70"/>
        <v>96.173913043478265</v>
      </c>
      <c r="BU30" s="8">
        <f t="shared" si="15"/>
        <v>37.739130434782609</v>
      </c>
      <c r="BV30" s="8">
        <f t="shared" si="16"/>
        <v>128.69565217391303</v>
      </c>
      <c r="BW30" s="8">
        <f t="shared" si="71"/>
        <v>296.17391304347825</v>
      </c>
      <c r="BX30" s="8">
        <f t="shared" si="72"/>
        <v>18.478260869565219</v>
      </c>
      <c r="BY30" s="8">
        <f t="shared" si="73"/>
        <v>28.782608695652176</v>
      </c>
      <c r="BZ30" s="8">
        <f t="shared" si="74"/>
        <v>0</v>
      </c>
      <c r="CA30" s="8">
        <f t="shared" si="75"/>
        <v>0</v>
      </c>
      <c r="CB30" s="8">
        <f t="shared" si="76"/>
        <v>0</v>
      </c>
      <c r="CC30" s="8">
        <f t="shared" si="17"/>
        <v>0</v>
      </c>
      <c r="CD30" s="8">
        <f t="shared" si="77"/>
        <v>0</v>
      </c>
      <c r="CE30" s="8">
        <f t="shared" si="78"/>
        <v>0</v>
      </c>
      <c r="CG30" s="8">
        <f t="shared" si="79"/>
        <v>74.608695652173907</v>
      </c>
      <c r="CH30" s="8">
        <f t="shared" si="80"/>
        <v>167.34782608695653</v>
      </c>
      <c r="CI30" s="8">
        <f t="shared" si="18"/>
        <v>47.521739130434781</v>
      </c>
      <c r="CJ30" s="8">
        <f t="shared" si="19"/>
        <v>132.43478260869566</v>
      </c>
      <c r="CK30" s="8">
        <f t="shared" si="20"/>
        <v>96.173913043478265</v>
      </c>
      <c r="CL30" s="8">
        <f t="shared" si="21"/>
        <v>37.739130434782609</v>
      </c>
      <c r="CM30" s="8">
        <f t="shared" si="22"/>
        <v>128.69565217391303</v>
      </c>
      <c r="CN30" s="8">
        <f t="shared" si="23"/>
        <v>296.17391304347825</v>
      </c>
      <c r="CO30" s="8">
        <f t="shared" si="24"/>
        <v>18.478260869565219</v>
      </c>
      <c r="CP30" s="8">
        <f t="shared" si="25"/>
        <v>28.782608695652176</v>
      </c>
      <c r="CQ30" s="8">
        <f t="shared" si="26"/>
        <v>0</v>
      </c>
      <c r="CR30" s="8">
        <f t="shared" si="27"/>
        <v>0</v>
      </c>
      <c r="CS30" s="8">
        <f t="shared" si="28"/>
        <v>0</v>
      </c>
      <c r="CT30" s="8">
        <f t="shared" si="29"/>
        <v>0</v>
      </c>
      <c r="CU30" s="8">
        <f t="shared" si="30"/>
        <v>0</v>
      </c>
      <c r="CV30" s="8">
        <f t="shared" si="31"/>
        <v>0</v>
      </c>
    </row>
    <row r="31" spans="2:100" x14ac:dyDescent="0.25">
      <c r="B31" s="11">
        <v>25</v>
      </c>
      <c r="C31" s="8">
        <f t="shared" si="32"/>
        <v>43.72</v>
      </c>
      <c r="D31" s="8">
        <f t="shared" si="5"/>
        <v>121.84</v>
      </c>
      <c r="E31" s="8">
        <f t="shared" si="33"/>
        <v>88.48</v>
      </c>
      <c r="F31" s="8">
        <f t="shared" si="6"/>
        <v>34.72</v>
      </c>
      <c r="G31" s="8">
        <f t="shared" si="7"/>
        <v>118.4</v>
      </c>
      <c r="H31" s="8">
        <f t="shared" si="34"/>
        <v>272.48</v>
      </c>
      <c r="I31" s="8">
        <f t="shared" si="35"/>
        <v>17</v>
      </c>
      <c r="J31" s="8">
        <f t="shared" si="36"/>
        <v>26.48</v>
      </c>
      <c r="K31" s="8">
        <f t="shared" si="37"/>
        <v>0</v>
      </c>
      <c r="L31" s="8">
        <f t="shared" si="38"/>
        <v>0</v>
      </c>
      <c r="M31" s="8">
        <f t="shared" si="39"/>
        <v>0</v>
      </c>
      <c r="N31" s="8">
        <f t="shared" si="8"/>
        <v>0</v>
      </c>
      <c r="O31" s="8">
        <f t="shared" si="40"/>
        <v>0</v>
      </c>
      <c r="P31" s="8">
        <f t="shared" si="41"/>
        <v>0</v>
      </c>
      <c r="R31" s="8">
        <f t="shared" si="42"/>
        <v>68.64</v>
      </c>
      <c r="S31" s="8">
        <f t="shared" si="43"/>
        <v>153.96</v>
      </c>
      <c r="T31" s="8">
        <f t="shared" si="44"/>
        <v>43.72</v>
      </c>
      <c r="U31" s="8">
        <f t="shared" si="45"/>
        <v>121.84</v>
      </c>
      <c r="V31" s="8">
        <f t="shared" si="46"/>
        <v>88.48</v>
      </c>
      <c r="W31" s="8">
        <f t="shared" si="47"/>
        <v>34.72</v>
      </c>
      <c r="X31" s="8">
        <f t="shared" si="48"/>
        <v>118.4</v>
      </c>
      <c r="Y31" s="8">
        <f t="shared" si="49"/>
        <v>272.48</v>
      </c>
      <c r="Z31" s="8">
        <f t="shared" si="50"/>
        <v>17</v>
      </c>
      <c r="AA31" s="8">
        <f t="shared" si="51"/>
        <v>26.48</v>
      </c>
      <c r="AB31" s="8">
        <f t="shared" si="52"/>
        <v>0</v>
      </c>
      <c r="AC31" s="8">
        <f t="shared" si="53"/>
        <v>0</v>
      </c>
      <c r="AD31" s="8">
        <f t="shared" si="54"/>
        <v>0</v>
      </c>
      <c r="AE31" s="8">
        <f t="shared" si="55"/>
        <v>0</v>
      </c>
      <c r="AF31" s="8">
        <f t="shared" si="56"/>
        <v>0</v>
      </c>
      <c r="AG31" s="8">
        <f t="shared" si="83"/>
        <v>0</v>
      </c>
      <c r="AI31" s="8">
        <f t="shared" si="57"/>
        <v>222.6</v>
      </c>
      <c r="AJ31" s="8">
        <f t="shared" si="58"/>
        <v>43.72</v>
      </c>
      <c r="AK31" s="8">
        <f t="shared" si="59"/>
        <v>121.84</v>
      </c>
      <c r="AL31" s="8">
        <f t="shared" si="60"/>
        <v>88.48</v>
      </c>
      <c r="AM31" s="8">
        <f t="shared" si="61"/>
        <v>34.72</v>
      </c>
      <c r="AN31" s="8">
        <f t="shared" si="62"/>
        <v>118.4</v>
      </c>
      <c r="AO31" s="8">
        <f t="shared" si="63"/>
        <v>272.48</v>
      </c>
      <c r="AP31" s="8">
        <f t="shared" si="64"/>
        <v>17</v>
      </c>
      <c r="AQ31" s="8">
        <f t="shared" si="65"/>
        <v>26.48</v>
      </c>
      <c r="AR31" s="8">
        <f t="shared" si="66"/>
        <v>0</v>
      </c>
      <c r="AS31" s="8">
        <f t="shared" si="67"/>
        <v>0</v>
      </c>
      <c r="AT31" s="8">
        <f t="shared" si="68"/>
        <v>0</v>
      </c>
      <c r="AU31" s="8">
        <f t="shared" si="81"/>
        <v>0</v>
      </c>
      <c r="AV31" s="8">
        <f t="shared" si="82"/>
        <v>0</v>
      </c>
      <c r="AW31" s="8">
        <f t="shared" si="84"/>
        <v>0</v>
      </c>
      <c r="BQ31" s="11">
        <v>24</v>
      </c>
      <c r="BR31" s="8">
        <f t="shared" si="69"/>
        <v>45.541666666666664</v>
      </c>
      <c r="BS31" s="8">
        <f t="shared" si="14"/>
        <v>126.91666666666667</v>
      </c>
      <c r="BT31" s="8">
        <f t="shared" si="70"/>
        <v>92.166666666666671</v>
      </c>
      <c r="BU31" s="8">
        <f t="shared" si="15"/>
        <v>36.166666666666664</v>
      </c>
      <c r="BV31" s="8">
        <f t="shared" si="16"/>
        <v>123.33333333333333</v>
      </c>
      <c r="BW31" s="8">
        <f t="shared" si="71"/>
        <v>283.83333333333331</v>
      </c>
      <c r="BX31" s="8">
        <f t="shared" si="72"/>
        <v>17.708333333333332</v>
      </c>
      <c r="BY31" s="8">
        <f t="shared" si="73"/>
        <v>27.583333333333332</v>
      </c>
      <c r="BZ31" s="8">
        <f t="shared" si="74"/>
        <v>0</v>
      </c>
      <c r="CA31" s="8">
        <f t="shared" si="75"/>
        <v>0</v>
      </c>
      <c r="CB31" s="8">
        <f t="shared" si="76"/>
        <v>0</v>
      </c>
      <c r="CC31" s="8">
        <f t="shared" si="17"/>
        <v>0</v>
      </c>
      <c r="CD31" s="8">
        <f t="shared" si="77"/>
        <v>0</v>
      </c>
      <c r="CE31" s="8">
        <f t="shared" si="78"/>
        <v>0</v>
      </c>
      <c r="CG31" s="8">
        <f t="shared" si="79"/>
        <v>71.5</v>
      </c>
      <c r="CH31" s="8">
        <f t="shared" si="80"/>
        <v>160.375</v>
      </c>
      <c r="CI31" s="8">
        <f t="shared" si="18"/>
        <v>45.541666666666664</v>
      </c>
      <c r="CJ31" s="8">
        <f t="shared" si="19"/>
        <v>126.91666666666667</v>
      </c>
      <c r="CK31" s="8">
        <f t="shared" si="20"/>
        <v>92.166666666666671</v>
      </c>
      <c r="CL31" s="8">
        <f t="shared" si="21"/>
        <v>36.166666666666664</v>
      </c>
      <c r="CM31" s="8">
        <f t="shared" si="22"/>
        <v>123.33333333333333</v>
      </c>
      <c r="CN31" s="8">
        <f t="shared" si="23"/>
        <v>283.83333333333331</v>
      </c>
      <c r="CO31" s="8">
        <f t="shared" si="24"/>
        <v>17.708333333333332</v>
      </c>
      <c r="CP31" s="8">
        <f t="shared" si="25"/>
        <v>27.583333333333332</v>
      </c>
      <c r="CQ31" s="8">
        <f t="shared" si="26"/>
        <v>0</v>
      </c>
      <c r="CR31" s="8">
        <f t="shared" si="27"/>
        <v>0</v>
      </c>
      <c r="CS31" s="8">
        <f t="shared" si="28"/>
        <v>0</v>
      </c>
      <c r="CT31" s="8">
        <f t="shared" si="29"/>
        <v>0</v>
      </c>
      <c r="CU31" s="8">
        <f t="shared" si="30"/>
        <v>0</v>
      </c>
      <c r="CV31" s="8">
        <f t="shared" si="31"/>
        <v>0</v>
      </c>
    </row>
    <row r="32" spans="2:100" x14ac:dyDescent="0.25">
      <c r="B32" s="11">
        <v>26</v>
      </c>
      <c r="C32" s="8">
        <f t="shared" si="32"/>
        <v>42.03846153846154</v>
      </c>
      <c r="D32" s="8">
        <f t="shared" si="5"/>
        <v>117.15384615384616</v>
      </c>
      <c r="E32" s="8">
        <f t="shared" si="33"/>
        <v>85.07692307692308</v>
      </c>
      <c r="F32" s="8">
        <f t="shared" si="6"/>
        <v>33.384615384615387</v>
      </c>
      <c r="G32" s="8">
        <f t="shared" si="7"/>
        <v>113.84615384615384</v>
      </c>
      <c r="H32" s="8">
        <f t="shared" si="34"/>
        <v>262</v>
      </c>
      <c r="I32" s="8">
        <f t="shared" si="35"/>
        <v>16.346153846153847</v>
      </c>
      <c r="J32" s="8">
        <f t="shared" si="36"/>
        <v>25.46153846153846</v>
      </c>
      <c r="K32" s="8">
        <f t="shared" si="37"/>
        <v>0</v>
      </c>
      <c r="L32" s="8">
        <f t="shared" si="38"/>
        <v>0</v>
      </c>
      <c r="M32" s="8">
        <f t="shared" si="39"/>
        <v>0</v>
      </c>
      <c r="N32" s="8">
        <f t="shared" si="8"/>
        <v>0</v>
      </c>
      <c r="O32" s="8">
        <f t="shared" si="40"/>
        <v>0</v>
      </c>
      <c r="P32" s="8">
        <f t="shared" si="41"/>
        <v>0</v>
      </c>
      <c r="R32" s="8">
        <f t="shared" si="42"/>
        <v>66</v>
      </c>
      <c r="S32" s="8">
        <f t="shared" si="43"/>
        <v>148.03846153846155</v>
      </c>
      <c r="T32" s="8">
        <f t="shared" si="44"/>
        <v>42.03846153846154</v>
      </c>
      <c r="U32" s="8">
        <f t="shared" si="45"/>
        <v>117.15384615384616</v>
      </c>
      <c r="V32" s="8">
        <f t="shared" si="46"/>
        <v>85.07692307692308</v>
      </c>
      <c r="W32" s="8">
        <f t="shared" si="47"/>
        <v>33.384615384615387</v>
      </c>
      <c r="X32" s="8">
        <f t="shared" si="48"/>
        <v>113.84615384615384</v>
      </c>
      <c r="Y32" s="8">
        <f t="shared" si="49"/>
        <v>262</v>
      </c>
      <c r="Z32" s="8">
        <f t="shared" si="50"/>
        <v>16.346153846153847</v>
      </c>
      <c r="AA32" s="8">
        <f t="shared" si="51"/>
        <v>25.46153846153846</v>
      </c>
      <c r="AB32" s="8">
        <f t="shared" si="52"/>
        <v>0</v>
      </c>
      <c r="AC32" s="8">
        <f t="shared" si="53"/>
        <v>0</v>
      </c>
      <c r="AD32" s="8">
        <f t="shared" si="54"/>
        <v>0</v>
      </c>
      <c r="AE32" s="8">
        <f t="shared" si="55"/>
        <v>0</v>
      </c>
      <c r="AF32" s="8">
        <f t="shared" si="56"/>
        <v>0</v>
      </c>
      <c r="AG32" s="8">
        <f t="shared" si="83"/>
        <v>0</v>
      </c>
      <c r="AI32" s="8">
        <f t="shared" si="57"/>
        <v>214.03846153846155</v>
      </c>
      <c r="AJ32" s="8">
        <f t="shared" si="58"/>
        <v>42.03846153846154</v>
      </c>
      <c r="AK32" s="8">
        <f t="shared" si="59"/>
        <v>117.15384615384616</v>
      </c>
      <c r="AL32" s="8">
        <f t="shared" si="60"/>
        <v>85.07692307692308</v>
      </c>
      <c r="AM32" s="8">
        <f t="shared" si="61"/>
        <v>33.384615384615387</v>
      </c>
      <c r="AN32" s="8">
        <f t="shared" si="62"/>
        <v>113.84615384615384</v>
      </c>
      <c r="AO32" s="8">
        <f t="shared" si="63"/>
        <v>262</v>
      </c>
      <c r="AP32" s="8">
        <f t="shared" si="64"/>
        <v>16.346153846153847</v>
      </c>
      <c r="AQ32" s="8">
        <f t="shared" si="65"/>
        <v>25.46153846153846</v>
      </c>
      <c r="AR32" s="8">
        <f t="shared" si="66"/>
        <v>0</v>
      </c>
      <c r="AS32" s="8">
        <f t="shared" si="67"/>
        <v>0</v>
      </c>
      <c r="AT32" s="8">
        <f t="shared" si="68"/>
        <v>0</v>
      </c>
      <c r="AU32" s="8">
        <f t="shared" si="81"/>
        <v>0</v>
      </c>
      <c r="AV32" s="8">
        <f t="shared" si="82"/>
        <v>0</v>
      </c>
      <c r="AW32" s="8">
        <f t="shared" si="84"/>
        <v>0</v>
      </c>
      <c r="BQ32" s="11">
        <v>25</v>
      </c>
      <c r="BR32" s="8">
        <f t="shared" si="69"/>
        <v>43.72</v>
      </c>
      <c r="BS32" s="8">
        <f t="shared" si="14"/>
        <v>121.84</v>
      </c>
      <c r="BT32" s="8">
        <f t="shared" si="70"/>
        <v>88.48</v>
      </c>
      <c r="BU32" s="8">
        <f t="shared" si="15"/>
        <v>34.72</v>
      </c>
      <c r="BV32" s="8">
        <f t="shared" si="16"/>
        <v>118.4</v>
      </c>
      <c r="BW32" s="8">
        <f t="shared" si="71"/>
        <v>272.48</v>
      </c>
      <c r="BX32" s="8">
        <f t="shared" si="72"/>
        <v>17</v>
      </c>
      <c r="BY32" s="8">
        <f t="shared" si="73"/>
        <v>26.48</v>
      </c>
      <c r="BZ32" s="8">
        <f t="shared" si="74"/>
        <v>0</v>
      </c>
      <c r="CA32" s="8">
        <f t="shared" si="75"/>
        <v>0</v>
      </c>
      <c r="CB32" s="8">
        <f t="shared" si="76"/>
        <v>0</v>
      </c>
      <c r="CC32" s="8">
        <f t="shared" si="17"/>
        <v>0</v>
      </c>
      <c r="CD32" s="8">
        <f t="shared" si="77"/>
        <v>0</v>
      </c>
      <c r="CE32" s="8">
        <f t="shared" si="78"/>
        <v>0</v>
      </c>
      <c r="CG32" s="8">
        <f t="shared" si="79"/>
        <v>68.64</v>
      </c>
      <c r="CH32" s="8">
        <f t="shared" si="80"/>
        <v>153.96</v>
      </c>
      <c r="CI32" s="8">
        <f t="shared" si="18"/>
        <v>43.72</v>
      </c>
      <c r="CJ32" s="8">
        <f t="shared" si="19"/>
        <v>121.84</v>
      </c>
      <c r="CK32" s="8">
        <f t="shared" si="20"/>
        <v>88.48</v>
      </c>
      <c r="CL32" s="8">
        <f t="shared" si="21"/>
        <v>34.72</v>
      </c>
      <c r="CM32" s="8">
        <f t="shared" si="22"/>
        <v>118.4</v>
      </c>
      <c r="CN32" s="8">
        <f t="shared" si="23"/>
        <v>272.48</v>
      </c>
      <c r="CO32" s="8">
        <f t="shared" si="24"/>
        <v>17</v>
      </c>
      <c r="CP32" s="8">
        <f t="shared" si="25"/>
        <v>26.48</v>
      </c>
      <c r="CQ32" s="8">
        <f t="shared" si="26"/>
        <v>0</v>
      </c>
      <c r="CR32" s="8">
        <f t="shared" si="27"/>
        <v>0</v>
      </c>
      <c r="CS32" s="8">
        <f t="shared" si="28"/>
        <v>0</v>
      </c>
      <c r="CT32" s="8">
        <f t="shared" si="29"/>
        <v>0</v>
      </c>
      <c r="CU32" s="8">
        <f t="shared" si="30"/>
        <v>0</v>
      </c>
      <c r="CV32" s="8">
        <f t="shared" si="31"/>
        <v>0</v>
      </c>
    </row>
    <row r="33" spans="2:100" x14ac:dyDescent="0.25">
      <c r="B33" s="11">
        <v>27</v>
      </c>
      <c r="C33" s="8">
        <f t="shared" si="32"/>
        <v>40.481481481481481</v>
      </c>
      <c r="D33" s="8">
        <f t="shared" si="5"/>
        <v>112.81481481481481</v>
      </c>
      <c r="E33" s="8">
        <f t="shared" si="33"/>
        <v>81.925925925925924</v>
      </c>
      <c r="F33" s="8">
        <f t="shared" si="6"/>
        <v>32.148148148148145</v>
      </c>
      <c r="G33" s="8">
        <f t="shared" si="7"/>
        <v>109.62962962962963</v>
      </c>
      <c r="H33" s="8">
        <f t="shared" si="34"/>
        <v>252.2962962962963</v>
      </c>
      <c r="I33" s="8">
        <f t="shared" si="35"/>
        <v>15.74074074074074</v>
      </c>
      <c r="J33" s="8">
        <f t="shared" si="36"/>
        <v>24.518518518518519</v>
      </c>
      <c r="K33" s="8">
        <f t="shared" si="37"/>
        <v>0</v>
      </c>
      <c r="L33" s="8">
        <f t="shared" si="38"/>
        <v>0</v>
      </c>
      <c r="M33" s="8">
        <f t="shared" si="39"/>
        <v>0</v>
      </c>
      <c r="N33" s="8">
        <f t="shared" si="8"/>
        <v>0</v>
      </c>
      <c r="O33" s="8">
        <f t="shared" si="40"/>
        <v>0</v>
      </c>
      <c r="P33" s="8">
        <f t="shared" si="41"/>
        <v>0</v>
      </c>
      <c r="R33" s="8">
        <f t="shared" si="42"/>
        <v>63.555555555555557</v>
      </c>
      <c r="S33" s="8">
        <f t="shared" si="43"/>
        <v>142.55555555555554</v>
      </c>
      <c r="T33" s="8">
        <f t="shared" si="44"/>
        <v>40.481481481481481</v>
      </c>
      <c r="U33" s="8">
        <f t="shared" si="45"/>
        <v>112.81481481481481</v>
      </c>
      <c r="V33" s="8">
        <f t="shared" si="46"/>
        <v>81.925925925925924</v>
      </c>
      <c r="W33" s="8">
        <f t="shared" si="47"/>
        <v>32.148148148148145</v>
      </c>
      <c r="X33" s="8">
        <f t="shared" si="48"/>
        <v>109.62962962962963</v>
      </c>
      <c r="Y33" s="8">
        <f t="shared" si="49"/>
        <v>252.2962962962963</v>
      </c>
      <c r="Z33" s="8">
        <f t="shared" si="50"/>
        <v>15.74074074074074</v>
      </c>
      <c r="AA33" s="8">
        <f t="shared" si="51"/>
        <v>24.518518518518519</v>
      </c>
      <c r="AB33" s="8">
        <f t="shared" si="52"/>
        <v>0</v>
      </c>
      <c r="AC33" s="8">
        <f t="shared" si="53"/>
        <v>0</v>
      </c>
      <c r="AD33" s="8">
        <f t="shared" si="54"/>
        <v>0</v>
      </c>
      <c r="AE33" s="8">
        <f t="shared" si="55"/>
        <v>0</v>
      </c>
      <c r="AF33" s="8">
        <f t="shared" si="56"/>
        <v>0</v>
      </c>
      <c r="AG33" s="8">
        <f t="shared" si="83"/>
        <v>0</v>
      </c>
      <c r="AI33" s="8">
        <f t="shared" si="57"/>
        <v>206.11111111111111</v>
      </c>
      <c r="AJ33" s="8">
        <f t="shared" si="58"/>
        <v>40.481481481481481</v>
      </c>
      <c r="AK33" s="8">
        <f t="shared" si="59"/>
        <v>112.81481481481481</v>
      </c>
      <c r="AL33" s="8">
        <f t="shared" si="60"/>
        <v>81.925925925925924</v>
      </c>
      <c r="AM33" s="8">
        <f t="shared" si="61"/>
        <v>32.148148148148145</v>
      </c>
      <c r="AN33" s="8">
        <f t="shared" si="62"/>
        <v>109.62962962962963</v>
      </c>
      <c r="AO33" s="8">
        <f t="shared" si="63"/>
        <v>252.2962962962963</v>
      </c>
      <c r="AP33" s="8">
        <f t="shared" si="64"/>
        <v>15.74074074074074</v>
      </c>
      <c r="AQ33" s="8">
        <f t="shared" si="65"/>
        <v>24.518518518518519</v>
      </c>
      <c r="AR33" s="8">
        <f t="shared" si="66"/>
        <v>0</v>
      </c>
      <c r="AS33" s="8">
        <f t="shared" si="67"/>
        <v>0</v>
      </c>
      <c r="AT33" s="8">
        <f t="shared" si="68"/>
        <v>0</v>
      </c>
      <c r="AU33" s="8">
        <f t="shared" si="81"/>
        <v>0</v>
      </c>
      <c r="AV33" s="8">
        <f t="shared" si="82"/>
        <v>0</v>
      </c>
      <c r="AW33" s="8">
        <f t="shared" si="84"/>
        <v>0</v>
      </c>
      <c r="BQ33" s="11">
        <v>26</v>
      </c>
      <c r="BR33" s="8">
        <f t="shared" si="69"/>
        <v>42.03846153846154</v>
      </c>
      <c r="BS33" s="8">
        <f t="shared" si="14"/>
        <v>117.15384615384616</v>
      </c>
      <c r="BT33" s="8">
        <f t="shared" si="70"/>
        <v>85.07692307692308</v>
      </c>
      <c r="BU33" s="8">
        <f t="shared" si="15"/>
        <v>33.384615384615387</v>
      </c>
      <c r="BV33" s="8">
        <f t="shared" si="16"/>
        <v>113.84615384615384</v>
      </c>
      <c r="BW33" s="8">
        <f t="shared" si="71"/>
        <v>262</v>
      </c>
      <c r="BX33" s="8">
        <f t="shared" si="72"/>
        <v>16.346153846153847</v>
      </c>
      <c r="BY33" s="8">
        <f t="shared" si="73"/>
        <v>25.46153846153846</v>
      </c>
      <c r="BZ33" s="8">
        <f t="shared" si="74"/>
        <v>0</v>
      </c>
      <c r="CA33" s="8">
        <f t="shared" si="75"/>
        <v>0</v>
      </c>
      <c r="CB33" s="8">
        <f t="shared" si="76"/>
        <v>0</v>
      </c>
      <c r="CC33" s="8">
        <f t="shared" si="17"/>
        <v>0</v>
      </c>
      <c r="CD33" s="8">
        <f t="shared" si="77"/>
        <v>0</v>
      </c>
      <c r="CE33" s="8">
        <f t="shared" si="78"/>
        <v>0</v>
      </c>
      <c r="CG33" s="8">
        <f t="shared" si="79"/>
        <v>66</v>
      </c>
      <c r="CH33" s="8">
        <f t="shared" si="80"/>
        <v>148.03846153846155</v>
      </c>
      <c r="CI33" s="8">
        <f t="shared" si="18"/>
        <v>42.03846153846154</v>
      </c>
      <c r="CJ33" s="8">
        <f t="shared" si="19"/>
        <v>117.15384615384616</v>
      </c>
      <c r="CK33" s="8">
        <f t="shared" si="20"/>
        <v>85.07692307692308</v>
      </c>
      <c r="CL33" s="8">
        <f t="shared" si="21"/>
        <v>33.384615384615387</v>
      </c>
      <c r="CM33" s="8">
        <f t="shared" si="22"/>
        <v>113.84615384615384</v>
      </c>
      <c r="CN33" s="8">
        <f t="shared" si="23"/>
        <v>262</v>
      </c>
      <c r="CO33" s="8">
        <f t="shared" si="24"/>
        <v>16.346153846153847</v>
      </c>
      <c r="CP33" s="8">
        <f t="shared" si="25"/>
        <v>25.46153846153846</v>
      </c>
      <c r="CQ33" s="8">
        <f t="shared" si="26"/>
        <v>0</v>
      </c>
      <c r="CR33" s="8">
        <f t="shared" si="27"/>
        <v>0</v>
      </c>
      <c r="CS33" s="8">
        <f t="shared" si="28"/>
        <v>0</v>
      </c>
      <c r="CT33" s="8">
        <f t="shared" si="29"/>
        <v>0</v>
      </c>
      <c r="CU33" s="8">
        <f t="shared" si="30"/>
        <v>0</v>
      </c>
      <c r="CV33" s="8">
        <f t="shared" si="31"/>
        <v>0</v>
      </c>
    </row>
    <row r="34" spans="2:100" x14ac:dyDescent="0.25">
      <c r="B34" s="11">
        <v>28</v>
      </c>
      <c r="C34" s="8">
        <f t="shared" si="32"/>
        <v>39.035714285714285</v>
      </c>
      <c r="D34" s="8">
        <f t="shared" si="5"/>
        <v>108.78571428571429</v>
      </c>
      <c r="E34" s="8">
        <f t="shared" si="33"/>
        <v>79</v>
      </c>
      <c r="F34" s="8">
        <f t="shared" si="6"/>
        <v>31</v>
      </c>
      <c r="G34" s="8">
        <f t="shared" si="7"/>
        <v>105.71428571428571</v>
      </c>
      <c r="H34" s="8">
        <f t="shared" si="34"/>
        <v>243.28571428571428</v>
      </c>
      <c r="I34" s="8">
        <f t="shared" si="35"/>
        <v>15.178571428571429</v>
      </c>
      <c r="J34" s="8">
        <f t="shared" si="36"/>
        <v>23.642857142857142</v>
      </c>
      <c r="K34" s="8">
        <f t="shared" si="37"/>
        <v>0</v>
      </c>
      <c r="L34" s="8">
        <f t="shared" si="38"/>
        <v>0</v>
      </c>
      <c r="M34" s="8">
        <f t="shared" si="39"/>
        <v>0</v>
      </c>
      <c r="N34" s="8">
        <f t="shared" si="8"/>
        <v>0</v>
      </c>
      <c r="O34" s="8">
        <f t="shared" si="40"/>
        <v>0</v>
      </c>
      <c r="P34" s="8">
        <f t="shared" si="41"/>
        <v>0</v>
      </c>
      <c r="R34" s="8">
        <f t="shared" si="42"/>
        <v>61.285714285714285</v>
      </c>
      <c r="S34" s="8">
        <f t="shared" si="43"/>
        <v>137.46428571428572</v>
      </c>
      <c r="T34" s="8">
        <f t="shared" si="44"/>
        <v>39.035714285714285</v>
      </c>
      <c r="U34" s="8">
        <f t="shared" si="45"/>
        <v>108.78571428571429</v>
      </c>
      <c r="V34" s="8">
        <f t="shared" si="46"/>
        <v>79</v>
      </c>
      <c r="W34" s="8">
        <f t="shared" si="47"/>
        <v>31</v>
      </c>
      <c r="X34" s="8">
        <f t="shared" si="48"/>
        <v>105.71428571428571</v>
      </c>
      <c r="Y34" s="8">
        <f t="shared" si="49"/>
        <v>243.28571428571428</v>
      </c>
      <c r="Z34" s="8">
        <f t="shared" si="50"/>
        <v>15.178571428571429</v>
      </c>
      <c r="AA34" s="8">
        <f t="shared" si="51"/>
        <v>23.642857142857142</v>
      </c>
      <c r="AB34" s="8">
        <f t="shared" si="52"/>
        <v>0</v>
      </c>
      <c r="AC34" s="8">
        <f t="shared" si="53"/>
        <v>0</v>
      </c>
      <c r="AD34" s="8">
        <f t="shared" si="54"/>
        <v>0</v>
      </c>
      <c r="AE34" s="8">
        <f t="shared" si="55"/>
        <v>0</v>
      </c>
      <c r="AF34" s="8">
        <f t="shared" si="56"/>
        <v>0</v>
      </c>
      <c r="AG34" s="8">
        <f t="shared" si="83"/>
        <v>0</v>
      </c>
      <c r="AI34" s="8">
        <f t="shared" si="57"/>
        <v>198.75</v>
      </c>
      <c r="AJ34" s="8">
        <f t="shared" si="58"/>
        <v>39.035714285714285</v>
      </c>
      <c r="AK34" s="8">
        <f t="shared" si="59"/>
        <v>108.78571428571429</v>
      </c>
      <c r="AL34" s="8">
        <f t="shared" si="60"/>
        <v>79</v>
      </c>
      <c r="AM34" s="8">
        <f t="shared" si="61"/>
        <v>31</v>
      </c>
      <c r="AN34" s="8">
        <f t="shared" si="62"/>
        <v>105.71428571428571</v>
      </c>
      <c r="AO34" s="8">
        <f t="shared" si="63"/>
        <v>243.28571428571428</v>
      </c>
      <c r="AP34" s="8">
        <f t="shared" si="64"/>
        <v>15.178571428571429</v>
      </c>
      <c r="AQ34" s="8">
        <f t="shared" si="65"/>
        <v>23.642857142857142</v>
      </c>
      <c r="AR34" s="8">
        <f t="shared" si="66"/>
        <v>0</v>
      </c>
      <c r="AS34" s="8">
        <f t="shared" si="67"/>
        <v>0</v>
      </c>
      <c r="AT34" s="8">
        <f t="shared" si="68"/>
        <v>0</v>
      </c>
      <c r="AU34" s="8">
        <f t="shared" si="81"/>
        <v>0</v>
      </c>
      <c r="AV34" s="8">
        <f t="shared" si="82"/>
        <v>0</v>
      </c>
      <c r="AW34" s="8">
        <f t="shared" si="84"/>
        <v>0</v>
      </c>
      <c r="BQ34" s="11">
        <v>27</v>
      </c>
      <c r="BR34" s="8">
        <f t="shared" si="69"/>
        <v>40.481481481481481</v>
      </c>
      <c r="BS34" s="8">
        <f t="shared" si="14"/>
        <v>112.81481481481481</v>
      </c>
      <c r="BT34" s="8">
        <f t="shared" si="70"/>
        <v>81.925925925925924</v>
      </c>
      <c r="BU34" s="8">
        <f t="shared" si="15"/>
        <v>32.148148148148145</v>
      </c>
      <c r="BV34" s="8">
        <f t="shared" si="16"/>
        <v>109.62962962962963</v>
      </c>
      <c r="BW34" s="8">
        <f t="shared" si="71"/>
        <v>252.2962962962963</v>
      </c>
      <c r="BX34" s="8">
        <f t="shared" si="72"/>
        <v>15.74074074074074</v>
      </c>
      <c r="BY34" s="8">
        <f t="shared" si="73"/>
        <v>24.518518518518519</v>
      </c>
      <c r="BZ34" s="8">
        <f t="shared" si="74"/>
        <v>0</v>
      </c>
      <c r="CA34" s="8">
        <f t="shared" si="75"/>
        <v>0</v>
      </c>
      <c r="CB34" s="8">
        <f t="shared" si="76"/>
        <v>0</v>
      </c>
      <c r="CC34" s="8">
        <f t="shared" si="17"/>
        <v>0</v>
      </c>
      <c r="CD34" s="8">
        <f t="shared" si="77"/>
        <v>0</v>
      </c>
      <c r="CE34" s="8">
        <f t="shared" si="78"/>
        <v>0</v>
      </c>
      <c r="CG34" s="8">
        <f t="shared" si="79"/>
        <v>63.555555555555557</v>
      </c>
      <c r="CH34" s="8">
        <f t="shared" si="80"/>
        <v>142.55555555555554</v>
      </c>
      <c r="CI34" s="8">
        <f t="shared" si="18"/>
        <v>40.481481481481481</v>
      </c>
      <c r="CJ34" s="8">
        <f t="shared" si="19"/>
        <v>112.81481481481481</v>
      </c>
      <c r="CK34" s="8">
        <f t="shared" si="20"/>
        <v>81.925925925925924</v>
      </c>
      <c r="CL34" s="8">
        <f t="shared" si="21"/>
        <v>32.148148148148145</v>
      </c>
      <c r="CM34" s="8">
        <f t="shared" si="22"/>
        <v>109.62962962962963</v>
      </c>
      <c r="CN34" s="8">
        <f t="shared" si="23"/>
        <v>252.2962962962963</v>
      </c>
      <c r="CO34" s="8">
        <f t="shared" si="24"/>
        <v>15.74074074074074</v>
      </c>
      <c r="CP34" s="8">
        <f t="shared" si="25"/>
        <v>24.518518518518519</v>
      </c>
      <c r="CQ34" s="8">
        <f t="shared" si="26"/>
        <v>0</v>
      </c>
      <c r="CR34" s="8">
        <f t="shared" si="27"/>
        <v>0</v>
      </c>
      <c r="CS34" s="8">
        <f t="shared" si="28"/>
        <v>0</v>
      </c>
      <c r="CT34" s="8">
        <f t="shared" si="29"/>
        <v>0</v>
      </c>
      <c r="CU34" s="8">
        <f t="shared" si="30"/>
        <v>0</v>
      </c>
      <c r="CV34" s="8">
        <f t="shared" si="31"/>
        <v>0</v>
      </c>
    </row>
    <row r="35" spans="2:100" x14ac:dyDescent="0.25">
      <c r="B35" s="11">
        <v>29</v>
      </c>
      <c r="C35" s="8">
        <f t="shared" si="32"/>
        <v>37.689655172413794</v>
      </c>
      <c r="D35" s="8">
        <f t="shared" si="5"/>
        <v>105.03448275862068</v>
      </c>
      <c r="E35" s="8">
        <f t="shared" si="33"/>
        <v>76.275862068965523</v>
      </c>
      <c r="F35" s="8">
        <f t="shared" si="6"/>
        <v>29.931034482758619</v>
      </c>
      <c r="G35" s="8">
        <f t="shared" si="7"/>
        <v>102.06896551724138</v>
      </c>
      <c r="H35" s="8">
        <f t="shared" si="34"/>
        <v>234.89655172413794</v>
      </c>
      <c r="I35" s="8">
        <f t="shared" si="35"/>
        <v>14.655172413793103</v>
      </c>
      <c r="J35" s="8">
        <f t="shared" si="36"/>
        <v>22.827586206896552</v>
      </c>
      <c r="K35" s="8">
        <f t="shared" si="37"/>
        <v>0</v>
      </c>
      <c r="L35" s="8">
        <f t="shared" si="38"/>
        <v>0</v>
      </c>
      <c r="M35" s="8">
        <f t="shared" si="39"/>
        <v>0</v>
      </c>
      <c r="N35" s="8">
        <f t="shared" si="8"/>
        <v>0</v>
      </c>
      <c r="O35" s="8">
        <f t="shared" si="40"/>
        <v>0</v>
      </c>
      <c r="P35" s="8">
        <f t="shared" si="41"/>
        <v>0</v>
      </c>
      <c r="R35" s="8">
        <f t="shared" si="42"/>
        <v>59.172413793103445</v>
      </c>
      <c r="S35" s="8">
        <f t="shared" si="43"/>
        <v>132.72413793103448</v>
      </c>
      <c r="T35" s="8">
        <f t="shared" si="44"/>
        <v>37.689655172413794</v>
      </c>
      <c r="U35" s="8">
        <f t="shared" si="45"/>
        <v>105.03448275862068</v>
      </c>
      <c r="V35" s="8">
        <f t="shared" si="46"/>
        <v>76.275862068965523</v>
      </c>
      <c r="W35" s="8">
        <f t="shared" si="47"/>
        <v>29.931034482758619</v>
      </c>
      <c r="X35" s="8">
        <f t="shared" si="48"/>
        <v>102.06896551724138</v>
      </c>
      <c r="Y35" s="8">
        <f t="shared" si="49"/>
        <v>234.89655172413794</v>
      </c>
      <c r="Z35" s="8">
        <f t="shared" si="50"/>
        <v>14.655172413793103</v>
      </c>
      <c r="AA35" s="8">
        <f t="shared" si="51"/>
        <v>22.827586206896552</v>
      </c>
      <c r="AB35" s="8">
        <f t="shared" si="52"/>
        <v>0</v>
      </c>
      <c r="AC35" s="8">
        <f t="shared" si="53"/>
        <v>0</v>
      </c>
      <c r="AD35" s="8">
        <f t="shared" si="54"/>
        <v>0</v>
      </c>
      <c r="AE35" s="8">
        <f t="shared" si="55"/>
        <v>0</v>
      </c>
      <c r="AF35" s="8">
        <f t="shared" si="56"/>
        <v>0</v>
      </c>
      <c r="AG35" s="8">
        <f t="shared" si="83"/>
        <v>0</v>
      </c>
      <c r="AI35" s="8">
        <f t="shared" si="57"/>
        <v>191.89655172413794</v>
      </c>
      <c r="AJ35" s="8">
        <f t="shared" si="58"/>
        <v>37.689655172413794</v>
      </c>
      <c r="AK35" s="8">
        <f t="shared" si="59"/>
        <v>105.03448275862068</v>
      </c>
      <c r="AL35" s="8">
        <f t="shared" si="60"/>
        <v>76.275862068965523</v>
      </c>
      <c r="AM35" s="8">
        <f t="shared" si="61"/>
        <v>29.931034482758619</v>
      </c>
      <c r="AN35" s="8">
        <f t="shared" si="62"/>
        <v>102.06896551724138</v>
      </c>
      <c r="AO35" s="8">
        <f t="shared" si="63"/>
        <v>234.89655172413794</v>
      </c>
      <c r="AP35" s="8">
        <f t="shared" si="64"/>
        <v>14.655172413793103</v>
      </c>
      <c r="AQ35" s="8">
        <f t="shared" si="65"/>
        <v>22.827586206896552</v>
      </c>
      <c r="AR35" s="8">
        <f t="shared" si="66"/>
        <v>0</v>
      </c>
      <c r="AS35" s="8">
        <f t="shared" si="67"/>
        <v>0</v>
      </c>
      <c r="AT35" s="8">
        <f t="shared" si="68"/>
        <v>0</v>
      </c>
      <c r="AU35" s="8">
        <f t="shared" si="81"/>
        <v>0</v>
      </c>
      <c r="AV35" s="8">
        <f t="shared" si="82"/>
        <v>0</v>
      </c>
      <c r="AW35" s="8">
        <f t="shared" si="84"/>
        <v>0</v>
      </c>
      <c r="BQ35" s="11">
        <v>28</v>
      </c>
      <c r="BR35" s="8">
        <f t="shared" si="69"/>
        <v>39.035714285714285</v>
      </c>
      <c r="BS35" s="8">
        <f t="shared" si="14"/>
        <v>108.78571428571429</v>
      </c>
      <c r="BT35" s="8">
        <f t="shared" si="70"/>
        <v>79</v>
      </c>
      <c r="BU35" s="8">
        <f t="shared" si="15"/>
        <v>31</v>
      </c>
      <c r="BV35" s="8">
        <f t="shared" si="16"/>
        <v>105.71428571428571</v>
      </c>
      <c r="BW35" s="8">
        <f t="shared" si="71"/>
        <v>243.28571428571428</v>
      </c>
      <c r="BX35" s="8">
        <f t="shared" si="72"/>
        <v>15.178571428571429</v>
      </c>
      <c r="BY35" s="8">
        <f t="shared" si="73"/>
        <v>23.642857142857142</v>
      </c>
      <c r="BZ35" s="8">
        <f t="shared" si="74"/>
        <v>0</v>
      </c>
      <c r="CA35" s="8">
        <f t="shared" si="75"/>
        <v>0</v>
      </c>
      <c r="CB35" s="8">
        <f t="shared" si="76"/>
        <v>0</v>
      </c>
      <c r="CC35" s="8">
        <f t="shared" si="17"/>
        <v>0</v>
      </c>
      <c r="CD35" s="8">
        <f t="shared" si="77"/>
        <v>0</v>
      </c>
      <c r="CE35" s="8">
        <f t="shared" si="78"/>
        <v>0</v>
      </c>
      <c r="CG35" s="8">
        <f t="shared" si="79"/>
        <v>61.285714285714285</v>
      </c>
      <c r="CH35" s="8">
        <f t="shared" si="80"/>
        <v>137.46428571428572</v>
      </c>
      <c r="CI35" s="8">
        <f t="shared" si="18"/>
        <v>39.035714285714285</v>
      </c>
      <c r="CJ35" s="8">
        <f t="shared" si="19"/>
        <v>108.78571428571429</v>
      </c>
      <c r="CK35" s="8">
        <f t="shared" si="20"/>
        <v>79</v>
      </c>
      <c r="CL35" s="8">
        <f t="shared" si="21"/>
        <v>31</v>
      </c>
      <c r="CM35" s="8">
        <f t="shared" si="22"/>
        <v>105.71428571428571</v>
      </c>
      <c r="CN35" s="8">
        <f t="shared" si="23"/>
        <v>243.28571428571428</v>
      </c>
      <c r="CO35" s="8">
        <f t="shared" si="24"/>
        <v>15.178571428571429</v>
      </c>
      <c r="CP35" s="8">
        <f t="shared" si="25"/>
        <v>23.642857142857142</v>
      </c>
      <c r="CQ35" s="8">
        <f t="shared" si="26"/>
        <v>0</v>
      </c>
      <c r="CR35" s="8">
        <f t="shared" si="27"/>
        <v>0</v>
      </c>
      <c r="CS35" s="8">
        <f t="shared" si="28"/>
        <v>0</v>
      </c>
      <c r="CT35" s="8">
        <f t="shared" si="29"/>
        <v>0</v>
      </c>
      <c r="CU35" s="8">
        <f t="shared" si="30"/>
        <v>0</v>
      </c>
      <c r="CV35" s="8">
        <f t="shared" si="31"/>
        <v>0</v>
      </c>
    </row>
    <row r="36" spans="2:100" x14ac:dyDescent="0.25">
      <c r="B36" s="11">
        <v>30</v>
      </c>
      <c r="C36" s="8">
        <f t="shared" si="32"/>
        <v>36.43333333333333</v>
      </c>
      <c r="D36" s="8">
        <f t="shared" si="5"/>
        <v>101.53333333333333</v>
      </c>
      <c r="E36" s="8">
        <f t="shared" si="33"/>
        <v>73.733333333333334</v>
      </c>
      <c r="F36" s="8">
        <f t="shared" si="6"/>
        <v>28.933333333333334</v>
      </c>
      <c r="G36" s="8">
        <f t="shared" si="7"/>
        <v>98.666666666666671</v>
      </c>
      <c r="H36" s="8">
        <f t="shared" si="34"/>
        <v>227.06666666666666</v>
      </c>
      <c r="I36" s="8">
        <f t="shared" si="35"/>
        <v>14.166666666666666</v>
      </c>
      <c r="J36" s="8">
        <f t="shared" si="36"/>
        <v>22.066666666666666</v>
      </c>
      <c r="K36" s="8">
        <f t="shared" si="37"/>
        <v>0</v>
      </c>
      <c r="L36" s="8">
        <f t="shared" si="38"/>
        <v>0</v>
      </c>
      <c r="M36" s="8">
        <f t="shared" si="39"/>
        <v>0</v>
      </c>
      <c r="N36" s="8">
        <f t="shared" si="8"/>
        <v>0</v>
      </c>
      <c r="O36" s="8">
        <f t="shared" si="40"/>
        <v>0</v>
      </c>
      <c r="P36" s="8">
        <f t="shared" si="41"/>
        <v>0</v>
      </c>
      <c r="R36" s="8">
        <f t="shared" si="42"/>
        <v>57.2</v>
      </c>
      <c r="S36" s="8">
        <f t="shared" si="43"/>
        <v>128.30000000000001</v>
      </c>
      <c r="T36" s="8">
        <f t="shared" si="44"/>
        <v>36.43333333333333</v>
      </c>
      <c r="U36" s="8">
        <f t="shared" si="45"/>
        <v>101.53333333333333</v>
      </c>
      <c r="V36" s="8">
        <f t="shared" si="46"/>
        <v>73.733333333333334</v>
      </c>
      <c r="W36" s="8">
        <f t="shared" si="47"/>
        <v>28.933333333333334</v>
      </c>
      <c r="X36" s="8">
        <f t="shared" si="48"/>
        <v>98.666666666666671</v>
      </c>
      <c r="Y36" s="8">
        <f t="shared" si="49"/>
        <v>227.06666666666666</v>
      </c>
      <c r="Z36" s="8">
        <f t="shared" si="50"/>
        <v>14.166666666666666</v>
      </c>
      <c r="AA36" s="8">
        <f t="shared" si="51"/>
        <v>22.066666666666666</v>
      </c>
      <c r="AB36" s="8">
        <f t="shared" si="52"/>
        <v>0</v>
      </c>
      <c r="AC36" s="8">
        <f t="shared" si="53"/>
        <v>0</v>
      </c>
      <c r="AD36" s="8">
        <f t="shared" si="54"/>
        <v>0</v>
      </c>
      <c r="AE36" s="8">
        <f t="shared" si="55"/>
        <v>0</v>
      </c>
      <c r="AF36" s="8">
        <f t="shared" si="56"/>
        <v>0</v>
      </c>
      <c r="AG36" s="8">
        <f t="shared" si="83"/>
        <v>0</v>
      </c>
      <c r="AI36" s="8">
        <f t="shared" si="57"/>
        <v>185.5</v>
      </c>
      <c r="AJ36" s="8">
        <f t="shared" si="58"/>
        <v>36.43333333333333</v>
      </c>
      <c r="AK36" s="8">
        <f t="shared" si="59"/>
        <v>101.53333333333333</v>
      </c>
      <c r="AL36" s="8">
        <f t="shared" si="60"/>
        <v>73.733333333333334</v>
      </c>
      <c r="AM36" s="8">
        <f t="shared" si="61"/>
        <v>28.933333333333334</v>
      </c>
      <c r="AN36" s="8">
        <f t="shared" si="62"/>
        <v>98.666666666666671</v>
      </c>
      <c r="AO36" s="8">
        <f t="shared" si="63"/>
        <v>227.06666666666666</v>
      </c>
      <c r="AP36" s="8">
        <f t="shared" si="64"/>
        <v>14.166666666666666</v>
      </c>
      <c r="AQ36" s="8">
        <f t="shared" si="65"/>
        <v>22.066666666666666</v>
      </c>
      <c r="AR36" s="8">
        <f t="shared" si="66"/>
        <v>0</v>
      </c>
      <c r="AS36" s="8">
        <f t="shared" si="67"/>
        <v>0</v>
      </c>
      <c r="AT36" s="8">
        <f t="shared" si="68"/>
        <v>0</v>
      </c>
      <c r="AU36" s="8">
        <f t="shared" si="81"/>
        <v>0</v>
      </c>
      <c r="AV36" s="8">
        <f t="shared" si="82"/>
        <v>0</v>
      </c>
      <c r="AW36" s="8">
        <f t="shared" si="84"/>
        <v>0</v>
      </c>
      <c r="BQ36" s="11">
        <v>29</v>
      </c>
      <c r="BR36" s="8">
        <f t="shared" si="69"/>
        <v>37.689655172413794</v>
      </c>
      <c r="BS36" s="8">
        <f t="shared" si="14"/>
        <v>105.03448275862068</v>
      </c>
      <c r="BT36" s="8">
        <f t="shared" si="70"/>
        <v>76.275862068965523</v>
      </c>
      <c r="BU36" s="8">
        <f t="shared" si="15"/>
        <v>29.931034482758619</v>
      </c>
      <c r="BV36" s="8">
        <f t="shared" si="16"/>
        <v>102.06896551724138</v>
      </c>
      <c r="BW36" s="8">
        <f t="shared" si="71"/>
        <v>234.89655172413794</v>
      </c>
      <c r="BX36" s="8">
        <f t="shared" si="72"/>
        <v>14.655172413793103</v>
      </c>
      <c r="BY36" s="8">
        <f t="shared" si="73"/>
        <v>22.827586206896552</v>
      </c>
      <c r="BZ36" s="8">
        <f t="shared" si="74"/>
        <v>0</v>
      </c>
      <c r="CA36" s="8">
        <f t="shared" si="75"/>
        <v>0</v>
      </c>
      <c r="CB36" s="8">
        <f t="shared" si="76"/>
        <v>0</v>
      </c>
      <c r="CC36" s="8">
        <f t="shared" si="17"/>
        <v>0</v>
      </c>
      <c r="CD36" s="8">
        <f t="shared" si="77"/>
        <v>0</v>
      </c>
      <c r="CE36" s="8">
        <f t="shared" si="78"/>
        <v>0</v>
      </c>
      <c r="CG36" s="8">
        <f t="shared" si="79"/>
        <v>59.172413793103445</v>
      </c>
      <c r="CH36" s="8">
        <f t="shared" si="80"/>
        <v>132.72413793103448</v>
      </c>
      <c r="CI36" s="8">
        <f t="shared" si="18"/>
        <v>37.689655172413794</v>
      </c>
      <c r="CJ36" s="8">
        <f t="shared" si="19"/>
        <v>105.03448275862068</v>
      </c>
      <c r="CK36" s="8">
        <f t="shared" si="20"/>
        <v>76.275862068965523</v>
      </c>
      <c r="CL36" s="8">
        <f t="shared" si="21"/>
        <v>29.931034482758619</v>
      </c>
      <c r="CM36" s="8">
        <f t="shared" si="22"/>
        <v>102.06896551724138</v>
      </c>
      <c r="CN36" s="8">
        <f t="shared" si="23"/>
        <v>234.89655172413794</v>
      </c>
      <c r="CO36" s="8">
        <f t="shared" si="24"/>
        <v>14.655172413793103</v>
      </c>
      <c r="CP36" s="8">
        <f t="shared" si="25"/>
        <v>22.827586206896552</v>
      </c>
      <c r="CQ36" s="8">
        <f t="shared" si="26"/>
        <v>0</v>
      </c>
      <c r="CR36" s="8">
        <f t="shared" si="27"/>
        <v>0</v>
      </c>
      <c r="CS36" s="8">
        <f t="shared" si="28"/>
        <v>0</v>
      </c>
      <c r="CT36" s="8">
        <f t="shared" si="29"/>
        <v>0</v>
      </c>
      <c r="CU36" s="8">
        <f t="shared" si="30"/>
        <v>0</v>
      </c>
      <c r="CV36" s="8">
        <f t="shared" si="31"/>
        <v>0</v>
      </c>
    </row>
    <row r="37" spans="2:100" x14ac:dyDescent="0.25">
      <c r="B37" s="11">
        <v>31</v>
      </c>
      <c r="C37" s="8">
        <f t="shared" si="32"/>
        <v>35.258064516129032</v>
      </c>
      <c r="D37" s="8">
        <f t="shared" si="5"/>
        <v>98.258064516129039</v>
      </c>
      <c r="E37" s="8">
        <f t="shared" si="33"/>
        <v>71.354838709677423</v>
      </c>
      <c r="F37" s="8">
        <f t="shared" si="6"/>
        <v>28</v>
      </c>
      <c r="G37" s="8">
        <f t="shared" si="7"/>
        <v>95.483870967741936</v>
      </c>
      <c r="H37" s="8">
        <f t="shared" si="34"/>
        <v>219.74193548387098</v>
      </c>
      <c r="I37" s="8">
        <f t="shared" si="35"/>
        <v>13.709677419354838</v>
      </c>
      <c r="J37" s="8">
        <f t="shared" si="36"/>
        <v>21.35483870967742</v>
      </c>
      <c r="K37" s="8">
        <f t="shared" si="37"/>
        <v>0</v>
      </c>
      <c r="L37" s="8">
        <f t="shared" si="38"/>
        <v>0</v>
      </c>
      <c r="M37" s="8">
        <f t="shared" si="39"/>
        <v>0</v>
      </c>
      <c r="N37" s="8">
        <f t="shared" si="8"/>
        <v>0</v>
      </c>
      <c r="O37" s="8">
        <f t="shared" si="40"/>
        <v>0</v>
      </c>
      <c r="P37" s="8">
        <f t="shared" si="41"/>
        <v>0</v>
      </c>
      <c r="R37" s="8">
        <f t="shared" si="42"/>
        <v>55.354838709677416</v>
      </c>
      <c r="S37" s="8">
        <f t="shared" si="43"/>
        <v>124.16129032258064</v>
      </c>
      <c r="T37" s="8">
        <f t="shared" si="44"/>
        <v>35.258064516129032</v>
      </c>
      <c r="U37" s="8">
        <f t="shared" si="45"/>
        <v>98.258064516129039</v>
      </c>
      <c r="V37" s="8">
        <f t="shared" si="46"/>
        <v>71.354838709677423</v>
      </c>
      <c r="W37" s="8">
        <f t="shared" si="47"/>
        <v>28</v>
      </c>
      <c r="X37" s="8">
        <f t="shared" si="48"/>
        <v>95.483870967741936</v>
      </c>
      <c r="Y37" s="8">
        <f t="shared" si="49"/>
        <v>219.74193548387098</v>
      </c>
      <c r="Z37" s="8">
        <f t="shared" si="50"/>
        <v>13.709677419354838</v>
      </c>
      <c r="AA37" s="8">
        <f t="shared" si="51"/>
        <v>21.35483870967742</v>
      </c>
      <c r="AB37" s="8">
        <f t="shared" si="52"/>
        <v>0</v>
      </c>
      <c r="AC37" s="8">
        <f t="shared" si="53"/>
        <v>0</v>
      </c>
      <c r="AD37" s="8">
        <f t="shared" si="54"/>
        <v>0</v>
      </c>
      <c r="AE37" s="8">
        <f t="shared" si="55"/>
        <v>0</v>
      </c>
      <c r="AF37" s="8">
        <f t="shared" si="56"/>
        <v>0</v>
      </c>
      <c r="AG37" s="8">
        <f t="shared" si="83"/>
        <v>0</v>
      </c>
      <c r="AI37" s="8">
        <f t="shared" si="57"/>
        <v>179.51612903225808</v>
      </c>
      <c r="AJ37" s="8">
        <f t="shared" si="58"/>
        <v>35.258064516129032</v>
      </c>
      <c r="AK37" s="8">
        <f t="shared" si="59"/>
        <v>98.258064516129039</v>
      </c>
      <c r="AL37" s="8">
        <f t="shared" si="60"/>
        <v>71.354838709677423</v>
      </c>
      <c r="AM37" s="8">
        <f t="shared" si="61"/>
        <v>28</v>
      </c>
      <c r="AN37" s="8">
        <f t="shared" si="62"/>
        <v>95.483870967741936</v>
      </c>
      <c r="AO37" s="8">
        <f t="shared" si="63"/>
        <v>219.74193548387098</v>
      </c>
      <c r="AP37" s="8">
        <f t="shared" si="64"/>
        <v>13.709677419354838</v>
      </c>
      <c r="AQ37" s="8">
        <f t="shared" si="65"/>
        <v>21.35483870967742</v>
      </c>
      <c r="AR37" s="8">
        <f t="shared" si="66"/>
        <v>0</v>
      </c>
      <c r="AS37" s="8">
        <f t="shared" si="67"/>
        <v>0</v>
      </c>
      <c r="AT37" s="8">
        <f t="shared" si="68"/>
        <v>0</v>
      </c>
      <c r="AU37" s="8">
        <f t="shared" si="81"/>
        <v>0</v>
      </c>
      <c r="AV37" s="8">
        <f t="shared" si="82"/>
        <v>0</v>
      </c>
      <c r="AW37" s="8">
        <f t="shared" si="84"/>
        <v>0</v>
      </c>
      <c r="BQ37" s="11">
        <v>30</v>
      </c>
      <c r="BR37" s="8">
        <f t="shared" si="69"/>
        <v>36.43333333333333</v>
      </c>
      <c r="BS37" s="8">
        <f t="shared" si="14"/>
        <v>101.53333333333333</v>
      </c>
      <c r="BT37" s="8">
        <f t="shared" si="70"/>
        <v>73.733333333333334</v>
      </c>
      <c r="BU37" s="8">
        <f t="shared" si="15"/>
        <v>28.933333333333334</v>
      </c>
      <c r="BV37" s="8">
        <f t="shared" si="16"/>
        <v>98.666666666666671</v>
      </c>
      <c r="BW37" s="8">
        <f t="shared" si="71"/>
        <v>227.06666666666666</v>
      </c>
      <c r="BX37" s="8">
        <f t="shared" si="72"/>
        <v>14.166666666666666</v>
      </c>
      <c r="BY37" s="8">
        <f t="shared" si="73"/>
        <v>22.066666666666666</v>
      </c>
      <c r="BZ37" s="8">
        <f t="shared" si="74"/>
        <v>0</v>
      </c>
      <c r="CA37" s="8">
        <f t="shared" si="75"/>
        <v>0</v>
      </c>
      <c r="CB37" s="8">
        <f t="shared" si="76"/>
        <v>0</v>
      </c>
      <c r="CC37" s="8">
        <f t="shared" si="17"/>
        <v>0</v>
      </c>
      <c r="CD37" s="8">
        <f t="shared" si="77"/>
        <v>0</v>
      </c>
      <c r="CE37" s="8">
        <f t="shared" si="78"/>
        <v>0</v>
      </c>
      <c r="CG37" s="8">
        <f t="shared" si="79"/>
        <v>57.2</v>
      </c>
      <c r="CH37" s="8">
        <f t="shared" si="80"/>
        <v>128.30000000000001</v>
      </c>
      <c r="CI37" s="8">
        <f t="shared" si="18"/>
        <v>36.43333333333333</v>
      </c>
      <c r="CJ37" s="8">
        <f t="shared" si="19"/>
        <v>101.53333333333333</v>
      </c>
      <c r="CK37" s="8">
        <f t="shared" si="20"/>
        <v>73.733333333333334</v>
      </c>
      <c r="CL37" s="8">
        <f t="shared" si="21"/>
        <v>28.933333333333334</v>
      </c>
      <c r="CM37" s="8">
        <f t="shared" si="22"/>
        <v>98.666666666666671</v>
      </c>
      <c r="CN37" s="8">
        <f t="shared" si="23"/>
        <v>227.06666666666666</v>
      </c>
      <c r="CO37" s="8">
        <f t="shared" si="24"/>
        <v>14.166666666666666</v>
      </c>
      <c r="CP37" s="8">
        <f t="shared" si="25"/>
        <v>22.066666666666666</v>
      </c>
      <c r="CQ37" s="8">
        <f t="shared" si="26"/>
        <v>0</v>
      </c>
      <c r="CR37" s="8">
        <f t="shared" si="27"/>
        <v>0</v>
      </c>
      <c r="CS37" s="8">
        <f t="shared" si="28"/>
        <v>0</v>
      </c>
      <c r="CT37" s="8">
        <f t="shared" si="29"/>
        <v>0</v>
      </c>
      <c r="CU37" s="8">
        <f t="shared" si="30"/>
        <v>0</v>
      </c>
      <c r="CV37" s="8">
        <f t="shared" si="31"/>
        <v>0</v>
      </c>
    </row>
    <row r="38" spans="2:100" x14ac:dyDescent="0.25">
      <c r="B38" s="11">
        <v>32</v>
      </c>
      <c r="C38" s="8">
        <f t="shared" si="32"/>
        <v>34.15625</v>
      </c>
      <c r="D38" s="8">
        <f t="shared" si="5"/>
        <v>95.1875</v>
      </c>
      <c r="E38" s="8">
        <f t="shared" si="33"/>
        <v>69.125</v>
      </c>
      <c r="F38" s="8">
        <f t="shared" si="6"/>
        <v>27.125</v>
      </c>
      <c r="G38" s="8">
        <f t="shared" si="7"/>
        <v>92.5</v>
      </c>
      <c r="H38" s="8">
        <f t="shared" si="34"/>
        <v>212.875</v>
      </c>
      <c r="I38" s="8">
        <f t="shared" si="35"/>
        <v>13.28125</v>
      </c>
      <c r="J38" s="8">
        <f t="shared" si="36"/>
        <v>20.6875</v>
      </c>
      <c r="K38" s="8">
        <f t="shared" si="37"/>
        <v>0</v>
      </c>
      <c r="L38" s="8">
        <f t="shared" si="38"/>
        <v>0</v>
      </c>
      <c r="M38" s="8">
        <f t="shared" si="39"/>
        <v>0</v>
      </c>
      <c r="N38" s="8">
        <f t="shared" si="8"/>
        <v>0</v>
      </c>
      <c r="O38" s="8">
        <f t="shared" si="40"/>
        <v>0</v>
      </c>
      <c r="P38" s="8">
        <f t="shared" si="41"/>
        <v>0</v>
      </c>
      <c r="R38" s="8">
        <f t="shared" si="42"/>
        <v>53.625</v>
      </c>
      <c r="S38" s="8">
        <f t="shared" si="43"/>
        <v>120.28125</v>
      </c>
      <c r="T38" s="8">
        <f t="shared" si="44"/>
        <v>34.15625</v>
      </c>
      <c r="U38" s="8">
        <f t="shared" si="45"/>
        <v>95.1875</v>
      </c>
      <c r="V38" s="8">
        <f t="shared" si="46"/>
        <v>69.125</v>
      </c>
      <c r="W38" s="8">
        <f t="shared" si="47"/>
        <v>27.125</v>
      </c>
      <c r="X38" s="8">
        <f t="shared" si="48"/>
        <v>92.5</v>
      </c>
      <c r="Y38" s="8">
        <f t="shared" si="49"/>
        <v>212.875</v>
      </c>
      <c r="Z38" s="8">
        <f t="shared" si="50"/>
        <v>13.28125</v>
      </c>
      <c r="AA38" s="8">
        <f t="shared" si="51"/>
        <v>20.6875</v>
      </c>
      <c r="AB38" s="8">
        <f t="shared" si="52"/>
        <v>0</v>
      </c>
      <c r="AC38" s="8">
        <f t="shared" si="53"/>
        <v>0</v>
      </c>
      <c r="AD38" s="8">
        <f t="shared" si="54"/>
        <v>0</v>
      </c>
      <c r="AE38" s="8">
        <f t="shared" si="55"/>
        <v>0</v>
      </c>
      <c r="AF38" s="8">
        <f t="shared" si="56"/>
        <v>0</v>
      </c>
      <c r="AG38" s="8">
        <f t="shared" si="83"/>
        <v>0</v>
      </c>
      <c r="AI38" s="8">
        <f t="shared" si="57"/>
        <v>173.90625</v>
      </c>
      <c r="AJ38" s="8">
        <f t="shared" si="58"/>
        <v>34.15625</v>
      </c>
      <c r="AK38" s="8">
        <f t="shared" si="59"/>
        <v>95.1875</v>
      </c>
      <c r="AL38" s="8">
        <f t="shared" si="60"/>
        <v>69.125</v>
      </c>
      <c r="AM38" s="8">
        <f t="shared" si="61"/>
        <v>27.125</v>
      </c>
      <c r="AN38" s="8">
        <f t="shared" si="62"/>
        <v>92.5</v>
      </c>
      <c r="AO38" s="8">
        <f t="shared" si="63"/>
        <v>212.875</v>
      </c>
      <c r="AP38" s="8">
        <f t="shared" si="64"/>
        <v>13.28125</v>
      </c>
      <c r="AQ38" s="8">
        <f t="shared" si="65"/>
        <v>20.6875</v>
      </c>
      <c r="AR38" s="8">
        <f t="shared" si="66"/>
        <v>0</v>
      </c>
      <c r="AS38" s="8">
        <f t="shared" si="67"/>
        <v>0</v>
      </c>
      <c r="AT38" s="8">
        <f t="shared" si="68"/>
        <v>0</v>
      </c>
      <c r="AU38" s="8">
        <f t="shared" si="81"/>
        <v>0</v>
      </c>
      <c r="AV38" s="8">
        <f t="shared" si="82"/>
        <v>0</v>
      </c>
      <c r="AW38" s="8">
        <f t="shared" si="84"/>
        <v>0</v>
      </c>
      <c r="BQ38" s="11">
        <v>31</v>
      </c>
      <c r="BR38" s="8">
        <f t="shared" si="69"/>
        <v>35.258064516129032</v>
      </c>
      <c r="BS38" s="8">
        <f t="shared" si="14"/>
        <v>98.258064516129039</v>
      </c>
      <c r="BT38" s="8">
        <f t="shared" si="70"/>
        <v>71.354838709677423</v>
      </c>
      <c r="BU38" s="8">
        <f t="shared" si="15"/>
        <v>28</v>
      </c>
      <c r="BV38" s="8">
        <f t="shared" si="16"/>
        <v>95.483870967741936</v>
      </c>
      <c r="BW38" s="8">
        <f t="shared" si="71"/>
        <v>219.74193548387098</v>
      </c>
      <c r="BX38" s="8">
        <f t="shared" si="72"/>
        <v>13.709677419354838</v>
      </c>
      <c r="BY38" s="8">
        <f t="shared" si="73"/>
        <v>21.35483870967742</v>
      </c>
      <c r="BZ38" s="8">
        <f t="shared" si="74"/>
        <v>0</v>
      </c>
      <c r="CA38" s="8">
        <f t="shared" si="75"/>
        <v>0</v>
      </c>
      <c r="CB38" s="8">
        <f t="shared" si="76"/>
        <v>0</v>
      </c>
      <c r="CC38" s="8">
        <f t="shared" si="17"/>
        <v>0</v>
      </c>
      <c r="CD38" s="8">
        <f t="shared" si="77"/>
        <v>0</v>
      </c>
      <c r="CE38" s="8">
        <f t="shared" si="78"/>
        <v>0</v>
      </c>
      <c r="CG38" s="8">
        <f t="shared" si="79"/>
        <v>55.354838709677416</v>
      </c>
      <c r="CH38" s="8">
        <f t="shared" si="80"/>
        <v>124.16129032258064</v>
      </c>
      <c r="CI38" s="8">
        <f t="shared" si="18"/>
        <v>35.258064516129032</v>
      </c>
      <c r="CJ38" s="8">
        <f t="shared" si="19"/>
        <v>98.258064516129039</v>
      </c>
      <c r="CK38" s="8">
        <f t="shared" si="20"/>
        <v>71.354838709677423</v>
      </c>
      <c r="CL38" s="8">
        <f t="shared" si="21"/>
        <v>28</v>
      </c>
      <c r="CM38" s="8">
        <f t="shared" si="22"/>
        <v>95.483870967741936</v>
      </c>
      <c r="CN38" s="8">
        <f t="shared" si="23"/>
        <v>219.74193548387098</v>
      </c>
      <c r="CO38" s="8">
        <f t="shared" si="24"/>
        <v>13.709677419354838</v>
      </c>
      <c r="CP38" s="8">
        <f t="shared" si="25"/>
        <v>21.35483870967742</v>
      </c>
      <c r="CQ38" s="8">
        <f t="shared" si="26"/>
        <v>0</v>
      </c>
      <c r="CR38" s="8">
        <f t="shared" si="27"/>
        <v>0</v>
      </c>
      <c r="CS38" s="8">
        <f t="shared" si="28"/>
        <v>0</v>
      </c>
      <c r="CT38" s="8">
        <f t="shared" si="29"/>
        <v>0</v>
      </c>
      <c r="CU38" s="8">
        <f t="shared" si="30"/>
        <v>0</v>
      </c>
      <c r="CV38" s="8">
        <f t="shared" si="31"/>
        <v>0</v>
      </c>
    </row>
    <row r="39" spans="2:100" x14ac:dyDescent="0.25">
      <c r="B39" s="11">
        <v>33</v>
      </c>
      <c r="C39" s="8">
        <f t="shared" si="32"/>
        <v>33.121212121212125</v>
      </c>
      <c r="D39" s="8">
        <f t="shared" si="5"/>
        <v>92.303030303030297</v>
      </c>
      <c r="E39" s="8">
        <f t="shared" si="33"/>
        <v>67.030303030303031</v>
      </c>
      <c r="F39" s="8">
        <f t="shared" si="6"/>
        <v>26.303030303030305</v>
      </c>
      <c r="G39" s="8">
        <f t="shared" si="7"/>
        <v>89.696969696969703</v>
      </c>
      <c r="H39" s="8">
        <f t="shared" si="34"/>
        <v>206.42424242424244</v>
      </c>
      <c r="I39" s="8">
        <f t="shared" si="35"/>
        <v>12.878787878787879</v>
      </c>
      <c r="J39" s="8">
        <f t="shared" si="36"/>
        <v>20.060606060606062</v>
      </c>
      <c r="K39" s="8">
        <f t="shared" si="37"/>
        <v>0</v>
      </c>
      <c r="L39" s="8">
        <f t="shared" si="38"/>
        <v>0</v>
      </c>
      <c r="M39" s="8">
        <f t="shared" si="39"/>
        <v>0</v>
      </c>
      <c r="N39" s="8">
        <f t="shared" si="8"/>
        <v>0</v>
      </c>
      <c r="O39" s="8">
        <f t="shared" si="40"/>
        <v>0</v>
      </c>
      <c r="P39" s="8">
        <f t="shared" si="41"/>
        <v>0</v>
      </c>
      <c r="R39" s="8">
        <f t="shared" si="42"/>
        <v>52</v>
      </c>
      <c r="S39" s="8">
        <f t="shared" si="43"/>
        <v>116.63636363636364</v>
      </c>
      <c r="T39" s="8">
        <f t="shared" si="44"/>
        <v>33.121212121212125</v>
      </c>
      <c r="U39" s="8">
        <f t="shared" si="45"/>
        <v>92.303030303030297</v>
      </c>
      <c r="V39" s="8">
        <f t="shared" si="46"/>
        <v>67.030303030303031</v>
      </c>
      <c r="W39" s="8">
        <f t="shared" si="47"/>
        <v>26.303030303030305</v>
      </c>
      <c r="X39" s="8">
        <f t="shared" si="48"/>
        <v>89.696969696969703</v>
      </c>
      <c r="Y39" s="8">
        <f t="shared" si="49"/>
        <v>206.42424242424244</v>
      </c>
      <c r="Z39" s="8">
        <f t="shared" si="50"/>
        <v>12.878787878787879</v>
      </c>
      <c r="AA39" s="8">
        <f t="shared" si="51"/>
        <v>20.060606060606062</v>
      </c>
      <c r="AB39" s="8">
        <f t="shared" si="52"/>
        <v>0</v>
      </c>
      <c r="AC39" s="8">
        <f t="shared" si="53"/>
        <v>0</v>
      </c>
      <c r="AD39" s="8">
        <f t="shared" si="54"/>
        <v>0</v>
      </c>
      <c r="AE39" s="8">
        <f t="shared" si="55"/>
        <v>0</v>
      </c>
      <c r="AF39" s="8">
        <f t="shared" si="56"/>
        <v>0</v>
      </c>
      <c r="AG39" s="8">
        <f t="shared" si="83"/>
        <v>0</v>
      </c>
      <c r="AI39" s="8">
        <f t="shared" si="57"/>
        <v>168.63636363636363</v>
      </c>
      <c r="AJ39" s="8">
        <f t="shared" si="58"/>
        <v>33.121212121212125</v>
      </c>
      <c r="AK39" s="8">
        <f t="shared" si="59"/>
        <v>92.303030303030297</v>
      </c>
      <c r="AL39" s="8">
        <f t="shared" si="60"/>
        <v>67.030303030303031</v>
      </c>
      <c r="AM39" s="8">
        <f t="shared" si="61"/>
        <v>26.303030303030305</v>
      </c>
      <c r="AN39" s="8">
        <f t="shared" si="62"/>
        <v>89.696969696969703</v>
      </c>
      <c r="AO39" s="8">
        <f t="shared" si="63"/>
        <v>206.42424242424244</v>
      </c>
      <c r="AP39" s="8">
        <f t="shared" si="64"/>
        <v>12.878787878787879</v>
      </c>
      <c r="AQ39" s="8">
        <f t="shared" si="65"/>
        <v>20.060606060606062</v>
      </c>
      <c r="AR39" s="8">
        <f t="shared" si="66"/>
        <v>0</v>
      </c>
      <c r="AS39" s="8">
        <f t="shared" si="67"/>
        <v>0</v>
      </c>
      <c r="AT39" s="8">
        <f t="shared" si="68"/>
        <v>0</v>
      </c>
      <c r="AU39" s="8">
        <f t="shared" si="81"/>
        <v>0</v>
      </c>
      <c r="AV39" s="8">
        <f t="shared" si="82"/>
        <v>0</v>
      </c>
      <c r="AW39" s="8">
        <f t="shared" si="84"/>
        <v>0</v>
      </c>
      <c r="BQ39" s="11">
        <v>32</v>
      </c>
      <c r="BR39" s="8">
        <f t="shared" si="69"/>
        <v>34.15625</v>
      </c>
      <c r="BS39" s="8">
        <f t="shared" si="14"/>
        <v>95.1875</v>
      </c>
      <c r="BT39" s="8">
        <f t="shared" si="70"/>
        <v>69.125</v>
      </c>
      <c r="BU39" s="8">
        <f t="shared" si="15"/>
        <v>27.125</v>
      </c>
      <c r="BV39" s="8">
        <f t="shared" si="16"/>
        <v>92.5</v>
      </c>
      <c r="BW39" s="8">
        <f t="shared" si="71"/>
        <v>212.875</v>
      </c>
      <c r="BX39" s="8">
        <f t="shared" si="72"/>
        <v>13.28125</v>
      </c>
      <c r="BY39" s="8">
        <f t="shared" si="73"/>
        <v>20.6875</v>
      </c>
      <c r="BZ39" s="8">
        <f t="shared" si="74"/>
        <v>0</v>
      </c>
      <c r="CA39" s="8">
        <f t="shared" si="75"/>
        <v>0</v>
      </c>
      <c r="CB39" s="8">
        <f t="shared" si="76"/>
        <v>0</v>
      </c>
      <c r="CC39" s="8">
        <f t="shared" si="17"/>
        <v>0</v>
      </c>
      <c r="CD39" s="8">
        <f t="shared" si="77"/>
        <v>0</v>
      </c>
      <c r="CE39" s="8">
        <f t="shared" si="78"/>
        <v>0</v>
      </c>
      <c r="CG39" s="8">
        <f t="shared" si="79"/>
        <v>53.625</v>
      </c>
      <c r="CH39" s="8">
        <f t="shared" si="80"/>
        <v>120.28125</v>
      </c>
      <c r="CI39" s="8">
        <f t="shared" si="18"/>
        <v>34.15625</v>
      </c>
      <c r="CJ39" s="8">
        <f t="shared" si="19"/>
        <v>95.1875</v>
      </c>
      <c r="CK39" s="8">
        <f t="shared" si="20"/>
        <v>69.125</v>
      </c>
      <c r="CL39" s="8">
        <f t="shared" si="21"/>
        <v>27.125</v>
      </c>
      <c r="CM39" s="8">
        <f t="shared" si="22"/>
        <v>92.5</v>
      </c>
      <c r="CN39" s="8">
        <f t="shared" si="23"/>
        <v>212.875</v>
      </c>
      <c r="CO39" s="8">
        <f t="shared" si="24"/>
        <v>13.28125</v>
      </c>
      <c r="CP39" s="8">
        <f t="shared" si="25"/>
        <v>20.6875</v>
      </c>
      <c r="CQ39" s="8">
        <f t="shared" si="26"/>
        <v>0</v>
      </c>
      <c r="CR39" s="8">
        <f t="shared" si="27"/>
        <v>0</v>
      </c>
      <c r="CS39" s="8">
        <f t="shared" si="28"/>
        <v>0</v>
      </c>
      <c r="CT39" s="8">
        <f t="shared" si="29"/>
        <v>0</v>
      </c>
      <c r="CU39" s="8">
        <f t="shared" si="30"/>
        <v>0</v>
      </c>
      <c r="CV39" s="8">
        <f t="shared" si="31"/>
        <v>0</v>
      </c>
    </row>
    <row r="40" spans="2:100" x14ac:dyDescent="0.25">
      <c r="B40" s="11">
        <v>34</v>
      </c>
      <c r="C40" s="8">
        <f t="shared" si="32"/>
        <v>32.147058823529413</v>
      </c>
      <c r="D40" s="8">
        <f t="shared" si="5"/>
        <v>89.588235294117652</v>
      </c>
      <c r="E40" s="8">
        <f t="shared" si="33"/>
        <v>65.058823529411768</v>
      </c>
      <c r="F40" s="8">
        <f t="shared" si="6"/>
        <v>25.529411764705884</v>
      </c>
      <c r="G40" s="8">
        <f t="shared" si="7"/>
        <v>87.058823529411768</v>
      </c>
      <c r="H40" s="8">
        <f t="shared" si="34"/>
        <v>200.35294117647058</v>
      </c>
      <c r="I40" s="8">
        <f t="shared" si="35"/>
        <v>12.5</v>
      </c>
      <c r="J40" s="8">
        <f t="shared" si="36"/>
        <v>19.470588235294116</v>
      </c>
      <c r="K40" s="8">
        <f t="shared" si="37"/>
        <v>0</v>
      </c>
      <c r="L40" s="8">
        <f t="shared" si="38"/>
        <v>0</v>
      </c>
      <c r="M40" s="8">
        <f t="shared" si="39"/>
        <v>0</v>
      </c>
      <c r="N40" s="8">
        <f t="shared" si="8"/>
        <v>0</v>
      </c>
      <c r="O40" s="8">
        <f t="shared" si="40"/>
        <v>0</v>
      </c>
      <c r="P40" s="8">
        <f t="shared" si="41"/>
        <v>0</v>
      </c>
      <c r="R40" s="8">
        <f t="shared" si="42"/>
        <v>50.470588235294116</v>
      </c>
      <c r="S40" s="8">
        <f t="shared" si="43"/>
        <v>113.20588235294117</v>
      </c>
      <c r="T40" s="8">
        <f t="shared" si="44"/>
        <v>32.147058823529413</v>
      </c>
      <c r="U40" s="8">
        <f t="shared" si="45"/>
        <v>89.588235294117652</v>
      </c>
      <c r="V40" s="8">
        <f t="shared" si="46"/>
        <v>65.058823529411768</v>
      </c>
      <c r="W40" s="8">
        <f t="shared" si="47"/>
        <v>25.529411764705884</v>
      </c>
      <c r="X40" s="8">
        <f t="shared" si="48"/>
        <v>87.058823529411768</v>
      </c>
      <c r="Y40" s="8">
        <f t="shared" si="49"/>
        <v>200.35294117647058</v>
      </c>
      <c r="Z40" s="8">
        <f t="shared" si="50"/>
        <v>12.5</v>
      </c>
      <c r="AA40" s="8">
        <f t="shared" si="51"/>
        <v>19.470588235294116</v>
      </c>
      <c r="AB40" s="8">
        <f t="shared" si="52"/>
        <v>0</v>
      </c>
      <c r="AC40" s="8">
        <f t="shared" si="53"/>
        <v>0</v>
      </c>
      <c r="AD40" s="8">
        <f t="shared" si="54"/>
        <v>0</v>
      </c>
      <c r="AE40" s="8">
        <f t="shared" si="55"/>
        <v>0</v>
      </c>
      <c r="AF40" s="8">
        <f t="shared" si="56"/>
        <v>0</v>
      </c>
      <c r="AG40" s="8">
        <f t="shared" si="83"/>
        <v>0</v>
      </c>
      <c r="AI40" s="8">
        <f t="shared" si="57"/>
        <v>163.6764705882353</v>
      </c>
      <c r="AJ40" s="8">
        <f t="shared" si="58"/>
        <v>32.147058823529413</v>
      </c>
      <c r="AK40" s="8">
        <f t="shared" si="59"/>
        <v>89.588235294117652</v>
      </c>
      <c r="AL40" s="8">
        <f t="shared" si="60"/>
        <v>65.058823529411768</v>
      </c>
      <c r="AM40" s="8">
        <f t="shared" si="61"/>
        <v>25.529411764705884</v>
      </c>
      <c r="AN40" s="8">
        <f t="shared" si="62"/>
        <v>87.058823529411768</v>
      </c>
      <c r="AO40" s="8">
        <f t="shared" si="63"/>
        <v>200.35294117647058</v>
      </c>
      <c r="AP40" s="8">
        <f t="shared" si="64"/>
        <v>12.5</v>
      </c>
      <c r="AQ40" s="8">
        <f t="shared" si="65"/>
        <v>19.470588235294116</v>
      </c>
      <c r="AR40" s="8">
        <f t="shared" si="66"/>
        <v>0</v>
      </c>
      <c r="AS40" s="8">
        <f t="shared" si="67"/>
        <v>0</v>
      </c>
      <c r="AT40" s="8">
        <f t="shared" si="68"/>
        <v>0</v>
      </c>
      <c r="AU40" s="8">
        <f t="shared" si="81"/>
        <v>0</v>
      </c>
      <c r="AV40" s="8">
        <f t="shared" si="82"/>
        <v>0</v>
      </c>
      <c r="AW40" s="8">
        <f t="shared" si="84"/>
        <v>0</v>
      </c>
      <c r="BQ40" s="11">
        <v>33</v>
      </c>
      <c r="BR40" s="8">
        <f t="shared" si="69"/>
        <v>33.121212121212125</v>
      </c>
      <c r="BS40" s="8">
        <f t="shared" si="14"/>
        <v>92.303030303030297</v>
      </c>
      <c r="BT40" s="8">
        <f t="shared" si="70"/>
        <v>67.030303030303031</v>
      </c>
      <c r="BU40" s="8">
        <f t="shared" si="15"/>
        <v>26.303030303030305</v>
      </c>
      <c r="BV40" s="8">
        <f t="shared" si="16"/>
        <v>89.696969696969703</v>
      </c>
      <c r="BW40" s="8">
        <f t="shared" si="71"/>
        <v>206.42424242424244</v>
      </c>
      <c r="BX40" s="8">
        <f t="shared" si="72"/>
        <v>12.878787878787879</v>
      </c>
      <c r="BY40" s="8">
        <f t="shared" si="73"/>
        <v>20.060606060606062</v>
      </c>
      <c r="BZ40" s="8">
        <f t="shared" si="74"/>
        <v>0</v>
      </c>
      <c r="CA40" s="8">
        <f t="shared" si="75"/>
        <v>0</v>
      </c>
      <c r="CB40" s="8">
        <f t="shared" si="76"/>
        <v>0</v>
      </c>
      <c r="CC40" s="8">
        <f t="shared" si="17"/>
        <v>0</v>
      </c>
      <c r="CD40" s="8">
        <f t="shared" si="77"/>
        <v>0</v>
      </c>
      <c r="CE40" s="8">
        <f t="shared" si="78"/>
        <v>0</v>
      </c>
      <c r="CG40" s="8">
        <f t="shared" si="79"/>
        <v>52</v>
      </c>
      <c r="CH40" s="8">
        <f t="shared" si="80"/>
        <v>116.63636363636364</v>
      </c>
      <c r="CI40" s="8">
        <f t="shared" si="18"/>
        <v>33.121212121212125</v>
      </c>
      <c r="CJ40" s="8">
        <f t="shared" si="19"/>
        <v>92.303030303030297</v>
      </c>
      <c r="CK40" s="8">
        <f t="shared" si="20"/>
        <v>67.030303030303031</v>
      </c>
      <c r="CL40" s="8">
        <f t="shared" si="21"/>
        <v>26.303030303030305</v>
      </c>
      <c r="CM40" s="8">
        <f t="shared" si="22"/>
        <v>89.696969696969703</v>
      </c>
      <c r="CN40" s="8">
        <f t="shared" si="23"/>
        <v>206.42424242424244</v>
      </c>
      <c r="CO40" s="8">
        <f t="shared" si="24"/>
        <v>12.878787878787879</v>
      </c>
      <c r="CP40" s="8">
        <f t="shared" si="25"/>
        <v>20.060606060606062</v>
      </c>
      <c r="CQ40" s="8">
        <f t="shared" si="26"/>
        <v>0</v>
      </c>
      <c r="CR40" s="8">
        <f t="shared" si="27"/>
        <v>0</v>
      </c>
      <c r="CS40" s="8">
        <f t="shared" si="28"/>
        <v>0</v>
      </c>
      <c r="CT40" s="8">
        <f t="shared" si="29"/>
        <v>0</v>
      </c>
      <c r="CU40" s="8">
        <f t="shared" si="30"/>
        <v>0</v>
      </c>
      <c r="CV40" s="8">
        <f t="shared" si="31"/>
        <v>0</v>
      </c>
    </row>
    <row r="41" spans="2:100" x14ac:dyDescent="0.25">
      <c r="B41" s="11">
        <v>35</v>
      </c>
      <c r="C41" s="8">
        <f t="shared" si="32"/>
        <v>31.228571428571428</v>
      </c>
      <c r="D41" s="8">
        <f t="shared" si="5"/>
        <v>87.028571428571425</v>
      </c>
      <c r="E41" s="8">
        <f t="shared" si="33"/>
        <v>63.2</v>
      </c>
      <c r="F41" s="8">
        <f t="shared" si="6"/>
        <v>24.8</v>
      </c>
      <c r="G41" s="8">
        <f t="shared" si="7"/>
        <v>84.571428571428569</v>
      </c>
      <c r="H41" s="8">
        <f t="shared" si="34"/>
        <v>194.62857142857143</v>
      </c>
      <c r="I41" s="8">
        <f t="shared" si="35"/>
        <v>12.142857142857142</v>
      </c>
      <c r="J41" s="8">
        <f t="shared" si="36"/>
        <v>18.914285714285715</v>
      </c>
      <c r="K41" s="8">
        <f t="shared" si="37"/>
        <v>0</v>
      </c>
      <c r="L41" s="8">
        <f t="shared" si="38"/>
        <v>0</v>
      </c>
      <c r="M41" s="8">
        <f t="shared" si="39"/>
        <v>0</v>
      </c>
      <c r="N41" s="8">
        <f t="shared" si="8"/>
        <v>0</v>
      </c>
      <c r="O41" s="8">
        <f t="shared" si="40"/>
        <v>0</v>
      </c>
      <c r="P41" s="8">
        <f t="shared" si="41"/>
        <v>0</v>
      </c>
      <c r="R41" s="8">
        <f t="shared" si="42"/>
        <v>49.028571428571432</v>
      </c>
      <c r="S41" s="8">
        <f t="shared" si="43"/>
        <v>109.97142857142858</v>
      </c>
      <c r="T41" s="8">
        <f t="shared" ref="T41:T60" si="85">C41</f>
        <v>31.228571428571428</v>
      </c>
      <c r="U41" s="8">
        <f t="shared" ref="U41:U60" si="86">D41</f>
        <v>87.028571428571425</v>
      </c>
      <c r="V41" s="8">
        <f t="shared" ref="V41:V60" si="87">E41</f>
        <v>63.2</v>
      </c>
      <c r="W41" s="8">
        <f t="shared" ref="W41:W60" si="88">F41</f>
        <v>24.8</v>
      </c>
      <c r="X41" s="8">
        <f t="shared" ref="X41:X60" si="89">G41</f>
        <v>84.571428571428569</v>
      </c>
      <c r="Y41" s="8">
        <f t="shared" ref="Y41:Y60" si="90">H41</f>
        <v>194.62857142857143</v>
      </c>
      <c r="Z41" s="8">
        <f t="shared" ref="Z41:Z60" si="91">I41</f>
        <v>12.142857142857142</v>
      </c>
      <c r="AA41" s="8">
        <f t="shared" ref="AA41:AA60" si="92">J41</f>
        <v>18.914285714285715</v>
      </c>
      <c r="AB41" s="8">
        <f t="shared" ref="AB41:AB60" si="93">K41</f>
        <v>0</v>
      </c>
      <c r="AC41" s="8">
        <f t="shared" ref="AC41:AC60" si="94">L41</f>
        <v>0</v>
      </c>
      <c r="AD41" s="8">
        <f t="shared" ref="AD41:AD60" si="95">M41</f>
        <v>0</v>
      </c>
      <c r="AE41" s="8">
        <f t="shared" si="55"/>
        <v>0</v>
      </c>
      <c r="AF41" s="8">
        <f t="shared" si="56"/>
        <v>0</v>
      </c>
      <c r="AG41" s="8">
        <f t="shared" si="83"/>
        <v>0</v>
      </c>
      <c r="AI41" s="8">
        <f t="shared" si="57"/>
        <v>159</v>
      </c>
      <c r="AJ41" s="8">
        <f t="shared" ref="AJ41:AJ60" si="96">C41</f>
        <v>31.228571428571428</v>
      </c>
      <c r="AK41" s="8">
        <f t="shared" ref="AK41:AK60" si="97">D41</f>
        <v>87.028571428571425</v>
      </c>
      <c r="AL41" s="8">
        <f t="shared" ref="AL41:AL60" si="98">E41</f>
        <v>63.2</v>
      </c>
      <c r="AM41" s="8">
        <f t="shared" ref="AM41:AM60" si="99">F41</f>
        <v>24.8</v>
      </c>
      <c r="AN41" s="8">
        <f t="shared" ref="AN41:AN60" si="100">G41</f>
        <v>84.571428571428569</v>
      </c>
      <c r="AO41" s="8">
        <f t="shared" ref="AO41:AO60" si="101">H41</f>
        <v>194.62857142857143</v>
      </c>
      <c r="AP41" s="8">
        <f t="shared" ref="AP41:AP60" si="102">I41</f>
        <v>12.142857142857142</v>
      </c>
      <c r="AQ41" s="8">
        <f t="shared" ref="AQ41:AQ60" si="103">J41</f>
        <v>18.914285714285715</v>
      </c>
      <c r="AR41" s="8">
        <f t="shared" ref="AR41:AR60" si="104">K41</f>
        <v>0</v>
      </c>
      <c r="AS41" s="8">
        <f t="shared" ref="AS41:AS60" si="105">L41</f>
        <v>0</v>
      </c>
      <c r="AT41" s="8">
        <f t="shared" si="68"/>
        <v>0</v>
      </c>
      <c r="AU41" s="8">
        <f t="shared" si="81"/>
        <v>0</v>
      </c>
      <c r="AV41" s="8">
        <f t="shared" si="82"/>
        <v>0</v>
      </c>
      <c r="AW41" s="8">
        <f t="shared" si="84"/>
        <v>0</v>
      </c>
      <c r="BQ41" s="11">
        <v>34</v>
      </c>
      <c r="BR41" s="8">
        <f t="shared" si="69"/>
        <v>32.147058823529413</v>
      </c>
      <c r="BS41" s="8">
        <f t="shared" si="14"/>
        <v>89.588235294117652</v>
      </c>
      <c r="BT41" s="8">
        <f t="shared" si="70"/>
        <v>65.058823529411768</v>
      </c>
      <c r="BU41" s="8">
        <f t="shared" si="15"/>
        <v>25.529411764705884</v>
      </c>
      <c r="BV41" s="8">
        <f t="shared" si="16"/>
        <v>87.058823529411768</v>
      </c>
      <c r="BW41" s="8">
        <f t="shared" si="71"/>
        <v>200.35294117647058</v>
      </c>
      <c r="BX41" s="8">
        <f t="shared" si="72"/>
        <v>12.5</v>
      </c>
      <c r="BY41" s="8">
        <f t="shared" si="73"/>
        <v>19.470588235294116</v>
      </c>
      <c r="BZ41" s="8">
        <f t="shared" si="74"/>
        <v>0</v>
      </c>
      <c r="CA41" s="8">
        <f t="shared" si="75"/>
        <v>0</v>
      </c>
      <c r="CB41" s="8">
        <f t="shared" si="76"/>
        <v>0</v>
      </c>
      <c r="CC41" s="8">
        <f t="shared" si="17"/>
        <v>0</v>
      </c>
      <c r="CD41" s="8">
        <f t="shared" si="77"/>
        <v>0</v>
      </c>
      <c r="CE41" s="8">
        <f t="shared" si="78"/>
        <v>0</v>
      </c>
      <c r="CG41" s="8">
        <f t="shared" si="79"/>
        <v>50.470588235294116</v>
      </c>
      <c r="CH41" s="8">
        <f t="shared" si="80"/>
        <v>113.20588235294117</v>
      </c>
      <c r="CI41" s="8">
        <f t="shared" si="18"/>
        <v>32.147058823529413</v>
      </c>
      <c r="CJ41" s="8">
        <f t="shared" si="19"/>
        <v>89.588235294117652</v>
      </c>
      <c r="CK41" s="8">
        <f t="shared" si="20"/>
        <v>65.058823529411768</v>
      </c>
      <c r="CL41" s="8">
        <f t="shared" si="21"/>
        <v>25.529411764705884</v>
      </c>
      <c r="CM41" s="8">
        <f t="shared" si="22"/>
        <v>87.058823529411768</v>
      </c>
      <c r="CN41" s="8">
        <f t="shared" si="23"/>
        <v>200.35294117647058</v>
      </c>
      <c r="CO41" s="8">
        <f t="shared" si="24"/>
        <v>12.5</v>
      </c>
      <c r="CP41" s="8">
        <f t="shared" si="25"/>
        <v>19.470588235294116</v>
      </c>
      <c r="CQ41" s="8">
        <f t="shared" si="26"/>
        <v>0</v>
      </c>
      <c r="CR41" s="8">
        <f t="shared" si="27"/>
        <v>0</v>
      </c>
      <c r="CS41" s="8">
        <f t="shared" si="28"/>
        <v>0</v>
      </c>
      <c r="CT41" s="8">
        <f t="shared" si="29"/>
        <v>0</v>
      </c>
      <c r="CU41" s="8">
        <f t="shared" si="30"/>
        <v>0</v>
      </c>
      <c r="CV41" s="8">
        <f t="shared" si="31"/>
        <v>0</v>
      </c>
    </row>
    <row r="42" spans="2:100" x14ac:dyDescent="0.25">
      <c r="B42" s="11">
        <v>36</v>
      </c>
      <c r="C42" s="8">
        <f t="shared" si="32"/>
        <v>30.361111111111111</v>
      </c>
      <c r="D42" s="8">
        <f t="shared" si="5"/>
        <v>84.611111111111114</v>
      </c>
      <c r="E42" s="8">
        <f t="shared" si="33"/>
        <v>61.444444444444443</v>
      </c>
      <c r="F42" s="8">
        <f t="shared" si="6"/>
        <v>24.111111111111111</v>
      </c>
      <c r="G42" s="8">
        <f t="shared" si="7"/>
        <v>82.222222222222229</v>
      </c>
      <c r="H42" s="8">
        <f t="shared" si="34"/>
        <v>189.22222222222223</v>
      </c>
      <c r="I42" s="8">
        <f t="shared" si="35"/>
        <v>11.805555555555555</v>
      </c>
      <c r="J42" s="8">
        <f t="shared" si="36"/>
        <v>18.388888888888889</v>
      </c>
      <c r="K42" s="8">
        <f t="shared" si="37"/>
        <v>0</v>
      </c>
      <c r="L42" s="8">
        <f t="shared" si="38"/>
        <v>0</v>
      </c>
      <c r="M42" s="8">
        <f t="shared" si="39"/>
        <v>0</v>
      </c>
      <c r="N42" s="8">
        <f t="shared" si="8"/>
        <v>0</v>
      </c>
      <c r="O42" s="8">
        <f t="shared" si="40"/>
        <v>0</v>
      </c>
      <c r="P42" s="8">
        <f t="shared" si="41"/>
        <v>0</v>
      </c>
      <c r="R42" s="8">
        <f t="shared" si="42"/>
        <v>47.666666666666664</v>
      </c>
      <c r="S42" s="8">
        <f t="shared" si="43"/>
        <v>106.91666666666667</v>
      </c>
      <c r="T42" s="8">
        <f t="shared" si="85"/>
        <v>30.361111111111111</v>
      </c>
      <c r="U42" s="8">
        <f t="shared" si="86"/>
        <v>84.611111111111114</v>
      </c>
      <c r="V42" s="8">
        <f t="shared" si="87"/>
        <v>61.444444444444443</v>
      </c>
      <c r="W42" s="8">
        <f t="shared" si="88"/>
        <v>24.111111111111111</v>
      </c>
      <c r="X42" s="8">
        <f t="shared" si="89"/>
        <v>82.222222222222229</v>
      </c>
      <c r="Y42" s="8">
        <f t="shared" si="90"/>
        <v>189.22222222222223</v>
      </c>
      <c r="Z42" s="8">
        <f t="shared" si="91"/>
        <v>11.805555555555555</v>
      </c>
      <c r="AA42" s="8">
        <f t="shared" si="92"/>
        <v>18.388888888888889</v>
      </c>
      <c r="AB42" s="8">
        <f t="shared" si="93"/>
        <v>0</v>
      </c>
      <c r="AC42" s="8">
        <f t="shared" si="94"/>
        <v>0</v>
      </c>
      <c r="AD42" s="8">
        <f t="shared" si="95"/>
        <v>0</v>
      </c>
      <c r="AE42" s="8">
        <f t="shared" si="55"/>
        <v>0</v>
      </c>
      <c r="AF42" s="8">
        <f t="shared" si="56"/>
        <v>0</v>
      </c>
      <c r="AG42" s="8">
        <f t="shared" si="83"/>
        <v>0</v>
      </c>
      <c r="AI42" s="8">
        <f t="shared" si="57"/>
        <v>154.58333333333334</v>
      </c>
      <c r="AJ42" s="8">
        <f t="shared" si="96"/>
        <v>30.361111111111111</v>
      </c>
      <c r="AK42" s="8">
        <f t="shared" si="97"/>
        <v>84.611111111111114</v>
      </c>
      <c r="AL42" s="8">
        <f t="shared" si="98"/>
        <v>61.444444444444443</v>
      </c>
      <c r="AM42" s="8">
        <f t="shared" si="99"/>
        <v>24.111111111111111</v>
      </c>
      <c r="AN42" s="8">
        <f t="shared" si="100"/>
        <v>82.222222222222229</v>
      </c>
      <c r="AO42" s="8">
        <f t="shared" si="101"/>
        <v>189.22222222222223</v>
      </c>
      <c r="AP42" s="8">
        <f t="shared" si="102"/>
        <v>11.805555555555555</v>
      </c>
      <c r="AQ42" s="8">
        <f t="shared" si="103"/>
        <v>18.388888888888889</v>
      </c>
      <c r="AR42" s="8">
        <f t="shared" si="104"/>
        <v>0</v>
      </c>
      <c r="AS42" s="8">
        <f t="shared" si="105"/>
        <v>0</v>
      </c>
      <c r="AT42" s="8">
        <f t="shared" si="68"/>
        <v>0</v>
      </c>
      <c r="AU42" s="8">
        <f t="shared" si="81"/>
        <v>0</v>
      </c>
      <c r="AV42" s="8">
        <f t="shared" si="82"/>
        <v>0</v>
      </c>
      <c r="AW42" s="8">
        <f t="shared" si="84"/>
        <v>0</v>
      </c>
      <c r="BQ42" s="11">
        <v>35</v>
      </c>
      <c r="BR42" s="8">
        <f t="shared" si="69"/>
        <v>31.228571428571428</v>
      </c>
      <c r="BS42" s="8">
        <f t="shared" si="14"/>
        <v>87.028571428571425</v>
      </c>
      <c r="BT42" s="8">
        <f t="shared" si="70"/>
        <v>63.2</v>
      </c>
      <c r="BU42" s="8">
        <f t="shared" si="15"/>
        <v>24.8</v>
      </c>
      <c r="BV42" s="8">
        <f t="shared" si="16"/>
        <v>84.571428571428569</v>
      </c>
      <c r="BW42" s="8">
        <f t="shared" si="71"/>
        <v>194.62857142857143</v>
      </c>
      <c r="BX42" s="8">
        <f t="shared" si="72"/>
        <v>12.142857142857142</v>
      </c>
      <c r="BY42" s="8">
        <f t="shared" si="73"/>
        <v>18.914285714285715</v>
      </c>
      <c r="BZ42" s="8">
        <f t="shared" si="74"/>
        <v>0</v>
      </c>
      <c r="CA42" s="8">
        <f t="shared" si="75"/>
        <v>0</v>
      </c>
      <c r="CB42" s="8">
        <f t="shared" si="76"/>
        <v>0</v>
      </c>
      <c r="CC42" s="8">
        <f t="shared" si="17"/>
        <v>0</v>
      </c>
      <c r="CD42" s="8">
        <f t="shared" si="77"/>
        <v>0</v>
      </c>
      <c r="CE42" s="8">
        <f t="shared" si="78"/>
        <v>0</v>
      </c>
      <c r="CG42" s="8">
        <f t="shared" si="79"/>
        <v>49.028571428571432</v>
      </c>
      <c r="CH42" s="8">
        <f t="shared" si="80"/>
        <v>109.97142857142858</v>
      </c>
      <c r="CI42" s="8">
        <f t="shared" si="18"/>
        <v>31.228571428571428</v>
      </c>
      <c r="CJ42" s="8">
        <f t="shared" si="19"/>
        <v>87.028571428571425</v>
      </c>
      <c r="CK42" s="8">
        <f t="shared" si="20"/>
        <v>63.2</v>
      </c>
      <c r="CL42" s="8">
        <f t="shared" si="21"/>
        <v>24.8</v>
      </c>
      <c r="CM42" s="8">
        <f t="shared" si="22"/>
        <v>84.571428571428569</v>
      </c>
      <c r="CN42" s="8">
        <f t="shared" si="23"/>
        <v>194.62857142857143</v>
      </c>
      <c r="CO42" s="8">
        <f t="shared" si="24"/>
        <v>12.142857142857142</v>
      </c>
      <c r="CP42" s="8">
        <f t="shared" si="25"/>
        <v>18.914285714285715</v>
      </c>
      <c r="CQ42" s="8">
        <f t="shared" si="26"/>
        <v>0</v>
      </c>
      <c r="CR42" s="8">
        <f t="shared" si="27"/>
        <v>0</v>
      </c>
      <c r="CS42" s="8">
        <f t="shared" si="28"/>
        <v>0</v>
      </c>
      <c r="CT42" s="8">
        <f t="shared" si="29"/>
        <v>0</v>
      </c>
      <c r="CU42" s="8">
        <f t="shared" si="30"/>
        <v>0</v>
      </c>
      <c r="CV42" s="8">
        <f t="shared" si="31"/>
        <v>0</v>
      </c>
    </row>
    <row r="43" spans="2:100" x14ac:dyDescent="0.25">
      <c r="B43" s="11">
        <v>37</v>
      </c>
      <c r="C43" s="8">
        <f t="shared" si="32"/>
        <v>29.54054054054054</v>
      </c>
      <c r="D43" s="8">
        <f t="shared" si="5"/>
        <v>82.324324324324323</v>
      </c>
      <c r="E43" s="8">
        <f t="shared" si="33"/>
        <v>59.783783783783782</v>
      </c>
      <c r="F43" s="8">
        <f t="shared" si="6"/>
        <v>23.45945945945946</v>
      </c>
      <c r="G43" s="8">
        <f t="shared" si="7"/>
        <v>80</v>
      </c>
      <c r="H43" s="8">
        <f t="shared" si="34"/>
        <v>184.1081081081081</v>
      </c>
      <c r="I43" s="8">
        <f t="shared" si="35"/>
        <v>11.486486486486486</v>
      </c>
      <c r="J43" s="8">
        <f t="shared" si="36"/>
        <v>17.891891891891891</v>
      </c>
      <c r="K43" s="8">
        <f t="shared" si="37"/>
        <v>0</v>
      </c>
      <c r="L43" s="8">
        <f t="shared" si="38"/>
        <v>0</v>
      </c>
      <c r="M43" s="8">
        <f t="shared" si="39"/>
        <v>0</v>
      </c>
      <c r="N43" s="8">
        <f t="shared" si="8"/>
        <v>0</v>
      </c>
      <c r="O43" s="8">
        <f t="shared" si="40"/>
        <v>0</v>
      </c>
      <c r="P43" s="8">
        <f t="shared" si="41"/>
        <v>0</v>
      </c>
      <c r="R43" s="8">
        <f t="shared" si="42"/>
        <v>46.378378378378379</v>
      </c>
      <c r="S43" s="8">
        <f t="shared" si="43"/>
        <v>104.02702702702703</v>
      </c>
      <c r="T43" s="8">
        <f t="shared" si="85"/>
        <v>29.54054054054054</v>
      </c>
      <c r="U43" s="8">
        <f t="shared" si="86"/>
        <v>82.324324324324323</v>
      </c>
      <c r="V43" s="8">
        <f t="shared" si="87"/>
        <v>59.783783783783782</v>
      </c>
      <c r="W43" s="8">
        <f t="shared" si="88"/>
        <v>23.45945945945946</v>
      </c>
      <c r="X43" s="8">
        <f t="shared" si="89"/>
        <v>80</v>
      </c>
      <c r="Y43" s="8">
        <f t="shared" si="90"/>
        <v>184.1081081081081</v>
      </c>
      <c r="Z43" s="8">
        <f t="shared" si="91"/>
        <v>11.486486486486486</v>
      </c>
      <c r="AA43" s="8">
        <f t="shared" si="92"/>
        <v>17.891891891891891</v>
      </c>
      <c r="AB43" s="8">
        <f t="shared" si="93"/>
        <v>0</v>
      </c>
      <c r="AC43" s="8">
        <f t="shared" si="94"/>
        <v>0</v>
      </c>
      <c r="AD43" s="8">
        <f t="shared" si="95"/>
        <v>0</v>
      </c>
      <c r="AE43" s="8">
        <f t="shared" si="55"/>
        <v>0</v>
      </c>
      <c r="AF43" s="8">
        <f t="shared" si="56"/>
        <v>0</v>
      </c>
      <c r="AG43" s="8">
        <f t="shared" si="83"/>
        <v>0</v>
      </c>
      <c r="AI43" s="8">
        <f t="shared" si="57"/>
        <v>150.40540540540542</v>
      </c>
      <c r="AJ43" s="8">
        <f t="shared" si="96"/>
        <v>29.54054054054054</v>
      </c>
      <c r="AK43" s="8">
        <f t="shared" si="97"/>
        <v>82.324324324324323</v>
      </c>
      <c r="AL43" s="8">
        <f t="shared" si="98"/>
        <v>59.783783783783782</v>
      </c>
      <c r="AM43" s="8">
        <f t="shared" si="99"/>
        <v>23.45945945945946</v>
      </c>
      <c r="AN43" s="8">
        <f t="shared" si="100"/>
        <v>80</v>
      </c>
      <c r="AO43" s="8">
        <f t="shared" si="101"/>
        <v>184.1081081081081</v>
      </c>
      <c r="AP43" s="8">
        <f t="shared" si="102"/>
        <v>11.486486486486486</v>
      </c>
      <c r="AQ43" s="8">
        <f t="shared" si="103"/>
        <v>17.891891891891891</v>
      </c>
      <c r="AR43" s="8">
        <f t="shared" si="104"/>
        <v>0</v>
      </c>
      <c r="AS43" s="8">
        <f t="shared" si="105"/>
        <v>0</v>
      </c>
      <c r="AT43" s="8">
        <f t="shared" si="68"/>
        <v>0</v>
      </c>
      <c r="AU43" s="8">
        <f t="shared" si="81"/>
        <v>0</v>
      </c>
      <c r="AV43" s="8">
        <f t="shared" si="82"/>
        <v>0</v>
      </c>
      <c r="AW43" s="8">
        <f t="shared" si="84"/>
        <v>0</v>
      </c>
      <c r="BQ43" s="11">
        <v>36</v>
      </c>
      <c r="BR43" s="8">
        <f t="shared" si="69"/>
        <v>30.361111111111111</v>
      </c>
      <c r="BS43" s="8">
        <f t="shared" si="14"/>
        <v>84.611111111111114</v>
      </c>
      <c r="BT43" s="8">
        <f t="shared" si="70"/>
        <v>61.444444444444443</v>
      </c>
      <c r="BU43" s="8">
        <f t="shared" si="15"/>
        <v>24.111111111111111</v>
      </c>
      <c r="BV43" s="8">
        <f t="shared" si="16"/>
        <v>82.222222222222229</v>
      </c>
      <c r="BW43" s="8">
        <f t="shared" si="71"/>
        <v>189.22222222222223</v>
      </c>
      <c r="BX43" s="8">
        <f t="shared" si="72"/>
        <v>11.805555555555555</v>
      </c>
      <c r="BY43" s="8">
        <f t="shared" si="73"/>
        <v>18.388888888888889</v>
      </c>
      <c r="BZ43" s="8">
        <f t="shared" si="74"/>
        <v>0</v>
      </c>
      <c r="CA43" s="8">
        <f t="shared" si="75"/>
        <v>0</v>
      </c>
      <c r="CB43" s="8">
        <f t="shared" si="76"/>
        <v>0</v>
      </c>
      <c r="CC43" s="8">
        <f t="shared" si="17"/>
        <v>0</v>
      </c>
      <c r="CD43" s="8">
        <f t="shared" si="77"/>
        <v>0</v>
      </c>
      <c r="CE43" s="8">
        <f t="shared" si="78"/>
        <v>0</v>
      </c>
      <c r="CG43" s="8">
        <f t="shared" si="79"/>
        <v>47.666666666666664</v>
      </c>
      <c r="CH43" s="8">
        <f t="shared" si="80"/>
        <v>106.91666666666667</v>
      </c>
      <c r="CI43" s="8">
        <f t="shared" si="18"/>
        <v>30.361111111111111</v>
      </c>
      <c r="CJ43" s="8">
        <f t="shared" si="19"/>
        <v>84.611111111111114</v>
      </c>
      <c r="CK43" s="8">
        <f t="shared" si="20"/>
        <v>61.444444444444443</v>
      </c>
      <c r="CL43" s="8">
        <f t="shared" si="21"/>
        <v>24.111111111111111</v>
      </c>
      <c r="CM43" s="8">
        <f t="shared" si="22"/>
        <v>82.222222222222229</v>
      </c>
      <c r="CN43" s="8">
        <f t="shared" si="23"/>
        <v>189.22222222222223</v>
      </c>
      <c r="CO43" s="8">
        <f t="shared" si="24"/>
        <v>11.805555555555555</v>
      </c>
      <c r="CP43" s="8">
        <f t="shared" si="25"/>
        <v>18.388888888888889</v>
      </c>
      <c r="CQ43" s="8">
        <f t="shared" si="26"/>
        <v>0</v>
      </c>
      <c r="CR43" s="8">
        <f t="shared" si="27"/>
        <v>0</v>
      </c>
      <c r="CS43" s="8">
        <f t="shared" si="28"/>
        <v>0</v>
      </c>
      <c r="CT43" s="8">
        <f t="shared" si="29"/>
        <v>0</v>
      </c>
      <c r="CU43" s="8">
        <f t="shared" si="30"/>
        <v>0</v>
      </c>
      <c r="CV43" s="8">
        <f t="shared" si="31"/>
        <v>0</v>
      </c>
    </row>
    <row r="44" spans="2:100" x14ac:dyDescent="0.25">
      <c r="B44" s="11">
        <v>38</v>
      </c>
      <c r="C44" s="8">
        <f t="shared" si="32"/>
        <v>28.763157894736842</v>
      </c>
      <c r="D44" s="8">
        <f t="shared" si="5"/>
        <v>80.15789473684211</v>
      </c>
      <c r="E44" s="8">
        <f t="shared" si="33"/>
        <v>58.210526315789473</v>
      </c>
      <c r="F44" s="8">
        <f t="shared" si="6"/>
        <v>22.842105263157894</v>
      </c>
      <c r="G44" s="8">
        <f t="shared" si="7"/>
        <v>77.89473684210526</v>
      </c>
      <c r="H44" s="8">
        <f t="shared" si="34"/>
        <v>179.26315789473685</v>
      </c>
      <c r="I44" s="8">
        <f t="shared" si="35"/>
        <v>11.184210526315789</v>
      </c>
      <c r="J44" s="8">
        <f t="shared" si="36"/>
        <v>17.421052631578949</v>
      </c>
      <c r="K44" s="8">
        <f t="shared" si="37"/>
        <v>0</v>
      </c>
      <c r="L44" s="8">
        <f t="shared" si="38"/>
        <v>0</v>
      </c>
      <c r="M44" s="8">
        <f t="shared" si="39"/>
        <v>0</v>
      </c>
      <c r="N44" s="8">
        <f t="shared" si="8"/>
        <v>0</v>
      </c>
      <c r="O44" s="8">
        <f t="shared" si="40"/>
        <v>0</v>
      </c>
      <c r="P44" s="8">
        <f t="shared" si="41"/>
        <v>0</v>
      </c>
      <c r="R44" s="8">
        <f t="shared" si="42"/>
        <v>45.157894736842103</v>
      </c>
      <c r="S44" s="8">
        <f t="shared" si="43"/>
        <v>101.28947368421052</v>
      </c>
      <c r="T44" s="8">
        <f t="shared" si="85"/>
        <v>28.763157894736842</v>
      </c>
      <c r="U44" s="8">
        <f t="shared" si="86"/>
        <v>80.15789473684211</v>
      </c>
      <c r="V44" s="8">
        <f t="shared" si="87"/>
        <v>58.210526315789473</v>
      </c>
      <c r="W44" s="8">
        <f t="shared" si="88"/>
        <v>22.842105263157894</v>
      </c>
      <c r="X44" s="8">
        <f t="shared" si="89"/>
        <v>77.89473684210526</v>
      </c>
      <c r="Y44" s="8">
        <f t="shared" si="90"/>
        <v>179.26315789473685</v>
      </c>
      <c r="Z44" s="8">
        <f t="shared" si="91"/>
        <v>11.184210526315789</v>
      </c>
      <c r="AA44" s="8">
        <f t="shared" si="92"/>
        <v>17.421052631578949</v>
      </c>
      <c r="AB44" s="8">
        <f t="shared" si="93"/>
        <v>0</v>
      </c>
      <c r="AC44" s="8">
        <f t="shared" si="94"/>
        <v>0</v>
      </c>
      <c r="AD44" s="8">
        <f t="shared" si="95"/>
        <v>0</v>
      </c>
      <c r="AE44" s="8">
        <f t="shared" si="55"/>
        <v>0</v>
      </c>
      <c r="AF44" s="8">
        <f t="shared" si="56"/>
        <v>0</v>
      </c>
      <c r="AG44" s="8">
        <f t="shared" si="83"/>
        <v>0</v>
      </c>
      <c r="AI44" s="8">
        <f t="shared" si="57"/>
        <v>146.44736842105263</v>
      </c>
      <c r="AJ44" s="8">
        <f t="shared" si="96"/>
        <v>28.763157894736842</v>
      </c>
      <c r="AK44" s="8">
        <f t="shared" si="97"/>
        <v>80.15789473684211</v>
      </c>
      <c r="AL44" s="8">
        <f t="shared" si="98"/>
        <v>58.210526315789473</v>
      </c>
      <c r="AM44" s="8">
        <f t="shared" si="99"/>
        <v>22.842105263157894</v>
      </c>
      <c r="AN44" s="8">
        <f t="shared" si="100"/>
        <v>77.89473684210526</v>
      </c>
      <c r="AO44" s="8">
        <f t="shared" si="101"/>
        <v>179.26315789473685</v>
      </c>
      <c r="AP44" s="8">
        <f t="shared" si="102"/>
        <v>11.184210526315789</v>
      </c>
      <c r="AQ44" s="8">
        <f t="shared" si="103"/>
        <v>17.421052631578949</v>
      </c>
      <c r="AR44" s="8">
        <f t="shared" si="104"/>
        <v>0</v>
      </c>
      <c r="AS44" s="8">
        <f t="shared" si="105"/>
        <v>0</v>
      </c>
      <c r="AT44" s="8">
        <f t="shared" si="68"/>
        <v>0</v>
      </c>
      <c r="AU44" s="8">
        <f t="shared" si="81"/>
        <v>0</v>
      </c>
      <c r="AV44" s="8">
        <f t="shared" si="82"/>
        <v>0</v>
      </c>
      <c r="AW44" s="8">
        <f t="shared" si="84"/>
        <v>0</v>
      </c>
      <c r="BQ44" s="11">
        <v>37</v>
      </c>
      <c r="BR44" s="8">
        <f t="shared" si="69"/>
        <v>29.54054054054054</v>
      </c>
      <c r="BS44" s="8">
        <f t="shared" si="14"/>
        <v>82.324324324324323</v>
      </c>
      <c r="BT44" s="8">
        <f t="shared" si="70"/>
        <v>59.783783783783782</v>
      </c>
      <c r="BU44" s="8">
        <f t="shared" si="15"/>
        <v>23.45945945945946</v>
      </c>
      <c r="BV44" s="8">
        <f t="shared" si="16"/>
        <v>80</v>
      </c>
      <c r="BW44" s="8">
        <f t="shared" si="71"/>
        <v>184.1081081081081</v>
      </c>
      <c r="BX44" s="8">
        <f t="shared" si="72"/>
        <v>11.486486486486486</v>
      </c>
      <c r="BY44" s="8">
        <f t="shared" si="73"/>
        <v>17.891891891891891</v>
      </c>
      <c r="BZ44" s="8">
        <f t="shared" si="74"/>
        <v>0</v>
      </c>
      <c r="CA44" s="8">
        <f t="shared" si="75"/>
        <v>0</v>
      </c>
      <c r="CB44" s="8">
        <f t="shared" si="76"/>
        <v>0</v>
      </c>
      <c r="CC44" s="8">
        <f t="shared" si="17"/>
        <v>0</v>
      </c>
      <c r="CD44" s="8">
        <f t="shared" si="77"/>
        <v>0</v>
      </c>
      <c r="CE44" s="8">
        <f t="shared" si="78"/>
        <v>0</v>
      </c>
      <c r="CG44" s="8">
        <f t="shared" si="79"/>
        <v>46.378378378378379</v>
      </c>
      <c r="CH44" s="8">
        <f t="shared" si="80"/>
        <v>104.02702702702703</v>
      </c>
      <c r="CI44" s="8">
        <f t="shared" si="18"/>
        <v>29.54054054054054</v>
      </c>
      <c r="CJ44" s="8">
        <f t="shared" si="19"/>
        <v>82.324324324324323</v>
      </c>
      <c r="CK44" s="8">
        <f t="shared" si="20"/>
        <v>59.783783783783782</v>
      </c>
      <c r="CL44" s="8">
        <f t="shared" si="21"/>
        <v>23.45945945945946</v>
      </c>
      <c r="CM44" s="8">
        <f t="shared" si="22"/>
        <v>80</v>
      </c>
      <c r="CN44" s="8">
        <f t="shared" si="23"/>
        <v>184.1081081081081</v>
      </c>
      <c r="CO44" s="8">
        <f t="shared" si="24"/>
        <v>11.486486486486486</v>
      </c>
      <c r="CP44" s="8">
        <f t="shared" si="25"/>
        <v>17.891891891891891</v>
      </c>
      <c r="CQ44" s="8">
        <f t="shared" si="26"/>
        <v>0</v>
      </c>
      <c r="CR44" s="8">
        <f t="shared" si="27"/>
        <v>0</v>
      </c>
      <c r="CS44" s="8">
        <f t="shared" si="28"/>
        <v>0</v>
      </c>
      <c r="CT44" s="8">
        <f t="shared" si="29"/>
        <v>0</v>
      </c>
      <c r="CU44" s="8">
        <f t="shared" si="30"/>
        <v>0</v>
      </c>
      <c r="CV44" s="8">
        <f t="shared" si="31"/>
        <v>0</v>
      </c>
    </row>
    <row r="45" spans="2:100" x14ac:dyDescent="0.25">
      <c r="B45" s="11">
        <v>39</v>
      </c>
      <c r="C45" s="8">
        <f t="shared" si="32"/>
        <v>28.025641025641026</v>
      </c>
      <c r="D45" s="8">
        <f t="shared" si="5"/>
        <v>78.102564102564102</v>
      </c>
      <c r="E45" s="8">
        <f t="shared" si="33"/>
        <v>56.717948717948715</v>
      </c>
      <c r="F45" s="8">
        <f t="shared" si="6"/>
        <v>22.256410256410255</v>
      </c>
      <c r="G45" s="8">
        <f t="shared" si="7"/>
        <v>75.897435897435898</v>
      </c>
      <c r="H45" s="8">
        <f t="shared" si="34"/>
        <v>174.66666666666666</v>
      </c>
      <c r="I45" s="8">
        <f t="shared" si="35"/>
        <v>10.897435897435898</v>
      </c>
      <c r="J45" s="8">
        <f t="shared" si="36"/>
        <v>16.974358974358974</v>
      </c>
      <c r="K45" s="8">
        <f t="shared" si="37"/>
        <v>0</v>
      </c>
      <c r="L45" s="8">
        <f t="shared" si="38"/>
        <v>0</v>
      </c>
      <c r="M45" s="8">
        <f t="shared" si="39"/>
        <v>0</v>
      </c>
      <c r="N45" s="8">
        <f t="shared" si="8"/>
        <v>0</v>
      </c>
      <c r="O45" s="8">
        <f t="shared" si="40"/>
        <v>0</v>
      </c>
      <c r="P45" s="8">
        <f t="shared" si="41"/>
        <v>0</v>
      </c>
      <c r="R45" s="8">
        <f t="shared" si="42"/>
        <v>44</v>
      </c>
      <c r="S45" s="8">
        <f t="shared" si="43"/>
        <v>98.692307692307693</v>
      </c>
      <c r="T45" s="8">
        <f t="shared" si="85"/>
        <v>28.025641025641026</v>
      </c>
      <c r="U45" s="8">
        <f t="shared" si="86"/>
        <v>78.102564102564102</v>
      </c>
      <c r="V45" s="8">
        <f t="shared" si="87"/>
        <v>56.717948717948715</v>
      </c>
      <c r="W45" s="8">
        <f t="shared" si="88"/>
        <v>22.256410256410255</v>
      </c>
      <c r="X45" s="8">
        <f t="shared" si="89"/>
        <v>75.897435897435898</v>
      </c>
      <c r="Y45" s="8">
        <f t="shared" si="90"/>
        <v>174.66666666666666</v>
      </c>
      <c r="Z45" s="8">
        <f t="shared" si="91"/>
        <v>10.897435897435898</v>
      </c>
      <c r="AA45" s="8">
        <f t="shared" si="92"/>
        <v>16.974358974358974</v>
      </c>
      <c r="AB45" s="8">
        <f t="shared" si="93"/>
        <v>0</v>
      </c>
      <c r="AC45" s="8">
        <f t="shared" si="94"/>
        <v>0</v>
      </c>
      <c r="AD45" s="8">
        <f t="shared" si="95"/>
        <v>0</v>
      </c>
      <c r="AE45" s="8">
        <f t="shared" si="55"/>
        <v>0</v>
      </c>
      <c r="AF45" s="8">
        <f t="shared" si="56"/>
        <v>0</v>
      </c>
      <c r="AG45" s="8">
        <f t="shared" si="83"/>
        <v>0</v>
      </c>
      <c r="AI45" s="8">
        <f t="shared" si="57"/>
        <v>142.69230769230768</v>
      </c>
      <c r="AJ45" s="8">
        <f t="shared" si="96"/>
        <v>28.025641025641026</v>
      </c>
      <c r="AK45" s="8">
        <f t="shared" si="97"/>
        <v>78.102564102564102</v>
      </c>
      <c r="AL45" s="8">
        <f t="shared" si="98"/>
        <v>56.717948717948715</v>
      </c>
      <c r="AM45" s="8">
        <f t="shared" si="99"/>
        <v>22.256410256410255</v>
      </c>
      <c r="AN45" s="8">
        <f t="shared" si="100"/>
        <v>75.897435897435898</v>
      </c>
      <c r="AO45" s="8">
        <f t="shared" si="101"/>
        <v>174.66666666666666</v>
      </c>
      <c r="AP45" s="8">
        <f t="shared" si="102"/>
        <v>10.897435897435898</v>
      </c>
      <c r="AQ45" s="8">
        <f t="shared" si="103"/>
        <v>16.974358974358974</v>
      </c>
      <c r="AR45" s="8">
        <f t="shared" si="104"/>
        <v>0</v>
      </c>
      <c r="AS45" s="8">
        <f t="shared" si="105"/>
        <v>0</v>
      </c>
      <c r="AT45" s="8">
        <f t="shared" si="68"/>
        <v>0</v>
      </c>
      <c r="AU45" s="8">
        <f t="shared" si="81"/>
        <v>0</v>
      </c>
      <c r="AV45" s="8">
        <f t="shared" si="82"/>
        <v>0</v>
      </c>
      <c r="AW45" s="8">
        <f t="shared" si="84"/>
        <v>0</v>
      </c>
      <c r="BQ45" s="11">
        <v>38</v>
      </c>
      <c r="BR45" s="8">
        <f t="shared" si="69"/>
        <v>28.763157894736842</v>
      </c>
      <c r="BS45" s="8">
        <f t="shared" si="14"/>
        <v>80.15789473684211</v>
      </c>
      <c r="BT45" s="8">
        <f t="shared" si="70"/>
        <v>58.210526315789473</v>
      </c>
      <c r="BU45" s="8">
        <f t="shared" si="15"/>
        <v>22.842105263157894</v>
      </c>
      <c r="BV45" s="8">
        <f t="shared" si="16"/>
        <v>77.89473684210526</v>
      </c>
      <c r="BW45" s="8">
        <f t="shared" si="71"/>
        <v>179.26315789473685</v>
      </c>
      <c r="BX45" s="8">
        <f t="shared" si="72"/>
        <v>11.184210526315789</v>
      </c>
      <c r="BY45" s="8">
        <f t="shared" si="73"/>
        <v>17.421052631578949</v>
      </c>
      <c r="BZ45" s="8">
        <f t="shared" si="74"/>
        <v>0</v>
      </c>
      <c r="CA45" s="8">
        <f t="shared" si="75"/>
        <v>0</v>
      </c>
      <c r="CB45" s="8">
        <f t="shared" si="76"/>
        <v>0</v>
      </c>
      <c r="CC45" s="8">
        <f t="shared" si="17"/>
        <v>0</v>
      </c>
      <c r="CD45" s="8">
        <f t="shared" si="77"/>
        <v>0</v>
      </c>
      <c r="CE45" s="8">
        <f t="shared" si="78"/>
        <v>0</v>
      </c>
      <c r="CG45" s="8">
        <f t="shared" si="79"/>
        <v>45.157894736842103</v>
      </c>
      <c r="CH45" s="8">
        <f t="shared" si="80"/>
        <v>101.28947368421052</v>
      </c>
      <c r="CI45" s="8">
        <f t="shared" si="18"/>
        <v>28.763157894736842</v>
      </c>
      <c r="CJ45" s="8">
        <f t="shared" si="19"/>
        <v>80.15789473684211</v>
      </c>
      <c r="CK45" s="8">
        <f t="shared" si="20"/>
        <v>58.210526315789473</v>
      </c>
      <c r="CL45" s="8">
        <f t="shared" si="21"/>
        <v>22.842105263157894</v>
      </c>
      <c r="CM45" s="8">
        <f t="shared" si="22"/>
        <v>77.89473684210526</v>
      </c>
      <c r="CN45" s="8">
        <f t="shared" si="23"/>
        <v>179.26315789473685</v>
      </c>
      <c r="CO45" s="8">
        <f t="shared" si="24"/>
        <v>11.184210526315789</v>
      </c>
      <c r="CP45" s="8">
        <f t="shared" si="25"/>
        <v>17.421052631578949</v>
      </c>
      <c r="CQ45" s="8">
        <f t="shared" si="26"/>
        <v>0</v>
      </c>
      <c r="CR45" s="8">
        <f t="shared" si="27"/>
        <v>0</v>
      </c>
      <c r="CS45" s="8">
        <f t="shared" si="28"/>
        <v>0</v>
      </c>
      <c r="CT45" s="8">
        <f t="shared" si="29"/>
        <v>0</v>
      </c>
      <c r="CU45" s="8">
        <f t="shared" si="30"/>
        <v>0</v>
      </c>
      <c r="CV45" s="8">
        <f t="shared" si="31"/>
        <v>0</v>
      </c>
    </row>
    <row r="46" spans="2:100" x14ac:dyDescent="0.25">
      <c r="B46" s="11">
        <v>40</v>
      </c>
      <c r="C46" s="8">
        <f t="shared" si="32"/>
        <v>27.324999999999999</v>
      </c>
      <c r="D46" s="8">
        <f t="shared" si="5"/>
        <v>76.150000000000006</v>
      </c>
      <c r="E46" s="8">
        <f t="shared" si="33"/>
        <v>55.3</v>
      </c>
      <c r="F46" s="8">
        <f t="shared" si="6"/>
        <v>21.7</v>
      </c>
      <c r="G46" s="8">
        <f t="shared" si="7"/>
        <v>74</v>
      </c>
      <c r="H46" s="8">
        <f t="shared" si="34"/>
        <v>170.3</v>
      </c>
      <c r="I46" s="8">
        <f t="shared" si="35"/>
        <v>10.625</v>
      </c>
      <c r="J46" s="8">
        <f t="shared" si="36"/>
        <v>16.55</v>
      </c>
      <c r="K46" s="8">
        <f t="shared" si="37"/>
        <v>0</v>
      </c>
      <c r="L46" s="8">
        <f t="shared" si="38"/>
        <v>0</v>
      </c>
      <c r="M46" s="8">
        <f t="shared" si="39"/>
        <v>0</v>
      </c>
      <c r="N46" s="8">
        <f t="shared" si="8"/>
        <v>0</v>
      </c>
      <c r="O46" s="8">
        <f t="shared" si="40"/>
        <v>0</v>
      </c>
      <c r="P46" s="8">
        <f t="shared" si="41"/>
        <v>0</v>
      </c>
      <c r="R46" s="8">
        <f t="shared" si="42"/>
        <v>42.9</v>
      </c>
      <c r="S46" s="8">
        <f t="shared" si="43"/>
        <v>96.224999999999994</v>
      </c>
      <c r="T46" s="8">
        <f t="shared" si="85"/>
        <v>27.324999999999999</v>
      </c>
      <c r="U46" s="8">
        <f t="shared" si="86"/>
        <v>76.150000000000006</v>
      </c>
      <c r="V46" s="8">
        <f t="shared" si="87"/>
        <v>55.3</v>
      </c>
      <c r="W46" s="8">
        <f t="shared" si="88"/>
        <v>21.7</v>
      </c>
      <c r="X46" s="8">
        <f t="shared" si="89"/>
        <v>74</v>
      </c>
      <c r="Y46" s="8">
        <f t="shared" si="90"/>
        <v>170.3</v>
      </c>
      <c r="Z46" s="8">
        <f t="shared" si="91"/>
        <v>10.625</v>
      </c>
      <c r="AA46" s="8">
        <f t="shared" si="92"/>
        <v>16.55</v>
      </c>
      <c r="AB46" s="8">
        <f t="shared" si="93"/>
        <v>0</v>
      </c>
      <c r="AC46" s="8">
        <f t="shared" si="94"/>
        <v>0</v>
      </c>
      <c r="AD46" s="8">
        <f t="shared" si="95"/>
        <v>0</v>
      </c>
      <c r="AE46" s="8">
        <f t="shared" si="55"/>
        <v>0</v>
      </c>
      <c r="AF46" s="8">
        <f t="shared" si="56"/>
        <v>0</v>
      </c>
      <c r="AG46" s="8">
        <f t="shared" si="83"/>
        <v>0</v>
      </c>
      <c r="AI46" s="8">
        <f t="shared" si="57"/>
        <v>139.125</v>
      </c>
      <c r="AJ46" s="8">
        <f t="shared" si="96"/>
        <v>27.324999999999999</v>
      </c>
      <c r="AK46" s="8">
        <f t="shared" si="97"/>
        <v>76.150000000000006</v>
      </c>
      <c r="AL46" s="8">
        <f t="shared" si="98"/>
        <v>55.3</v>
      </c>
      <c r="AM46" s="8">
        <f t="shared" si="99"/>
        <v>21.7</v>
      </c>
      <c r="AN46" s="8">
        <f t="shared" si="100"/>
        <v>74</v>
      </c>
      <c r="AO46" s="8">
        <f t="shared" si="101"/>
        <v>170.3</v>
      </c>
      <c r="AP46" s="8">
        <f t="shared" si="102"/>
        <v>10.625</v>
      </c>
      <c r="AQ46" s="8">
        <f t="shared" si="103"/>
        <v>16.55</v>
      </c>
      <c r="AR46" s="8">
        <f t="shared" si="104"/>
        <v>0</v>
      </c>
      <c r="AS46" s="8">
        <f t="shared" si="105"/>
        <v>0</v>
      </c>
      <c r="AT46" s="8">
        <f t="shared" si="68"/>
        <v>0</v>
      </c>
      <c r="AU46" s="8">
        <f t="shared" si="81"/>
        <v>0</v>
      </c>
      <c r="AV46" s="8">
        <f t="shared" si="82"/>
        <v>0</v>
      </c>
      <c r="AW46" s="8">
        <f t="shared" si="84"/>
        <v>0</v>
      </c>
      <c r="BQ46" s="11">
        <v>39</v>
      </c>
      <c r="BR46" s="8">
        <f t="shared" si="69"/>
        <v>28.025641025641026</v>
      </c>
      <c r="BS46" s="8">
        <f t="shared" si="14"/>
        <v>78.102564102564102</v>
      </c>
      <c r="BT46" s="8">
        <f t="shared" si="70"/>
        <v>56.717948717948715</v>
      </c>
      <c r="BU46" s="8">
        <f t="shared" si="15"/>
        <v>22.256410256410255</v>
      </c>
      <c r="BV46" s="8">
        <f t="shared" si="16"/>
        <v>75.897435897435898</v>
      </c>
      <c r="BW46" s="8">
        <f t="shared" si="71"/>
        <v>174.66666666666666</v>
      </c>
      <c r="BX46" s="8">
        <f t="shared" si="72"/>
        <v>10.897435897435898</v>
      </c>
      <c r="BY46" s="8">
        <f t="shared" si="73"/>
        <v>16.974358974358974</v>
      </c>
      <c r="BZ46" s="8">
        <f t="shared" si="74"/>
        <v>0</v>
      </c>
      <c r="CA46" s="8">
        <f t="shared" si="75"/>
        <v>0</v>
      </c>
      <c r="CB46" s="8">
        <f t="shared" si="76"/>
        <v>0</v>
      </c>
      <c r="CC46" s="8">
        <f t="shared" si="17"/>
        <v>0</v>
      </c>
      <c r="CD46" s="8">
        <f t="shared" si="77"/>
        <v>0</v>
      </c>
      <c r="CE46" s="8">
        <f t="shared" si="78"/>
        <v>0</v>
      </c>
      <c r="CG46" s="8">
        <f t="shared" si="79"/>
        <v>44</v>
      </c>
      <c r="CH46" s="8">
        <f t="shared" si="80"/>
        <v>98.692307692307693</v>
      </c>
      <c r="CI46" s="8">
        <f t="shared" si="18"/>
        <v>28.025641025641026</v>
      </c>
      <c r="CJ46" s="8">
        <f t="shared" si="19"/>
        <v>78.102564102564102</v>
      </c>
      <c r="CK46" s="8">
        <f t="shared" si="20"/>
        <v>56.717948717948715</v>
      </c>
      <c r="CL46" s="8">
        <f t="shared" si="21"/>
        <v>22.256410256410255</v>
      </c>
      <c r="CM46" s="8">
        <f t="shared" si="22"/>
        <v>75.897435897435898</v>
      </c>
      <c r="CN46" s="8">
        <f t="shared" si="23"/>
        <v>174.66666666666666</v>
      </c>
      <c r="CO46" s="8">
        <f t="shared" si="24"/>
        <v>10.897435897435898</v>
      </c>
      <c r="CP46" s="8">
        <f t="shared" si="25"/>
        <v>16.974358974358974</v>
      </c>
      <c r="CQ46" s="8">
        <f t="shared" si="26"/>
        <v>0</v>
      </c>
      <c r="CR46" s="8">
        <f t="shared" si="27"/>
        <v>0</v>
      </c>
      <c r="CS46" s="8">
        <f t="shared" si="28"/>
        <v>0</v>
      </c>
      <c r="CT46" s="8">
        <f t="shared" si="29"/>
        <v>0</v>
      </c>
      <c r="CU46" s="8">
        <f t="shared" si="30"/>
        <v>0</v>
      </c>
      <c r="CV46" s="8">
        <f t="shared" si="31"/>
        <v>0</v>
      </c>
    </row>
    <row r="47" spans="2:100" x14ac:dyDescent="0.25">
      <c r="B47" s="11">
        <v>41</v>
      </c>
      <c r="C47" s="8">
        <f t="shared" si="32"/>
        <v>26.658536585365855</v>
      </c>
      <c r="D47" s="8">
        <f t="shared" si="5"/>
        <v>74.292682926829272</v>
      </c>
      <c r="E47" s="8">
        <f t="shared" si="33"/>
        <v>53.951219512195124</v>
      </c>
      <c r="F47" s="8">
        <f t="shared" si="6"/>
        <v>21.170731707317074</v>
      </c>
      <c r="G47" s="8">
        <f t="shared" si="7"/>
        <v>72.195121951219505</v>
      </c>
      <c r="H47" s="8">
        <f t="shared" si="34"/>
        <v>166.14634146341464</v>
      </c>
      <c r="I47" s="8">
        <f t="shared" si="35"/>
        <v>10.365853658536585</v>
      </c>
      <c r="J47" s="8">
        <f t="shared" si="36"/>
        <v>16.146341463414632</v>
      </c>
      <c r="K47" s="8">
        <f t="shared" si="37"/>
        <v>0</v>
      </c>
      <c r="L47" s="8">
        <f t="shared" si="38"/>
        <v>0</v>
      </c>
      <c r="M47" s="8">
        <f t="shared" si="39"/>
        <v>0</v>
      </c>
      <c r="N47" s="8">
        <f t="shared" si="8"/>
        <v>0</v>
      </c>
      <c r="O47" s="8">
        <f t="shared" si="40"/>
        <v>0</v>
      </c>
      <c r="P47" s="8">
        <f t="shared" si="41"/>
        <v>0</v>
      </c>
      <c r="R47" s="8">
        <f t="shared" si="42"/>
        <v>41.853658536585364</v>
      </c>
      <c r="S47" s="8">
        <f t="shared" si="43"/>
        <v>93.878048780487802</v>
      </c>
      <c r="T47" s="8">
        <f t="shared" si="85"/>
        <v>26.658536585365855</v>
      </c>
      <c r="U47" s="8">
        <f t="shared" si="86"/>
        <v>74.292682926829272</v>
      </c>
      <c r="V47" s="8">
        <f t="shared" si="87"/>
        <v>53.951219512195124</v>
      </c>
      <c r="W47" s="8">
        <f t="shared" si="88"/>
        <v>21.170731707317074</v>
      </c>
      <c r="X47" s="8">
        <f t="shared" si="89"/>
        <v>72.195121951219505</v>
      </c>
      <c r="Y47" s="8">
        <f t="shared" si="90"/>
        <v>166.14634146341464</v>
      </c>
      <c r="Z47" s="8">
        <f t="shared" si="91"/>
        <v>10.365853658536585</v>
      </c>
      <c r="AA47" s="8">
        <f t="shared" si="92"/>
        <v>16.146341463414632</v>
      </c>
      <c r="AB47" s="8">
        <f t="shared" si="93"/>
        <v>0</v>
      </c>
      <c r="AC47" s="8">
        <f t="shared" si="94"/>
        <v>0</v>
      </c>
      <c r="AD47" s="8">
        <f t="shared" si="95"/>
        <v>0</v>
      </c>
      <c r="AE47" s="8">
        <f t="shared" si="55"/>
        <v>0</v>
      </c>
      <c r="AF47" s="8">
        <f t="shared" si="56"/>
        <v>0</v>
      </c>
      <c r="AG47" s="8">
        <f t="shared" si="83"/>
        <v>0</v>
      </c>
      <c r="AI47" s="8">
        <f t="shared" si="57"/>
        <v>135.73170731707316</v>
      </c>
      <c r="AJ47" s="8">
        <f t="shared" si="96"/>
        <v>26.658536585365855</v>
      </c>
      <c r="AK47" s="8">
        <f t="shared" si="97"/>
        <v>74.292682926829272</v>
      </c>
      <c r="AL47" s="8">
        <f t="shared" si="98"/>
        <v>53.951219512195124</v>
      </c>
      <c r="AM47" s="8">
        <f t="shared" si="99"/>
        <v>21.170731707317074</v>
      </c>
      <c r="AN47" s="8">
        <f t="shared" si="100"/>
        <v>72.195121951219505</v>
      </c>
      <c r="AO47" s="8">
        <f t="shared" si="101"/>
        <v>166.14634146341464</v>
      </c>
      <c r="AP47" s="8">
        <f t="shared" si="102"/>
        <v>10.365853658536585</v>
      </c>
      <c r="AQ47" s="8">
        <f t="shared" si="103"/>
        <v>16.146341463414632</v>
      </c>
      <c r="AR47" s="8">
        <f t="shared" si="104"/>
        <v>0</v>
      </c>
      <c r="AS47" s="8">
        <f t="shared" si="105"/>
        <v>0</v>
      </c>
      <c r="AT47" s="8">
        <f t="shared" si="68"/>
        <v>0</v>
      </c>
      <c r="AU47" s="8">
        <f t="shared" si="81"/>
        <v>0</v>
      </c>
      <c r="AV47" s="8">
        <f t="shared" si="82"/>
        <v>0</v>
      </c>
      <c r="AW47" s="8">
        <f t="shared" si="84"/>
        <v>0</v>
      </c>
      <c r="BQ47" s="11">
        <v>40</v>
      </c>
      <c r="BR47" s="8">
        <f t="shared" si="69"/>
        <v>27.324999999999999</v>
      </c>
      <c r="BS47" s="8">
        <f t="shared" si="14"/>
        <v>76.150000000000006</v>
      </c>
      <c r="BT47" s="8">
        <f t="shared" si="70"/>
        <v>55.3</v>
      </c>
      <c r="BU47" s="8">
        <f t="shared" si="15"/>
        <v>21.7</v>
      </c>
      <c r="BV47" s="8">
        <f t="shared" si="16"/>
        <v>74</v>
      </c>
      <c r="BW47" s="8">
        <f t="shared" si="71"/>
        <v>170.3</v>
      </c>
      <c r="BX47" s="8">
        <f t="shared" si="72"/>
        <v>10.625</v>
      </c>
      <c r="BY47" s="8">
        <f t="shared" si="73"/>
        <v>16.55</v>
      </c>
      <c r="BZ47" s="8">
        <f t="shared" si="74"/>
        <v>0</v>
      </c>
      <c r="CA47" s="8">
        <f t="shared" si="75"/>
        <v>0</v>
      </c>
      <c r="CB47" s="8">
        <f t="shared" si="76"/>
        <v>0</v>
      </c>
      <c r="CC47" s="8">
        <f t="shared" si="17"/>
        <v>0</v>
      </c>
      <c r="CD47" s="8">
        <f t="shared" si="77"/>
        <v>0</v>
      </c>
      <c r="CE47" s="8">
        <f t="shared" si="78"/>
        <v>0</v>
      </c>
      <c r="CG47" s="8">
        <f t="shared" si="79"/>
        <v>42.9</v>
      </c>
      <c r="CH47" s="8">
        <f t="shared" si="80"/>
        <v>96.224999999999994</v>
      </c>
      <c r="CI47" s="8">
        <f t="shared" si="18"/>
        <v>27.324999999999999</v>
      </c>
      <c r="CJ47" s="8">
        <f t="shared" si="19"/>
        <v>76.150000000000006</v>
      </c>
      <c r="CK47" s="8">
        <f t="shared" si="20"/>
        <v>55.3</v>
      </c>
      <c r="CL47" s="8">
        <f t="shared" si="21"/>
        <v>21.7</v>
      </c>
      <c r="CM47" s="8">
        <f t="shared" si="22"/>
        <v>74</v>
      </c>
      <c r="CN47" s="8">
        <f t="shared" si="23"/>
        <v>170.3</v>
      </c>
      <c r="CO47" s="8">
        <f t="shared" si="24"/>
        <v>10.625</v>
      </c>
      <c r="CP47" s="8">
        <f t="shared" si="25"/>
        <v>16.55</v>
      </c>
      <c r="CQ47" s="8">
        <f t="shared" si="26"/>
        <v>0</v>
      </c>
      <c r="CR47" s="8">
        <f t="shared" si="27"/>
        <v>0</v>
      </c>
      <c r="CS47" s="8">
        <f t="shared" si="28"/>
        <v>0</v>
      </c>
      <c r="CT47" s="8">
        <f t="shared" si="29"/>
        <v>0</v>
      </c>
      <c r="CU47" s="8">
        <f t="shared" si="30"/>
        <v>0</v>
      </c>
      <c r="CV47" s="8">
        <f t="shared" si="31"/>
        <v>0</v>
      </c>
    </row>
    <row r="48" spans="2:100" x14ac:dyDescent="0.25">
      <c r="B48" s="11">
        <v>42</v>
      </c>
      <c r="C48" s="8">
        <f t="shared" si="32"/>
        <v>26.023809523809526</v>
      </c>
      <c r="D48" s="8">
        <f t="shared" si="5"/>
        <v>72.523809523809518</v>
      </c>
      <c r="E48" s="8">
        <f t="shared" si="33"/>
        <v>52.666666666666664</v>
      </c>
      <c r="F48" s="8">
        <f t="shared" si="6"/>
        <v>20.666666666666668</v>
      </c>
      <c r="G48" s="8">
        <f t="shared" si="7"/>
        <v>70.476190476190482</v>
      </c>
      <c r="H48" s="8">
        <f t="shared" si="34"/>
        <v>162.1904761904762</v>
      </c>
      <c r="I48" s="8">
        <f t="shared" si="35"/>
        <v>10.119047619047619</v>
      </c>
      <c r="J48" s="8">
        <f t="shared" si="36"/>
        <v>15.761904761904763</v>
      </c>
      <c r="K48" s="8">
        <f t="shared" si="37"/>
        <v>0</v>
      </c>
      <c r="L48" s="8">
        <f t="shared" si="38"/>
        <v>0</v>
      </c>
      <c r="M48" s="8">
        <f t="shared" si="39"/>
        <v>0</v>
      </c>
      <c r="N48" s="8">
        <f t="shared" si="8"/>
        <v>0</v>
      </c>
      <c r="O48" s="8">
        <f t="shared" si="40"/>
        <v>0</v>
      </c>
      <c r="P48" s="8">
        <f t="shared" si="41"/>
        <v>0</v>
      </c>
      <c r="R48" s="8">
        <f t="shared" si="42"/>
        <v>40.857142857142854</v>
      </c>
      <c r="S48" s="8">
        <f t="shared" si="43"/>
        <v>91.642857142857139</v>
      </c>
      <c r="T48" s="8">
        <f t="shared" si="85"/>
        <v>26.023809523809526</v>
      </c>
      <c r="U48" s="8">
        <f t="shared" si="86"/>
        <v>72.523809523809518</v>
      </c>
      <c r="V48" s="8">
        <f t="shared" si="87"/>
        <v>52.666666666666664</v>
      </c>
      <c r="W48" s="8">
        <f t="shared" si="88"/>
        <v>20.666666666666668</v>
      </c>
      <c r="X48" s="8">
        <f t="shared" si="89"/>
        <v>70.476190476190482</v>
      </c>
      <c r="Y48" s="8">
        <f t="shared" si="90"/>
        <v>162.1904761904762</v>
      </c>
      <c r="Z48" s="8">
        <f t="shared" si="91"/>
        <v>10.119047619047619</v>
      </c>
      <c r="AA48" s="8">
        <f t="shared" si="92"/>
        <v>15.761904761904763</v>
      </c>
      <c r="AB48" s="8">
        <f t="shared" si="93"/>
        <v>0</v>
      </c>
      <c r="AC48" s="8">
        <f t="shared" si="94"/>
        <v>0</v>
      </c>
      <c r="AD48" s="8">
        <f t="shared" si="95"/>
        <v>0</v>
      </c>
      <c r="AE48" s="8">
        <f t="shared" si="55"/>
        <v>0</v>
      </c>
      <c r="AF48" s="8">
        <f t="shared" si="56"/>
        <v>0</v>
      </c>
      <c r="AG48" s="8">
        <f t="shared" si="83"/>
        <v>0</v>
      </c>
      <c r="AI48" s="8">
        <f t="shared" si="57"/>
        <v>132.5</v>
      </c>
      <c r="AJ48" s="8">
        <f t="shared" si="96"/>
        <v>26.023809523809526</v>
      </c>
      <c r="AK48" s="8">
        <f t="shared" si="97"/>
        <v>72.523809523809518</v>
      </c>
      <c r="AL48" s="8">
        <f t="shared" si="98"/>
        <v>52.666666666666664</v>
      </c>
      <c r="AM48" s="8">
        <f t="shared" si="99"/>
        <v>20.666666666666668</v>
      </c>
      <c r="AN48" s="8">
        <f t="shared" si="100"/>
        <v>70.476190476190482</v>
      </c>
      <c r="AO48" s="8">
        <f t="shared" si="101"/>
        <v>162.1904761904762</v>
      </c>
      <c r="AP48" s="8">
        <f t="shared" si="102"/>
        <v>10.119047619047619</v>
      </c>
      <c r="AQ48" s="8">
        <f t="shared" si="103"/>
        <v>15.761904761904763</v>
      </c>
      <c r="AR48" s="8">
        <f t="shared" si="104"/>
        <v>0</v>
      </c>
      <c r="AS48" s="8">
        <f t="shared" si="105"/>
        <v>0</v>
      </c>
      <c r="AT48" s="8">
        <f t="shared" si="68"/>
        <v>0</v>
      </c>
      <c r="AU48" s="8">
        <f t="shared" si="81"/>
        <v>0</v>
      </c>
      <c r="AV48" s="8">
        <f t="shared" si="82"/>
        <v>0</v>
      </c>
      <c r="AW48" s="8">
        <f t="shared" si="84"/>
        <v>0</v>
      </c>
      <c r="BQ48" s="11">
        <v>41</v>
      </c>
      <c r="BR48" s="8">
        <f t="shared" si="69"/>
        <v>26.658536585365855</v>
      </c>
      <c r="BS48" s="8">
        <f t="shared" si="14"/>
        <v>74.292682926829272</v>
      </c>
      <c r="BT48" s="8">
        <f t="shared" si="70"/>
        <v>53.951219512195124</v>
      </c>
      <c r="BU48" s="8">
        <f t="shared" si="15"/>
        <v>21.170731707317074</v>
      </c>
      <c r="BV48" s="8">
        <f t="shared" si="16"/>
        <v>72.195121951219505</v>
      </c>
      <c r="BW48" s="8">
        <f t="shared" si="71"/>
        <v>166.14634146341464</v>
      </c>
      <c r="BX48" s="8">
        <f t="shared" si="72"/>
        <v>10.365853658536585</v>
      </c>
      <c r="BY48" s="8">
        <f t="shared" si="73"/>
        <v>16.146341463414632</v>
      </c>
      <c r="BZ48" s="8">
        <f t="shared" si="74"/>
        <v>0</v>
      </c>
      <c r="CA48" s="8">
        <f t="shared" si="75"/>
        <v>0</v>
      </c>
      <c r="CB48" s="8">
        <f t="shared" si="76"/>
        <v>0</v>
      </c>
      <c r="CC48" s="8">
        <f t="shared" si="17"/>
        <v>0</v>
      </c>
      <c r="CD48" s="8">
        <f t="shared" si="77"/>
        <v>0</v>
      </c>
      <c r="CE48" s="8">
        <f t="shared" si="78"/>
        <v>0</v>
      </c>
      <c r="CG48" s="8">
        <f t="shared" si="79"/>
        <v>41.853658536585364</v>
      </c>
      <c r="CH48" s="8">
        <f t="shared" si="80"/>
        <v>93.878048780487802</v>
      </c>
      <c r="CI48" s="8">
        <f t="shared" si="18"/>
        <v>26.658536585365855</v>
      </c>
      <c r="CJ48" s="8">
        <f t="shared" si="19"/>
        <v>74.292682926829272</v>
      </c>
      <c r="CK48" s="8">
        <f t="shared" si="20"/>
        <v>53.951219512195124</v>
      </c>
      <c r="CL48" s="8">
        <f t="shared" si="21"/>
        <v>21.170731707317074</v>
      </c>
      <c r="CM48" s="8">
        <f t="shared" si="22"/>
        <v>72.195121951219505</v>
      </c>
      <c r="CN48" s="8">
        <f t="shared" si="23"/>
        <v>166.14634146341464</v>
      </c>
      <c r="CO48" s="8">
        <f t="shared" si="24"/>
        <v>10.365853658536585</v>
      </c>
      <c r="CP48" s="8">
        <f t="shared" si="25"/>
        <v>16.146341463414632</v>
      </c>
      <c r="CQ48" s="8">
        <f t="shared" si="26"/>
        <v>0</v>
      </c>
      <c r="CR48" s="8">
        <f t="shared" si="27"/>
        <v>0</v>
      </c>
      <c r="CS48" s="8">
        <f t="shared" si="28"/>
        <v>0</v>
      </c>
      <c r="CT48" s="8">
        <f t="shared" si="29"/>
        <v>0</v>
      </c>
      <c r="CU48" s="8">
        <f t="shared" si="30"/>
        <v>0</v>
      </c>
      <c r="CV48" s="8">
        <f t="shared" si="31"/>
        <v>0</v>
      </c>
    </row>
    <row r="49" spans="2:100" x14ac:dyDescent="0.25">
      <c r="B49" s="11">
        <v>43</v>
      </c>
      <c r="C49" s="8">
        <f t="shared" si="32"/>
        <v>25.418604651162791</v>
      </c>
      <c r="D49" s="8">
        <f t="shared" si="5"/>
        <v>70.837209302325576</v>
      </c>
      <c r="E49" s="8">
        <f t="shared" si="33"/>
        <v>51.441860465116278</v>
      </c>
      <c r="F49" s="8">
        <f t="shared" si="6"/>
        <v>20.186046511627907</v>
      </c>
      <c r="G49" s="8">
        <f t="shared" si="7"/>
        <v>68.837209302325576</v>
      </c>
      <c r="H49" s="8">
        <f t="shared" si="34"/>
        <v>158.41860465116278</v>
      </c>
      <c r="I49" s="8">
        <f t="shared" si="35"/>
        <v>9.8837209302325579</v>
      </c>
      <c r="J49" s="8">
        <f t="shared" si="36"/>
        <v>15.395348837209303</v>
      </c>
      <c r="K49" s="8">
        <f t="shared" si="37"/>
        <v>0</v>
      </c>
      <c r="L49" s="8">
        <f t="shared" si="38"/>
        <v>0</v>
      </c>
      <c r="M49" s="8">
        <f t="shared" si="39"/>
        <v>0</v>
      </c>
      <c r="N49" s="8">
        <f t="shared" si="8"/>
        <v>0</v>
      </c>
      <c r="O49" s="8">
        <f t="shared" si="40"/>
        <v>0</v>
      </c>
      <c r="P49" s="8">
        <f t="shared" si="41"/>
        <v>0</v>
      </c>
      <c r="R49" s="8">
        <f t="shared" si="42"/>
        <v>39.906976744186046</v>
      </c>
      <c r="S49" s="8">
        <f t="shared" si="43"/>
        <v>89.511627906976742</v>
      </c>
      <c r="T49" s="8">
        <f t="shared" si="85"/>
        <v>25.418604651162791</v>
      </c>
      <c r="U49" s="8">
        <f t="shared" si="86"/>
        <v>70.837209302325576</v>
      </c>
      <c r="V49" s="8">
        <f t="shared" si="87"/>
        <v>51.441860465116278</v>
      </c>
      <c r="W49" s="8">
        <f t="shared" si="88"/>
        <v>20.186046511627907</v>
      </c>
      <c r="X49" s="8">
        <f t="shared" si="89"/>
        <v>68.837209302325576</v>
      </c>
      <c r="Y49" s="8">
        <f t="shared" si="90"/>
        <v>158.41860465116278</v>
      </c>
      <c r="Z49" s="8">
        <f t="shared" si="91"/>
        <v>9.8837209302325579</v>
      </c>
      <c r="AA49" s="8">
        <f t="shared" si="92"/>
        <v>15.395348837209303</v>
      </c>
      <c r="AB49" s="8">
        <f t="shared" si="93"/>
        <v>0</v>
      </c>
      <c r="AC49" s="8">
        <f t="shared" si="94"/>
        <v>0</v>
      </c>
      <c r="AD49" s="8">
        <f t="shared" si="95"/>
        <v>0</v>
      </c>
      <c r="AE49" s="8">
        <f t="shared" si="55"/>
        <v>0</v>
      </c>
      <c r="AF49" s="8">
        <f t="shared" si="56"/>
        <v>0</v>
      </c>
      <c r="AG49" s="8">
        <f t="shared" si="83"/>
        <v>0</v>
      </c>
      <c r="AI49" s="8">
        <f t="shared" si="57"/>
        <v>129.41860465116278</v>
      </c>
      <c r="AJ49" s="8">
        <f t="shared" si="96"/>
        <v>25.418604651162791</v>
      </c>
      <c r="AK49" s="8">
        <f t="shared" si="97"/>
        <v>70.837209302325576</v>
      </c>
      <c r="AL49" s="8">
        <f t="shared" si="98"/>
        <v>51.441860465116278</v>
      </c>
      <c r="AM49" s="8">
        <f t="shared" si="99"/>
        <v>20.186046511627907</v>
      </c>
      <c r="AN49" s="8">
        <f t="shared" si="100"/>
        <v>68.837209302325576</v>
      </c>
      <c r="AO49" s="8">
        <f t="shared" si="101"/>
        <v>158.41860465116278</v>
      </c>
      <c r="AP49" s="8">
        <f t="shared" si="102"/>
        <v>9.8837209302325579</v>
      </c>
      <c r="AQ49" s="8">
        <f t="shared" si="103"/>
        <v>15.395348837209303</v>
      </c>
      <c r="AR49" s="8">
        <f t="shared" si="104"/>
        <v>0</v>
      </c>
      <c r="AS49" s="8">
        <f t="shared" si="105"/>
        <v>0</v>
      </c>
      <c r="AT49" s="8">
        <f t="shared" si="68"/>
        <v>0</v>
      </c>
      <c r="AU49" s="8">
        <f t="shared" si="81"/>
        <v>0</v>
      </c>
      <c r="AV49" s="8">
        <f t="shared" si="82"/>
        <v>0</v>
      </c>
      <c r="AW49" s="8">
        <f t="shared" si="84"/>
        <v>0</v>
      </c>
      <c r="BQ49" s="11">
        <v>42</v>
      </c>
      <c r="BR49" s="8">
        <f t="shared" si="69"/>
        <v>26.023809523809526</v>
      </c>
      <c r="BS49" s="8">
        <f t="shared" si="14"/>
        <v>72.523809523809518</v>
      </c>
      <c r="BT49" s="8">
        <f t="shared" si="70"/>
        <v>52.666666666666664</v>
      </c>
      <c r="BU49" s="8">
        <f t="shared" si="15"/>
        <v>20.666666666666668</v>
      </c>
      <c r="BV49" s="8">
        <f t="shared" si="16"/>
        <v>70.476190476190482</v>
      </c>
      <c r="BW49" s="8">
        <f t="shared" si="71"/>
        <v>162.1904761904762</v>
      </c>
      <c r="BX49" s="8">
        <f t="shared" si="72"/>
        <v>10.119047619047619</v>
      </c>
      <c r="BY49" s="8">
        <f t="shared" si="73"/>
        <v>15.761904761904763</v>
      </c>
      <c r="BZ49" s="8">
        <f t="shared" si="74"/>
        <v>0</v>
      </c>
      <c r="CA49" s="8">
        <f t="shared" si="75"/>
        <v>0</v>
      </c>
      <c r="CB49" s="8">
        <f t="shared" si="76"/>
        <v>0</v>
      </c>
      <c r="CC49" s="8">
        <f t="shared" si="17"/>
        <v>0</v>
      </c>
      <c r="CD49" s="8">
        <f t="shared" si="77"/>
        <v>0</v>
      </c>
      <c r="CE49" s="8">
        <f t="shared" si="78"/>
        <v>0</v>
      </c>
      <c r="CG49" s="8">
        <f t="shared" si="79"/>
        <v>40.857142857142854</v>
      </c>
      <c r="CH49" s="8">
        <f t="shared" si="80"/>
        <v>91.642857142857139</v>
      </c>
      <c r="CI49" s="8">
        <f t="shared" si="18"/>
        <v>26.023809523809526</v>
      </c>
      <c r="CJ49" s="8">
        <f t="shared" si="19"/>
        <v>72.523809523809518</v>
      </c>
      <c r="CK49" s="8">
        <f t="shared" si="20"/>
        <v>52.666666666666664</v>
      </c>
      <c r="CL49" s="8">
        <f t="shared" si="21"/>
        <v>20.666666666666668</v>
      </c>
      <c r="CM49" s="8">
        <f t="shared" si="22"/>
        <v>70.476190476190482</v>
      </c>
      <c r="CN49" s="8">
        <f t="shared" si="23"/>
        <v>162.1904761904762</v>
      </c>
      <c r="CO49" s="8">
        <f t="shared" si="24"/>
        <v>10.119047619047619</v>
      </c>
      <c r="CP49" s="8">
        <f t="shared" si="25"/>
        <v>15.761904761904763</v>
      </c>
      <c r="CQ49" s="8">
        <f t="shared" si="26"/>
        <v>0</v>
      </c>
      <c r="CR49" s="8">
        <f t="shared" si="27"/>
        <v>0</v>
      </c>
      <c r="CS49" s="8">
        <f t="shared" si="28"/>
        <v>0</v>
      </c>
      <c r="CT49" s="8">
        <f t="shared" si="29"/>
        <v>0</v>
      </c>
      <c r="CU49" s="8">
        <f t="shared" si="30"/>
        <v>0</v>
      </c>
      <c r="CV49" s="8">
        <f t="shared" si="31"/>
        <v>0</v>
      </c>
    </row>
    <row r="50" spans="2:100" x14ac:dyDescent="0.25">
      <c r="B50" s="11">
        <v>44</v>
      </c>
      <c r="C50" s="8">
        <f t="shared" si="32"/>
        <v>24.84090909090909</v>
      </c>
      <c r="D50" s="8">
        <f t="shared" si="5"/>
        <v>69.227272727272734</v>
      </c>
      <c r="E50" s="8">
        <f t="shared" si="33"/>
        <v>50.272727272727273</v>
      </c>
      <c r="F50" s="8">
        <f t="shared" si="6"/>
        <v>19.727272727272727</v>
      </c>
      <c r="G50" s="8">
        <f t="shared" si="7"/>
        <v>67.272727272727266</v>
      </c>
      <c r="H50" s="8">
        <f t="shared" si="34"/>
        <v>154.81818181818181</v>
      </c>
      <c r="I50" s="8">
        <f t="shared" si="35"/>
        <v>9.6590909090909083</v>
      </c>
      <c r="J50" s="8">
        <f t="shared" si="36"/>
        <v>15.045454545454545</v>
      </c>
      <c r="K50" s="8">
        <f t="shared" si="37"/>
        <v>0</v>
      </c>
      <c r="L50" s="8">
        <f t="shared" si="38"/>
        <v>0</v>
      </c>
      <c r="M50" s="8">
        <f t="shared" si="39"/>
        <v>0</v>
      </c>
      <c r="N50" s="8">
        <f t="shared" si="8"/>
        <v>0</v>
      </c>
      <c r="O50" s="8">
        <f t="shared" si="40"/>
        <v>0</v>
      </c>
      <c r="P50" s="8">
        <f t="shared" si="41"/>
        <v>0</v>
      </c>
      <c r="R50" s="8">
        <f t="shared" si="42"/>
        <v>39</v>
      </c>
      <c r="S50" s="8">
        <f t="shared" si="43"/>
        <v>87.477272727272734</v>
      </c>
      <c r="T50" s="8">
        <f t="shared" si="85"/>
        <v>24.84090909090909</v>
      </c>
      <c r="U50" s="8">
        <f t="shared" si="86"/>
        <v>69.227272727272734</v>
      </c>
      <c r="V50" s="8">
        <f t="shared" si="87"/>
        <v>50.272727272727273</v>
      </c>
      <c r="W50" s="8">
        <f t="shared" si="88"/>
        <v>19.727272727272727</v>
      </c>
      <c r="X50" s="8">
        <f t="shared" si="89"/>
        <v>67.272727272727266</v>
      </c>
      <c r="Y50" s="8">
        <f t="shared" si="90"/>
        <v>154.81818181818181</v>
      </c>
      <c r="Z50" s="8">
        <f t="shared" si="91"/>
        <v>9.6590909090909083</v>
      </c>
      <c r="AA50" s="8">
        <f t="shared" si="92"/>
        <v>15.045454545454545</v>
      </c>
      <c r="AB50" s="8">
        <f t="shared" si="93"/>
        <v>0</v>
      </c>
      <c r="AC50" s="8">
        <f t="shared" si="94"/>
        <v>0</v>
      </c>
      <c r="AD50" s="8">
        <f t="shared" si="95"/>
        <v>0</v>
      </c>
      <c r="AE50" s="8">
        <f t="shared" si="55"/>
        <v>0</v>
      </c>
      <c r="AF50" s="8">
        <f t="shared" si="56"/>
        <v>0</v>
      </c>
      <c r="AG50" s="8">
        <f t="shared" si="83"/>
        <v>0</v>
      </c>
      <c r="AI50" s="8">
        <f t="shared" si="57"/>
        <v>126.47727272727273</v>
      </c>
      <c r="AJ50" s="8">
        <f t="shared" si="96"/>
        <v>24.84090909090909</v>
      </c>
      <c r="AK50" s="8">
        <f t="shared" si="97"/>
        <v>69.227272727272734</v>
      </c>
      <c r="AL50" s="8">
        <f t="shared" si="98"/>
        <v>50.272727272727273</v>
      </c>
      <c r="AM50" s="8">
        <f t="shared" si="99"/>
        <v>19.727272727272727</v>
      </c>
      <c r="AN50" s="8">
        <f t="shared" si="100"/>
        <v>67.272727272727266</v>
      </c>
      <c r="AO50" s="8">
        <f t="shared" si="101"/>
        <v>154.81818181818181</v>
      </c>
      <c r="AP50" s="8">
        <f t="shared" si="102"/>
        <v>9.6590909090909083</v>
      </c>
      <c r="AQ50" s="8">
        <f t="shared" si="103"/>
        <v>15.045454545454545</v>
      </c>
      <c r="AR50" s="8">
        <f t="shared" si="104"/>
        <v>0</v>
      </c>
      <c r="AS50" s="8">
        <f t="shared" si="105"/>
        <v>0</v>
      </c>
      <c r="AT50" s="8">
        <f t="shared" si="68"/>
        <v>0</v>
      </c>
      <c r="AU50" s="8">
        <f t="shared" si="81"/>
        <v>0</v>
      </c>
      <c r="AV50" s="8">
        <f t="shared" si="82"/>
        <v>0</v>
      </c>
      <c r="AW50" s="8">
        <f t="shared" si="84"/>
        <v>0</v>
      </c>
      <c r="BQ50" s="11">
        <v>43</v>
      </c>
      <c r="BR50" s="8">
        <f t="shared" si="69"/>
        <v>25.418604651162791</v>
      </c>
      <c r="BS50" s="8">
        <f t="shared" si="14"/>
        <v>70.837209302325576</v>
      </c>
      <c r="BT50" s="8">
        <f t="shared" si="70"/>
        <v>51.441860465116278</v>
      </c>
      <c r="BU50" s="8">
        <f t="shared" si="15"/>
        <v>20.186046511627907</v>
      </c>
      <c r="BV50" s="8">
        <f t="shared" si="16"/>
        <v>68.837209302325576</v>
      </c>
      <c r="BW50" s="8">
        <f t="shared" si="71"/>
        <v>158.41860465116278</v>
      </c>
      <c r="BX50" s="8">
        <f t="shared" si="72"/>
        <v>9.8837209302325579</v>
      </c>
      <c r="BY50" s="8">
        <f t="shared" si="73"/>
        <v>15.395348837209303</v>
      </c>
      <c r="BZ50" s="8">
        <f t="shared" si="74"/>
        <v>0</v>
      </c>
      <c r="CA50" s="8">
        <f t="shared" si="75"/>
        <v>0</v>
      </c>
      <c r="CB50" s="8">
        <f t="shared" si="76"/>
        <v>0</v>
      </c>
      <c r="CC50" s="8">
        <f t="shared" si="17"/>
        <v>0</v>
      </c>
      <c r="CD50" s="8">
        <f t="shared" si="77"/>
        <v>0</v>
      </c>
      <c r="CE50" s="8">
        <f t="shared" si="78"/>
        <v>0</v>
      </c>
      <c r="CG50" s="8">
        <f t="shared" si="79"/>
        <v>39.906976744186046</v>
      </c>
      <c r="CH50" s="8">
        <f t="shared" si="80"/>
        <v>89.511627906976742</v>
      </c>
      <c r="CI50" s="8">
        <f t="shared" si="18"/>
        <v>25.418604651162791</v>
      </c>
      <c r="CJ50" s="8">
        <f t="shared" si="19"/>
        <v>70.837209302325576</v>
      </c>
      <c r="CK50" s="8">
        <f t="shared" si="20"/>
        <v>51.441860465116278</v>
      </c>
      <c r="CL50" s="8">
        <f t="shared" si="21"/>
        <v>20.186046511627907</v>
      </c>
      <c r="CM50" s="8">
        <f t="shared" si="22"/>
        <v>68.837209302325576</v>
      </c>
      <c r="CN50" s="8">
        <f t="shared" si="23"/>
        <v>158.41860465116278</v>
      </c>
      <c r="CO50" s="8">
        <f t="shared" si="24"/>
        <v>9.8837209302325579</v>
      </c>
      <c r="CP50" s="8">
        <f t="shared" si="25"/>
        <v>15.395348837209303</v>
      </c>
      <c r="CQ50" s="8">
        <f t="shared" si="26"/>
        <v>0</v>
      </c>
      <c r="CR50" s="8">
        <f t="shared" si="27"/>
        <v>0</v>
      </c>
      <c r="CS50" s="8">
        <f t="shared" si="28"/>
        <v>0</v>
      </c>
      <c r="CT50" s="8">
        <f t="shared" si="29"/>
        <v>0</v>
      </c>
      <c r="CU50" s="8">
        <f t="shared" si="30"/>
        <v>0</v>
      </c>
      <c r="CV50" s="8">
        <f t="shared" si="31"/>
        <v>0</v>
      </c>
    </row>
    <row r="51" spans="2:100" x14ac:dyDescent="0.25">
      <c r="B51" s="11">
        <v>45</v>
      </c>
      <c r="C51" s="8">
        <f t="shared" si="32"/>
        <v>24.288888888888888</v>
      </c>
      <c r="D51" s="8">
        <f t="shared" si="5"/>
        <v>67.688888888888883</v>
      </c>
      <c r="E51" s="8">
        <f t="shared" si="33"/>
        <v>49.155555555555559</v>
      </c>
      <c r="F51" s="8">
        <f t="shared" si="6"/>
        <v>19.288888888888888</v>
      </c>
      <c r="G51" s="8">
        <f t="shared" si="7"/>
        <v>65.777777777777771</v>
      </c>
      <c r="H51" s="8">
        <f t="shared" si="34"/>
        <v>151.37777777777777</v>
      </c>
      <c r="I51" s="8">
        <f t="shared" si="35"/>
        <v>9.4444444444444446</v>
      </c>
      <c r="J51" s="8">
        <f t="shared" si="36"/>
        <v>14.71111111111111</v>
      </c>
      <c r="K51" s="8">
        <f t="shared" si="37"/>
        <v>0</v>
      </c>
      <c r="L51" s="8">
        <f t="shared" si="38"/>
        <v>0</v>
      </c>
      <c r="M51" s="8">
        <f t="shared" si="39"/>
        <v>0</v>
      </c>
      <c r="N51" s="8">
        <f t="shared" si="8"/>
        <v>0</v>
      </c>
      <c r="O51" s="8">
        <f t="shared" si="40"/>
        <v>0</v>
      </c>
      <c r="P51" s="8">
        <f t="shared" si="41"/>
        <v>0</v>
      </c>
      <c r="R51" s="8">
        <f t="shared" si="42"/>
        <v>38.133333333333333</v>
      </c>
      <c r="S51" s="8">
        <f t="shared" si="43"/>
        <v>85.533333333333331</v>
      </c>
      <c r="T51" s="8">
        <f t="shared" si="85"/>
        <v>24.288888888888888</v>
      </c>
      <c r="U51" s="8">
        <f t="shared" si="86"/>
        <v>67.688888888888883</v>
      </c>
      <c r="V51" s="8">
        <f t="shared" si="87"/>
        <v>49.155555555555559</v>
      </c>
      <c r="W51" s="8">
        <f t="shared" si="88"/>
        <v>19.288888888888888</v>
      </c>
      <c r="X51" s="8">
        <f t="shared" si="89"/>
        <v>65.777777777777771</v>
      </c>
      <c r="Y51" s="8">
        <f t="shared" si="90"/>
        <v>151.37777777777777</v>
      </c>
      <c r="Z51" s="8">
        <f t="shared" si="91"/>
        <v>9.4444444444444446</v>
      </c>
      <c r="AA51" s="8">
        <f t="shared" si="92"/>
        <v>14.71111111111111</v>
      </c>
      <c r="AB51" s="8">
        <f t="shared" si="93"/>
        <v>0</v>
      </c>
      <c r="AC51" s="8">
        <f t="shared" si="94"/>
        <v>0</v>
      </c>
      <c r="AD51" s="8">
        <f t="shared" si="95"/>
        <v>0</v>
      </c>
      <c r="AE51" s="8">
        <f t="shared" si="55"/>
        <v>0</v>
      </c>
      <c r="AF51" s="8">
        <f t="shared" si="56"/>
        <v>0</v>
      </c>
      <c r="AG51" s="8">
        <f t="shared" si="83"/>
        <v>0</v>
      </c>
      <c r="AI51" s="8">
        <f t="shared" si="57"/>
        <v>123.66666666666667</v>
      </c>
      <c r="AJ51" s="8">
        <f t="shared" si="96"/>
        <v>24.288888888888888</v>
      </c>
      <c r="AK51" s="8">
        <f t="shared" si="97"/>
        <v>67.688888888888883</v>
      </c>
      <c r="AL51" s="8">
        <f t="shared" si="98"/>
        <v>49.155555555555559</v>
      </c>
      <c r="AM51" s="8">
        <f t="shared" si="99"/>
        <v>19.288888888888888</v>
      </c>
      <c r="AN51" s="8">
        <f t="shared" si="100"/>
        <v>65.777777777777771</v>
      </c>
      <c r="AO51" s="8">
        <f t="shared" si="101"/>
        <v>151.37777777777777</v>
      </c>
      <c r="AP51" s="8">
        <f t="shared" si="102"/>
        <v>9.4444444444444446</v>
      </c>
      <c r="AQ51" s="8">
        <f t="shared" si="103"/>
        <v>14.71111111111111</v>
      </c>
      <c r="AR51" s="8">
        <f t="shared" si="104"/>
        <v>0</v>
      </c>
      <c r="AS51" s="8">
        <f t="shared" si="105"/>
        <v>0</v>
      </c>
      <c r="AT51" s="8">
        <f t="shared" si="68"/>
        <v>0</v>
      </c>
      <c r="AU51" s="8">
        <f t="shared" si="81"/>
        <v>0</v>
      </c>
      <c r="AV51" s="8">
        <f t="shared" si="82"/>
        <v>0</v>
      </c>
      <c r="AW51" s="8">
        <f t="shared" si="84"/>
        <v>0</v>
      </c>
      <c r="BQ51" s="11">
        <v>44</v>
      </c>
      <c r="BR51" s="8">
        <f t="shared" si="69"/>
        <v>24.84090909090909</v>
      </c>
      <c r="BS51" s="8">
        <f t="shared" si="14"/>
        <v>69.227272727272734</v>
      </c>
      <c r="BT51" s="8">
        <f t="shared" si="70"/>
        <v>50.272727272727273</v>
      </c>
      <c r="BU51" s="8">
        <f t="shared" si="15"/>
        <v>19.727272727272727</v>
      </c>
      <c r="BV51" s="8">
        <f t="shared" si="16"/>
        <v>67.272727272727266</v>
      </c>
      <c r="BW51" s="8">
        <f t="shared" si="71"/>
        <v>154.81818181818181</v>
      </c>
      <c r="BX51" s="8">
        <f t="shared" si="72"/>
        <v>9.6590909090909083</v>
      </c>
      <c r="BY51" s="8">
        <f t="shared" si="73"/>
        <v>15.045454545454545</v>
      </c>
      <c r="BZ51" s="8">
        <f t="shared" si="74"/>
        <v>0</v>
      </c>
      <c r="CA51" s="8">
        <f t="shared" si="75"/>
        <v>0</v>
      </c>
      <c r="CB51" s="8">
        <f t="shared" si="76"/>
        <v>0</v>
      </c>
      <c r="CC51" s="8">
        <f t="shared" si="17"/>
        <v>0</v>
      </c>
      <c r="CD51" s="8">
        <f t="shared" si="77"/>
        <v>0</v>
      </c>
      <c r="CE51" s="8">
        <f t="shared" si="78"/>
        <v>0</v>
      </c>
      <c r="CG51" s="8">
        <f t="shared" si="79"/>
        <v>39</v>
      </c>
      <c r="CH51" s="8">
        <f t="shared" si="80"/>
        <v>87.477272727272734</v>
      </c>
      <c r="CI51" s="8">
        <f t="shared" si="18"/>
        <v>24.84090909090909</v>
      </c>
      <c r="CJ51" s="8">
        <f t="shared" si="19"/>
        <v>69.227272727272734</v>
      </c>
      <c r="CK51" s="8">
        <f t="shared" si="20"/>
        <v>50.272727272727273</v>
      </c>
      <c r="CL51" s="8">
        <f t="shared" si="21"/>
        <v>19.727272727272727</v>
      </c>
      <c r="CM51" s="8">
        <f t="shared" si="22"/>
        <v>67.272727272727266</v>
      </c>
      <c r="CN51" s="8">
        <f t="shared" si="23"/>
        <v>154.81818181818181</v>
      </c>
      <c r="CO51" s="8">
        <f t="shared" si="24"/>
        <v>9.6590909090909083</v>
      </c>
      <c r="CP51" s="8">
        <f t="shared" si="25"/>
        <v>15.045454545454545</v>
      </c>
      <c r="CQ51" s="8">
        <f t="shared" si="26"/>
        <v>0</v>
      </c>
      <c r="CR51" s="8">
        <f t="shared" si="27"/>
        <v>0</v>
      </c>
      <c r="CS51" s="8">
        <f t="shared" si="28"/>
        <v>0</v>
      </c>
      <c r="CT51" s="8">
        <f t="shared" si="29"/>
        <v>0</v>
      </c>
      <c r="CU51" s="8">
        <f t="shared" si="30"/>
        <v>0</v>
      </c>
      <c r="CV51" s="8">
        <f t="shared" si="31"/>
        <v>0</v>
      </c>
    </row>
    <row r="52" spans="2:100" x14ac:dyDescent="0.25">
      <c r="B52" s="11">
        <v>46</v>
      </c>
      <c r="C52" s="8">
        <f t="shared" si="32"/>
        <v>23.760869565217391</v>
      </c>
      <c r="D52" s="8">
        <f t="shared" si="5"/>
        <v>66.217391304347828</v>
      </c>
      <c r="E52" s="8">
        <f t="shared" si="33"/>
        <v>48.086956521739133</v>
      </c>
      <c r="F52" s="8">
        <f t="shared" si="6"/>
        <v>18.869565217391305</v>
      </c>
      <c r="G52" s="8">
        <f t="shared" si="7"/>
        <v>64.347826086956516</v>
      </c>
      <c r="H52" s="8">
        <f t="shared" si="34"/>
        <v>148.08695652173913</v>
      </c>
      <c r="I52" s="8">
        <f t="shared" si="35"/>
        <v>9.2391304347826093</v>
      </c>
      <c r="J52" s="8">
        <f t="shared" si="36"/>
        <v>14.391304347826088</v>
      </c>
      <c r="K52" s="8">
        <f t="shared" si="37"/>
        <v>0</v>
      </c>
      <c r="L52" s="8">
        <f t="shared" si="38"/>
        <v>0</v>
      </c>
      <c r="M52" s="8">
        <f t="shared" si="39"/>
        <v>0</v>
      </c>
      <c r="N52" s="8">
        <f t="shared" si="8"/>
        <v>0</v>
      </c>
      <c r="O52" s="8">
        <f t="shared" si="40"/>
        <v>0</v>
      </c>
      <c r="P52" s="8">
        <f t="shared" si="41"/>
        <v>0</v>
      </c>
      <c r="R52" s="8">
        <f t="shared" si="42"/>
        <v>37.304347826086953</v>
      </c>
      <c r="S52" s="8">
        <f t="shared" si="43"/>
        <v>83.673913043478265</v>
      </c>
      <c r="T52" s="8">
        <f t="shared" si="85"/>
        <v>23.760869565217391</v>
      </c>
      <c r="U52" s="8">
        <f t="shared" si="86"/>
        <v>66.217391304347828</v>
      </c>
      <c r="V52" s="8">
        <f t="shared" si="87"/>
        <v>48.086956521739133</v>
      </c>
      <c r="W52" s="8">
        <f t="shared" si="88"/>
        <v>18.869565217391305</v>
      </c>
      <c r="X52" s="8">
        <f t="shared" si="89"/>
        <v>64.347826086956516</v>
      </c>
      <c r="Y52" s="8">
        <f t="shared" si="90"/>
        <v>148.08695652173913</v>
      </c>
      <c r="Z52" s="8">
        <f t="shared" si="91"/>
        <v>9.2391304347826093</v>
      </c>
      <c r="AA52" s="8">
        <f t="shared" si="92"/>
        <v>14.391304347826088</v>
      </c>
      <c r="AB52" s="8">
        <f t="shared" si="93"/>
        <v>0</v>
      </c>
      <c r="AC52" s="8">
        <f t="shared" si="94"/>
        <v>0</v>
      </c>
      <c r="AD52" s="8">
        <f t="shared" si="95"/>
        <v>0</v>
      </c>
      <c r="AE52" s="8">
        <f t="shared" si="55"/>
        <v>0</v>
      </c>
      <c r="AF52" s="8">
        <f t="shared" si="56"/>
        <v>0</v>
      </c>
      <c r="AG52" s="8">
        <f t="shared" si="83"/>
        <v>0</v>
      </c>
      <c r="AI52" s="8">
        <f t="shared" si="57"/>
        <v>120.97826086956522</v>
      </c>
      <c r="AJ52" s="8">
        <f t="shared" si="96"/>
        <v>23.760869565217391</v>
      </c>
      <c r="AK52" s="8">
        <f t="shared" si="97"/>
        <v>66.217391304347828</v>
      </c>
      <c r="AL52" s="8">
        <f t="shared" si="98"/>
        <v>48.086956521739133</v>
      </c>
      <c r="AM52" s="8">
        <f t="shared" si="99"/>
        <v>18.869565217391305</v>
      </c>
      <c r="AN52" s="8">
        <f t="shared" si="100"/>
        <v>64.347826086956516</v>
      </c>
      <c r="AO52" s="8">
        <f t="shared" si="101"/>
        <v>148.08695652173913</v>
      </c>
      <c r="AP52" s="8">
        <f t="shared" si="102"/>
        <v>9.2391304347826093</v>
      </c>
      <c r="AQ52" s="8">
        <f t="shared" si="103"/>
        <v>14.391304347826088</v>
      </c>
      <c r="AR52" s="8">
        <f t="shared" si="104"/>
        <v>0</v>
      </c>
      <c r="AS52" s="8">
        <f t="shared" si="105"/>
        <v>0</v>
      </c>
      <c r="AT52" s="8">
        <f t="shared" si="68"/>
        <v>0</v>
      </c>
      <c r="AU52" s="8">
        <f t="shared" si="81"/>
        <v>0</v>
      </c>
      <c r="AV52" s="8">
        <f t="shared" si="82"/>
        <v>0</v>
      </c>
      <c r="AW52" s="8">
        <f t="shared" si="84"/>
        <v>0</v>
      </c>
      <c r="BQ52" s="11">
        <v>45</v>
      </c>
      <c r="BR52" s="8">
        <f t="shared" si="69"/>
        <v>24.288888888888888</v>
      </c>
      <c r="BS52" s="8">
        <f t="shared" si="14"/>
        <v>67.688888888888883</v>
      </c>
      <c r="BT52" s="8">
        <f t="shared" si="70"/>
        <v>49.155555555555559</v>
      </c>
      <c r="BU52" s="8">
        <f t="shared" si="15"/>
        <v>19.288888888888888</v>
      </c>
      <c r="BV52" s="8">
        <f t="shared" si="16"/>
        <v>65.777777777777771</v>
      </c>
      <c r="BW52" s="8">
        <f t="shared" si="71"/>
        <v>151.37777777777777</v>
      </c>
      <c r="BX52" s="8">
        <f t="shared" si="72"/>
        <v>9.4444444444444446</v>
      </c>
      <c r="BY52" s="8">
        <f t="shared" si="73"/>
        <v>14.71111111111111</v>
      </c>
      <c r="BZ52" s="8">
        <f t="shared" si="74"/>
        <v>0</v>
      </c>
      <c r="CA52" s="8">
        <f t="shared" si="75"/>
        <v>0</v>
      </c>
      <c r="CB52" s="8">
        <f t="shared" si="76"/>
        <v>0</v>
      </c>
      <c r="CC52" s="8">
        <f t="shared" si="17"/>
        <v>0</v>
      </c>
      <c r="CD52" s="8">
        <f t="shared" si="77"/>
        <v>0</v>
      </c>
      <c r="CE52" s="8">
        <f t="shared" si="78"/>
        <v>0</v>
      </c>
      <c r="CG52" s="8">
        <f t="shared" si="79"/>
        <v>38.133333333333333</v>
      </c>
      <c r="CH52" s="8">
        <f t="shared" si="80"/>
        <v>85.533333333333331</v>
      </c>
      <c r="CI52" s="8">
        <f t="shared" si="18"/>
        <v>24.288888888888888</v>
      </c>
      <c r="CJ52" s="8">
        <f t="shared" si="19"/>
        <v>67.688888888888883</v>
      </c>
      <c r="CK52" s="8">
        <f t="shared" si="20"/>
        <v>49.155555555555559</v>
      </c>
      <c r="CL52" s="8">
        <f t="shared" si="21"/>
        <v>19.288888888888888</v>
      </c>
      <c r="CM52" s="8">
        <f t="shared" si="22"/>
        <v>65.777777777777771</v>
      </c>
      <c r="CN52" s="8">
        <f t="shared" si="23"/>
        <v>151.37777777777777</v>
      </c>
      <c r="CO52" s="8">
        <f t="shared" si="24"/>
        <v>9.4444444444444446</v>
      </c>
      <c r="CP52" s="8">
        <f t="shared" si="25"/>
        <v>14.71111111111111</v>
      </c>
      <c r="CQ52" s="8">
        <f t="shared" si="26"/>
        <v>0</v>
      </c>
      <c r="CR52" s="8">
        <f t="shared" si="27"/>
        <v>0</v>
      </c>
      <c r="CS52" s="8">
        <f t="shared" si="28"/>
        <v>0</v>
      </c>
      <c r="CT52" s="8">
        <f t="shared" si="29"/>
        <v>0</v>
      </c>
      <c r="CU52" s="8">
        <f t="shared" si="30"/>
        <v>0</v>
      </c>
      <c r="CV52" s="8">
        <f t="shared" si="31"/>
        <v>0</v>
      </c>
    </row>
    <row r="53" spans="2:100" x14ac:dyDescent="0.25">
      <c r="B53" s="11">
        <v>47</v>
      </c>
      <c r="C53" s="8">
        <f t="shared" si="32"/>
        <v>23.25531914893617</v>
      </c>
      <c r="D53" s="8">
        <f t="shared" si="5"/>
        <v>64.808510638297875</v>
      </c>
      <c r="E53" s="8">
        <f t="shared" si="33"/>
        <v>47.063829787234042</v>
      </c>
      <c r="F53" s="8">
        <f t="shared" si="6"/>
        <v>18.468085106382979</v>
      </c>
      <c r="G53" s="8">
        <f t="shared" si="7"/>
        <v>62.978723404255319</v>
      </c>
      <c r="H53" s="8">
        <f t="shared" si="34"/>
        <v>144.93617021276594</v>
      </c>
      <c r="I53" s="8">
        <f t="shared" si="35"/>
        <v>9.0425531914893611</v>
      </c>
      <c r="J53" s="8">
        <f t="shared" si="36"/>
        <v>14.085106382978724</v>
      </c>
      <c r="K53" s="8">
        <f t="shared" si="37"/>
        <v>0</v>
      </c>
      <c r="L53" s="8">
        <f t="shared" si="38"/>
        <v>0</v>
      </c>
      <c r="M53" s="8">
        <f t="shared" si="39"/>
        <v>0</v>
      </c>
      <c r="N53" s="8">
        <f t="shared" si="8"/>
        <v>0</v>
      </c>
      <c r="O53" s="8">
        <f t="shared" si="40"/>
        <v>0</v>
      </c>
      <c r="P53" s="8">
        <f t="shared" si="41"/>
        <v>0</v>
      </c>
      <c r="R53" s="8">
        <f t="shared" si="42"/>
        <v>36.51063829787234</v>
      </c>
      <c r="S53" s="8">
        <f t="shared" si="43"/>
        <v>81.893617021276597</v>
      </c>
      <c r="T53" s="8">
        <f t="shared" si="85"/>
        <v>23.25531914893617</v>
      </c>
      <c r="U53" s="8">
        <f t="shared" si="86"/>
        <v>64.808510638297875</v>
      </c>
      <c r="V53" s="8">
        <f t="shared" si="87"/>
        <v>47.063829787234042</v>
      </c>
      <c r="W53" s="8">
        <f t="shared" si="88"/>
        <v>18.468085106382979</v>
      </c>
      <c r="X53" s="8">
        <f t="shared" si="89"/>
        <v>62.978723404255319</v>
      </c>
      <c r="Y53" s="8">
        <f t="shared" si="90"/>
        <v>144.93617021276594</v>
      </c>
      <c r="Z53" s="8">
        <f t="shared" si="91"/>
        <v>9.0425531914893611</v>
      </c>
      <c r="AA53" s="8">
        <f t="shared" si="92"/>
        <v>14.085106382978724</v>
      </c>
      <c r="AB53" s="8">
        <f t="shared" si="93"/>
        <v>0</v>
      </c>
      <c r="AC53" s="8">
        <f t="shared" si="94"/>
        <v>0</v>
      </c>
      <c r="AD53" s="8">
        <f t="shared" si="95"/>
        <v>0</v>
      </c>
      <c r="AE53" s="8">
        <f t="shared" si="55"/>
        <v>0</v>
      </c>
      <c r="AF53" s="8">
        <f t="shared" si="56"/>
        <v>0</v>
      </c>
      <c r="AG53" s="8">
        <f t="shared" si="83"/>
        <v>0</v>
      </c>
      <c r="AI53" s="8">
        <f t="shared" si="57"/>
        <v>118.40425531914893</v>
      </c>
      <c r="AJ53" s="8">
        <f t="shared" si="96"/>
        <v>23.25531914893617</v>
      </c>
      <c r="AK53" s="8">
        <f t="shared" si="97"/>
        <v>64.808510638297875</v>
      </c>
      <c r="AL53" s="8">
        <f t="shared" si="98"/>
        <v>47.063829787234042</v>
      </c>
      <c r="AM53" s="8">
        <f t="shared" si="99"/>
        <v>18.468085106382979</v>
      </c>
      <c r="AN53" s="8">
        <f t="shared" si="100"/>
        <v>62.978723404255319</v>
      </c>
      <c r="AO53" s="8">
        <f t="shared" si="101"/>
        <v>144.93617021276594</v>
      </c>
      <c r="AP53" s="8">
        <f t="shared" si="102"/>
        <v>9.0425531914893611</v>
      </c>
      <c r="AQ53" s="8">
        <f t="shared" si="103"/>
        <v>14.085106382978724</v>
      </c>
      <c r="AR53" s="8">
        <f t="shared" si="104"/>
        <v>0</v>
      </c>
      <c r="AS53" s="8">
        <f t="shared" si="105"/>
        <v>0</v>
      </c>
      <c r="AT53" s="8">
        <f t="shared" si="68"/>
        <v>0</v>
      </c>
      <c r="AU53" s="8">
        <f t="shared" si="81"/>
        <v>0</v>
      </c>
      <c r="AV53" s="8">
        <f t="shared" si="82"/>
        <v>0</v>
      </c>
      <c r="AW53" s="8">
        <f t="shared" si="84"/>
        <v>0</v>
      </c>
      <c r="BQ53" s="11">
        <v>46</v>
      </c>
      <c r="BR53" s="8">
        <f t="shared" si="69"/>
        <v>23.760869565217391</v>
      </c>
      <c r="BS53" s="8">
        <f t="shared" si="14"/>
        <v>66.217391304347828</v>
      </c>
      <c r="BT53" s="8">
        <f t="shared" si="70"/>
        <v>48.086956521739133</v>
      </c>
      <c r="BU53" s="8">
        <f t="shared" si="15"/>
        <v>18.869565217391305</v>
      </c>
      <c r="BV53" s="8">
        <f t="shared" si="16"/>
        <v>64.347826086956516</v>
      </c>
      <c r="BW53" s="8">
        <f t="shared" si="71"/>
        <v>148.08695652173913</v>
      </c>
      <c r="BX53" s="8">
        <f t="shared" si="72"/>
        <v>9.2391304347826093</v>
      </c>
      <c r="BY53" s="8">
        <f t="shared" si="73"/>
        <v>14.391304347826088</v>
      </c>
      <c r="BZ53" s="8">
        <f t="shared" si="74"/>
        <v>0</v>
      </c>
      <c r="CA53" s="8">
        <f t="shared" si="75"/>
        <v>0</v>
      </c>
      <c r="CB53" s="8">
        <f t="shared" si="76"/>
        <v>0</v>
      </c>
      <c r="CC53" s="8">
        <f t="shared" si="17"/>
        <v>0</v>
      </c>
      <c r="CD53" s="8">
        <f t="shared" si="77"/>
        <v>0</v>
      </c>
      <c r="CE53" s="8">
        <f t="shared" si="78"/>
        <v>0</v>
      </c>
      <c r="CG53" s="8">
        <f t="shared" si="79"/>
        <v>37.304347826086953</v>
      </c>
      <c r="CH53" s="8">
        <f t="shared" si="80"/>
        <v>83.673913043478265</v>
      </c>
      <c r="CI53" s="8">
        <f t="shared" si="18"/>
        <v>23.760869565217391</v>
      </c>
      <c r="CJ53" s="8">
        <f t="shared" si="19"/>
        <v>66.217391304347828</v>
      </c>
      <c r="CK53" s="8">
        <f t="shared" si="20"/>
        <v>48.086956521739133</v>
      </c>
      <c r="CL53" s="8">
        <f t="shared" si="21"/>
        <v>18.869565217391305</v>
      </c>
      <c r="CM53" s="8">
        <f t="shared" si="22"/>
        <v>64.347826086956516</v>
      </c>
      <c r="CN53" s="8">
        <f t="shared" si="23"/>
        <v>148.08695652173913</v>
      </c>
      <c r="CO53" s="8">
        <f t="shared" si="24"/>
        <v>9.2391304347826093</v>
      </c>
      <c r="CP53" s="8">
        <f t="shared" si="25"/>
        <v>14.391304347826088</v>
      </c>
      <c r="CQ53" s="8">
        <f t="shared" si="26"/>
        <v>0</v>
      </c>
      <c r="CR53" s="8">
        <f t="shared" si="27"/>
        <v>0</v>
      </c>
      <c r="CS53" s="8">
        <f t="shared" si="28"/>
        <v>0</v>
      </c>
      <c r="CT53" s="8">
        <f t="shared" si="29"/>
        <v>0</v>
      </c>
      <c r="CU53" s="8">
        <f t="shared" si="30"/>
        <v>0</v>
      </c>
      <c r="CV53" s="8">
        <f t="shared" si="31"/>
        <v>0</v>
      </c>
    </row>
    <row r="54" spans="2:100" x14ac:dyDescent="0.25">
      <c r="B54" s="11">
        <v>48</v>
      </c>
      <c r="C54" s="8">
        <f t="shared" si="32"/>
        <v>22.770833333333332</v>
      </c>
      <c r="D54" s="8">
        <f t="shared" si="5"/>
        <v>63.458333333333336</v>
      </c>
      <c r="E54" s="8">
        <f t="shared" si="33"/>
        <v>46.083333333333336</v>
      </c>
      <c r="F54" s="8">
        <f t="shared" si="6"/>
        <v>18.083333333333332</v>
      </c>
      <c r="G54" s="8">
        <f t="shared" si="7"/>
        <v>61.666666666666664</v>
      </c>
      <c r="H54" s="8">
        <f t="shared" si="34"/>
        <v>141.91666666666666</v>
      </c>
      <c r="I54" s="8">
        <f t="shared" si="35"/>
        <v>8.8541666666666661</v>
      </c>
      <c r="J54" s="8">
        <f t="shared" ref="J54:J60" si="106">$J$6/B54</f>
        <v>13.791666666666666</v>
      </c>
      <c r="K54" s="8">
        <f t="shared" si="37"/>
        <v>0</v>
      </c>
      <c r="L54" s="8">
        <f t="shared" si="38"/>
        <v>0</v>
      </c>
      <c r="M54" s="8">
        <f t="shared" si="39"/>
        <v>0</v>
      </c>
      <c r="N54" s="8">
        <f t="shared" si="8"/>
        <v>0</v>
      </c>
      <c r="O54" s="8">
        <f t="shared" si="40"/>
        <v>0</v>
      </c>
      <c r="P54" s="8">
        <f t="shared" si="41"/>
        <v>0</v>
      </c>
      <c r="R54" s="8">
        <f t="shared" si="42"/>
        <v>35.75</v>
      </c>
      <c r="S54" s="8">
        <f t="shared" si="43"/>
        <v>80.1875</v>
      </c>
      <c r="T54" s="8">
        <f t="shared" si="85"/>
        <v>22.770833333333332</v>
      </c>
      <c r="U54" s="8">
        <f t="shared" si="86"/>
        <v>63.458333333333336</v>
      </c>
      <c r="V54" s="8">
        <f t="shared" si="87"/>
        <v>46.083333333333336</v>
      </c>
      <c r="W54" s="8">
        <f t="shared" si="88"/>
        <v>18.083333333333332</v>
      </c>
      <c r="X54" s="8">
        <f t="shared" si="89"/>
        <v>61.666666666666664</v>
      </c>
      <c r="Y54" s="8">
        <f t="shared" si="90"/>
        <v>141.91666666666666</v>
      </c>
      <c r="Z54" s="8">
        <f t="shared" si="91"/>
        <v>8.8541666666666661</v>
      </c>
      <c r="AA54" s="8">
        <f t="shared" si="92"/>
        <v>13.791666666666666</v>
      </c>
      <c r="AB54" s="8">
        <f t="shared" si="93"/>
        <v>0</v>
      </c>
      <c r="AC54" s="8">
        <f t="shared" si="94"/>
        <v>0</v>
      </c>
      <c r="AD54" s="8">
        <f t="shared" si="95"/>
        <v>0</v>
      </c>
      <c r="AE54" s="8">
        <f t="shared" si="55"/>
        <v>0</v>
      </c>
      <c r="AF54" s="8">
        <f t="shared" si="56"/>
        <v>0</v>
      </c>
      <c r="AG54" s="8">
        <f t="shared" si="83"/>
        <v>0</v>
      </c>
      <c r="AI54" s="8">
        <f t="shared" si="57"/>
        <v>115.9375</v>
      </c>
      <c r="AJ54" s="8">
        <f t="shared" si="96"/>
        <v>22.770833333333332</v>
      </c>
      <c r="AK54" s="8">
        <f t="shared" si="97"/>
        <v>63.458333333333336</v>
      </c>
      <c r="AL54" s="8">
        <f t="shared" si="98"/>
        <v>46.083333333333336</v>
      </c>
      <c r="AM54" s="8">
        <f t="shared" si="99"/>
        <v>18.083333333333332</v>
      </c>
      <c r="AN54" s="8">
        <f t="shared" si="100"/>
        <v>61.666666666666664</v>
      </c>
      <c r="AO54" s="8">
        <f t="shared" si="101"/>
        <v>141.91666666666666</v>
      </c>
      <c r="AP54" s="8">
        <f t="shared" si="102"/>
        <v>8.8541666666666661</v>
      </c>
      <c r="AQ54" s="8">
        <f t="shared" si="103"/>
        <v>13.791666666666666</v>
      </c>
      <c r="AR54" s="8">
        <f t="shared" si="104"/>
        <v>0</v>
      </c>
      <c r="AS54" s="8">
        <f t="shared" si="105"/>
        <v>0</v>
      </c>
      <c r="AT54" s="8">
        <f t="shared" si="68"/>
        <v>0</v>
      </c>
      <c r="AU54" s="8">
        <f t="shared" si="81"/>
        <v>0</v>
      </c>
      <c r="AV54" s="8">
        <f t="shared" si="82"/>
        <v>0</v>
      </c>
      <c r="AW54" s="8">
        <f t="shared" si="84"/>
        <v>0</v>
      </c>
      <c r="BQ54" s="11">
        <v>47</v>
      </c>
      <c r="BR54" s="8">
        <f t="shared" si="69"/>
        <v>23.25531914893617</v>
      </c>
      <c r="BS54" s="8">
        <f t="shared" si="14"/>
        <v>64.808510638297875</v>
      </c>
      <c r="BT54" s="8">
        <f t="shared" si="70"/>
        <v>47.063829787234042</v>
      </c>
      <c r="BU54" s="8">
        <f t="shared" si="15"/>
        <v>18.468085106382979</v>
      </c>
      <c r="BV54" s="8">
        <f t="shared" si="16"/>
        <v>62.978723404255319</v>
      </c>
      <c r="BW54" s="8">
        <f t="shared" si="71"/>
        <v>144.93617021276594</v>
      </c>
      <c r="BX54" s="8">
        <f t="shared" si="72"/>
        <v>9.0425531914893611</v>
      </c>
      <c r="BY54" s="8">
        <f t="shared" si="73"/>
        <v>14.085106382978724</v>
      </c>
      <c r="BZ54" s="8">
        <f t="shared" si="74"/>
        <v>0</v>
      </c>
      <c r="CA54" s="8">
        <f t="shared" si="75"/>
        <v>0</v>
      </c>
      <c r="CB54" s="8">
        <f t="shared" si="76"/>
        <v>0</v>
      </c>
      <c r="CC54" s="8">
        <f t="shared" si="17"/>
        <v>0</v>
      </c>
      <c r="CD54" s="8">
        <f t="shared" si="77"/>
        <v>0</v>
      </c>
      <c r="CE54" s="8">
        <f t="shared" si="78"/>
        <v>0</v>
      </c>
      <c r="CG54" s="8">
        <f t="shared" si="79"/>
        <v>36.51063829787234</v>
      </c>
      <c r="CH54" s="8">
        <f t="shared" si="80"/>
        <v>81.893617021276597</v>
      </c>
      <c r="CI54" s="8">
        <f t="shared" si="18"/>
        <v>23.25531914893617</v>
      </c>
      <c r="CJ54" s="8">
        <f t="shared" si="19"/>
        <v>64.808510638297875</v>
      </c>
      <c r="CK54" s="8">
        <f t="shared" si="20"/>
        <v>47.063829787234042</v>
      </c>
      <c r="CL54" s="8">
        <f t="shared" si="21"/>
        <v>18.468085106382979</v>
      </c>
      <c r="CM54" s="8">
        <f t="shared" si="22"/>
        <v>62.978723404255319</v>
      </c>
      <c r="CN54" s="8">
        <f t="shared" si="23"/>
        <v>144.93617021276594</v>
      </c>
      <c r="CO54" s="8">
        <f t="shared" si="24"/>
        <v>9.0425531914893611</v>
      </c>
      <c r="CP54" s="8">
        <f t="shared" si="25"/>
        <v>14.085106382978724</v>
      </c>
      <c r="CQ54" s="8">
        <f t="shared" si="26"/>
        <v>0</v>
      </c>
      <c r="CR54" s="8">
        <f t="shared" si="27"/>
        <v>0</v>
      </c>
      <c r="CS54" s="8">
        <f t="shared" si="28"/>
        <v>0</v>
      </c>
      <c r="CT54" s="8">
        <f t="shared" si="29"/>
        <v>0</v>
      </c>
      <c r="CU54" s="8">
        <f t="shared" si="30"/>
        <v>0</v>
      </c>
      <c r="CV54" s="8">
        <f t="shared" si="31"/>
        <v>0</v>
      </c>
    </row>
    <row r="55" spans="2:100" x14ac:dyDescent="0.25">
      <c r="B55" s="11">
        <v>49</v>
      </c>
      <c r="C55" s="8">
        <f t="shared" si="32"/>
        <v>22.306122448979593</v>
      </c>
      <c r="D55" s="8">
        <f t="shared" si="5"/>
        <v>62.163265306122447</v>
      </c>
      <c r="E55" s="8">
        <f t="shared" si="33"/>
        <v>45.142857142857146</v>
      </c>
      <c r="F55" s="8">
        <f t="shared" si="6"/>
        <v>17.714285714285715</v>
      </c>
      <c r="G55" s="8">
        <f t="shared" si="7"/>
        <v>60.408163265306122</v>
      </c>
      <c r="H55" s="8">
        <f t="shared" si="34"/>
        <v>139.0204081632653</v>
      </c>
      <c r="I55" s="8">
        <f t="shared" si="35"/>
        <v>8.6734693877551017</v>
      </c>
      <c r="J55" s="8">
        <f t="shared" si="106"/>
        <v>13.510204081632653</v>
      </c>
      <c r="K55" s="8">
        <f t="shared" si="37"/>
        <v>0</v>
      </c>
      <c r="L55" s="8">
        <f t="shared" si="38"/>
        <v>0</v>
      </c>
      <c r="M55" s="8">
        <f t="shared" si="39"/>
        <v>0</v>
      </c>
      <c r="N55" s="8">
        <f t="shared" si="8"/>
        <v>0</v>
      </c>
      <c r="O55" s="8">
        <f t="shared" si="40"/>
        <v>0</v>
      </c>
      <c r="P55" s="8">
        <f t="shared" si="41"/>
        <v>0</v>
      </c>
      <c r="R55" s="8">
        <f t="shared" si="42"/>
        <v>35.020408163265309</v>
      </c>
      <c r="S55" s="8">
        <f t="shared" si="43"/>
        <v>78.551020408163268</v>
      </c>
      <c r="T55" s="8">
        <f t="shared" si="85"/>
        <v>22.306122448979593</v>
      </c>
      <c r="U55" s="8">
        <f t="shared" si="86"/>
        <v>62.163265306122447</v>
      </c>
      <c r="V55" s="8">
        <f t="shared" si="87"/>
        <v>45.142857142857146</v>
      </c>
      <c r="W55" s="8">
        <f t="shared" si="88"/>
        <v>17.714285714285715</v>
      </c>
      <c r="X55" s="8">
        <f t="shared" si="89"/>
        <v>60.408163265306122</v>
      </c>
      <c r="Y55" s="8">
        <f t="shared" si="90"/>
        <v>139.0204081632653</v>
      </c>
      <c r="Z55" s="8">
        <f t="shared" si="91"/>
        <v>8.6734693877551017</v>
      </c>
      <c r="AA55" s="8">
        <f t="shared" si="92"/>
        <v>13.510204081632653</v>
      </c>
      <c r="AB55" s="8">
        <f t="shared" si="93"/>
        <v>0</v>
      </c>
      <c r="AC55" s="8">
        <f t="shared" si="94"/>
        <v>0</v>
      </c>
      <c r="AD55" s="8">
        <f t="shared" si="95"/>
        <v>0</v>
      </c>
      <c r="AE55" s="8">
        <f t="shared" si="55"/>
        <v>0</v>
      </c>
      <c r="AF55" s="8">
        <f t="shared" si="56"/>
        <v>0</v>
      </c>
      <c r="AG55" s="8">
        <f t="shared" ref="AG55:AG60" si="107">P55</f>
        <v>0</v>
      </c>
      <c r="AI55" s="8">
        <f t="shared" si="57"/>
        <v>113.57142857142857</v>
      </c>
      <c r="AJ55" s="8">
        <f t="shared" si="96"/>
        <v>22.306122448979593</v>
      </c>
      <c r="AK55" s="8">
        <f t="shared" si="97"/>
        <v>62.163265306122447</v>
      </c>
      <c r="AL55" s="8">
        <f t="shared" si="98"/>
        <v>45.142857142857146</v>
      </c>
      <c r="AM55" s="8">
        <f t="shared" si="99"/>
        <v>17.714285714285715</v>
      </c>
      <c r="AN55" s="8">
        <f t="shared" si="100"/>
        <v>60.408163265306122</v>
      </c>
      <c r="AO55" s="8">
        <f t="shared" si="101"/>
        <v>139.0204081632653</v>
      </c>
      <c r="AP55" s="8">
        <f t="shared" si="102"/>
        <v>8.6734693877551017</v>
      </c>
      <c r="AQ55" s="8">
        <f t="shared" si="103"/>
        <v>13.510204081632653</v>
      </c>
      <c r="AR55" s="8">
        <f t="shared" si="104"/>
        <v>0</v>
      </c>
      <c r="AS55" s="8">
        <f t="shared" si="105"/>
        <v>0</v>
      </c>
      <c r="AT55" s="8">
        <f t="shared" si="68"/>
        <v>0</v>
      </c>
      <c r="AU55" s="8">
        <f t="shared" si="81"/>
        <v>0</v>
      </c>
      <c r="AV55" s="8">
        <f t="shared" si="82"/>
        <v>0</v>
      </c>
      <c r="AW55" s="8">
        <f t="shared" ref="AW55:AW60" si="108">P55</f>
        <v>0</v>
      </c>
      <c r="BQ55" s="11">
        <v>48</v>
      </c>
      <c r="BR55" s="8">
        <f t="shared" si="69"/>
        <v>22.770833333333332</v>
      </c>
      <c r="BS55" s="8">
        <f t="shared" si="14"/>
        <v>63.458333333333336</v>
      </c>
      <c r="BT55" s="8">
        <f t="shared" si="70"/>
        <v>46.083333333333336</v>
      </c>
      <c r="BU55" s="8">
        <f t="shared" si="15"/>
        <v>18.083333333333332</v>
      </c>
      <c r="BV55" s="8">
        <f t="shared" si="16"/>
        <v>61.666666666666664</v>
      </c>
      <c r="BW55" s="8">
        <f t="shared" si="71"/>
        <v>141.91666666666666</v>
      </c>
      <c r="BX55" s="8">
        <f t="shared" si="72"/>
        <v>8.8541666666666661</v>
      </c>
      <c r="BY55" s="8">
        <f t="shared" si="73"/>
        <v>13.791666666666666</v>
      </c>
      <c r="BZ55" s="8">
        <f t="shared" si="74"/>
        <v>0</v>
      </c>
      <c r="CA55" s="8">
        <f t="shared" si="75"/>
        <v>0</v>
      </c>
      <c r="CB55" s="8">
        <f t="shared" si="76"/>
        <v>0</v>
      </c>
      <c r="CC55" s="8">
        <f t="shared" si="17"/>
        <v>0</v>
      </c>
      <c r="CD55" s="8">
        <f t="shared" si="77"/>
        <v>0</v>
      </c>
      <c r="CE55" s="8">
        <f t="shared" si="78"/>
        <v>0</v>
      </c>
      <c r="CG55" s="8">
        <f t="shared" si="79"/>
        <v>35.75</v>
      </c>
      <c r="CH55" s="8">
        <f t="shared" si="80"/>
        <v>80.1875</v>
      </c>
      <c r="CI55" s="8">
        <f t="shared" si="18"/>
        <v>22.770833333333332</v>
      </c>
      <c r="CJ55" s="8">
        <f t="shared" si="19"/>
        <v>63.458333333333336</v>
      </c>
      <c r="CK55" s="8">
        <f t="shared" si="20"/>
        <v>46.083333333333336</v>
      </c>
      <c r="CL55" s="8">
        <f t="shared" si="21"/>
        <v>18.083333333333332</v>
      </c>
      <c r="CM55" s="8">
        <f t="shared" si="22"/>
        <v>61.666666666666664</v>
      </c>
      <c r="CN55" s="8">
        <f t="shared" si="23"/>
        <v>141.91666666666666</v>
      </c>
      <c r="CO55" s="8">
        <f t="shared" si="24"/>
        <v>8.8541666666666661</v>
      </c>
      <c r="CP55" s="8">
        <f t="shared" si="25"/>
        <v>13.791666666666666</v>
      </c>
      <c r="CQ55" s="8">
        <f t="shared" si="26"/>
        <v>0</v>
      </c>
      <c r="CR55" s="8">
        <f t="shared" si="27"/>
        <v>0</v>
      </c>
      <c r="CS55" s="8">
        <f t="shared" si="28"/>
        <v>0</v>
      </c>
      <c r="CT55" s="8">
        <f t="shared" si="29"/>
        <v>0</v>
      </c>
      <c r="CU55" s="8">
        <f t="shared" si="30"/>
        <v>0</v>
      </c>
      <c r="CV55" s="8">
        <f t="shared" si="31"/>
        <v>0</v>
      </c>
    </row>
    <row r="56" spans="2:100" x14ac:dyDescent="0.25">
      <c r="B56" s="11">
        <v>50</v>
      </c>
      <c r="C56" s="8">
        <f t="shared" si="32"/>
        <v>21.86</v>
      </c>
      <c r="D56" s="8">
        <f t="shared" si="5"/>
        <v>60.92</v>
      </c>
      <c r="E56" s="8">
        <f t="shared" si="33"/>
        <v>44.24</v>
      </c>
      <c r="F56" s="8">
        <f t="shared" si="6"/>
        <v>17.36</v>
      </c>
      <c r="G56" s="8">
        <f t="shared" si="7"/>
        <v>59.2</v>
      </c>
      <c r="H56" s="8">
        <f t="shared" si="34"/>
        <v>136.24</v>
      </c>
      <c r="I56" s="8">
        <f t="shared" si="35"/>
        <v>8.5</v>
      </c>
      <c r="J56" s="8">
        <f t="shared" si="106"/>
        <v>13.24</v>
      </c>
      <c r="K56" s="8">
        <f t="shared" si="37"/>
        <v>0</v>
      </c>
      <c r="L56" s="8">
        <f t="shared" si="38"/>
        <v>0</v>
      </c>
      <c r="M56" s="8">
        <f t="shared" si="39"/>
        <v>0</v>
      </c>
      <c r="N56" s="8">
        <f t="shared" si="8"/>
        <v>0</v>
      </c>
      <c r="O56" s="8">
        <f t="shared" si="40"/>
        <v>0</v>
      </c>
      <c r="P56" s="8">
        <f t="shared" si="41"/>
        <v>0</v>
      </c>
      <c r="R56" s="8">
        <f t="shared" si="42"/>
        <v>34.32</v>
      </c>
      <c r="S56" s="8">
        <f t="shared" si="43"/>
        <v>76.98</v>
      </c>
      <c r="T56" s="8">
        <f t="shared" si="85"/>
        <v>21.86</v>
      </c>
      <c r="U56" s="8">
        <f t="shared" si="86"/>
        <v>60.92</v>
      </c>
      <c r="V56" s="8">
        <f t="shared" si="87"/>
        <v>44.24</v>
      </c>
      <c r="W56" s="8">
        <f t="shared" si="88"/>
        <v>17.36</v>
      </c>
      <c r="X56" s="8">
        <f t="shared" si="89"/>
        <v>59.2</v>
      </c>
      <c r="Y56" s="8">
        <f t="shared" si="90"/>
        <v>136.24</v>
      </c>
      <c r="Z56" s="8">
        <f t="shared" si="91"/>
        <v>8.5</v>
      </c>
      <c r="AA56" s="8">
        <f t="shared" si="92"/>
        <v>13.24</v>
      </c>
      <c r="AB56" s="8">
        <f t="shared" si="93"/>
        <v>0</v>
      </c>
      <c r="AC56" s="8">
        <f t="shared" si="94"/>
        <v>0</v>
      </c>
      <c r="AD56" s="8">
        <f t="shared" si="95"/>
        <v>0</v>
      </c>
      <c r="AE56" s="8">
        <f t="shared" si="55"/>
        <v>0</v>
      </c>
      <c r="AF56" s="8">
        <f t="shared" si="56"/>
        <v>0</v>
      </c>
      <c r="AG56" s="8">
        <f t="shared" si="107"/>
        <v>0</v>
      </c>
      <c r="AI56" s="8">
        <f t="shared" si="57"/>
        <v>111.3</v>
      </c>
      <c r="AJ56" s="8">
        <f t="shared" si="96"/>
        <v>21.86</v>
      </c>
      <c r="AK56" s="8">
        <f t="shared" si="97"/>
        <v>60.92</v>
      </c>
      <c r="AL56" s="8">
        <f t="shared" si="98"/>
        <v>44.24</v>
      </c>
      <c r="AM56" s="8">
        <f t="shared" si="99"/>
        <v>17.36</v>
      </c>
      <c r="AN56" s="8">
        <f t="shared" si="100"/>
        <v>59.2</v>
      </c>
      <c r="AO56" s="8">
        <f t="shared" si="101"/>
        <v>136.24</v>
      </c>
      <c r="AP56" s="8">
        <f t="shared" si="102"/>
        <v>8.5</v>
      </c>
      <c r="AQ56" s="8">
        <f t="shared" si="103"/>
        <v>13.24</v>
      </c>
      <c r="AR56" s="8">
        <f t="shared" si="104"/>
        <v>0</v>
      </c>
      <c r="AS56" s="8">
        <f t="shared" si="105"/>
        <v>0</v>
      </c>
      <c r="AT56" s="8">
        <f t="shared" si="68"/>
        <v>0</v>
      </c>
      <c r="AU56" s="8">
        <f t="shared" si="81"/>
        <v>0</v>
      </c>
      <c r="AV56" s="8">
        <f t="shared" si="82"/>
        <v>0</v>
      </c>
      <c r="AW56" s="8">
        <f t="shared" si="108"/>
        <v>0</v>
      </c>
      <c r="BQ56" s="11">
        <v>49</v>
      </c>
      <c r="BR56" s="8">
        <f t="shared" si="69"/>
        <v>22.306122448979593</v>
      </c>
      <c r="BS56" s="8">
        <f t="shared" si="14"/>
        <v>62.163265306122447</v>
      </c>
      <c r="BT56" s="8">
        <f t="shared" si="70"/>
        <v>45.142857142857146</v>
      </c>
      <c r="BU56" s="8">
        <f t="shared" si="15"/>
        <v>17.714285714285715</v>
      </c>
      <c r="BV56" s="8">
        <f t="shared" si="16"/>
        <v>60.408163265306122</v>
      </c>
      <c r="BW56" s="8">
        <f t="shared" si="71"/>
        <v>139.0204081632653</v>
      </c>
      <c r="BX56" s="8">
        <f t="shared" si="72"/>
        <v>8.6734693877551017</v>
      </c>
      <c r="BY56" s="8">
        <f t="shared" si="73"/>
        <v>13.510204081632653</v>
      </c>
      <c r="BZ56" s="8">
        <f t="shared" si="74"/>
        <v>0</v>
      </c>
      <c r="CA56" s="8">
        <f t="shared" si="75"/>
        <v>0</v>
      </c>
      <c r="CB56" s="8">
        <f t="shared" si="76"/>
        <v>0</v>
      </c>
      <c r="CC56" s="8">
        <f t="shared" si="17"/>
        <v>0</v>
      </c>
      <c r="CD56" s="8">
        <f t="shared" si="77"/>
        <v>0</v>
      </c>
      <c r="CE56" s="8">
        <f t="shared" si="78"/>
        <v>0</v>
      </c>
      <c r="CG56" s="8">
        <f t="shared" si="79"/>
        <v>35.020408163265309</v>
      </c>
      <c r="CH56" s="8">
        <f t="shared" si="80"/>
        <v>78.551020408163268</v>
      </c>
      <c r="CI56" s="8">
        <f t="shared" si="18"/>
        <v>22.306122448979593</v>
      </c>
      <c r="CJ56" s="8">
        <f t="shared" si="19"/>
        <v>62.163265306122447</v>
      </c>
      <c r="CK56" s="8">
        <f t="shared" si="20"/>
        <v>45.142857142857146</v>
      </c>
      <c r="CL56" s="8">
        <f t="shared" si="21"/>
        <v>17.714285714285715</v>
      </c>
      <c r="CM56" s="8">
        <f t="shared" si="22"/>
        <v>60.408163265306122</v>
      </c>
      <c r="CN56" s="8">
        <f t="shared" si="23"/>
        <v>139.0204081632653</v>
      </c>
      <c r="CO56" s="8">
        <f t="shared" si="24"/>
        <v>8.6734693877551017</v>
      </c>
      <c r="CP56" s="8">
        <f t="shared" si="25"/>
        <v>13.510204081632653</v>
      </c>
      <c r="CQ56" s="8">
        <f t="shared" si="26"/>
        <v>0</v>
      </c>
      <c r="CR56" s="8">
        <f t="shared" si="27"/>
        <v>0</v>
      </c>
      <c r="CS56" s="8">
        <f t="shared" si="28"/>
        <v>0</v>
      </c>
      <c r="CT56" s="8">
        <f t="shared" si="29"/>
        <v>0</v>
      </c>
      <c r="CU56" s="8">
        <f t="shared" si="30"/>
        <v>0</v>
      </c>
      <c r="CV56" s="8">
        <f t="shared" si="31"/>
        <v>0</v>
      </c>
    </row>
    <row r="57" spans="2:100" x14ac:dyDescent="0.25">
      <c r="B57" s="11">
        <v>51</v>
      </c>
      <c r="C57" s="8">
        <f t="shared" si="32"/>
        <v>21.431372549019606</v>
      </c>
      <c r="D57" s="8">
        <f t="shared" si="5"/>
        <v>59.725490196078432</v>
      </c>
      <c r="E57" s="8">
        <f t="shared" si="33"/>
        <v>43.372549019607845</v>
      </c>
      <c r="F57" s="8">
        <f t="shared" si="6"/>
        <v>17.019607843137255</v>
      </c>
      <c r="G57" s="8">
        <f t="shared" si="7"/>
        <v>58.03921568627451</v>
      </c>
      <c r="H57" s="8">
        <f t="shared" si="34"/>
        <v>133.56862745098039</v>
      </c>
      <c r="I57" s="8">
        <f t="shared" si="35"/>
        <v>8.3333333333333339</v>
      </c>
      <c r="J57" s="8">
        <f t="shared" si="106"/>
        <v>12.980392156862745</v>
      </c>
      <c r="K57" s="8">
        <f t="shared" si="37"/>
        <v>0</v>
      </c>
      <c r="L57" s="8">
        <f t="shared" si="38"/>
        <v>0</v>
      </c>
      <c r="M57" s="8">
        <f t="shared" si="39"/>
        <v>0</v>
      </c>
      <c r="N57" s="8">
        <f t="shared" si="8"/>
        <v>0</v>
      </c>
      <c r="O57" s="8">
        <f t="shared" si="40"/>
        <v>0</v>
      </c>
      <c r="P57" s="8">
        <f t="shared" si="41"/>
        <v>0</v>
      </c>
      <c r="R57" s="8">
        <f t="shared" si="42"/>
        <v>33.647058823529413</v>
      </c>
      <c r="S57" s="8">
        <f t="shared" si="43"/>
        <v>75.470588235294116</v>
      </c>
      <c r="T57" s="8">
        <f t="shared" si="85"/>
        <v>21.431372549019606</v>
      </c>
      <c r="U57" s="8">
        <f t="shared" si="86"/>
        <v>59.725490196078432</v>
      </c>
      <c r="V57" s="8">
        <f t="shared" si="87"/>
        <v>43.372549019607845</v>
      </c>
      <c r="W57" s="8">
        <f t="shared" si="88"/>
        <v>17.019607843137255</v>
      </c>
      <c r="X57" s="8">
        <f t="shared" si="89"/>
        <v>58.03921568627451</v>
      </c>
      <c r="Y57" s="8">
        <f t="shared" si="90"/>
        <v>133.56862745098039</v>
      </c>
      <c r="Z57" s="8">
        <f t="shared" si="91"/>
        <v>8.3333333333333339</v>
      </c>
      <c r="AA57" s="8">
        <f t="shared" si="92"/>
        <v>12.980392156862745</v>
      </c>
      <c r="AB57" s="8">
        <f t="shared" si="93"/>
        <v>0</v>
      </c>
      <c r="AC57" s="8">
        <f t="shared" si="94"/>
        <v>0</v>
      </c>
      <c r="AD57" s="8">
        <f t="shared" si="95"/>
        <v>0</v>
      </c>
      <c r="AE57" s="8">
        <f t="shared" si="55"/>
        <v>0</v>
      </c>
      <c r="AF57" s="8">
        <f t="shared" si="56"/>
        <v>0</v>
      </c>
      <c r="AG57" s="8">
        <f t="shared" si="107"/>
        <v>0</v>
      </c>
      <c r="AI57" s="8">
        <f t="shared" si="57"/>
        <v>109.11764705882354</v>
      </c>
      <c r="AJ57" s="8">
        <f t="shared" si="96"/>
        <v>21.431372549019606</v>
      </c>
      <c r="AK57" s="8">
        <f t="shared" si="97"/>
        <v>59.725490196078432</v>
      </c>
      <c r="AL57" s="8">
        <f t="shared" si="98"/>
        <v>43.372549019607845</v>
      </c>
      <c r="AM57" s="8">
        <f t="shared" si="99"/>
        <v>17.019607843137255</v>
      </c>
      <c r="AN57" s="8">
        <f t="shared" si="100"/>
        <v>58.03921568627451</v>
      </c>
      <c r="AO57" s="8">
        <f t="shared" si="101"/>
        <v>133.56862745098039</v>
      </c>
      <c r="AP57" s="8">
        <f t="shared" si="102"/>
        <v>8.3333333333333339</v>
      </c>
      <c r="AQ57" s="8">
        <f t="shared" si="103"/>
        <v>12.980392156862745</v>
      </c>
      <c r="AR57" s="8">
        <f t="shared" si="104"/>
        <v>0</v>
      </c>
      <c r="AS57" s="8">
        <f t="shared" si="105"/>
        <v>0</v>
      </c>
      <c r="AT57" s="8">
        <f t="shared" si="68"/>
        <v>0</v>
      </c>
      <c r="AU57" s="8">
        <f t="shared" si="81"/>
        <v>0</v>
      </c>
      <c r="AV57" s="8">
        <f t="shared" si="82"/>
        <v>0</v>
      </c>
      <c r="AW57" s="8">
        <f t="shared" si="108"/>
        <v>0</v>
      </c>
      <c r="BQ57" s="11">
        <v>50</v>
      </c>
      <c r="BR57" s="8">
        <f t="shared" si="69"/>
        <v>21.86</v>
      </c>
      <c r="BS57" s="8">
        <f t="shared" si="14"/>
        <v>60.92</v>
      </c>
      <c r="BT57" s="8">
        <f t="shared" si="70"/>
        <v>44.24</v>
      </c>
      <c r="BU57" s="8">
        <f t="shared" si="15"/>
        <v>17.36</v>
      </c>
      <c r="BV57" s="8">
        <f t="shared" si="16"/>
        <v>59.2</v>
      </c>
      <c r="BW57" s="8">
        <f t="shared" si="71"/>
        <v>136.24</v>
      </c>
      <c r="BX57" s="8">
        <f t="shared" si="72"/>
        <v>8.5</v>
      </c>
      <c r="BY57" s="8">
        <f t="shared" si="73"/>
        <v>13.24</v>
      </c>
      <c r="BZ57" s="8">
        <f t="shared" si="74"/>
        <v>0</v>
      </c>
      <c r="CA57" s="8">
        <f t="shared" si="75"/>
        <v>0</v>
      </c>
      <c r="CB57" s="8">
        <f t="shared" si="76"/>
        <v>0</v>
      </c>
      <c r="CC57" s="8">
        <f t="shared" si="17"/>
        <v>0</v>
      </c>
      <c r="CD57" s="8">
        <f t="shared" si="77"/>
        <v>0</v>
      </c>
      <c r="CE57" s="8">
        <f t="shared" si="78"/>
        <v>0</v>
      </c>
      <c r="CG57" s="8">
        <f t="shared" si="79"/>
        <v>34.32</v>
      </c>
      <c r="CH57" s="8">
        <f t="shared" si="80"/>
        <v>76.98</v>
      </c>
      <c r="CI57" s="8">
        <f t="shared" si="18"/>
        <v>21.86</v>
      </c>
      <c r="CJ57" s="8">
        <f t="shared" si="19"/>
        <v>60.92</v>
      </c>
      <c r="CK57" s="8">
        <f t="shared" si="20"/>
        <v>44.24</v>
      </c>
      <c r="CL57" s="8">
        <f t="shared" si="21"/>
        <v>17.36</v>
      </c>
      <c r="CM57" s="8">
        <f t="shared" si="22"/>
        <v>59.2</v>
      </c>
      <c r="CN57" s="8">
        <f t="shared" si="23"/>
        <v>136.24</v>
      </c>
      <c r="CO57" s="8">
        <f t="shared" si="24"/>
        <v>8.5</v>
      </c>
      <c r="CP57" s="8">
        <f t="shared" si="25"/>
        <v>13.24</v>
      </c>
      <c r="CQ57" s="8">
        <f t="shared" si="26"/>
        <v>0</v>
      </c>
      <c r="CR57" s="8">
        <f t="shared" si="27"/>
        <v>0</v>
      </c>
      <c r="CS57" s="8">
        <f t="shared" si="28"/>
        <v>0</v>
      </c>
      <c r="CT57" s="8">
        <f t="shared" si="29"/>
        <v>0</v>
      </c>
      <c r="CU57" s="8">
        <f t="shared" si="30"/>
        <v>0</v>
      </c>
      <c r="CV57" s="8">
        <f t="shared" si="31"/>
        <v>0</v>
      </c>
    </row>
    <row r="58" spans="2:100" x14ac:dyDescent="0.25">
      <c r="B58" s="11">
        <v>52</v>
      </c>
      <c r="C58" s="8">
        <f t="shared" si="32"/>
        <v>21.01923076923077</v>
      </c>
      <c r="D58" s="8">
        <f t="shared" si="5"/>
        <v>58.57692307692308</v>
      </c>
      <c r="E58" s="8">
        <f t="shared" si="33"/>
        <v>42.53846153846154</v>
      </c>
      <c r="F58" s="8">
        <f t="shared" si="6"/>
        <v>16.692307692307693</v>
      </c>
      <c r="G58" s="8">
        <f t="shared" si="7"/>
        <v>56.92307692307692</v>
      </c>
      <c r="H58" s="8">
        <f t="shared" si="34"/>
        <v>131</v>
      </c>
      <c r="I58" s="8">
        <f t="shared" si="35"/>
        <v>8.1730769230769234</v>
      </c>
      <c r="J58" s="8">
        <f t="shared" si="106"/>
        <v>12.73076923076923</v>
      </c>
      <c r="K58" s="8">
        <f t="shared" si="37"/>
        <v>0</v>
      </c>
      <c r="L58" s="8">
        <f t="shared" si="38"/>
        <v>0</v>
      </c>
      <c r="M58" s="8">
        <f t="shared" si="39"/>
        <v>0</v>
      </c>
      <c r="N58" s="8">
        <f t="shared" si="8"/>
        <v>0</v>
      </c>
      <c r="O58" s="8">
        <f t="shared" si="40"/>
        <v>0</v>
      </c>
      <c r="P58" s="8">
        <f t="shared" si="41"/>
        <v>0</v>
      </c>
      <c r="R58" s="8">
        <f t="shared" si="42"/>
        <v>33</v>
      </c>
      <c r="S58" s="8">
        <f t="shared" si="43"/>
        <v>74.019230769230774</v>
      </c>
      <c r="T58" s="8">
        <f t="shared" si="85"/>
        <v>21.01923076923077</v>
      </c>
      <c r="U58" s="8">
        <f t="shared" si="86"/>
        <v>58.57692307692308</v>
      </c>
      <c r="V58" s="8">
        <f t="shared" si="87"/>
        <v>42.53846153846154</v>
      </c>
      <c r="W58" s="8">
        <f t="shared" si="88"/>
        <v>16.692307692307693</v>
      </c>
      <c r="X58" s="8">
        <f t="shared" si="89"/>
        <v>56.92307692307692</v>
      </c>
      <c r="Y58" s="8">
        <f t="shared" si="90"/>
        <v>131</v>
      </c>
      <c r="Z58" s="8">
        <f t="shared" si="91"/>
        <v>8.1730769230769234</v>
      </c>
      <c r="AA58" s="8">
        <f t="shared" si="92"/>
        <v>12.73076923076923</v>
      </c>
      <c r="AB58" s="8">
        <f t="shared" si="93"/>
        <v>0</v>
      </c>
      <c r="AC58" s="8">
        <f t="shared" si="94"/>
        <v>0</v>
      </c>
      <c r="AD58" s="8">
        <f t="shared" si="95"/>
        <v>0</v>
      </c>
      <c r="AE58" s="8">
        <f t="shared" si="55"/>
        <v>0</v>
      </c>
      <c r="AF58" s="8">
        <f t="shared" si="56"/>
        <v>0</v>
      </c>
      <c r="AG58" s="8">
        <f t="shared" si="107"/>
        <v>0</v>
      </c>
      <c r="AI58" s="8">
        <f t="shared" si="57"/>
        <v>107.01923076923077</v>
      </c>
      <c r="AJ58" s="8">
        <f t="shared" si="96"/>
        <v>21.01923076923077</v>
      </c>
      <c r="AK58" s="8">
        <f t="shared" si="97"/>
        <v>58.57692307692308</v>
      </c>
      <c r="AL58" s="8">
        <f t="shared" si="98"/>
        <v>42.53846153846154</v>
      </c>
      <c r="AM58" s="8">
        <f t="shared" si="99"/>
        <v>16.692307692307693</v>
      </c>
      <c r="AN58" s="8">
        <f t="shared" si="100"/>
        <v>56.92307692307692</v>
      </c>
      <c r="AO58" s="8">
        <f t="shared" si="101"/>
        <v>131</v>
      </c>
      <c r="AP58" s="8">
        <f t="shared" si="102"/>
        <v>8.1730769230769234</v>
      </c>
      <c r="AQ58" s="8">
        <f t="shared" si="103"/>
        <v>12.73076923076923</v>
      </c>
      <c r="AR58" s="8">
        <f t="shared" si="104"/>
        <v>0</v>
      </c>
      <c r="AS58" s="8">
        <f t="shared" si="105"/>
        <v>0</v>
      </c>
      <c r="AT58" s="8">
        <f t="shared" si="68"/>
        <v>0</v>
      </c>
      <c r="AU58" s="8">
        <f t="shared" si="81"/>
        <v>0</v>
      </c>
      <c r="AV58" s="8">
        <f t="shared" si="82"/>
        <v>0</v>
      </c>
      <c r="AW58" s="8">
        <f t="shared" si="108"/>
        <v>0</v>
      </c>
      <c r="BQ58" s="11">
        <v>51</v>
      </c>
      <c r="BR58" s="8">
        <f t="shared" si="69"/>
        <v>21.431372549019606</v>
      </c>
      <c r="BS58" s="8">
        <f t="shared" si="14"/>
        <v>59.725490196078432</v>
      </c>
      <c r="BT58" s="8">
        <f t="shared" si="70"/>
        <v>43.372549019607845</v>
      </c>
      <c r="BU58" s="8">
        <f t="shared" si="15"/>
        <v>17.019607843137255</v>
      </c>
      <c r="BV58" s="8">
        <f t="shared" si="16"/>
        <v>58.03921568627451</v>
      </c>
      <c r="BW58" s="8">
        <f t="shared" si="71"/>
        <v>133.56862745098039</v>
      </c>
      <c r="BX58" s="8">
        <f t="shared" si="72"/>
        <v>8.3333333333333339</v>
      </c>
      <c r="BY58" s="8">
        <f t="shared" si="73"/>
        <v>12.980392156862745</v>
      </c>
      <c r="BZ58" s="8">
        <f t="shared" si="74"/>
        <v>0</v>
      </c>
      <c r="CA58" s="8">
        <f t="shared" si="75"/>
        <v>0</v>
      </c>
      <c r="CB58" s="8">
        <f t="shared" si="76"/>
        <v>0</v>
      </c>
      <c r="CC58" s="8">
        <f t="shared" si="17"/>
        <v>0</v>
      </c>
      <c r="CD58" s="8">
        <f t="shared" si="77"/>
        <v>0</v>
      </c>
      <c r="CE58" s="8">
        <f t="shared" si="78"/>
        <v>0</v>
      </c>
      <c r="CG58" s="8">
        <f t="shared" si="79"/>
        <v>33.647058823529413</v>
      </c>
      <c r="CH58" s="8">
        <f t="shared" si="80"/>
        <v>75.470588235294116</v>
      </c>
      <c r="CI58" s="8">
        <f t="shared" si="18"/>
        <v>21.431372549019606</v>
      </c>
      <c r="CJ58" s="8">
        <f t="shared" si="19"/>
        <v>59.725490196078432</v>
      </c>
      <c r="CK58" s="8">
        <f t="shared" si="20"/>
        <v>43.372549019607845</v>
      </c>
      <c r="CL58" s="8">
        <f t="shared" si="21"/>
        <v>17.019607843137255</v>
      </c>
      <c r="CM58" s="8">
        <f t="shared" si="22"/>
        <v>58.03921568627451</v>
      </c>
      <c r="CN58" s="8">
        <f t="shared" si="23"/>
        <v>133.56862745098039</v>
      </c>
      <c r="CO58" s="8">
        <f t="shared" si="24"/>
        <v>8.3333333333333339</v>
      </c>
      <c r="CP58" s="8">
        <f t="shared" si="25"/>
        <v>12.980392156862745</v>
      </c>
      <c r="CQ58" s="8">
        <f t="shared" si="26"/>
        <v>0</v>
      </c>
      <c r="CR58" s="8">
        <f t="shared" si="27"/>
        <v>0</v>
      </c>
      <c r="CS58" s="8">
        <f t="shared" si="28"/>
        <v>0</v>
      </c>
      <c r="CT58" s="8">
        <f t="shared" si="29"/>
        <v>0</v>
      </c>
      <c r="CU58" s="8">
        <f t="shared" si="30"/>
        <v>0</v>
      </c>
      <c r="CV58" s="8">
        <f t="shared" si="31"/>
        <v>0</v>
      </c>
    </row>
    <row r="59" spans="2:100" x14ac:dyDescent="0.25">
      <c r="B59" s="11">
        <v>53</v>
      </c>
      <c r="C59" s="8">
        <f>$C$6/B59</f>
        <v>20.622641509433961</v>
      </c>
      <c r="D59" s="8">
        <f>$D$6/B59</f>
        <v>57.471698113207545</v>
      </c>
      <c r="E59" s="8">
        <f>$E$6/B59</f>
        <v>41.735849056603776</v>
      </c>
      <c r="F59" s="8">
        <f>$F$6/B59</f>
        <v>16.377358490566039</v>
      </c>
      <c r="G59" s="8">
        <f>$G$6/B59</f>
        <v>55.849056603773583</v>
      </c>
      <c r="H59" s="8">
        <f>$H$6/B59</f>
        <v>128.52830188679246</v>
      </c>
      <c r="I59" s="8">
        <f>$I$6/B59</f>
        <v>8.0188679245283012</v>
      </c>
      <c r="J59" s="8">
        <f t="shared" si="106"/>
        <v>12.490566037735849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"/>
        <v>0</v>
      </c>
      <c r="O59" s="8">
        <f t="shared" si="40"/>
        <v>0</v>
      </c>
      <c r="P59" s="8">
        <f>$P$6/B59</f>
        <v>0</v>
      </c>
      <c r="R59" s="8">
        <f>$R$6/B59</f>
        <v>32.377358490566039</v>
      </c>
      <c r="S59" s="8">
        <f>$S$6/B59</f>
        <v>72.622641509433961</v>
      </c>
      <c r="T59" s="8">
        <f t="shared" si="85"/>
        <v>20.622641509433961</v>
      </c>
      <c r="U59" s="8">
        <f t="shared" si="86"/>
        <v>57.471698113207545</v>
      </c>
      <c r="V59" s="8">
        <f t="shared" si="87"/>
        <v>41.735849056603776</v>
      </c>
      <c r="W59" s="8">
        <f t="shared" si="88"/>
        <v>16.377358490566039</v>
      </c>
      <c r="X59" s="8">
        <f t="shared" si="89"/>
        <v>55.849056603773583</v>
      </c>
      <c r="Y59" s="8">
        <f t="shared" si="90"/>
        <v>128.52830188679246</v>
      </c>
      <c r="Z59" s="8">
        <f t="shared" si="91"/>
        <v>8.0188679245283012</v>
      </c>
      <c r="AA59" s="8">
        <f t="shared" si="92"/>
        <v>12.490566037735849</v>
      </c>
      <c r="AB59" s="8">
        <f t="shared" si="93"/>
        <v>0</v>
      </c>
      <c r="AC59" s="8">
        <f t="shared" si="94"/>
        <v>0</v>
      </c>
      <c r="AD59" s="8">
        <f t="shared" si="95"/>
        <v>0</v>
      </c>
      <c r="AE59" s="8">
        <f t="shared" si="55"/>
        <v>0</v>
      </c>
      <c r="AF59" s="8">
        <f t="shared" si="56"/>
        <v>0</v>
      </c>
      <c r="AG59" s="8">
        <f t="shared" si="107"/>
        <v>0</v>
      </c>
      <c r="AI59" s="8">
        <f>$AI$6/B59</f>
        <v>105</v>
      </c>
      <c r="AJ59" s="8">
        <f t="shared" si="96"/>
        <v>20.622641509433961</v>
      </c>
      <c r="AK59" s="8">
        <f t="shared" si="97"/>
        <v>57.471698113207545</v>
      </c>
      <c r="AL59" s="8">
        <f t="shared" si="98"/>
        <v>41.735849056603776</v>
      </c>
      <c r="AM59" s="8">
        <f t="shared" si="99"/>
        <v>16.377358490566039</v>
      </c>
      <c r="AN59" s="8">
        <f t="shared" si="100"/>
        <v>55.849056603773583</v>
      </c>
      <c r="AO59" s="8">
        <f t="shared" si="101"/>
        <v>128.52830188679246</v>
      </c>
      <c r="AP59" s="8">
        <f t="shared" si="102"/>
        <v>8.0188679245283012</v>
      </c>
      <c r="AQ59" s="8">
        <f t="shared" si="103"/>
        <v>12.490566037735849</v>
      </c>
      <c r="AR59" s="8">
        <f t="shared" si="104"/>
        <v>0</v>
      </c>
      <c r="AS59" s="8">
        <f t="shared" si="105"/>
        <v>0</v>
      </c>
      <c r="AT59" s="8">
        <f t="shared" si="68"/>
        <v>0</v>
      </c>
      <c r="AU59" s="8">
        <f t="shared" si="81"/>
        <v>0</v>
      </c>
      <c r="AV59" s="8">
        <f t="shared" si="82"/>
        <v>0</v>
      </c>
      <c r="AW59" s="8">
        <f t="shared" si="108"/>
        <v>0</v>
      </c>
      <c r="BQ59" s="11">
        <v>52</v>
      </c>
      <c r="BR59" s="8">
        <f>$C$6/BQ59</f>
        <v>21.01923076923077</v>
      </c>
      <c r="BS59" s="8">
        <f>$D$6/BQ59</f>
        <v>58.57692307692308</v>
      </c>
      <c r="BT59" s="8">
        <f>$E$6/BQ59</f>
        <v>42.53846153846154</v>
      </c>
      <c r="BU59" s="8">
        <f>$F$6/BQ59</f>
        <v>16.692307692307693</v>
      </c>
      <c r="BV59" s="8">
        <f>$G$6/BQ59</f>
        <v>56.92307692307692</v>
      </c>
      <c r="BW59" s="8">
        <f>$H$6/BQ59</f>
        <v>131</v>
      </c>
      <c r="BX59" s="8">
        <f>$I$6/BQ59</f>
        <v>8.1730769230769234</v>
      </c>
      <c r="BY59" s="8">
        <f t="shared" si="73"/>
        <v>12.73076923076923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17"/>
        <v>0</v>
      </c>
      <c r="CD59" s="8">
        <f t="shared" si="77"/>
        <v>0</v>
      </c>
      <c r="CE59" s="8">
        <f>$P$6/BQ59</f>
        <v>0</v>
      </c>
      <c r="CG59" s="8">
        <f>$R$6/BQ59</f>
        <v>33</v>
      </c>
      <c r="CH59" s="8">
        <f>$S$6/BQ59</f>
        <v>74.019230769230774</v>
      </c>
      <c r="CI59" s="8">
        <f t="shared" si="18"/>
        <v>21.01923076923077</v>
      </c>
      <c r="CJ59" s="8">
        <f t="shared" si="19"/>
        <v>58.57692307692308</v>
      </c>
      <c r="CK59" s="8">
        <f t="shared" si="20"/>
        <v>42.53846153846154</v>
      </c>
      <c r="CL59" s="8">
        <f t="shared" si="21"/>
        <v>16.692307692307693</v>
      </c>
      <c r="CM59" s="8">
        <f t="shared" si="22"/>
        <v>56.92307692307692</v>
      </c>
      <c r="CN59" s="8">
        <f t="shared" si="23"/>
        <v>131</v>
      </c>
      <c r="CO59" s="8">
        <f t="shared" si="24"/>
        <v>8.1730769230769234</v>
      </c>
      <c r="CP59" s="8">
        <f t="shared" si="25"/>
        <v>12.73076923076923</v>
      </c>
      <c r="CQ59" s="8">
        <f t="shared" si="26"/>
        <v>0</v>
      </c>
      <c r="CR59" s="8">
        <f t="shared" si="27"/>
        <v>0</v>
      </c>
      <c r="CS59" s="8">
        <f t="shared" si="28"/>
        <v>0</v>
      </c>
      <c r="CT59" s="8">
        <f t="shared" si="29"/>
        <v>0</v>
      </c>
      <c r="CU59" s="8">
        <f t="shared" si="30"/>
        <v>0</v>
      </c>
      <c r="CV59" s="8">
        <f t="shared" si="31"/>
        <v>0</v>
      </c>
    </row>
    <row r="60" spans="2:100" x14ac:dyDescent="0.25">
      <c r="B60" s="11">
        <v>54</v>
      </c>
      <c r="C60" s="8">
        <f>$C$6/B60</f>
        <v>20.24074074074074</v>
      </c>
      <c r="D60" s="8">
        <f>$D$6/B60</f>
        <v>56.407407407407405</v>
      </c>
      <c r="E60" s="8">
        <f>$E$6/B60</f>
        <v>40.962962962962962</v>
      </c>
      <c r="F60" s="8">
        <f>$F$6/B60</f>
        <v>16.074074074074073</v>
      </c>
      <c r="G60" s="8">
        <f>$G$6/B60</f>
        <v>54.814814814814817</v>
      </c>
      <c r="H60" s="8">
        <f>$H$6/B60</f>
        <v>126.14814814814815</v>
      </c>
      <c r="I60" s="8">
        <f>$I$6/B60</f>
        <v>7.8703703703703702</v>
      </c>
      <c r="J60" s="8">
        <f t="shared" si="106"/>
        <v>12.25925925925926</v>
      </c>
      <c r="K60" s="8">
        <f>$K$6/B60</f>
        <v>0</v>
      </c>
      <c r="L60" s="8">
        <f>$L$6/B60</f>
        <v>0</v>
      </c>
      <c r="M60" s="8">
        <f>$M$6/B60</f>
        <v>0</v>
      </c>
      <c r="N60" s="8">
        <f>$N$6/B60</f>
        <v>0</v>
      </c>
      <c r="O60" s="8">
        <f t="shared" si="40"/>
        <v>0</v>
      </c>
      <c r="P60" s="8">
        <f>$P$6/B60</f>
        <v>0</v>
      </c>
      <c r="R60" s="8">
        <f>$R$6/B60</f>
        <v>31.777777777777779</v>
      </c>
      <c r="S60" s="8">
        <f>$S$6/B60</f>
        <v>71.277777777777771</v>
      </c>
      <c r="T60" s="8">
        <f t="shared" si="85"/>
        <v>20.24074074074074</v>
      </c>
      <c r="U60" s="8">
        <f t="shared" si="86"/>
        <v>56.407407407407405</v>
      </c>
      <c r="V60" s="8">
        <f t="shared" si="87"/>
        <v>40.962962962962962</v>
      </c>
      <c r="W60" s="8">
        <f t="shared" si="88"/>
        <v>16.074074074074073</v>
      </c>
      <c r="X60" s="8">
        <f t="shared" si="89"/>
        <v>54.814814814814817</v>
      </c>
      <c r="Y60" s="8">
        <f t="shared" si="90"/>
        <v>126.14814814814815</v>
      </c>
      <c r="Z60" s="8">
        <f t="shared" si="91"/>
        <v>7.8703703703703702</v>
      </c>
      <c r="AA60" s="8">
        <f t="shared" si="92"/>
        <v>12.25925925925926</v>
      </c>
      <c r="AB60" s="8">
        <f t="shared" si="93"/>
        <v>0</v>
      </c>
      <c r="AC60" s="8">
        <f t="shared" si="94"/>
        <v>0</v>
      </c>
      <c r="AD60" s="8">
        <f t="shared" si="95"/>
        <v>0</v>
      </c>
      <c r="AE60" s="8">
        <f t="shared" si="55"/>
        <v>0</v>
      </c>
      <c r="AF60" s="8">
        <f t="shared" si="56"/>
        <v>0</v>
      </c>
      <c r="AG60" s="8">
        <f t="shared" si="107"/>
        <v>0</v>
      </c>
      <c r="AI60" s="8">
        <f>$AI$6/B60</f>
        <v>103.05555555555556</v>
      </c>
      <c r="AJ60" s="8">
        <f t="shared" si="96"/>
        <v>20.24074074074074</v>
      </c>
      <c r="AK60" s="8">
        <f t="shared" si="97"/>
        <v>56.407407407407405</v>
      </c>
      <c r="AL60" s="8">
        <f t="shared" si="98"/>
        <v>40.962962962962962</v>
      </c>
      <c r="AM60" s="8">
        <f t="shared" si="99"/>
        <v>16.074074074074073</v>
      </c>
      <c r="AN60" s="8">
        <f t="shared" si="100"/>
        <v>54.814814814814817</v>
      </c>
      <c r="AO60" s="8">
        <f t="shared" si="101"/>
        <v>126.14814814814815</v>
      </c>
      <c r="AP60" s="8">
        <f t="shared" si="102"/>
        <v>7.8703703703703702</v>
      </c>
      <c r="AQ60" s="8">
        <f t="shared" si="103"/>
        <v>12.25925925925926</v>
      </c>
      <c r="AR60" s="8">
        <f t="shared" si="104"/>
        <v>0</v>
      </c>
      <c r="AS60" s="8">
        <f t="shared" si="105"/>
        <v>0</v>
      </c>
      <c r="AT60" s="8">
        <f t="shared" si="68"/>
        <v>0</v>
      </c>
      <c r="AU60" s="8">
        <f t="shared" si="81"/>
        <v>0</v>
      </c>
      <c r="AV60" s="8">
        <f t="shared" si="82"/>
        <v>0</v>
      </c>
      <c r="AW60" s="8">
        <f t="shared" si="108"/>
        <v>0</v>
      </c>
      <c r="BQ60" s="11">
        <v>53</v>
      </c>
      <c r="BR60" s="8">
        <f>$C$6/BQ60</f>
        <v>20.622641509433961</v>
      </c>
      <c r="BS60" s="8">
        <f>$D$6/BQ60</f>
        <v>57.471698113207545</v>
      </c>
      <c r="BT60" s="8">
        <f>$E$6/BQ60</f>
        <v>41.735849056603776</v>
      </c>
      <c r="BU60" s="8">
        <f>$F$6/BQ60</f>
        <v>16.377358490566039</v>
      </c>
      <c r="BV60" s="8">
        <f>$G$6/BQ60</f>
        <v>55.849056603773583</v>
      </c>
      <c r="BW60" s="8">
        <f>$H$6/BQ60</f>
        <v>128.52830188679246</v>
      </c>
      <c r="BX60" s="8">
        <f>$I$6/BQ60</f>
        <v>8.0188679245283012</v>
      </c>
      <c r="BY60" s="8">
        <f t="shared" si="73"/>
        <v>12.490566037735849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>$N$6/BQ60</f>
        <v>0</v>
      </c>
      <c r="CD60" s="8">
        <f t="shared" si="77"/>
        <v>0</v>
      </c>
      <c r="CE60" s="8">
        <f>$P$6/BQ60</f>
        <v>0</v>
      </c>
      <c r="CG60" s="8">
        <f>$R$6/BQ60</f>
        <v>32.377358490566039</v>
      </c>
      <c r="CH60" s="8">
        <f>$S$6/BQ60</f>
        <v>72.622641509433961</v>
      </c>
      <c r="CI60" s="8">
        <f t="shared" si="18"/>
        <v>20.622641509433961</v>
      </c>
      <c r="CJ60" s="8">
        <f t="shared" si="19"/>
        <v>57.471698113207545</v>
      </c>
      <c r="CK60" s="8">
        <f t="shared" si="20"/>
        <v>41.735849056603776</v>
      </c>
      <c r="CL60" s="8">
        <f t="shared" si="21"/>
        <v>16.377358490566039</v>
      </c>
      <c r="CM60" s="8">
        <f t="shared" si="22"/>
        <v>55.849056603773583</v>
      </c>
      <c r="CN60" s="8">
        <f t="shared" si="23"/>
        <v>128.52830188679246</v>
      </c>
      <c r="CO60" s="8">
        <f t="shared" si="24"/>
        <v>8.0188679245283012</v>
      </c>
      <c r="CP60" s="8">
        <f t="shared" si="25"/>
        <v>12.490566037735849</v>
      </c>
      <c r="CQ60" s="8">
        <f t="shared" si="26"/>
        <v>0</v>
      </c>
      <c r="CR60" s="8">
        <f t="shared" si="27"/>
        <v>0</v>
      </c>
      <c r="CS60" s="8">
        <f t="shared" si="28"/>
        <v>0</v>
      </c>
      <c r="CT60" s="8">
        <f t="shared" si="29"/>
        <v>0</v>
      </c>
      <c r="CU60" s="8">
        <f t="shared" si="30"/>
        <v>0</v>
      </c>
      <c r="CV60" s="8">
        <f t="shared" si="31"/>
        <v>0</v>
      </c>
    </row>
    <row r="63" spans="2:100" x14ac:dyDescent="0.25">
      <c r="B63" s="12" t="s">
        <v>165</v>
      </c>
      <c r="C63" s="6">
        <v>23643</v>
      </c>
    </row>
    <row r="64" spans="2:100" x14ac:dyDescent="0.25">
      <c r="B64" s="12" t="s">
        <v>166</v>
      </c>
      <c r="C64" s="6">
        <v>19794</v>
      </c>
    </row>
    <row r="65" spans="2:49" x14ac:dyDescent="0.25">
      <c r="B65" s="12" t="s">
        <v>15</v>
      </c>
      <c r="C65" s="6">
        <v>1716</v>
      </c>
    </row>
    <row r="66" spans="2:49" x14ac:dyDescent="0.25">
      <c r="B66" s="12" t="s">
        <v>167</v>
      </c>
      <c r="C66" s="6">
        <v>18078</v>
      </c>
    </row>
    <row r="67" spans="2:49" x14ac:dyDescent="0.25">
      <c r="B67" s="12" t="s">
        <v>168</v>
      </c>
      <c r="C67" s="6">
        <v>35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9024</v>
      </c>
    </row>
    <row r="80" spans="2:49" x14ac:dyDescent="0.25">
      <c r="B80" s="12" t="s">
        <v>67</v>
      </c>
      <c r="C80" s="39">
        <f>100/C63*C78</f>
        <v>38.167745209998735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43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HUMANISTES EVEROIS</v>
      </c>
      <c r="U98" s="45" t="str">
        <f>U5</f>
        <v>ECOLO-GROEN</v>
      </c>
      <c r="V98" s="45" t="str">
        <f>V5</f>
        <v>DéFI</v>
      </c>
      <c r="W98" s="45" t="str">
        <f>W5</f>
        <v>N-VA</v>
      </c>
      <c r="X98" s="45" t="str">
        <f>X5</f>
        <v>MR</v>
      </c>
      <c r="Y98" s="45" t="str">
        <f>Y5</f>
        <v>LISTE DU BOURGMESTRE</v>
      </c>
      <c r="Z98" s="45" t="str">
        <f>Z5</f>
        <v>NATION</v>
      </c>
      <c r="AA98" s="45" t="str">
        <f>AA5</f>
        <v>PP Parti Populaire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1716</v>
      </c>
      <c r="S99" s="50">
        <f>S6</f>
        <v>3849</v>
      </c>
      <c r="T99" s="50">
        <f>T6</f>
        <v>1093</v>
      </c>
      <c r="U99" s="50">
        <f>U6</f>
        <v>3046</v>
      </c>
      <c r="V99" s="50">
        <f>V6</f>
        <v>2212</v>
      </c>
      <c r="W99" s="50">
        <f>W6</f>
        <v>868</v>
      </c>
      <c r="X99" s="50">
        <f>X6</f>
        <v>2960</v>
      </c>
      <c r="Y99" s="50">
        <f>Y6</f>
        <v>6812</v>
      </c>
      <c r="Z99" s="50">
        <f>Z6</f>
        <v>425</v>
      </c>
      <c r="AA99" s="50">
        <f>AA6</f>
        <v>662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1</v>
      </c>
      <c r="U100" s="56">
        <f>D7</f>
        <v>7</v>
      </c>
      <c r="V100" s="56">
        <f>E7</f>
        <v>4</v>
      </c>
      <c r="W100" s="56">
        <f>F7</f>
        <v>1</v>
      </c>
      <c r="X100" s="56">
        <f>G7</f>
        <v>6</v>
      </c>
      <c r="Y100" s="56">
        <f>H7</f>
        <v>16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2</v>
      </c>
      <c r="S101" s="58">
        <f>S7</f>
        <v>6</v>
      </c>
      <c r="T101" s="58">
        <f>T7</f>
        <v>1</v>
      </c>
      <c r="U101" s="58">
        <f>U7</f>
        <v>5</v>
      </c>
      <c r="V101" s="58">
        <f>V7</f>
        <v>3</v>
      </c>
      <c r="W101" s="58">
        <f>W7</f>
        <v>0</v>
      </c>
      <c r="X101" s="58">
        <f>X7</f>
        <v>5</v>
      </c>
      <c r="Y101" s="58">
        <f>Y7</f>
        <v>13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2</v>
      </c>
      <c r="U102" s="74">
        <f>BS7</f>
        <v>6</v>
      </c>
      <c r="V102" s="74">
        <f>BT7</f>
        <v>4</v>
      </c>
      <c r="W102" s="74">
        <f>BU7</f>
        <v>1</v>
      </c>
      <c r="X102" s="74">
        <f>BV7</f>
        <v>6</v>
      </c>
      <c r="Y102" s="74">
        <f>BW7</f>
        <v>15</v>
      </c>
      <c r="Z102" s="74">
        <f>BX7</f>
        <v>0</v>
      </c>
      <c r="AA102" s="74">
        <f>BY7</f>
        <v>1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6</v>
      </c>
      <c r="T103" s="65">
        <f>CI7</f>
        <v>1</v>
      </c>
      <c r="U103" s="65">
        <f>CJ7</f>
        <v>5</v>
      </c>
      <c r="V103" s="65">
        <f>CK7</f>
        <v>3</v>
      </c>
      <c r="W103" s="65">
        <f>CL7</f>
        <v>1</v>
      </c>
      <c r="X103" s="65">
        <f>CM7</f>
        <v>5</v>
      </c>
      <c r="Y103" s="65">
        <f>CN7</f>
        <v>11</v>
      </c>
      <c r="Z103" s="65">
        <f>CO7</f>
        <v>0</v>
      </c>
      <c r="AA103" s="65">
        <f>CP7</f>
        <v>1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2.5402867656388781</v>
      </c>
      <c r="S104" s="68">
        <f>BA7</f>
        <v>5.6978809795711198</v>
      </c>
      <c r="T104" s="68">
        <f>BB7</f>
        <v>1.6180264771814068</v>
      </c>
      <c r="U104" s="68">
        <f>BC7</f>
        <v>4.5091570443683118</v>
      </c>
      <c r="V104" s="68">
        <f>BD7</f>
        <v>3.2745421477815841</v>
      </c>
      <c r="W104" s="68">
        <f>BE7</f>
        <v>1.2849469187497355</v>
      </c>
      <c r="X104" s="68">
        <f>BF7</f>
        <v>4.3818466353677623</v>
      </c>
      <c r="Y104" s="68">
        <f>BG7</f>
        <v>10.08416867571797</v>
      </c>
      <c r="Z104" s="68">
        <f>BH7</f>
        <v>0.62915027703760096</v>
      </c>
      <c r="AA104" s="68">
        <f>BI7</f>
        <v>0.97999407858562781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35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23643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19794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18078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38.167745209998735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09">S100-S102</f>
        <v>0</v>
      </c>
      <c r="T114" s="87">
        <f t="shared" si="109"/>
        <v>-1</v>
      </c>
      <c r="U114" s="87">
        <f t="shared" si="109"/>
        <v>1</v>
      </c>
      <c r="V114" s="87">
        <f t="shared" si="109"/>
        <v>0</v>
      </c>
      <c r="W114" s="87">
        <f t="shared" si="109"/>
        <v>0</v>
      </c>
      <c r="X114" s="87">
        <f t="shared" si="109"/>
        <v>0</v>
      </c>
      <c r="Y114" s="87">
        <f t="shared" si="109"/>
        <v>1</v>
      </c>
      <c r="Z114" s="87">
        <f t="shared" si="109"/>
        <v>0</v>
      </c>
      <c r="AA114" s="87">
        <f t="shared" si="109"/>
        <v>-1</v>
      </c>
      <c r="AB114" s="87">
        <f t="shared" si="109"/>
        <v>0</v>
      </c>
      <c r="AC114" s="87">
        <f t="shared" si="109"/>
        <v>0</v>
      </c>
      <c r="AD114" s="87">
        <f t="shared" si="109"/>
        <v>0</v>
      </c>
      <c r="AE114" s="87">
        <f t="shared" si="109"/>
        <v>0</v>
      </c>
      <c r="AF114" s="87">
        <f t="shared" si="109"/>
        <v>0</v>
      </c>
      <c r="AG114" s="87">
        <f t="shared" si="109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81" priority="13" rank="35"/>
  </conditionalFormatting>
  <conditionalFormatting sqref="R8:AG60">
    <cfRule type="top10" dxfId="180" priority="12" rank="35"/>
  </conditionalFormatting>
  <conditionalFormatting sqref="AI8:AW60">
    <cfRule type="top10" dxfId="179" priority="11" rank="35"/>
  </conditionalFormatting>
  <conditionalFormatting sqref="AD112">
    <cfRule type="cellIs" dxfId="178" priority="5" operator="greaterThan">
      <formula>50</formula>
    </cfRule>
    <cfRule type="cellIs" dxfId="177" priority="10" operator="lessThan">
      <formula>50</formula>
    </cfRule>
  </conditionalFormatting>
  <conditionalFormatting sqref="AD106">
    <cfRule type="containsText" dxfId="176" priority="8" operator="containsText" text="Oui">
      <formula>NOT(ISERROR(SEARCH("Oui",AD106)))</formula>
    </cfRule>
    <cfRule type="containsText" dxfId="175" priority="9" operator="containsText" text="Non">
      <formula>NOT(ISERROR(SEARCH("Non",AD106)))</formula>
    </cfRule>
  </conditionalFormatting>
  <conditionalFormatting sqref="AD108">
    <cfRule type="containsText" dxfId="174" priority="6" operator="containsText" text="Oui">
      <formula>NOT(ISERROR(SEARCH("Oui",AD108)))</formula>
    </cfRule>
    <cfRule type="containsText" dxfId="173" priority="7" operator="containsText" text="Non">
      <formula>NOT(ISERROR(SEARCH("Non",AD108)))</formula>
    </cfRule>
  </conditionalFormatting>
  <conditionalFormatting sqref="AD110">
    <cfRule type="containsText" dxfId="172" priority="3" operator="containsText" text="Non">
      <formula>NOT(ISERROR(SEARCH("Non",AD110)))</formula>
    </cfRule>
    <cfRule type="containsText" dxfId="171" priority="4" operator="containsText" text="Oui">
      <formula>NOT(ISERROR(SEARCH("Oui",AD110)))</formula>
    </cfRule>
  </conditionalFormatting>
  <conditionalFormatting sqref="BR8:CE60">
    <cfRule type="top10" dxfId="170" priority="2" rank="35"/>
  </conditionalFormatting>
  <conditionalFormatting sqref="CG8:CV60">
    <cfRule type="top10" dxfId="169" priority="1" rank="35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4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5" width="13.5703125" style="12" customWidth="1"/>
    <col min="6" max="6" width="22.42578125" style="12" bestFit="1" customWidth="1"/>
    <col min="7" max="7" width="13.85546875" style="12" bestFit="1" customWidth="1"/>
    <col min="8" max="8" width="13.5703125" style="12" customWidth="1"/>
    <col min="9" max="9" width="15.28515625" style="12" bestFit="1" customWidth="1"/>
    <col min="10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9.28515625" style="12" bestFit="1" customWidth="1"/>
    <col min="21" max="21" width="15.28515625" style="12" bestFit="1" customWidth="1"/>
    <col min="22" max="22" width="9.28515625" style="12" bestFit="1" customWidth="1"/>
    <col min="23" max="23" width="24.85546875" style="12" bestFit="1" customWidth="1"/>
    <col min="24" max="24" width="13.85546875" style="12" bestFit="1" customWidth="1"/>
    <col min="25" max="25" width="9.28515625" style="12" bestFit="1" customWidth="1"/>
    <col min="26" max="26" width="16" style="12" bestFit="1" customWidth="1"/>
    <col min="27" max="27" width="9.28515625" style="12" customWidth="1"/>
    <col min="28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9" width="9.28515625" style="12" bestFit="1" customWidth="1"/>
    <col min="40" max="40" width="13.85546875" style="12" bestFit="1" customWidth="1"/>
    <col min="41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/>
      <c r="F4" s="11" t="s">
        <v>146</v>
      </c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8</v>
      </c>
      <c r="C5" s="11" t="s">
        <v>106</v>
      </c>
      <c r="D5" s="11" t="s">
        <v>89</v>
      </c>
      <c r="E5" s="11" t="s">
        <v>61</v>
      </c>
      <c r="F5" s="8" t="s">
        <v>105</v>
      </c>
      <c r="G5" s="8" t="s">
        <v>60</v>
      </c>
      <c r="H5" s="8" t="s">
        <v>104</v>
      </c>
      <c r="I5" s="8" t="s">
        <v>107</v>
      </c>
      <c r="J5" s="8" t="s">
        <v>108</v>
      </c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CDH</v>
      </c>
      <c r="U5" s="8" t="str">
        <f t="shared" ref="U5:U6" si="1">D5</f>
        <v>ECOLO-GROEN</v>
      </c>
      <c r="V5" s="8" t="str">
        <f t="shared" ref="V5:V6" si="2">E5</f>
        <v>DéFI</v>
      </c>
      <c r="W5" s="8" t="str">
        <f t="shared" ref="W5:W6" si="3">F5</f>
        <v>LISTE DU BOURGMESTRE</v>
      </c>
      <c r="X5" s="8" t="str">
        <f t="shared" ref="X5:X6" si="4">G5</f>
        <v>PTB*PVDA</v>
      </c>
      <c r="Y5" s="8" t="str">
        <f t="shared" ref="Y5:Y6" si="5">H5</f>
        <v>MR</v>
      </c>
      <c r="Z5" s="8" t="str">
        <f t="shared" ref="Z5:Z6" si="6">I5</f>
        <v>Forest En Mieux</v>
      </c>
      <c r="AA5" s="8" t="str">
        <f t="shared" ref="AA5:AA6" si="7">J5</f>
        <v>Chrétien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CDH</v>
      </c>
      <c r="AK5" s="8" t="str">
        <f t="shared" ref="AK5:AK6" si="15">D5</f>
        <v>ECOLO-GROEN</v>
      </c>
      <c r="AL5" s="8" t="str">
        <f t="shared" ref="AL5:AL6" si="16">E5</f>
        <v>DéFI</v>
      </c>
      <c r="AM5" s="8" t="str">
        <f t="shared" ref="AM5:AM6" si="17">F5</f>
        <v>LISTE DU BOURGMESTRE</v>
      </c>
      <c r="AN5" s="8" t="str">
        <f t="shared" ref="AN5:AN6" si="18">G5</f>
        <v>PTB*PVDA</v>
      </c>
      <c r="AO5" s="8" t="str">
        <f t="shared" ref="AO5:AO6" si="19">H5</f>
        <v>MR</v>
      </c>
      <c r="AP5" s="8" t="str">
        <f t="shared" ref="AP5:AP6" si="20">I5</f>
        <v>Forest En Mieux</v>
      </c>
      <c r="AQ5" s="8" t="str">
        <f t="shared" ref="AQ5:AQ6" si="21">J5</f>
        <v>Chrétien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CDH</v>
      </c>
      <c r="BC5" s="11" t="str">
        <f t="shared" ref="BC5:BO6" si="28">D5</f>
        <v>ECOLO-GROEN</v>
      </c>
      <c r="BD5" s="11" t="str">
        <f t="shared" si="28"/>
        <v>DéFI</v>
      </c>
      <c r="BE5" s="11" t="str">
        <f t="shared" si="28"/>
        <v>LISTE DU BOURGMESTRE</v>
      </c>
      <c r="BF5" s="11" t="str">
        <f t="shared" si="28"/>
        <v>PTB*PVDA</v>
      </c>
      <c r="BG5" s="11" t="str">
        <f t="shared" si="28"/>
        <v>MR</v>
      </c>
      <c r="BH5" s="11" t="str">
        <f t="shared" si="28"/>
        <v>Forest En Mieux</v>
      </c>
      <c r="BI5" s="11" t="str">
        <f t="shared" si="28"/>
        <v>Chrétien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CDH</v>
      </c>
      <c r="BS5" s="11" t="str">
        <f t="shared" ref="BS5:CE6" si="29">D5</f>
        <v>ECOLO-GROEN</v>
      </c>
      <c r="BT5" s="11" t="str">
        <f t="shared" si="29"/>
        <v>DéFI</v>
      </c>
      <c r="BU5" s="11" t="str">
        <f t="shared" si="29"/>
        <v>LISTE DU BOURGMESTRE</v>
      </c>
      <c r="BV5" s="11" t="str">
        <f t="shared" si="29"/>
        <v>PTB*PVDA</v>
      </c>
      <c r="BW5" s="11" t="str">
        <f t="shared" si="29"/>
        <v>MR</v>
      </c>
      <c r="BX5" s="11" t="str">
        <f t="shared" si="29"/>
        <v>Forest En Mieux</v>
      </c>
      <c r="BY5" s="11" t="str">
        <f t="shared" si="29"/>
        <v>Chrétien</v>
      </c>
      <c r="BZ5" s="11">
        <f t="shared" si="29"/>
        <v>0</v>
      </c>
      <c r="CA5" s="11">
        <f t="shared" si="29"/>
        <v>0</v>
      </c>
      <c r="CB5" s="11">
        <f t="shared" si="29"/>
        <v>0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8" t="s">
        <v>15</v>
      </c>
      <c r="CH5" s="8" t="s">
        <v>14</v>
      </c>
      <c r="CI5" s="8" t="str">
        <f>C5</f>
        <v>CDH</v>
      </c>
      <c r="CJ5" s="8" t="str">
        <f t="shared" ref="CJ5:CV6" si="30">D5</f>
        <v>ECOLO-GROEN</v>
      </c>
      <c r="CK5" s="8" t="str">
        <f t="shared" si="30"/>
        <v>DéFI</v>
      </c>
      <c r="CL5" s="8" t="str">
        <f t="shared" si="30"/>
        <v>LISTE DU BOURGMESTRE</v>
      </c>
      <c r="CM5" s="8" t="str">
        <f t="shared" si="30"/>
        <v>PTB*PVDA</v>
      </c>
      <c r="CN5" s="8" t="str">
        <f t="shared" si="30"/>
        <v>MR</v>
      </c>
      <c r="CO5" s="8" t="str">
        <f t="shared" si="30"/>
        <v>Forest En Mieux</v>
      </c>
      <c r="CP5" s="8" t="str">
        <f t="shared" si="30"/>
        <v>Chrétien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9">
        <v>1795</v>
      </c>
      <c r="D6" s="9">
        <v>5999</v>
      </c>
      <c r="E6" s="9">
        <v>2778</v>
      </c>
      <c r="F6" s="8">
        <v>5870</v>
      </c>
      <c r="G6" s="8">
        <v>2567</v>
      </c>
      <c r="H6" s="8">
        <v>3640</v>
      </c>
      <c r="I6" s="8">
        <v>903</v>
      </c>
      <c r="J6" s="8">
        <v>187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1494</v>
      </c>
      <c r="S6" s="8">
        <f>C63-C64</f>
        <v>4572</v>
      </c>
      <c r="T6" s="8">
        <f t="shared" si="0"/>
        <v>1795</v>
      </c>
      <c r="U6" s="8">
        <f t="shared" si="1"/>
        <v>5999</v>
      </c>
      <c r="V6" s="8">
        <f t="shared" si="2"/>
        <v>2778</v>
      </c>
      <c r="W6" s="8">
        <f t="shared" si="3"/>
        <v>5870</v>
      </c>
      <c r="X6" s="8">
        <f t="shared" si="4"/>
        <v>2567</v>
      </c>
      <c r="Y6" s="8">
        <f t="shared" si="5"/>
        <v>3640</v>
      </c>
      <c r="Z6" s="8">
        <f t="shared" si="6"/>
        <v>903</v>
      </c>
      <c r="AA6" s="8">
        <f t="shared" si="7"/>
        <v>187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6066</v>
      </c>
      <c r="AJ6" s="8">
        <f t="shared" si="14"/>
        <v>1795</v>
      </c>
      <c r="AK6" s="8">
        <f t="shared" si="15"/>
        <v>5999</v>
      </c>
      <c r="AL6" s="8">
        <f t="shared" si="16"/>
        <v>2778</v>
      </c>
      <c r="AM6" s="8">
        <f t="shared" si="17"/>
        <v>5870</v>
      </c>
      <c r="AN6" s="8">
        <f t="shared" si="18"/>
        <v>2567</v>
      </c>
      <c r="AO6" s="8">
        <f t="shared" si="19"/>
        <v>3640</v>
      </c>
      <c r="AP6" s="8">
        <f t="shared" si="20"/>
        <v>903</v>
      </c>
      <c r="AQ6" s="8">
        <f t="shared" si="21"/>
        <v>187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1494</v>
      </c>
      <c r="BA6" s="11">
        <f>C63-C64</f>
        <v>4572</v>
      </c>
      <c r="BB6" s="11">
        <f>C6</f>
        <v>1795</v>
      </c>
      <c r="BC6" s="11">
        <f t="shared" si="28"/>
        <v>5999</v>
      </c>
      <c r="BD6" s="11">
        <f t="shared" si="28"/>
        <v>2778</v>
      </c>
      <c r="BE6" s="11">
        <f t="shared" si="28"/>
        <v>5870</v>
      </c>
      <c r="BF6" s="11">
        <f t="shared" si="28"/>
        <v>2567</v>
      </c>
      <c r="BG6" s="11">
        <f t="shared" si="28"/>
        <v>3640</v>
      </c>
      <c r="BH6" s="11">
        <f t="shared" si="28"/>
        <v>903</v>
      </c>
      <c r="BI6" s="11">
        <f t="shared" si="28"/>
        <v>187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9">
        <f>C6</f>
        <v>1795</v>
      </c>
      <c r="BS6" s="9">
        <f t="shared" si="29"/>
        <v>5999</v>
      </c>
      <c r="BT6" s="9">
        <f t="shared" si="29"/>
        <v>2778</v>
      </c>
      <c r="BU6" s="9">
        <f t="shared" si="29"/>
        <v>5870</v>
      </c>
      <c r="BV6" s="9">
        <f t="shared" si="29"/>
        <v>2567</v>
      </c>
      <c r="BW6" s="9">
        <f t="shared" si="29"/>
        <v>3640</v>
      </c>
      <c r="BX6" s="9">
        <f t="shared" si="29"/>
        <v>903</v>
      </c>
      <c r="BY6" s="9">
        <f t="shared" si="29"/>
        <v>187</v>
      </c>
      <c r="BZ6" s="9">
        <f t="shared" si="29"/>
        <v>0</v>
      </c>
      <c r="CA6" s="9">
        <f t="shared" si="29"/>
        <v>0</v>
      </c>
      <c r="CB6" s="9">
        <f t="shared" si="29"/>
        <v>0</v>
      </c>
      <c r="CC6" s="9">
        <f t="shared" si="29"/>
        <v>0</v>
      </c>
      <c r="CD6" s="9">
        <f t="shared" si="29"/>
        <v>0</v>
      </c>
      <c r="CE6" s="9">
        <f t="shared" si="29"/>
        <v>0</v>
      </c>
      <c r="CG6" s="8">
        <f>C65</f>
        <v>1494</v>
      </c>
      <c r="CH6" s="8">
        <f>C63-C64</f>
        <v>4572</v>
      </c>
      <c r="CI6" s="8">
        <f>C6</f>
        <v>1795</v>
      </c>
      <c r="CJ6" s="8">
        <f t="shared" si="30"/>
        <v>5999</v>
      </c>
      <c r="CK6" s="8">
        <f t="shared" si="30"/>
        <v>2778</v>
      </c>
      <c r="CL6" s="8">
        <f t="shared" si="30"/>
        <v>5870</v>
      </c>
      <c r="CM6" s="8">
        <f t="shared" si="30"/>
        <v>2567</v>
      </c>
      <c r="CN6" s="8">
        <f t="shared" si="30"/>
        <v>3640</v>
      </c>
      <c r="CO6" s="8">
        <f t="shared" si="30"/>
        <v>903</v>
      </c>
      <c r="CP6" s="8">
        <f t="shared" si="30"/>
        <v>187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s="72" customFormat="1" x14ac:dyDescent="0.25">
      <c r="B7" s="13" t="s">
        <v>13</v>
      </c>
      <c r="C7" s="13">
        <v>2</v>
      </c>
      <c r="D7" s="13">
        <v>11</v>
      </c>
      <c r="E7" s="13">
        <v>4</v>
      </c>
      <c r="F7" s="13">
        <v>10</v>
      </c>
      <c r="G7" s="13">
        <v>4</v>
      </c>
      <c r="H7" s="13">
        <v>6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R7" s="14">
        <v>1</v>
      </c>
      <c r="S7" s="14">
        <v>6</v>
      </c>
      <c r="T7" s="14">
        <v>2</v>
      </c>
      <c r="U7" s="14">
        <v>9</v>
      </c>
      <c r="V7" s="14">
        <v>3</v>
      </c>
      <c r="W7" s="14">
        <v>8</v>
      </c>
      <c r="X7" s="14">
        <v>3</v>
      </c>
      <c r="Y7" s="14">
        <v>5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 s="14">
        <v>0</v>
      </c>
      <c r="AG7" s="14">
        <v>0</v>
      </c>
      <c r="AI7" s="14">
        <v>9</v>
      </c>
      <c r="AJ7" s="14">
        <v>1</v>
      </c>
      <c r="AK7" s="14">
        <v>8</v>
      </c>
      <c r="AL7" s="14">
        <v>3</v>
      </c>
      <c r="AM7" s="14">
        <v>8</v>
      </c>
      <c r="AN7" s="14">
        <v>3</v>
      </c>
      <c r="AO7" s="14">
        <v>5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4">
        <v>0</v>
      </c>
      <c r="AV7" s="14">
        <v>0</v>
      </c>
      <c r="AW7" s="14">
        <v>0</v>
      </c>
      <c r="AY7" s="8">
        <v>805.78378378378375</v>
      </c>
      <c r="AZ7" s="8">
        <v>1.8540953914268465</v>
      </c>
      <c r="BA7" s="8">
        <v>5.6739786677399886</v>
      </c>
      <c r="BB7" s="8">
        <v>2.2276447306634468</v>
      </c>
      <c r="BC7" s="8">
        <v>7.444925202924801</v>
      </c>
      <c r="BD7" s="8">
        <v>3.4475749647816465</v>
      </c>
      <c r="BE7" s="8">
        <v>7.2848326289662575</v>
      </c>
      <c r="BF7" s="8">
        <v>3.1968873683504397</v>
      </c>
      <c r="BG7" s="8">
        <v>4.517340846582143</v>
      </c>
      <c r="BH7" s="8">
        <v>1.1206480177098008</v>
      </c>
      <c r="BI7" s="8">
        <v>0.23207218085463208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13" t="s">
        <v>13</v>
      </c>
      <c r="BR7" s="13">
        <v>3</v>
      </c>
      <c r="BS7" s="13">
        <v>10</v>
      </c>
      <c r="BT7" s="13">
        <v>4</v>
      </c>
      <c r="BU7" s="13">
        <v>9</v>
      </c>
      <c r="BV7" s="13">
        <v>4</v>
      </c>
      <c r="BW7" s="13">
        <v>6</v>
      </c>
      <c r="BX7" s="13">
        <v>1</v>
      </c>
      <c r="BY7" s="13">
        <v>0</v>
      </c>
      <c r="BZ7" s="13">
        <v>0</v>
      </c>
      <c r="CA7" s="13">
        <v>0</v>
      </c>
      <c r="CB7" s="13">
        <v>0</v>
      </c>
      <c r="CC7" s="13">
        <v>0</v>
      </c>
      <c r="CD7" s="13">
        <v>0</v>
      </c>
      <c r="CE7" s="13">
        <v>0</v>
      </c>
      <c r="CG7" s="14">
        <v>2</v>
      </c>
      <c r="CH7" s="14">
        <v>6</v>
      </c>
      <c r="CI7" s="14">
        <v>2</v>
      </c>
      <c r="CJ7" s="14">
        <v>8</v>
      </c>
      <c r="CK7" s="14">
        <v>3</v>
      </c>
      <c r="CL7" s="14">
        <v>8</v>
      </c>
      <c r="CM7" s="14">
        <v>3</v>
      </c>
      <c r="CN7" s="14">
        <v>4</v>
      </c>
      <c r="CO7" s="14">
        <v>1</v>
      </c>
      <c r="CP7" s="14">
        <v>0</v>
      </c>
      <c r="CQ7" s="14">
        <v>0</v>
      </c>
      <c r="CR7" s="14">
        <v>0</v>
      </c>
      <c r="CS7" s="14">
        <v>0</v>
      </c>
      <c r="CT7" s="14">
        <v>0</v>
      </c>
      <c r="CU7" s="14">
        <v>0</v>
      </c>
      <c r="CV7" s="14">
        <v>0</v>
      </c>
    </row>
    <row r="8" spans="2:100" x14ac:dyDescent="0.25">
      <c r="B8" s="11">
        <v>2</v>
      </c>
      <c r="C8" s="8">
        <f>$C$6/B8</f>
        <v>897.5</v>
      </c>
      <c r="D8" s="8">
        <f t="shared" ref="D8:D58" si="31">$D$6/B8</f>
        <v>2999.5</v>
      </c>
      <c r="E8" s="8">
        <f>$E$6/B8</f>
        <v>1389</v>
      </c>
      <c r="F8" s="8">
        <f t="shared" ref="F8:F58" si="32">$F$6/B8</f>
        <v>2935</v>
      </c>
      <c r="G8" s="8">
        <f t="shared" ref="G8:G58" si="33">$G$6/B8</f>
        <v>1283.5</v>
      </c>
      <c r="H8" s="8">
        <f>$H$6/B8</f>
        <v>1820</v>
      </c>
      <c r="I8" s="8">
        <f>$I$6/B8</f>
        <v>451.5</v>
      </c>
      <c r="J8" s="8">
        <f>$J$6/B8</f>
        <v>93.5</v>
      </c>
      <c r="K8" s="8">
        <f>$K$6/B8</f>
        <v>0</v>
      </c>
      <c r="L8" s="8">
        <f>$L$6/B8</f>
        <v>0</v>
      </c>
      <c r="M8" s="8">
        <f>$M$6/B8</f>
        <v>0</v>
      </c>
      <c r="N8" s="8">
        <f t="shared" ref="N8:N59" si="34">$N$6/B8</f>
        <v>0</v>
      </c>
      <c r="O8" s="8">
        <f>$O$6/B8</f>
        <v>0</v>
      </c>
      <c r="P8" s="8">
        <f>$P$6/B8</f>
        <v>0</v>
      </c>
      <c r="R8" s="8">
        <f>$R$6/B8</f>
        <v>747</v>
      </c>
      <c r="S8" s="8">
        <f>$S$6/B8</f>
        <v>2286</v>
      </c>
      <c r="T8" s="8">
        <f t="shared" ref="T8:T39" si="35">C8</f>
        <v>897.5</v>
      </c>
      <c r="U8" s="8">
        <f t="shared" ref="U8:U39" si="36">D8</f>
        <v>2999.5</v>
      </c>
      <c r="V8" s="8">
        <f t="shared" ref="V8:V39" si="37">E8</f>
        <v>1389</v>
      </c>
      <c r="W8" s="8">
        <f t="shared" ref="W8:W39" si="38">F8</f>
        <v>2935</v>
      </c>
      <c r="X8" s="8">
        <f t="shared" ref="X8:X39" si="39">G8</f>
        <v>1283.5</v>
      </c>
      <c r="Y8" s="8">
        <f t="shared" ref="Y8:Y39" si="40">H8</f>
        <v>1820</v>
      </c>
      <c r="Z8" s="8">
        <f t="shared" ref="Z8:Z39" si="41">I8</f>
        <v>451.5</v>
      </c>
      <c r="AA8" s="8">
        <f t="shared" ref="AA8:AA39" si="42">J8</f>
        <v>93.5</v>
      </c>
      <c r="AB8" s="8">
        <f t="shared" ref="AB8:AB39" si="43">K8</f>
        <v>0</v>
      </c>
      <c r="AC8" s="8">
        <f t="shared" ref="AC8:AC39" si="44">L8</f>
        <v>0</v>
      </c>
      <c r="AD8" s="8">
        <f t="shared" ref="AD8:AD39" si="45">M8</f>
        <v>0</v>
      </c>
      <c r="AE8" s="8">
        <f t="shared" ref="AE8:AF23" si="46">N8</f>
        <v>0</v>
      </c>
      <c r="AF8" s="8">
        <f t="shared" si="46"/>
        <v>0</v>
      </c>
      <c r="AG8" s="8">
        <f t="shared" ref="AG8:AG26" si="47">P8</f>
        <v>0</v>
      </c>
      <c r="AI8" s="8">
        <f>$AI$6/B8</f>
        <v>3033</v>
      </c>
      <c r="AJ8" s="8">
        <f t="shared" ref="AJ8:AJ39" si="48">C8</f>
        <v>897.5</v>
      </c>
      <c r="AK8" s="8">
        <f t="shared" ref="AK8:AK39" si="49">D8</f>
        <v>2999.5</v>
      </c>
      <c r="AL8" s="8">
        <f t="shared" ref="AL8:AL39" si="50">E8</f>
        <v>1389</v>
      </c>
      <c r="AM8" s="8">
        <f t="shared" ref="AM8:AM39" si="51">F8</f>
        <v>2935</v>
      </c>
      <c r="AN8" s="8">
        <f t="shared" ref="AN8:AN39" si="52">G8</f>
        <v>1283.5</v>
      </c>
      <c r="AO8" s="8">
        <f t="shared" ref="AO8:AO39" si="53">H8</f>
        <v>1820</v>
      </c>
      <c r="AP8" s="8">
        <f t="shared" ref="AP8:AP39" si="54">I8</f>
        <v>451.5</v>
      </c>
      <c r="AQ8" s="8">
        <f t="shared" ref="AQ8:AQ39" si="55">J8</f>
        <v>93.5</v>
      </c>
      <c r="AR8" s="8">
        <f t="shared" ref="AR8:AR39" si="56">K8</f>
        <v>0</v>
      </c>
      <c r="AS8" s="8">
        <f t="shared" ref="AS8:AS39" si="57">L8</f>
        <v>0</v>
      </c>
      <c r="AT8" s="8">
        <f t="shared" ref="AT8:AT39" si="58">M8</f>
        <v>0</v>
      </c>
      <c r="AU8" s="8">
        <f t="shared" ref="AU8:AV23" si="59">N8</f>
        <v>0</v>
      </c>
      <c r="AV8" s="8">
        <f t="shared" si="59"/>
        <v>0</v>
      </c>
      <c r="AW8" s="8">
        <f t="shared" ref="AW8:AW26" si="60">P8</f>
        <v>0</v>
      </c>
      <c r="BQ8" s="11">
        <v>1</v>
      </c>
      <c r="BR8" s="8">
        <f>$C$6/BQ8</f>
        <v>1795</v>
      </c>
      <c r="BS8" s="8">
        <f t="shared" ref="BS8:BS58" si="61">$D$6/BQ8</f>
        <v>5999</v>
      </c>
      <c r="BT8" s="8">
        <f>$E$6/BQ8</f>
        <v>2778</v>
      </c>
      <c r="BU8" s="8">
        <f t="shared" ref="BU8:BU58" si="62">$F$6/BQ8</f>
        <v>5870</v>
      </c>
      <c r="BV8" s="8">
        <f t="shared" ref="BV8:BV58" si="63">$G$6/BQ8</f>
        <v>2567</v>
      </c>
      <c r="BW8" s="8">
        <f>$H$6/BQ8</f>
        <v>3640</v>
      </c>
      <c r="BX8" s="8">
        <f>$I$6/BQ8</f>
        <v>903</v>
      </c>
      <c r="BY8" s="8">
        <f>$J$6/BQ8</f>
        <v>187</v>
      </c>
      <c r="BZ8" s="8">
        <f>$K$6/BQ8</f>
        <v>0</v>
      </c>
      <c r="CA8" s="8">
        <f>$L$6/BQ8</f>
        <v>0</v>
      </c>
      <c r="CB8" s="8">
        <f>$M$6/BQ8</f>
        <v>0</v>
      </c>
      <c r="CC8" s="8">
        <f t="shared" ref="CC8:CC59" si="64">$N$6/BQ8</f>
        <v>0</v>
      </c>
      <c r="CD8" s="8">
        <f>$O$6/BQ8</f>
        <v>0</v>
      </c>
      <c r="CE8" s="8">
        <f>$P$6/BQ8</f>
        <v>0</v>
      </c>
      <c r="CG8" s="8">
        <f>$R$6/BQ8</f>
        <v>1494</v>
      </c>
      <c r="CH8" s="8">
        <f>$S$6/BQ8</f>
        <v>4572</v>
      </c>
      <c r="CI8" s="8">
        <f t="shared" ref="CI8:CI60" si="65">BR8</f>
        <v>1795</v>
      </c>
      <c r="CJ8" s="8">
        <f t="shared" ref="CJ8:CJ60" si="66">BS8</f>
        <v>5999</v>
      </c>
      <c r="CK8" s="8">
        <f t="shared" ref="CK8:CK60" si="67">BT8</f>
        <v>2778</v>
      </c>
      <c r="CL8" s="8">
        <f t="shared" ref="CL8:CL60" si="68">BU8</f>
        <v>5870</v>
      </c>
      <c r="CM8" s="8">
        <f t="shared" ref="CM8:CM60" si="69">BV8</f>
        <v>2567</v>
      </c>
      <c r="CN8" s="8">
        <f t="shared" ref="CN8:CN60" si="70">BW8</f>
        <v>3640</v>
      </c>
      <c r="CO8" s="8">
        <f t="shared" ref="CO8:CO60" si="71">BX8</f>
        <v>903</v>
      </c>
      <c r="CP8" s="8">
        <f t="shared" ref="CP8:CP60" si="72">BY8</f>
        <v>187</v>
      </c>
      <c r="CQ8" s="8">
        <f t="shared" ref="CQ8:CQ60" si="73">BZ8</f>
        <v>0</v>
      </c>
      <c r="CR8" s="8">
        <f t="shared" ref="CR8:CR60" si="74">CA8</f>
        <v>0</v>
      </c>
      <c r="CS8" s="8">
        <f t="shared" ref="CS8:CS60" si="75">CB8</f>
        <v>0</v>
      </c>
      <c r="CT8" s="8">
        <f t="shared" ref="CT8:CT60" si="76">CC8</f>
        <v>0</v>
      </c>
      <c r="CU8" s="8">
        <f t="shared" ref="CU8:CU60" si="77">CD8</f>
        <v>0</v>
      </c>
      <c r="CV8" s="8">
        <f t="shared" ref="CV8:CV60" si="78">CE8</f>
        <v>0</v>
      </c>
    </row>
    <row r="9" spans="2:100" x14ac:dyDescent="0.25">
      <c r="B9" s="11">
        <v>3</v>
      </c>
      <c r="C9" s="8">
        <f t="shared" ref="C9:C58" si="79">$C$6/B9</f>
        <v>598.33333333333337</v>
      </c>
      <c r="D9" s="8">
        <f t="shared" si="31"/>
        <v>1999.6666666666667</v>
      </c>
      <c r="E9" s="8">
        <f t="shared" ref="E9:E58" si="80">$E$6/B9</f>
        <v>926</v>
      </c>
      <c r="F9" s="8">
        <f t="shared" si="32"/>
        <v>1956.6666666666667</v>
      </c>
      <c r="G9" s="8">
        <f t="shared" si="33"/>
        <v>855.66666666666663</v>
      </c>
      <c r="H9" s="8">
        <f t="shared" ref="H9:H58" si="81">$H$6/B9</f>
        <v>1213.3333333333333</v>
      </c>
      <c r="I9" s="8">
        <f t="shared" ref="I9:I58" si="82">$I$6/B9</f>
        <v>301</v>
      </c>
      <c r="J9" s="8">
        <f t="shared" ref="J9:J53" si="83">$J$6/B9</f>
        <v>62.333333333333336</v>
      </c>
      <c r="K9" s="8">
        <f t="shared" ref="K9:K58" si="84">$K$6/B9</f>
        <v>0</v>
      </c>
      <c r="L9" s="8">
        <f t="shared" ref="L9:L58" si="85">$L$6/B9</f>
        <v>0</v>
      </c>
      <c r="M9" s="8">
        <f t="shared" ref="M9:M58" si="86">$M$6/B9</f>
        <v>0</v>
      </c>
      <c r="N9" s="8">
        <f t="shared" si="34"/>
        <v>0</v>
      </c>
      <c r="O9" s="8">
        <f t="shared" ref="O9:O60" si="87">$O$6/B9</f>
        <v>0</v>
      </c>
      <c r="P9" s="8">
        <f t="shared" ref="P9:P58" si="88">$P$6/B9</f>
        <v>0</v>
      </c>
      <c r="R9" s="8">
        <f t="shared" ref="R9:R58" si="89">$R$6/B9</f>
        <v>498</v>
      </c>
      <c r="S9" s="8">
        <f t="shared" ref="S9:S58" si="90">$S$6/B9</f>
        <v>1524</v>
      </c>
      <c r="T9" s="8">
        <f t="shared" si="35"/>
        <v>598.33333333333337</v>
      </c>
      <c r="U9" s="8">
        <f t="shared" si="36"/>
        <v>1999.6666666666667</v>
      </c>
      <c r="V9" s="8">
        <f t="shared" si="37"/>
        <v>926</v>
      </c>
      <c r="W9" s="8">
        <f t="shared" si="38"/>
        <v>1956.6666666666667</v>
      </c>
      <c r="X9" s="8">
        <f t="shared" si="39"/>
        <v>855.66666666666663</v>
      </c>
      <c r="Y9" s="8">
        <f t="shared" si="40"/>
        <v>1213.3333333333333</v>
      </c>
      <c r="Z9" s="8">
        <f t="shared" si="41"/>
        <v>301</v>
      </c>
      <c r="AA9" s="8">
        <f t="shared" si="42"/>
        <v>62.333333333333336</v>
      </c>
      <c r="AB9" s="8">
        <f t="shared" si="43"/>
        <v>0</v>
      </c>
      <c r="AC9" s="8">
        <f t="shared" si="44"/>
        <v>0</v>
      </c>
      <c r="AD9" s="8">
        <f t="shared" si="45"/>
        <v>0</v>
      </c>
      <c r="AE9" s="8">
        <f t="shared" si="46"/>
        <v>0</v>
      </c>
      <c r="AF9" s="8">
        <f t="shared" si="46"/>
        <v>0</v>
      </c>
      <c r="AG9" s="8">
        <f t="shared" si="47"/>
        <v>0</v>
      </c>
      <c r="AI9" s="8">
        <f t="shared" ref="AI9:AI58" si="91">$AI$6/B9</f>
        <v>2022</v>
      </c>
      <c r="AJ9" s="8">
        <f t="shared" si="48"/>
        <v>598.33333333333337</v>
      </c>
      <c r="AK9" s="8">
        <f t="shared" si="49"/>
        <v>1999.6666666666667</v>
      </c>
      <c r="AL9" s="8">
        <f t="shared" si="50"/>
        <v>926</v>
      </c>
      <c r="AM9" s="8">
        <f t="shared" si="51"/>
        <v>1956.6666666666667</v>
      </c>
      <c r="AN9" s="8">
        <f t="shared" si="52"/>
        <v>855.66666666666663</v>
      </c>
      <c r="AO9" s="8">
        <f t="shared" si="53"/>
        <v>1213.3333333333333</v>
      </c>
      <c r="AP9" s="8">
        <f t="shared" si="54"/>
        <v>301</v>
      </c>
      <c r="AQ9" s="8">
        <f t="shared" si="55"/>
        <v>62.333333333333336</v>
      </c>
      <c r="AR9" s="8">
        <f t="shared" si="56"/>
        <v>0</v>
      </c>
      <c r="AS9" s="8">
        <f t="shared" si="57"/>
        <v>0</v>
      </c>
      <c r="AT9" s="8">
        <f t="shared" si="58"/>
        <v>0</v>
      </c>
      <c r="AU9" s="8">
        <f t="shared" si="59"/>
        <v>0</v>
      </c>
      <c r="AV9" s="8">
        <f t="shared" si="59"/>
        <v>0</v>
      </c>
      <c r="AW9" s="8">
        <f t="shared" si="60"/>
        <v>0</v>
      </c>
      <c r="BQ9" s="11">
        <v>2</v>
      </c>
      <c r="BR9" s="8">
        <f t="shared" ref="BR9:BR58" si="92">$C$6/BQ9</f>
        <v>897.5</v>
      </c>
      <c r="BS9" s="8">
        <f t="shared" si="61"/>
        <v>2999.5</v>
      </c>
      <c r="BT9" s="8">
        <f t="shared" ref="BT9:BT58" si="93">$E$6/BQ9</f>
        <v>1389</v>
      </c>
      <c r="BU9" s="8">
        <f t="shared" si="62"/>
        <v>2935</v>
      </c>
      <c r="BV9" s="8">
        <f t="shared" si="63"/>
        <v>1283.5</v>
      </c>
      <c r="BW9" s="8">
        <f t="shared" ref="BW9:BW58" si="94">$H$6/BQ9</f>
        <v>1820</v>
      </c>
      <c r="BX9" s="8">
        <f t="shared" ref="BX9:BX58" si="95">$I$6/BQ9</f>
        <v>451.5</v>
      </c>
      <c r="BY9" s="8">
        <f t="shared" ref="BY9:BY60" si="96">$J$6/BQ9</f>
        <v>93.5</v>
      </c>
      <c r="BZ9" s="8">
        <f t="shared" ref="BZ9:BZ58" si="97">$K$6/BQ9</f>
        <v>0</v>
      </c>
      <c r="CA9" s="8">
        <f t="shared" ref="CA9:CA58" si="98">$L$6/BQ9</f>
        <v>0</v>
      </c>
      <c r="CB9" s="8">
        <f t="shared" ref="CB9:CB58" si="99">$M$6/BQ9</f>
        <v>0</v>
      </c>
      <c r="CC9" s="8">
        <f t="shared" si="64"/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747</v>
      </c>
      <c r="CH9" s="8">
        <f t="shared" ref="CH9:CH58" si="103">$S$6/BQ9</f>
        <v>2286</v>
      </c>
      <c r="CI9" s="8">
        <f t="shared" si="65"/>
        <v>897.5</v>
      </c>
      <c r="CJ9" s="8">
        <f t="shared" si="66"/>
        <v>2999.5</v>
      </c>
      <c r="CK9" s="8">
        <f t="shared" si="67"/>
        <v>1389</v>
      </c>
      <c r="CL9" s="8">
        <f t="shared" si="68"/>
        <v>2935</v>
      </c>
      <c r="CM9" s="8">
        <f t="shared" si="69"/>
        <v>1283.5</v>
      </c>
      <c r="CN9" s="8">
        <f t="shared" si="70"/>
        <v>1820</v>
      </c>
      <c r="CO9" s="8">
        <f t="shared" si="71"/>
        <v>451.5</v>
      </c>
      <c r="CP9" s="8">
        <f t="shared" si="72"/>
        <v>93.5</v>
      </c>
      <c r="CQ9" s="8">
        <f t="shared" si="73"/>
        <v>0</v>
      </c>
      <c r="CR9" s="8">
        <f t="shared" si="74"/>
        <v>0</v>
      </c>
      <c r="CS9" s="8">
        <f t="shared" si="75"/>
        <v>0</v>
      </c>
      <c r="CT9" s="8">
        <f t="shared" si="76"/>
        <v>0</v>
      </c>
      <c r="CU9" s="8">
        <f t="shared" si="77"/>
        <v>0</v>
      </c>
      <c r="CV9" s="8">
        <f t="shared" si="78"/>
        <v>0</v>
      </c>
    </row>
    <row r="10" spans="2:100" x14ac:dyDescent="0.25">
      <c r="B10" s="11">
        <v>4</v>
      </c>
      <c r="C10" s="8">
        <f t="shared" si="79"/>
        <v>448.75</v>
      </c>
      <c r="D10" s="8">
        <f t="shared" si="31"/>
        <v>1499.75</v>
      </c>
      <c r="E10" s="8">
        <f t="shared" si="80"/>
        <v>694.5</v>
      </c>
      <c r="F10" s="8">
        <f t="shared" si="32"/>
        <v>1467.5</v>
      </c>
      <c r="G10" s="8">
        <f t="shared" si="33"/>
        <v>641.75</v>
      </c>
      <c r="H10" s="8">
        <f t="shared" si="81"/>
        <v>910</v>
      </c>
      <c r="I10" s="8">
        <f t="shared" si="82"/>
        <v>225.75</v>
      </c>
      <c r="J10" s="8">
        <f t="shared" si="83"/>
        <v>46.75</v>
      </c>
      <c r="K10" s="8">
        <f t="shared" si="84"/>
        <v>0</v>
      </c>
      <c r="L10" s="8">
        <f t="shared" si="85"/>
        <v>0</v>
      </c>
      <c r="M10" s="8">
        <f t="shared" si="86"/>
        <v>0</v>
      </c>
      <c r="N10" s="8">
        <f t="shared" si="34"/>
        <v>0</v>
      </c>
      <c r="O10" s="8">
        <f t="shared" si="87"/>
        <v>0</v>
      </c>
      <c r="P10" s="8">
        <f t="shared" si="88"/>
        <v>0</v>
      </c>
      <c r="R10" s="8">
        <f t="shared" si="89"/>
        <v>373.5</v>
      </c>
      <c r="S10" s="8">
        <f t="shared" si="90"/>
        <v>1143</v>
      </c>
      <c r="T10" s="8">
        <f t="shared" si="35"/>
        <v>448.75</v>
      </c>
      <c r="U10" s="8">
        <f t="shared" si="36"/>
        <v>1499.75</v>
      </c>
      <c r="V10" s="8">
        <f t="shared" si="37"/>
        <v>694.5</v>
      </c>
      <c r="W10" s="8">
        <f t="shared" si="38"/>
        <v>1467.5</v>
      </c>
      <c r="X10" s="8">
        <f t="shared" si="39"/>
        <v>641.75</v>
      </c>
      <c r="Y10" s="8">
        <f t="shared" si="40"/>
        <v>910</v>
      </c>
      <c r="Z10" s="8">
        <f t="shared" si="41"/>
        <v>225.75</v>
      </c>
      <c r="AA10" s="8">
        <f t="shared" si="42"/>
        <v>46.75</v>
      </c>
      <c r="AB10" s="8">
        <f t="shared" si="43"/>
        <v>0</v>
      </c>
      <c r="AC10" s="8">
        <f t="shared" si="44"/>
        <v>0</v>
      </c>
      <c r="AD10" s="8">
        <f t="shared" si="45"/>
        <v>0</v>
      </c>
      <c r="AE10" s="8">
        <f t="shared" si="46"/>
        <v>0</v>
      </c>
      <c r="AF10" s="8">
        <f t="shared" si="46"/>
        <v>0</v>
      </c>
      <c r="AG10" s="8">
        <f t="shared" si="47"/>
        <v>0</v>
      </c>
      <c r="AI10" s="8">
        <f t="shared" si="91"/>
        <v>1516.5</v>
      </c>
      <c r="AJ10" s="8">
        <f t="shared" si="48"/>
        <v>448.75</v>
      </c>
      <c r="AK10" s="8">
        <f t="shared" si="49"/>
        <v>1499.75</v>
      </c>
      <c r="AL10" s="8">
        <f t="shared" si="50"/>
        <v>694.5</v>
      </c>
      <c r="AM10" s="8">
        <f t="shared" si="51"/>
        <v>1467.5</v>
      </c>
      <c r="AN10" s="8">
        <f t="shared" si="52"/>
        <v>641.75</v>
      </c>
      <c r="AO10" s="8">
        <f t="shared" si="53"/>
        <v>910</v>
      </c>
      <c r="AP10" s="8">
        <f t="shared" si="54"/>
        <v>225.75</v>
      </c>
      <c r="AQ10" s="8">
        <f t="shared" si="55"/>
        <v>46.75</v>
      </c>
      <c r="AR10" s="8">
        <f t="shared" si="56"/>
        <v>0</v>
      </c>
      <c r="AS10" s="8">
        <f t="shared" si="57"/>
        <v>0</v>
      </c>
      <c r="AT10" s="8">
        <f t="shared" si="58"/>
        <v>0</v>
      </c>
      <c r="AU10" s="8">
        <f t="shared" si="59"/>
        <v>0</v>
      </c>
      <c r="AV10" s="8">
        <f t="shared" si="59"/>
        <v>0</v>
      </c>
      <c r="AW10" s="8">
        <f t="shared" si="60"/>
        <v>0</v>
      </c>
      <c r="BQ10" s="11">
        <v>3</v>
      </c>
      <c r="BR10" s="8">
        <f t="shared" si="92"/>
        <v>598.33333333333337</v>
      </c>
      <c r="BS10" s="8">
        <f t="shared" si="61"/>
        <v>1999.6666666666667</v>
      </c>
      <c r="BT10" s="8">
        <f t="shared" si="93"/>
        <v>926</v>
      </c>
      <c r="BU10" s="8">
        <f t="shared" si="62"/>
        <v>1956.6666666666667</v>
      </c>
      <c r="BV10" s="8">
        <f t="shared" si="63"/>
        <v>855.66666666666663</v>
      </c>
      <c r="BW10" s="8">
        <f t="shared" si="94"/>
        <v>1213.3333333333333</v>
      </c>
      <c r="BX10" s="8">
        <f t="shared" si="95"/>
        <v>301</v>
      </c>
      <c r="BY10" s="8">
        <f t="shared" si="96"/>
        <v>62.333333333333336</v>
      </c>
      <c r="BZ10" s="8">
        <f t="shared" si="97"/>
        <v>0</v>
      </c>
      <c r="CA10" s="8">
        <f t="shared" si="98"/>
        <v>0</v>
      </c>
      <c r="CB10" s="8">
        <f t="shared" si="99"/>
        <v>0</v>
      </c>
      <c r="CC10" s="8">
        <f t="shared" si="64"/>
        <v>0</v>
      </c>
      <c r="CD10" s="8">
        <f t="shared" si="100"/>
        <v>0</v>
      </c>
      <c r="CE10" s="8">
        <f t="shared" si="101"/>
        <v>0</v>
      </c>
      <c r="CG10" s="8">
        <f t="shared" si="102"/>
        <v>498</v>
      </c>
      <c r="CH10" s="8">
        <f t="shared" si="103"/>
        <v>1524</v>
      </c>
      <c r="CI10" s="8">
        <f t="shared" si="65"/>
        <v>598.33333333333337</v>
      </c>
      <c r="CJ10" s="8">
        <f t="shared" si="66"/>
        <v>1999.6666666666667</v>
      </c>
      <c r="CK10" s="8">
        <f t="shared" si="67"/>
        <v>926</v>
      </c>
      <c r="CL10" s="8">
        <f t="shared" si="68"/>
        <v>1956.6666666666667</v>
      </c>
      <c r="CM10" s="8">
        <f t="shared" si="69"/>
        <v>855.66666666666663</v>
      </c>
      <c r="CN10" s="8">
        <f t="shared" si="70"/>
        <v>1213.3333333333333</v>
      </c>
      <c r="CO10" s="8">
        <f t="shared" si="71"/>
        <v>301</v>
      </c>
      <c r="CP10" s="8">
        <f t="shared" si="72"/>
        <v>62.333333333333336</v>
      </c>
      <c r="CQ10" s="8">
        <f t="shared" si="73"/>
        <v>0</v>
      </c>
      <c r="CR10" s="8">
        <f t="shared" si="74"/>
        <v>0</v>
      </c>
      <c r="CS10" s="8">
        <f t="shared" si="75"/>
        <v>0</v>
      </c>
      <c r="CT10" s="8">
        <f t="shared" si="76"/>
        <v>0</v>
      </c>
      <c r="CU10" s="8">
        <f t="shared" si="77"/>
        <v>0</v>
      </c>
      <c r="CV10" s="8">
        <f t="shared" si="78"/>
        <v>0</v>
      </c>
    </row>
    <row r="11" spans="2:100" x14ac:dyDescent="0.25">
      <c r="B11" s="11">
        <v>5</v>
      </c>
      <c r="C11" s="8">
        <f t="shared" si="79"/>
        <v>359</v>
      </c>
      <c r="D11" s="8">
        <f t="shared" si="31"/>
        <v>1199.8</v>
      </c>
      <c r="E11" s="8">
        <f t="shared" si="80"/>
        <v>555.6</v>
      </c>
      <c r="F11" s="8">
        <f t="shared" si="32"/>
        <v>1174</v>
      </c>
      <c r="G11" s="8">
        <f t="shared" si="33"/>
        <v>513.4</v>
      </c>
      <c r="H11" s="8">
        <f t="shared" si="81"/>
        <v>728</v>
      </c>
      <c r="I11" s="8">
        <f t="shared" si="82"/>
        <v>180.6</v>
      </c>
      <c r="J11" s="8">
        <f t="shared" si="83"/>
        <v>37.4</v>
      </c>
      <c r="K11" s="8">
        <f t="shared" si="84"/>
        <v>0</v>
      </c>
      <c r="L11" s="8">
        <f t="shared" si="85"/>
        <v>0</v>
      </c>
      <c r="M11" s="8">
        <f t="shared" si="86"/>
        <v>0</v>
      </c>
      <c r="N11" s="8">
        <f t="shared" si="34"/>
        <v>0</v>
      </c>
      <c r="O11" s="8">
        <f t="shared" si="87"/>
        <v>0</v>
      </c>
      <c r="P11" s="8">
        <f t="shared" si="88"/>
        <v>0</v>
      </c>
      <c r="R11" s="8">
        <f t="shared" si="89"/>
        <v>298.8</v>
      </c>
      <c r="S11" s="8">
        <f t="shared" si="90"/>
        <v>914.4</v>
      </c>
      <c r="T11" s="8">
        <f t="shared" si="35"/>
        <v>359</v>
      </c>
      <c r="U11" s="8">
        <f t="shared" si="36"/>
        <v>1199.8</v>
      </c>
      <c r="V11" s="8">
        <f t="shared" si="37"/>
        <v>555.6</v>
      </c>
      <c r="W11" s="8">
        <f t="shared" si="38"/>
        <v>1174</v>
      </c>
      <c r="X11" s="8">
        <f t="shared" si="39"/>
        <v>513.4</v>
      </c>
      <c r="Y11" s="8">
        <f t="shared" si="40"/>
        <v>728</v>
      </c>
      <c r="Z11" s="8">
        <f t="shared" si="41"/>
        <v>180.6</v>
      </c>
      <c r="AA11" s="8">
        <f t="shared" si="42"/>
        <v>37.4</v>
      </c>
      <c r="AB11" s="8">
        <f t="shared" si="43"/>
        <v>0</v>
      </c>
      <c r="AC11" s="8">
        <f t="shared" si="44"/>
        <v>0</v>
      </c>
      <c r="AD11" s="8">
        <f t="shared" si="45"/>
        <v>0</v>
      </c>
      <c r="AE11" s="8">
        <f t="shared" si="46"/>
        <v>0</v>
      </c>
      <c r="AF11" s="8">
        <f t="shared" si="46"/>
        <v>0</v>
      </c>
      <c r="AG11" s="8">
        <f t="shared" si="47"/>
        <v>0</v>
      </c>
      <c r="AI11" s="8">
        <f t="shared" si="91"/>
        <v>1213.2</v>
      </c>
      <c r="AJ11" s="8">
        <f t="shared" si="48"/>
        <v>359</v>
      </c>
      <c r="AK11" s="8">
        <f t="shared" si="49"/>
        <v>1199.8</v>
      </c>
      <c r="AL11" s="8">
        <f t="shared" si="50"/>
        <v>555.6</v>
      </c>
      <c r="AM11" s="8">
        <f t="shared" si="51"/>
        <v>1174</v>
      </c>
      <c r="AN11" s="8">
        <f t="shared" si="52"/>
        <v>513.4</v>
      </c>
      <c r="AO11" s="8">
        <f t="shared" si="53"/>
        <v>728</v>
      </c>
      <c r="AP11" s="8">
        <f t="shared" si="54"/>
        <v>180.6</v>
      </c>
      <c r="AQ11" s="8">
        <f t="shared" si="55"/>
        <v>37.4</v>
      </c>
      <c r="AR11" s="8">
        <f t="shared" si="56"/>
        <v>0</v>
      </c>
      <c r="AS11" s="8">
        <f t="shared" si="57"/>
        <v>0</v>
      </c>
      <c r="AT11" s="8">
        <f t="shared" si="58"/>
        <v>0</v>
      </c>
      <c r="AU11" s="8">
        <f t="shared" si="59"/>
        <v>0</v>
      </c>
      <c r="AV11" s="8">
        <f t="shared" si="59"/>
        <v>0</v>
      </c>
      <c r="AW11" s="8">
        <f t="shared" si="60"/>
        <v>0</v>
      </c>
      <c r="BQ11" s="11">
        <v>4</v>
      </c>
      <c r="BR11" s="8">
        <f t="shared" si="92"/>
        <v>448.75</v>
      </c>
      <c r="BS11" s="8">
        <f t="shared" si="61"/>
        <v>1499.75</v>
      </c>
      <c r="BT11" s="8">
        <f t="shared" si="93"/>
        <v>694.5</v>
      </c>
      <c r="BU11" s="8">
        <f t="shared" si="62"/>
        <v>1467.5</v>
      </c>
      <c r="BV11" s="8">
        <f t="shared" si="63"/>
        <v>641.75</v>
      </c>
      <c r="BW11" s="8">
        <f t="shared" si="94"/>
        <v>910</v>
      </c>
      <c r="BX11" s="8">
        <f t="shared" si="95"/>
        <v>225.75</v>
      </c>
      <c r="BY11" s="8">
        <f t="shared" si="96"/>
        <v>46.75</v>
      </c>
      <c r="BZ11" s="8">
        <f t="shared" si="97"/>
        <v>0</v>
      </c>
      <c r="CA11" s="8">
        <f t="shared" si="98"/>
        <v>0</v>
      </c>
      <c r="CB11" s="8">
        <f t="shared" si="99"/>
        <v>0</v>
      </c>
      <c r="CC11" s="8">
        <f t="shared" si="64"/>
        <v>0</v>
      </c>
      <c r="CD11" s="8">
        <f t="shared" si="100"/>
        <v>0</v>
      </c>
      <c r="CE11" s="8">
        <f t="shared" si="101"/>
        <v>0</v>
      </c>
      <c r="CG11" s="8">
        <f t="shared" si="102"/>
        <v>373.5</v>
      </c>
      <c r="CH11" s="8">
        <f t="shared" si="103"/>
        <v>1143</v>
      </c>
      <c r="CI11" s="8">
        <f t="shared" si="65"/>
        <v>448.75</v>
      </c>
      <c r="CJ11" s="8">
        <f t="shared" si="66"/>
        <v>1499.75</v>
      </c>
      <c r="CK11" s="8">
        <f t="shared" si="67"/>
        <v>694.5</v>
      </c>
      <c r="CL11" s="8">
        <f t="shared" si="68"/>
        <v>1467.5</v>
      </c>
      <c r="CM11" s="8">
        <f t="shared" si="69"/>
        <v>641.75</v>
      </c>
      <c r="CN11" s="8">
        <f t="shared" si="70"/>
        <v>910</v>
      </c>
      <c r="CO11" s="8">
        <f t="shared" si="71"/>
        <v>225.75</v>
      </c>
      <c r="CP11" s="8">
        <f t="shared" si="72"/>
        <v>46.75</v>
      </c>
      <c r="CQ11" s="8">
        <f t="shared" si="73"/>
        <v>0</v>
      </c>
      <c r="CR11" s="8">
        <f t="shared" si="74"/>
        <v>0</v>
      </c>
      <c r="CS11" s="8">
        <f t="shared" si="75"/>
        <v>0</v>
      </c>
      <c r="CT11" s="8">
        <f t="shared" si="76"/>
        <v>0</v>
      </c>
      <c r="CU11" s="8">
        <f t="shared" si="77"/>
        <v>0</v>
      </c>
      <c r="CV11" s="8">
        <f t="shared" si="78"/>
        <v>0</v>
      </c>
    </row>
    <row r="12" spans="2:100" x14ac:dyDescent="0.25">
      <c r="B12" s="11">
        <v>6</v>
      </c>
      <c r="C12" s="8">
        <f t="shared" si="79"/>
        <v>299.16666666666669</v>
      </c>
      <c r="D12" s="8">
        <f t="shared" si="31"/>
        <v>999.83333333333337</v>
      </c>
      <c r="E12" s="8">
        <f t="shared" si="80"/>
        <v>463</v>
      </c>
      <c r="F12" s="8">
        <f t="shared" si="32"/>
        <v>978.33333333333337</v>
      </c>
      <c r="G12" s="8">
        <f t="shared" si="33"/>
        <v>427.83333333333331</v>
      </c>
      <c r="H12" s="8">
        <f t="shared" si="81"/>
        <v>606.66666666666663</v>
      </c>
      <c r="I12" s="8">
        <f t="shared" si="82"/>
        <v>150.5</v>
      </c>
      <c r="J12" s="8">
        <f t="shared" si="83"/>
        <v>31.166666666666668</v>
      </c>
      <c r="K12" s="8">
        <f t="shared" si="84"/>
        <v>0</v>
      </c>
      <c r="L12" s="8">
        <f t="shared" si="85"/>
        <v>0</v>
      </c>
      <c r="M12" s="8">
        <f t="shared" si="86"/>
        <v>0</v>
      </c>
      <c r="N12" s="8">
        <f t="shared" si="34"/>
        <v>0</v>
      </c>
      <c r="O12" s="8">
        <f t="shared" si="87"/>
        <v>0</v>
      </c>
      <c r="P12" s="8">
        <f t="shared" si="88"/>
        <v>0</v>
      </c>
      <c r="R12" s="8">
        <f t="shared" si="89"/>
        <v>249</v>
      </c>
      <c r="S12" s="8">
        <f t="shared" si="90"/>
        <v>762</v>
      </c>
      <c r="T12" s="8">
        <f t="shared" si="35"/>
        <v>299.16666666666669</v>
      </c>
      <c r="U12" s="8">
        <f t="shared" si="36"/>
        <v>999.83333333333337</v>
      </c>
      <c r="V12" s="8">
        <f t="shared" si="37"/>
        <v>463</v>
      </c>
      <c r="W12" s="8">
        <f t="shared" si="38"/>
        <v>978.33333333333337</v>
      </c>
      <c r="X12" s="8">
        <f t="shared" si="39"/>
        <v>427.83333333333331</v>
      </c>
      <c r="Y12" s="8">
        <f t="shared" si="40"/>
        <v>606.66666666666663</v>
      </c>
      <c r="Z12" s="8">
        <f t="shared" si="41"/>
        <v>150.5</v>
      </c>
      <c r="AA12" s="8">
        <f t="shared" si="42"/>
        <v>31.166666666666668</v>
      </c>
      <c r="AB12" s="8">
        <f t="shared" si="43"/>
        <v>0</v>
      </c>
      <c r="AC12" s="8">
        <f t="shared" si="44"/>
        <v>0</v>
      </c>
      <c r="AD12" s="8">
        <f t="shared" si="45"/>
        <v>0</v>
      </c>
      <c r="AE12" s="8">
        <f t="shared" si="46"/>
        <v>0</v>
      </c>
      <c r="AF12" s="8">
        <f t="shared" si="46"/>
        <v>0</v>
      </c>
      <c r="AG12" s="8">
        <f t="shared" si="47"/>
        <v>0</v>
      </c>
      <c r="AI12" s="8">
        <f t="shared" si="91"/>
        <v>1011</v>
      </c>
      <c r="AJ12" s="8">
        <f t="shared" si="48"/>
        <v>299.16666666666669</v>
      </c>
      <c r="AK12" s="8">
        <f t="shared" si="49"/>
        <v>999.83333333333337</v>
      </c>
      <c r="AL12" s="8">
        <f t="shared" si="50"/>
        <v>463</v>
      </c>
      <c r="AM12" s="8">
        <f t="shared" si="51"/>
        <v>978.33333333333337</v>
      </c>
      <c r="AN12" s="8">
        <f t="shared" si="52"/>
        <v>427.83333333333331</v>
      </c>
      <c r="AO12" s="8">
        <f t="shared" si="53"/>
        <v>606.66666666666663</v>
      </c>
      <c r="AP12" s="8">
        <f t="shared" si="54"/>
        <v>150.5</v>
      </c>
      <c r="AQ12" s="8">
        <f t="shared" si="55"/>
        <v>31.166666666666668</v>
      </c>
      <c r="AR12" s="8">
        <f t="shared" si="56"/>
        <v>0</v>
      </c>
      <c r="AS12" s="8">
        <f t="shared" si="57"/>
        <v>0</v>
      </c>
      <c r="AT12" s="8">
        <f t="shared" si="58"/>
        <v>0</v>
      </c>
      <c r="AU12" s="8">
        <f t="shared" si="59"/>
        <v>0</v>
      </c>
      <c r="AV12" s="8">
        <f t="shared" si="59"/>
        <v>0</v>
      </c>
      <c r="AW12" s="8">
        <f t="shared" si="60"/>
        <v>0</v>
      </c>
      <c r="BQ12" s="11">
        <v>5</v>
      </c>
      <c r="BR12" s="8">
        <f t="shared" si="92"/>
        <v>359</v>
      </c>
      <c r="BS12" s="8">
        <f t="shared" si="61"/>
        <v>1199.8</v>
      </c>
      <c r="BT12" s="8">
        <f t="shared" si="93"/>
        <v>555.6</v>
      </c>
      <c r="BU12" s="8">
        <f t="shared" si="62"/>
        <v>1174</v>
      </c>
      <c r="BV12" s="8">
        <f t="shared" si="63"/>
        <v>513.4</v>
      </c>
      <c r="BW12" s="8">
        <f t="shared" si="94"/>
        <v>728</v>
      </c>
      <c r="BX12" s="8">
        <f t="shared" si="95"/>
        <v>180.6</v>
      </c>
      <c r="BY12" s="8">
        <f t="shared" si="96"/>
        <v>37.4</v>
      </c>
      <c r="BZ12" s="8">
        <f t="shared" si="97"/>
        <v>0</v>
      </c>
      <c r="CA12" s="8">
        <f t="shared" si="98"/>
        <v>0</v>
      </c>
      <c r="CB12" s="8">
        <f t="shared" si="99"/>
        <v>0</v>
      </c>
      <c r="CC12" s="8">
        <f t="shared" si="64"/>
        <v>0</v>
      </c>
      <c r="CD12" s="8">
        <f t="shared" si="100"/>
        <v>0</v>
      </c>
      <c r="CE12" s="8">
        <f t="shared" si="101"/>
        <v>0</v>
      </c>
      <c r="CG12" s="8">
        <f t="shared" si="102"/>
        <v>298.8</v>
      </c>
      <c r="CH12" s="8">
        <f t="shared" si="103"/>
        <v>914.4</v>
      </c>
      <c r="CI12" s="8">
        <f t="shared" si="65"/>
        <v>359</v>
      </c>
      <c r="CJ12" s="8">
        <f t="shared" si="66"/>
        <v>1199.8</v>
      </c>
      <c r="CK12" s="8">
        <f t="shared" si="67"/>
        <v>555.6</v>
      </c>
      <c r="CL12" s="8">
        <f t="shared" si="68"/>
        <v>1174</v>
      </c>
      <c r="CM12" s="8">
        <f t="shared" si="69"/>
        <v>513.4</v>
      </c>
      <c r="CN12" s="8">
        <f t="shared" si="70"/>
        <v>728</v>
      </c>
      <c r="CO12" s="8">
        <f t="shared" si="71"/>
        <v>180.6</v>
      </c>
      <c r="CP12" s="8">
        <f t="shared" si="72"/>
        <v>37.4</v>
      </c>
      <c r="CQ12" s="8">
        <f t="shared" si="73"/>
        <v>0</v>
      </c>
      <c r="CR12" s="8">
        <f t="shared" si="74"/>
        <v>0</v>
      </c>
      <c r="CS12" s="8">
        <f t="shared" si="75"/>
        <v>0</v>
      </c>
      <c r="CT12" s="8">
        <f t="shared" si="76"/>
        <v>0</v>
      </c>
      <c r="CU12" s="8">
        <f t="shared" si="77"/>
        <v>0</v>
      </c>
      <c r="CV12" s="8">
        <f t="shared" si="78"/>
        <v>0</v>
      </c>
    </row>
    <row r="13" spans="2:100" x14ac:dyDescent="0.25">
      <c r="B13" s="11">
        <v>7</v>
      </c>
      <c r="C13" s="8">
        <f t="shared" si="79"/>
        <v>256.42857142857144</v>
      </c>
      <c r="D13" s="8">
        <f t="shared" si="31"/>
        <v>857</v>
      </c>
      <c r="E13" s="8">
        <f t="shared" si="80"/>
        <v>396.85714285714283</v>
      </c>
      <c r="F13" s="8">
        <f t="shared" si="32"/>
        <v>838.57142857142856</v>
      </c>
      <c r="G13" s="8">
        <f t="shared" si="33"/>
        <v>366.71428571428572</v>
      </c>
      <c r="H13" s="8">
        <f t="shared" si="81"/>
        <v>520</v>
      </c>
      <c r="I13" s="8">
        <f t="shared" si="82"/>
        <v>129</v>
      </c>
      <c r="J13" s="8">
        <f t="shared" si="83"/>
        <v>26.714285714285715</v>
      </c>
      <c r="K13" s="8">
        <f t="shared" si="84"/>
        <v>0</v>
      </c>
      <c r="L13" s="8">
        <f t="shared" si="85"/>
        <v>0</v>
      </c>
      <c r="M13" s="8">
        <f t="shared" si="86"/>
        <v>0</v>
      </c>
      <c r="N13" s="8">
        <f t="shared" si="34"/>
        <v>0</v>
      </c>
      <c r="O13" s="8">
        <f t="shared" si="87"/>
        <v>0</v>
      </c>
      <c r="P13" s="8">
        <f t="shared" si="88"/>
        <v>0</v>
      </c>
      <c r="R13" s="8">
        <f t="shared" si="89"/>
        <v>213.42857142857142</v>
      </c>
      <c r="S13" s="8">
        <f t="shared" si="90"/>
        <v>653.14285714285711</v>
      </c>
      <c r="T13" s="8">
        <f t="shared" si="35"/>
        <v>256.42857142857144</v>
      </c>
      <c r="U13" s="8">
        <f t="shared" si="36"/>
        <v>857</v>
      </c>
      <c r="V13" s="8">
        <f t="shared" si="37"/>
        <v>396.85714285714283</v>
      </c>
      <c r="W13" s="8">
        <f t="shared" si="38"/>
        <v>838.57142857142856</v>
      </c>
      <c r="X13" s="8">
        <f t="shared" si="39"/>
        <v>366.71428571428572</v>
      </c>
      <c r="Y13" s="8">
        <f t="shared" si="40"/>
        <v>520</v>
      </c>
      <c r="Z13" s="8">
        <f t="shared" si="41"/>
        <v>129</v>
      </c>
      <c r="AA13" s="8">
        <f t="shared" si="42"/>
        <v>26.714285714285715</v>
      </c>
      <c r="AB13" s="8">
        <f t="shared" si="43"/>
        <v>0</v>
      </c>
      <c r="AC13" s="8">
        <f t="shared" si="44"/>
        <v>0</v>
      </c>
      <c r="AD13" s="8">
        <f t="shared" si="45"/>
        <v>0</v>
      </c>
      <c r="AE13" s="8">
        <f t="shared" si="46"/>
        <v>0</v>
      </c>
      <c r="AF13" s="8">
        <f t="shared" si="46"/>
        <v>0</v>
      </c>
      <c r="AG13" s="8">
        <f t="shared" si="47"/>
        <v>0</v>
      </c>
      <c r="AI13" s="8">
        <f t="shared" si="91"/>
        <v>866.57142857142856</v>
      </c>
      <c r="AJ13" s="8">
        <f t="shared" si="48"/>
        <v>256.42857142857144</v>
      </c>
      <c r="AK13" s="8">
        <f t="shared" si="49"/>
        <v>857</v>
      </c>
      <c r="AL13" s="8">
        <f t="shared" si="50"/>
        <v>396.85714285714283</v>
      </c>
      <c r="AM13" s="8">
        <f t="shared" si="51"/>
        <v>838.57142857142856</v>
      </c>
      <c r="AN13" s="8">
        <f t="shared" si="52"/>
        <v>366.71428571428572</v>
      </c>
      <c r="AO13" s="8">
        <f t="shared" si="53"/>
        <v>520</v>
      </c>
      <c r="AP13" s="8">
        <f t="shared" si="54"/>
        <v>129</v>
      </c>
      <c r="AQ13" s="8">
        <f t="shared" si="55"/>
        <v>26.714285714285715</v>
      </c>
      <c r="AR13" s="8">
        <f t="shared" si="56"/>
        <v>0</v>
      </c>
      <c r="AS13" s="8">
        <f t="shared" si="57"/>
        <v>0</v>
      </c>
      <c r="AT13" s="8">
        <f t="shared" si="58"/>
        <v>0</v>
      </c>
      <c r="AU13" s="8">
        <f t="shared" si="59"/>
        <v>0</v>
      </c>
      <c r="AV13" s="8">
        <f t="shared" si="59"/>
        <v>0</v>
      </c>
      <c r="AW13" s="8">
        <f t="shared" si="60"/>
        <v>0</v>
      </c>
      <c r="BQ13" s="11">
        <v>6</v>
      </c>
      <c r="BR13" s="8">
        <f t="shared" si="92"/>
        <v>299.16666666666669</v>
      </c>
      <c r="BS13" s="8">
        <f t="shared" si="61"/>
        <v>999.83333333333337</v>
      </c>
      <c r="BT13" s="8">
        <f t="shared" si="93"/>
        <v>463</v>
      </c>
      <c r="BU13" s="8">
        <f t="shared" si="62"/>
        <v>978.33333333333337</v>
      </c>
      <c r="BV13" s="8">
        <f t="shared" si="63"/>
        <v>427.83333333333331</v>
      </c>
      <c r="BW13" s="8">
        <f t="shared" si="94"/>
        <v>606.66666666666663</v>
      </c>
      <c r="BX13" s="8">
        <f t="shared" si="95"/>
        <v>150.5</v>
      </c>
      <c r="BY13" s="8">
        <f t="shared" si="96"/>
        <v>31.166666666666668</v>
      </c>
      <c r="BZ13" s="8">
        <f t="shared" si="97"/>
        <v>0</v>
      </c>
      <c r="CA13" s="8">
        <f t="shared" si="98"/>
        <v>0</v>
      </c>
      <c r="CB13" s="8">
        <f t="shared" si="99"/>
        <v>0</v>
      </c>
      <c r="CC13" s="8">
        <f t="shared" si="64"/>
        <v>0</v>
      </c>
      <c r="CD13" s="8">
        <f t="shared" si="100"/>
        <v>0</v>
      </c>
      <c r="CE13" s="8">
        <f t="shared" si="101"/>
        <v>0</v>
      </c>
      <c r="CG13" s="8">
        <f t="shared" si="102"/>
        <v>249</v>
      </c>
      <c r="CH13" s="8">
        <f t="shared" si="103"/>
        <v>762</v>
      </c>
      <c r="CI13" s="8">
        <f t="shared" si="65"/>
        <v>299.16666666666669</v>
      </c>
      <c r="CJ13" s="8">
        <f t="shared" si="66"/>
        <v>999.83333333333337</v>
      </c>
      <c r="CK13" s="8">
        <f t="shared" si="67"/>
        <v>463</v>
      </c>
      <c r="CL13" s="8">
        <f t="shared" si="68"/>
        <v>978.33333333333337</v>
      </c>
      <c r="CM13" s="8">
        <f t="shared" si="69"/>
        <v>427.83333333333331</v>
      </c>
      <c r="CN13" s="8">
        <f t="shared" si="70"/>
        <v>606.66666666666663</v>
      </c>
      <c r="CO13" s="8">
        <f t="shared" si="71"/>
        <v>150.5</v>
      </c>
      <c r="CP13" s="8">
        <f t="shared" si="72"/>
        <v>31.166666666666668</v>
      </c>
      <c r="CQ13" s="8">
        <f t="shared" si="73"/>
        <v>0</v>
      </c>
      <c r="CR13" s="8">
        <f t="shared" si="74"/>
        <v>0</v>
      </c>
      <c r="CS13" s="8">
        <f t="shared" si="75"/>
        <v>0</v>
      </c>
      <c r="CT13" s="8">
        <f t="shared" si="76"/>
        <v>0</v>
      </c>
      <c r="CU13" s="8">
        <f t="shared" si="77"/>
        <v>0</v>
      </c>
      <c r="CV13" s="8">
        <f t="shared" si="78"/>
        <v>0</v>
      </c>
    </row>
    <row r="14" spans="2:100" x14ac:dyDescent="0.25">
      <c r="B14" s="11">
        <v>8</v>
      </c>
      <c r="C14" s="8">
        <f t="shared" si="79"/>
        <v>224.375</v>
      </c>
      <c r="D14" s="8">
        <f t="shared" si="31"/>
        <v>749.875</v>
      </c>
      <c r="E14" s="8">
        <f t="shared" si="80"/>
        <v>347.25</v>
      </c>
      <c r="F14" s="8">
        <f t="shared" si="32"/>
        <v>733.75</v>
      </c>
      <c r="G14" s="8">
        <f t="shared" si="33"/>
        <v>320.875</v>
      </c>
      <c r="H14" s="8">
        <f t="shared" si="81"/>
        <v>455</v>
      </c>
      <c r="I14" s="8">
        <f t="shared" si="82"/>
        <v>112.875</v>
      </c>
      <c r="J14" s="8">
        <f t="shared" si="83"/>
        <v>23.375</v>
      </c>
      <c r="K14" s="8">
        <f t="shared" si="84"/>
        <v>0</v>
      </c>
      <c r="L14" s="8">
        <f t="shared" si="85"/>
        <v>0</v>
      </c>
      <c r="M14" s="8">
        <f t="shared" si="86"/>
        <v>0</v>
      </c>
      <c r="N14" s="8">
        <f t="shared" si="34"/>
        <v>0</v>
      </c>
      <c r="O14" s="8">
        <f t="shared" si="87"/>
        <v>0</v>
      </c>
      <c r="P14" s="8">
        <f t="shared" si="88"/>
        <v>0</v>
      </c>
      <c r="R14" s="8">
        <f t="shared" si="89"/>
        <v>186.75</v>
      </c>
      <c r="S14" s="8">
        <f t="shared" si="90"/>
        <v>571.5</v>
      </c>
      <c r="T14" s="8">
        <f t="shared" si="35"/>
        <v>224.375</v>
      </c>
      <c r="U14" s="8">
        <f t="shared" si="36"/>
        <v>749.875</v>
      </c>
      <c r="V14" s="8">
        <f t="shared" si="37"/>
        <v>347.25</v>
      </c>
      <c r="W14" s="8">
        <f t="shared" si="38"/>
        <v>733.75</v>
      </c>
      <c r="X14" s="8">
        <f t="shared" si="39"/>
        <v>320.875</v>
      </c>
      <c r="Y14" s="8">
        <f t="shared" si="40"/>
        <v>455</v>
      </c>
      <c r="Z14" s="8">
        <f t="shared" si="41"/>
        <v>112.875</v>
      </c>
      <c r="AA14" s="8">
        <f t="shared" si="42"/>
        <v>23.375</v>
      </c>
      <c r="AB14" s="8">
        <f t="shared" si="43"/>
        <v>0</v>
      </c>
      <c r="AC14" s="8">
        <f t="shared" si="44"/>
        <v>0</v>
      </c>
      <c r="AD14" s="8">
        <f t="shared" si="45"/>
        <v>0</v>
      </c>
      <c r="AE14" s="8">
        <f t="shared" si="46"/>
        <v>0</v>
      </c>
      <c r="AF14" s="8">
        <f t="shared" si="46"/>
        <v>0</v>
      </c>
      <c r="AG14" s="8">
        <f t="shared" si="47"/>
        <v>0</v>
      </c>
      <c r="AI14" s="8">
        <f t="shared" si="91"/>
        <v>758.25</v>
      </c>
      <c r="AJ14" s="8">
        <f t="shared" si="48"/>
        <v>224.375</v>
      </c>
      <c r="AK14" s="8">
        <f t="shared" si="49"/>
        <v>749.875</v>
      </c>
      <c r="AL14" s="8">
        <f t="shared" si="50"/>
        <v>347.25</v>
      </c>
      <c r="AM14" s="8">
        <f t="shared" si="51"/>
        <v>733.75</v>
      </c>
      <c r="AN14" s="8">
        <f t="shared" si="52"/>
        <v>320.875</v>
      </c>
      <c r="AO14" s="8">
        <f t="shared" si="53"/>
        <v>455</v>
      </c>
      <c r="AP14" s="8">
        <f t="shared" si="54"/>
        <v>112.875</v>
      </c>
      <c r="AQ14" s="8">
        <f t="shared" si="55"/>
        <v>23.375</v>
      </c>
      <c r="AR14" s="8">
        <f t="shared" si="56"/>
        <v>0</v>
      </c>
      <c r="AS14" s="8">
        <f t="shared" si="57"/>
        <v>0</v>
      </c>
      <c r="AT14" s="8">
        <f t="shared" si="58"/>
        <v>0</v>
      </c>
      <c r="AU14" s="8">
        <f t="shared" si="59"/>
        <v>0</v>
      </c>
      <c r="AV14" s="8">
        <f t="shared" si="59"/>
        <v>0</v>
      </c>
      <c r="AW14" s="8">
        <f t="shared" si="60"/>
        <v>0</v>
      </c>
      <c r="BQ14" s="11">
        <v>7</v>
      </c>
      <c r="BR14" s="8">
        <f t="shared" si="92"/>
        <v>256.42857142857144</v>
      </c>
      <c r="BS14" s="8">
        <f t="shared" si="61"/>
        <v>857</v>
      </c>
      <c r="BT14" s="8">
        <f t="shared" si="93"/>
        <v>396.85714285714283</v>
      </c>
      <c r="BU14" s="8">
        <f t="shared" si="62"/>
        <v>838.57142857142856</v>
      </c>
      <c r="BV14" s="8">
        <f t="shared" si="63"/>
        <v>366.71428571428572</v>
      </c>
      <c r="BW14" s="8">
        <f t="shared" si="94"/>
        <v>520</v>
      </c>
      <c r="BX14" s="8">
        <f t="shared" si="95"/>
        <v>129</v>
      </c>
      <c r="BY14" s="8">
        <f t="shared" si="96"/>
        <v>26.714285714285715</v>
      </c>
      <c r="BZ14" s="8">
        <f t="shared" si="97"/>
        <v>0</v>
      </c>
      <c r="CA14" s="8">
        <f t="shared" si="98"/>
        <v>0</v>
      </c>
      <c r="CB14" s="8">
        <f t="shared" si="99"/>
        <v>0</v>
      </c>
      <c r="CC14" s="8">
        <f t="shared" si="64"/>
        <v>0</v>
      </c>
      <c r="CD14" s="8">
        <f t="shared" si="100"/>
        <v>0</v>
      </c>
      <c r="CE14" s="8">
        <f t="shared" si="101"/>
        <v>0</v>
      </c>
      <c r="CG14" s="8">
        <f t="shared" si="102"/>
        <v>213.42857142857142</v>
      </c>
      <c r="CH14" s="8">
        <f t="shared" si="103"/>
        <v>653.14285714285711</v>
      </c>
      <c r="CI14" s="8">
        <f t="shared" si="65"/>
        <v>256.42857142857144</v>
      </c>
      <c r="CJ14" s="8">
        <f t="shared" si="66"/>
        <v>857</v>
      </c>
      <c r="CK14" s="8">
        <f t="shared" si="67"/>
        <v>396.85714285714283</v>
      </c>
      <c r="CL14" s="8">
        <f t="shared" si="68"/>
        <v>838.57142857142856</v>
      </c>
      <c r="CM14" s="8">
        <f t="shared" si="69"/>
        <v>366.71428571428572</v>
      </c>
      <c r="CN14" s="8">
        <f t="shared" si="70"/>
        <v>520</v>
      </c>
      <c r="CO14" s="8">
        <f t="shared" si="71"/>
        <v>129</v>
      </c>
      <c r="CP14" s="8">
        <f t="shared" si="72"/>
        <v>26.714285714285715</v>
      </c>
      <c r="CQ14" s="8">
        <f t="shared" si="73"/>
        <v>0</v>
      </c>
      <c r="CR14" s="8">
        <f t="shared" si="74"/>
        <v>0</v>
      </c>
      <c r="CS14" s="8">
        <f t="shared" si="75"/>
        <v>0</v>
      </c>
      <c r="CT14" s="8">
        <f t="shared" si="76"/>
        <v>0</v>
      </c>
      <c r="CU14" s="8">
        <f t="shared" si="77"/>
        <v>0</v>
      </c>
      <c r="CV14" s="8">
        <f t="shared" si="78"/>
        <v>0</v>
      </c>
    </row>
    <row r="15" spans="2:100" x14ac:dyDescent="0.25">
      <c r="B15" s="11">
        <v>9</v>
      </c>
      <c r="C15" s="8">
        <f t="shared" si="79"/>
        <v>199.44444444444446</v>
      </c>
      <c r="D15" s="8">
        <f t="shared" si="31"/>
        <v>666.55555555555554</v>
      </c>
      <c r="E15" s="8">
        <f t="shared" si="80"/>
        <v>308.66666666666669</v>
      </c>
      <c r="F15" s="8">
        <f t="shared" si="32"/>
        <v>652.22222222222217</v>
      </c>
      <c r="G15" s="8">
        <f t="shared" si="33"/>
        <v>285.22222222222223</v>
      </c>
      <c r="H15" s="8">
        <f t="shared" si="81"/>
        <v>404.44444444444446</v>
      </c>
      <c r="I15" s="8">
        <f t="shared" si="82"/>
        <v>100.33333333333333</v>
      </c>
      <c r="J15" s="8">
        <f t="shared" si="83"/>
        <v>20.777777777777779</v>
      </c>
      <c r="K15" s="8">
        <f t="shared" si="84"/>
        <v>0</v>
      </c>
      <c r="L15" s="8">
        <f t="shared" si="85"/>
        <v>0</v>
      </c>
      <c r="M15" s="8">
        <f t="shared" si="86"/>
        <v>0</v>
      </c>
      <c r="N15" s="8">
        <f t="shared" si="34"/>
        <v>0</v>
      </c>
      <c r="O15" s="8">
        <f t="shared" si="87"/>
        <v>0</v>
      </c>
      <c r="P15" s="8">
        <f t="shared" si="88"/>
        <v>0</v>
      </c>
      <c r="R15" s="8">
        <f t="shared" si="89"/>
        <v>166</v>
      </c>
      <c r="S15" s="8">
        <f t="shared" si="90"/>
        <v>508</v>
      </c>
      <c r="T15" s="8">
        <f t="shared" si="35"/>
        <v>199.44444444444446</v>
      </c>
      <c r="U15" s="8">
        <f t="shared" si="36"/>
        <v>666.55555555555554</v>
      </c>
      <c r="V15" s="8">
        <f t="shared" si="37"/>
        <v>308.66666666666669</v>
      </c>
      <c r="W15" s="8">
        <f t="shared" si="38"/>
        <v>652.22222222222217</v>
      </c>
      <c r="X15" s="8">
        <f t="shared" si="39"/>
        <v>285.22222222222223</v>
      </c>
      <c r="Y15" s="8">
        <f t="shared" si="40"/>
        <v>404.44444444444446</v>
      </c>
      <c r="Z15" s="8">
        <f t="shared" si="41"/>
        <v>100.33333333333333</v>
      </c>
      <c r="AA15" s="8">
        <f t="shared" si="42"/>
        <v>20.777777777777779</v>
      </c>
      <c r="AB15" s="8">
        <f t="shared" si="43"/>
        <v>0</v>
      </c>
      <c r="AC15" s="8">
        <f t="shared" si="44"/>
        <v>0</v>
      </c>
      <c r="AD15" s="8">
        <f t="shared" si="45"/>
        <v>0</v>
      </c>
      <c r="AE15" s="8">
        <f t="shared" si="46"/>
        <v>0</v>
      </c>
      <c r="AF15" s="8">
        <f t="shared" si="46"/>
        <v>0</v>
      </c>
      <c r="AG15" s="8">
        <f t="shared" si="47"/>
        <v>0</v>
      </c>
      <c r="AI15" s="8">
        <f t="shared" si="91"/>
        <v>674</v>
      </c>
      <c r="AJ15" s="8">
        <f t="shared" si="48"/>
        <v>199.44444444444446</v>
      </c>
      <c r="AK15" s="8">
        <f t="shared" si="49"/>
        <v>666.55555555555554</v>
      </c>
      <c r="AL15" s="8">
        <f t="shared" si="50"/>
        <v>308.66666666666669</v>
      </c>
      <c r="AM15" s="8">
        <f t="shared" si="51"/>
        <v>652.22222222222217</v>
      </c>
      <c r="AN15" s="8">
        <f t="shared" si="52"/>
        <v>285.22222222222223</v>
      </c>
      <c r="AO15" s="8">
        <f t="shared" si="53"/>
        <v>404.44444444444446</v>
      </c>
      <c r="AP15" s="8">
        <f t="shared" si="54"/>
        <v>100.33333333333333</v>
      </c>
      <c r="AQ15" s="8">
        <f t="shared" si="55"/>
        <v>20.777777777777779</v>
      </c>
      <c r="AR15" s="8">
        <f t="shared" si="56"/>
        <v>0</v>
      </c>
      <c r="AS15" s="8">
        <f t="shared" si="57"/>
        <v>0</v>
      </c>
      <c r="AT15" s="8">
        <f t="shared" si="58"/>
        <v>0</v>
      </c>
      <c r="AU15" s="8">
        <f t="shared" si="59"/>
        <v>0</v>
      </c>
      <c r="AV15" s="8">
        <f t="shared" si="59"/>
        <v>0</v>
      </c>
      <c r="AW15" s="8">
        <f t="shared" si="60"/>
        <v>0</v>
      </c>
      <c r="BQ15" s="11">
        <v>8</v>
      </c>
      <c r="BR15" s="8">
        <f t="shared" si="92"/>
        <v>224.375</v>
      </c>
      <c r="BS15" s="8">
        <f t="shared" si="61"/>
        <v>749.875</v>
      </c>
      <c r="BT15" s="8">
        <f t="shared" si="93"/>
        <v>347.25</v>
      </c>
      <c r="BU15" s="8">
        <f t="shared" si="62"/>
        <v>733.75</v>
      </c>
      <c r="BV15" s="8">
        <f t="shared" si="63"/>
        <v>320.875</v>
      </c>
      <c r="BW15" s="8">
        <f t="shared" si="94"/>
        <v>455</v>
      </c>
      <c r="BX15" s="8">
        <f t="shared" si="95"/>
        <v>112.875</v>
      </c>
      <c r="BY15" s="8">
        <f t="shared" si="96"/>
        <v>23.375</v>
      </c>
      <c r="BZ15" s="8">
        <f t="shared" si="97"/>
        <v>0</v>
      </c>
      <c r="CA15" s="8">
        <f t="shared" si="98"/>
        <v>0</v>
      </c>
      <c r="CB15" s="8">
        <f t="shared" si="99"/>
        <v>0</v>
      </c>
      <c r="CC15" s="8">
        <f t="shared" si="64"/>
        <v>0</v>
      </c>
      <c r="CD15" s="8">
        <f t="shared" si="100"/>
        <v>0</v>
      </c>
      <c r="CE15" s="8">
        <f t="shared" si="101"/>
        <v>0</v>
      </c>
      <c r="CG15" s="8">
        <f t="shared" si="102"/>
        <v>186.75</v>
      </c>
      <c r="CH15" s="8">
        <f t="shared" si="103"/>
        <v>571.5</v>
      </c>
      <c r="CI15" s="8">
        <f t="shared" si="65"/>
        <v>224.375</v>
      </c>
      <c r="CJ15" s="8">
        <f t="shared" si="66"/>
        <v>749.875</v>
      </c>
      <c r="CK15" s="8">
        <f t="shared" si="67"/>
        <v>347.25</v>
      </c>
      <c r="CL15" s="8">
        <f t="shared" si="68"/>
        <v>733.75</v>
      </c>
      <c r="CM15" s="8">
        <f t="shared" si="69"/>
        <v>320.875</v>
      </c>
      <c r="CN15" s="8">
        <f t="shared" si="70"/>
        <v>455</v>
      </c>
      <c r="CO15" s="8">
        <f t="shared" si="71"/>
        <v>112.875</v>
      </c>
      <c r="CP15" s="8">
        <f t="shared" si="72"/>
        <v>23.375</v>
      </c>
      <c r="CQ15" s="8">
        <f t="shared" si="73"/>
        <v>0</v>
      </c>
      <c r="CR15" s="8">
        <f t="shared" si="74"/>
        <v>0</v>
      </c>
      <c r="CS15" s="8">
        <f t="shared" si="75"/>
        <v>0</v>
      </c>
      <c r="CT15" s="8">
        <f t="shared" si="76"/>
        <v>0</v>
      </c>
      <c r="CU15" s="8">
        <f t="shared" si="77"/>
        <v>0</v>
      </c>
      <c r="CV15" s="8">
        <f t="shared" si="78"/>
        <v>0</v>
      </c>
    </row>
    <row r="16" spans="2:100" x14ac:dyDescent="0.25">
      <c r="B16" s="11">
        <v>10</v>
      </c>
      <c r="C16" s="8">
        <f t="shared" si="79"/>
        <v>179.5</v>
      </c>
      <c r="D16" s="8">
        <f t="shared" si="31"/>
        <v>599.9</v>
      </c>
      <c r="E16" s="8">
        <f t="shared" si="80"/>
        <v>277.8</v>
      </c>
      <c r="F16" s="8">
        <f t="shared" si="32"/>
        <v>587</v>
      </c>
      <c r="G16" s="8">
        <f t="shared" si="33"/>
        <v>256.7</v>
      </c>
      <c r="H16" s="8">
        <f t="shared" si="81"/>
        <v>364</v>
      </c>
      <c r="I16" s="8">
        <f t="shared" si="82"/>
        <v>90.3</v>
      </c>
      <c r="J16" s="8">
        <f t="shared" si="83"/>
        <v>18.7</v>
      </c>
      <c r="K16" s="8">
        <f t="shared" si="84"/>
        <v>0</v>
      </c>
      <c r="L16" s="8">
        <f t="shared" si="85"/>
        <v>0</v>
      </c>
      <c r="M16" s="8">
        <f t="shared" si="86"/>
        <v>0</v>
      </c>
      <c r="N16" s="8">
        <f t="shared" si="34"/>
        <v>0</v>
      </c>
      <c r="O16" s="8">
        <f t="shared" si="87"/>
        <v>0</v>
      </c>
      <c r="P16" s="8">
        <f t="shared" si="88"/>
        <v>0</v>
      </c>
      <c r="R16" s="8">
        <f t="shared" si="89"/>
        <v>149.4</v>
      </c>
      <c r="S16" s="8">
        <f t="shared" si="90"/>
        <v>457.2</v>
      </c>
      <c r="T16" s="8">
        <f t="shared" si="35"/>
        <v>179.5</v>
      </c>
      <c r="U16" s="8">
        <f t="shared" si="36"/>
        <v>599.9</v>
      </c>
      <c r="V16" s="8">
        <f t="shared" si="37"/>
        <v>277.8</v>
      </c>
      <c r="W16" s="8">
        <f t="shared" si="38"/>
        <v>587</v>
      </c>
      <c r="X16" s="8">
        <f t="shared" si="39"/>
        <v>256.7</v>
      </c>
      <c r="Y16" s="8">
        <f t="shared" si="40"/>
        <v>364</v>
      </c>
      <c r="Z16" s="8">
        <f t="shared" si="41"/>
        <v>90.3</v>
      </c>
      <c r="AA16" s="8">
        <f t="shared" si="42"/>
        <v>18.7</v>
      </c>
      <c r="AB16" s="8">
        <f t="shared" si="43"/>
        <v>0</v>
      </c>
      <c r="AC16" s="8">
        <f t="shared" si="44"/>
        <v>0</v>
      </c>
      <c r="AD16" s="8">
        <f t="shared" si="45"/>
        <v>0</v>
      </c>
      <c r="AE16" s="8">
        <f t="shared" si="46"/>
        <v>0</v>
      </c>
      <c r="AF16" s="8">
        <f t="shared" si="46"/>
        <v>0</v>
      </c>
      <c r="AG16" s="8">
        <f t="shared" si="47"/>
        <v>0</v>
      </c>
      <c r="AI16" s="8">
        <f t="shared" si="91"/>
        <v>606.6</v>
      </c>
      <c r="AJ16" s="8">
        <f t="shared" si="48"/>
        <v>179.5</v>
      </c>
      <c r="AK16" s="8">
        <f t="shared" si="49"/>
        <v>599.9</v>
      </c>
      <c r="AL16" s="8">
        <f t="shared" si="50"/>
        <v>277.8</v>
      </c>
      <c r="AM16" s="8">
        <f t="shared" si="51"/>
        <v>587</v>
      </c>
      <c r="AN16" s="8">
        <f t="shared" si="52"/>
        <v>256.7</v>
      </c>
      <c r="AO16" s="8">
        <f t="shared" si="53"/>
        <v>364</v>
      </c>
      <c r="AP16" s="8">
        <f t="shared" si="54"/>
        <v>90.3</v>
      </c>
      <c r="AQ16" s="8">
        <f t="shared" si="55"/>
        <v>18.7</v>
      </c>
      <c r="AR16" s="8">
        <f t="shared" si="56"/>
        <v>0</v>
      </c>
      <c r="AS16" s="8">
        <f t="shared" si="57"/>
        <v>0</v>
      </c>
      <c r="AT16" s="8">
        <f t="shared" si="58"/>
        <v>0</v>
      </c>
      <c r="AU16" s="8">
        <f t="shared" si="59"/>
        <v>0</v>
      </c>
      <c r="AV16" s="8">
        <f t="shared" si="59"/>
        <v>0</v>
      </c>
      <c r="AW16" s="8">
        <f t="shared" si="60"/>
        <v>0</v>
      </c>
      <c r="BQ16" s="11">
        <v>9</v>
      </c>
      <c r="BR16" s="8">
        <f t="shared" si="92"/>
        <v>199.44444444444446</v>
      </c>
      <c r="BS16" s="8">
        <f t="shared" si="61"/>
        <v>666.55555555555554</v>
      </c>
      <c r="BT16" s="8">
        <f t="shared" si="93"/>
        <v>308.66666666666669</v>
      </c>
      <c r="BU16" s="8">
        <f t="shared" si="62"/>
        <v>652.22222222222217</v>
      </c>
      <c r="BV16" s="8">
        <f t="shared" si="63"/>
        <v>285.22222222222223</v>
      </c>
      <c r="BW16" s="8">
        <f t="shared" si="94"/>
        <v>404.44444444444446</v>
      </c>
      <c r="BX16" s="8">
        <f t="shared" si="95"/>
        <v>100.33333333333333</v>
      </c>
      <c r="BY16" s="8">
        <f t="shared" si="96"/>
        <v>20.777777777777779</v>
      </c>
      <c r="BZ16" s="8">
        <f t="shared" si="97"/>
        <v>0</v>
      </c>
      <c r="CA16" s="8">
        <f t="shared" si="98"/>
        <v>0</v>
      </c>
      <c r="CB16" s="8">
        <f t="shared" si="99"/>
        <v>0</v>
      </c>
      <c r="CC16" s="8">
        <f t="shared" si="64"/>
        <v>0</v>
      </c>
      <c r="CD16" s="8">
        <f t="shared" si="100"/>
        <v>0</v>
      </c>
      <c r="CE16" s="8">
        <f t="shared" si="101"/>
        <v>0</v>
      </c>
      <c r="CG16" s="8">
        <f t="shared" si="102"/>
        <v>166</v>
      </c>
      <c r="CH16" s="8">
        <f t="shared" si="103"/>
        <v>508</v>
      </c>
      <c r="CI16" s="8">
        <f t="shared" si="65"/>
        <v>199.44444444444446</v>
      </c>
      <c r="CJ16" s="8">
        <f t="shared" si="66"/>
        <v>666.55555555555554</v>
      </c>
      <c r="CK16" s="8">
        <f t="shared" si="67"/>
        <v>308.66666666666669</v>
      </c>
      <c r="CL16" s="8">
        <f t="shared" si="68"/>
        <v>652.22222222222217</v>
      </c>
      <c r="CM16" s="8">
        <f t="shared" si="69"/>
        <v>285.22222222222223</v>
      </c>
      <c r="CN16" s="8">
        <f t="shared" si="70"/>
        <v>404.44444444444446</v>
      </c>
      <c r="CO16" s="8">
        <f t="shared" si="71"/>
        <v>100.33333333333333</v>
      </c>
      <c r="CP16" s="8">
        <f t="shared" si="72"/>
        <v>20.777777777777779</v>
      </c>
      <c r="CQ16" s="8">
        <f t="shared" si="73"/>
        <v>0</v>
      </c>
      <c r="CR16" s="8">
        <f t="shared" si="74"/>
        <v>0</v>
      </c>
      <c r="CS16" s="8">
        <f t="shared" si="75"/>
        <v>0</v>
      </c>
      <c r="CT16" s="8">
        <f t="shared" si="76"/>
        <v>0</v>
      </c>
      <c r="CU16" s="8">
        <f t="shared" si="77"/>
        <v>0</v>
      </c>
      <c r="CV16" s="8">
        <f t="shared" si="78"/>
        <v>0</v>
      </c>
    </row>
    <row r="17" spans="2:100" x14ac:dyDescent="0.25">
      <c r="B17" s="11">
        <v>11</v>
      </c>
      <c r="C17" s="8">
        <f t="shared" si="79"/>
        <v>163.18181818181819</v>
      </c>
      <c r="D17" s="8">
        <f t="shared" si="31"/>
        <v>545.36363636363637</v>
      </c>
      <c r="E17" s="8">
        <f t="shared" si="80"/>
        <v>252.54545454545453</v>
      </c>
      <c r="F17" s="8">
        <f t="shared" si="32"/>
        <v>533.63636363636363</v>
      </c>
      <c r="G17" s="8">
        <f t="shared" si="33"/>
        <v>233.36363636363637</v>
      </c>
      <c r="H17" s="8">
        <f t="shared" si="81"/>
        <v>330.90909090909093</v>
      </c>
      <c r="I17" s="8">
        <f t="shared" si="82"/>
        <v>82.090909090909093</v>
      </c>
      <c r="J17" s="8">
        <f t="shared" si="83"/>
        <v>17</v>
      </c>
      <c r="K17" s="8">
        <f t="shared" si="84"/>
        <v>0</v>
      </c>
      <c r="L17" s="8">
        <f t="shared" si="85"/>
        <v>0</v>
      </c>
      <c r="M17" s="8">
        <f t="shared" si="86"/>
        <v>0</v>
      </c>
      <c r="N17" s="8">
        <f t="shared" si="34"/>
        <v>0</v>
      </c>
      <c r="O17" s="8">
        <f t="shared" si="87"/>
        <v>0</v>
      </c>
      <c r="P17" s="8">
        <f t="shared" si="88"/>
        <v>0</v>
      </c>
      <c r="R17" s="8">
        <f t="shared" si="89"/>
        <v>135.81818181818181</v>
      </c>
      <c r="S17" s="8">
        <f t="shared" si="90"/>
        <v>415.63636363636363</v>
      </c>
      <c r="T17" s="8">
        <f t="shared" si="35"/>
        <v>163.18181818181819</v>
      </c>
      <c r="U17" s="8">
        <f t="shared" si="36"/>
        <v>545.36363636363637</v>
      </c>
      <c r="V17" s="8">
        <f t="shared" si="37"/>
        <v>252.54545454545453</v>
      </c>
      <c r="W17" s="8">
        <f t="shared" si="38"/>
        <v>533.63636363636363</v>
      </c>
      <c r="X17" s="8">
        <f t="shared" si="39"/>
        <v>233.36363636363637</v>
      </c>
      <c r="Y17" s="8">
        <f t="shared" si="40"/>
        <v>330.90909090909093</v>
      </c>
      <c r="Z17" s="8">
        <f t="shared" si="41"/>
        <v>82.090909090909093</v>
      </c>
      <c r="AA17" s="8">
        <f t="shared" si="42"/>
        <v>17</v>
      </c>
      <c r="AB17" s="8">
        <f t="shared" si="43"/>
        <v>0</v>
      </c>
      <c r="AC17" s="8">
        <f t="shared" si="44"/>
        <v>0</v>
      </c>
      <c r="AD17" s="8">
        <f t="shared" si="45"/>
        <v>0</v>
      </c>
      <c r="AE17" s="8">
        <f t="shared" si="46"/>
        <v>0</v>
      </c>
      <c r="AF17" s="8">
        <f t="shared" si="46"/>
        <v>0</v>
      </c>
      <c r="AG17" s="8">
        <f t="shared" si="47"/>
        <v>0</v>
      </c>
      <c r="AI17" s="8">
        <f t="shared" si="91"/>
        <v>551.4545454545455</v>
      </c>
      <c r="AJ17" s="8">
        <f t="shared" si="48"/>
        <v>163.18181818181819</v>
      </c>
      <c r="AK17" s="8">
        <f t="shared" si="49"/>
        <v>545.36363636363637</v>
      </c>
      <c r="AL17" s="8">
        <f t="shared" si="50"/>
        <v>252.54545454545453</v>
      </c>
      <c r="AM17" s="8">
        <f t="shared" si="51"/>
        <v>533.63636363636363</v>
      </c>
      <c r="AN17" s="8">
        <f t="shared" si="52"/>
        <v>233.36363636363637</v>
      </c>
      <c r="AO17" s="8">
        <f t="shared" si="53"/>
        <v>330.90909090909093</v>
      </c>
      <c r="AP17" s="8">
        <f t="shared" si="54"/>
        <v>82.090909090909093</v>
      </c>
      <c r="AQ17" s="8">
        <f t="shared" si="55"/>
        <v>17</v>
      </c>
      <c r="AR17" s="8">
        <f t="shared" si="56"/>
        <v>0</v>
      </c>
      <c r="AS17" s="8">
        <f t="shared" si="57"/>
        <v>0</v>
      </c>
      <c r="AT17" s="8">
        <f t="shared" si="58"/>
        <v>0</v>
      </c>
      <c r="AU17" s="8">
        <f t="shared" si="59"/>
        <v>0</v>
      </c>
      <c r="AV17" s="8">
        <f t="shared" si="59"/>
        <v>0</v>
      </c>
      <c r="AW17" s="8">
        <f t="shared" si="60"/>
        <v>0</v>
      </c>
      <c r="BQ17" s="11">
        <v>10</v>
      </c>
      <c r="BR17" s="8">
        <f t="shared" si="92"/>
        <v>179.5</v>
      </c>
      <c r="BS17" s="8">
        <f t="shared" si="61"/>
        <v>599.9</v>
      </c>
      <c r="BT17" s="8">
        <f t="shared" si="93"/>
        <v>277.8</v>
      </c>
      <c r="BU17" s="8">
        <f t="shared" si="62"/>
        <v>587</v>
      </c>
      <c r="BV17" s="8">
        <f t="shared" si="63"/>
        <v>256.7</v>
      </c>
      <c r="BW17" s="8">
        <f t="shared" si="94"/>
        <v>364</v>
      </c>
      <c r="BX17" s="8">
        <f t="shared" si="95"/>
        <v>90.3</v>
      </c>
      <c r="BY17" s="8">
        <f t="shared" si="96"/>
        <v>18.7</v>
      </c>
      <c r="BZ17" s="8">
        <f t="shared" si="97"/>
        <v>0</v>
      </c>
      <c r="CA17" s="8">
        <f t="shared" si="98"/>
        <v>0</v>
      </c>
      <c r="CB17" s="8">
        <f t="shared" si="99"/>
        <v>0</v>
      </c>
      <c r="CC17" s="8">
        <f t="shared" si="64"/>
        <v>0</v>
      </c>
      <c r="CD17" s="8">
        <f t="shared" si="100"/>
        <v>0</v>
      </c>
      <c r="CE17" s="8">
        <f t="shared" si="101"/>
        <v>0</v>
      </c>
      <c r="CG17" s="8">
        <f t="shared" si="102"/>
        <v>149.4</v>
      </c>
      <c r="CH17" s="8">
        <f t="shared" si="103"/>
        <v>457.2</v>
      </c>
      <c r="CI17" s="8">
        <f t="shared" si="65"/>
        <v>179.5</v>
      </c>
      <c r="CJ17" s="8">
        <f t="shared" si="66"/>
        <v>599.9</v>
      </c>
      <c r="CK17" s="8">
        <f t="shared" si="67"/>
        <v>277.8</v>
      </c>
      <c r="CL17" s="8">
        <f t="shared" si="68"/>
        <v>587</v>
      </c>
      <c r="CM17" s="8">
        <f t="shared" si="69"/>
        <v>256.7</v>
      </c>
      <c r="CN17" s="8">
        <f t="shared" si="70"/>
        <v>364</v>
      </c>
      <c r="CO17" s="8">
        <f t="shared" si="71"/>
        <v>90.3</v>
      </c>
      <c r="CP17" s="8">
        <f t="shared" si="72"/>
        <v>18.7</v>
      </c>
      <c r="CQ17" s="8">
        <f t="shared" si="73"/>
        <v>0</v>
      </c>
      <c r="CR17" s="8">
        <f t="shared" si="74"/>
        <v>0</v>
      </c>
      <c r="CS17" s="8">
        <f t="shared" si="75"/>
        <v>0</v>
      </c>
      <c r="CT17" s="8">
        <f t="shared" si="76"/>
        <v>0</v>
      </c>
      <c r="CU17" s="8">
        <f t="shared" si="77"/>
        <v>0</v>
      </c>
      <c r="CV17" s="8">
        <f t="shared" si="78"/>
        <v>0</v>
      </c>
    </row>
    <row r="18" spans="2:100" x14ac:dyDescent="0.25">
      <c r="B18" s="11">
        <v>12</v>
      </c>
      <c r="C18" s="8">
        <f t="shared" si="79"/>
        <v>149.58333333333334</v>
      </c>
      <c r="D18" s="8">
        <f t="shared" si="31"/>
        <v>499.91666666666669</v>
      </c>
      <c r="E18" s="8">
        <f t="shared" si="80"/>
        <v>231.5</v>
      </c>
      <c r="F18" s="8">
        <f t="shared" si="32"/>
        <v>489.16666666666669</v>
      </c>
      <c r="G18" s="8">
        <f t="shared" si="33"/>
        <v>213.91666666666666</v>
      </c>
      <c r="H18" s="8">
        <f t="shared" si="81"/>
        <v>303.33333333333331</v>
      </c>
      <c r="I18" s="8">
        <f t="shared" si="82"/>
        <v>75.25</v>
      </c>
      <c r="J18" s="8">
        <f t="shared" si="83"/>
        <v>15.583333333333334</v>
      </c>
      <c r="K18" s="8">
        <f t="shared" si="84"/>
        <v>0</v>
      </c>
      <c r="L18" s="8">
        <f t="shared" si="85"/>
        <v>0</v>
      </c>
      <c r="M18" s="8">
        <f t="shared" si="86"/>
        <v>0</v>
      </c>
      <c r="N18" s="8">
        <f t="shared" si="34"/>
        <v>0</v>
      </c>
      <c r="O18" s="8">
        <f t="shared" si="87"/>
        <v>0</v>
      </c>
      <c r="P18" s="8">
        <f t="shared" si="88"/>
        <v>0</v>
      </c>
      <c r="R18" s="8">
        <f t="shared" si="89"/>
        <v>124.5</v>
      </c>
      <c r="S18" s="8">
        <f t="shared" si="90"/>
        <v>381</v>
      </c>
      <c r="T18" s="8">
        <f t="shared" si="35"/>
        <v>149.58333333333334</v>
      </c>
      <c r="U18" s="8">
        <f t="shared" si="36"/>
        <v>499.91666666666669</v>
      </c>
      <c r="V18" s="8">
        <f t="shared" si="37"/>
        <v>231.5</v>
      </c>
      <c r="W18" s="8">
        <f t="shared" si="38"/>
        <v>489.16666666666669</v>
      </c>
      <c r="X18" s="8">
        <f t="shared" si="39"/>
        <v>213.91666666666666</v>
      </c>
      <c r="Y18" s="8">
        <f t="shared" si="40"/>
        <v>303.33333333333331</v>
      </c>
      <c r="Z18" s="8">
        <f t="shared" si="41"/>
        <v>75.25</v>
      </c>
      <c r="AA18" s="8">
        <f t="shared" si="42"/>
        <v>15.583333333333334</v>
      </c>
      <c r="AB18" s="8">
        <f t="shared" si="43"/>
        <v>0</v>
      </c>
      <c r="AC18" s="8">
        <f t="shared" si="44"/>
        <v>0</v>
      </c>
      <c r="AD18" s="8">
        <f t="shared" si="45"/>
        <v>0</v>
      </c>
      <c r="AE18" s="8">
        <f t="shared" si="46"/>
        <v>0</v>
      </c>
      <c r="AF18" s="8">
        <f t="shared" si="46"/>
        <v>0</v>
      </c>
      <c r="AG18" s="8">
        <f t="shared" si="47"/>
        <v>0</v>
      </c>
      <c r="AI18" s="8">
        <f t="shared" si="91"/>
        <v>505.5</v>
      </c>
      <c r="AJ18" s="8">
        <f t="shared" si="48"/>
        <v>149.58333333333334</v>
      </c>
      <c r="AK18" s="8">
        <f t="shared" si="49"/>
        <v>499.91666666666669</v>
      </c>
      <c r="AL18" s="8">
        <f t="shared" si="50"/>
        <v>231.5</v>
      </c>
      <c r="AM18" s="8">
        <f t="shared" si="51"/>
        <v>489.16666666666669</v>
      </c>
      <c r="AN18" s="8">
        <f t="shared" si="52"/>
        <v>213.91666666666666</v>
      </c>
      <c r="AO18" s="8">
        <f t="shared" si="53"/>
        <v>303.33333333333331</v>
      </c>
      <c r="AP18" s="8">
        <f t="shared" si="54"/>
        <v>75.25</v>
      </c>
      <c r="AQ18" s="8">
        <f t="shared" si="55"/>
        <v>15.583333333333334</v>
      </c>
      <c r="AR18" s="8">
        <f t="shared" si="56"/>
        <v>0</v>
      </c>
      <c r="AS18" s="8">
        <f t="shared" si="57"/>
        <v>0</v>
      </c>
      <c r="AT18" s="8">
        <f t="shared" si="58"/>
        <v>0</v>
      </c>
      <c r="AU18" s="8">
        <f t="shared" si="59"/>
        <v>0</v>
      </c>
      <c r="AV18" s="8">
        <f t="shared" si="59"/>
        <v>0</v>
      </c>
      <c r="AW18" s="8">
        <f t="shared" si="60"/>
        <v>0</v>
      </c>
      <c r="BQ18" s="11">
        <v>11</v>
      </c>
      <c r="BR18" s="8">
        <f t="shared" si="92"/>
        <v>163.18181818181819</v>
      </c>
      <c r="BS18" s="8">
        <f t="shared" si="61"/>
        <v>545.36363636363637</v>
      </c>
      <c r="BT18" s="8">
        <f t="shared" si="93"/>
        <v>252.54545454545453</v>
      </c>
      <c r="BU18" s="8">
        <f t="shared" si="62"/>
        <v>533.63636363636363</v>
      </c>
      <c r="BV18" s="8">
        <f t="shared" si="63"/>
        <v>233.36363636363637</v>
      </c>
      <c r="BW18" s="8">
        <f t="shared" si="94"/>
        <v>330.90909090909093</v>
      </c>
      <c r="BX18" s="8">
        <f t="shared" si="95"/>
        <v>82.090909090909093</v>
      </c>
      <c r="BY18" s="8">
        <f t="shared" si="96"/>
        <v>17</v>
      </c>
      <c r="BZ18" s="8">
        <f t="shared" si="97"/>
        <v>0</v>
      </c>
      <c r="CA18" s="8">
        <f t="shared" si="98"/>
        <v>0</v>
      </c>
      <c r="CB18" s="8">
        <f t="shared" si="99"/>
        <v>0</v>
      </c>
      <c r="CC18" s="8">
        <f t="shared" si="64"/>
        <v>0</v>
      </c>
      <c r="CD18" s="8">
        <f t="shared" si="100"/>
        <v>0</v>
      </c>
      <c r="CE18" s="8">
        <f t="shared" si="101"/>
        <v>0</v>
      </c>
      <c r="CG18" s="8">
        <f t="shared" si="102"/>
        <v>135.81818181818181</v>
      </c>
      <c r="CH18" s="8">
        <f t="shared" si="103"/>
        <v>415.63636363636363</v>
      </c>
      <c r="CI18" s="8">
        <f t="shared" si="65"/>
        <v>163.18181818181819</v>
      </c>
      <c r="CJ18" s="8">
        <f t="shared" si="66"/>
        <v>545.36363636363637</v>
      </c>
      <c r="CK18" s="8">
        <f t="shared" si="67"/>
        <v>252.54545454545453</v>
      </c>
      <c r="CL18" s="8">
        <f t="shared" si="68"/>
        <v>533.63636363636363</v>
      </c>
      <c r="CM18" s="8">
        <f t="shared" si="69"/>
        <v>233.36363636363637</v>
      </c>
      <c r="CN18" s="8">
        <f t="shared" si="70"/>
        <v>330.90909090909093</v>
      </c>
      <c r="CO18" s="8">
        <f t="shared" si="71"/>
        <v>82.090909090909093</v>
      </c>
      <c r="CP18" s="8">
        <f t="shared" si="72"/>
        <v>17</v>
      </c>
      <c r="CQ18" s="8">
        <f t="shared" si="73"/>
        <v>0</v>
      </c>
      <c r="CR18" s="8">
        <f t="shared" si="74"/>
        <v>0</v>
      </c>
      <c r="CS18" s="8">
        <f t="shared" si="75"/>
        <v>0</v>
      </c>
      <c r="CT18" s="8">
        <f t="shared" si="76"/>
        <v>0</v>
      </c>
      <c r="CU18" s="8">
        <f t="shared" si="77"/>
        <v>0</v>
      </c>
      <c r="CV18" s="8">
        <f t="shared" si="78"/>
        <v>0</v>
      </c>
    </row>
    <row r="19" spans="2:100" x14ac:dyDescent="0.25">
      <c r="B19" s="11">
        <v>13</v>
      </c>
      <c r="C19" s="8">
        <f t="shared" si="79"/>
        <v>138.07692307692307</v>
      </c>
      <c r="D19" s="8">
        <f t="shared" si="31"/>
        <v>461.46153846153845</v>
      </c>
      <c r="E19" s="8">
        <f t="shared" si="80"/>
        <v>213.69230769230768</v>
      </c>
      <c r="F19" s="8">
        <f t="shared" si="32"/>
        <v>451.53846153846155</v>
      </c>
      <c r="G19" s="8">
        <f t="shared" si="33"/>
        <v>197.46153846153845</v>
      </c>
      <c r="H19" s="8">
        <f t="shared" si="81"/>
        <v>280</v>
      </c>
      <c r="I19" s="8">
        <f t="shared" si="82"/>
        <v>69.461538461538467</v>
      </c>
      <c r="J19" s="8">
        <f t="shared" si="83"/>
        <v>14.384615384615385</v>
      </c>
      <c r="K19" s="8">
        <f t="shared" si="84"/>
        <v>0</v>
      </c>
      <c r="L19" s="8">
        <f t="shared" si="85"/>
        <v>0</v>
      </c>
      <c r="M19" s="8">
        <f t="shared" si="86"/>
        <v>0</v>
      </c>
      <c r="N19" s="8">
        <f t="shared" si="34"/>
        <v>0</v>
      </c>
      <c r="O19" s="8">
        <f t="shared" si="87"/>
        <v>0</v>
      </c>
      <c r="P19" s="8">
        <f t="shared" si="88"/>
        <v>0</v>
      </c>
      <c r="R19" s="8">
        <f t="shared" si="89"/>
        <v>114.92307692307692</v>
      </c>
      <c r="S19" s="8">
        <f t="shared" si="90"/>
        <v>351.69230769230768</v>
      </c>
      <c r="T19" s="8">
        <f t="shared" si="35"/>
        <v>138.07692307692307</v>
      </c>
      <c r="U19" s="8">
        <f t="shared" si="36"/>
        <v>461.46153846153845</v>
      </c>
      <c r="V19" s="8">
        <f t="shared" si="37"/>
        <v>213.69230769230768</v>
      </c>
      <c r="W19" s="8">
        <f t="shared" si="38"/>
        <v>451.53846153846155</v>
      </c>
      <c r="X19" s="8">
        <f t="shared" si="39"/>
        <v>197.46153846153845</v>
      </c>
      <c r="Y19" s="8">
        <f t="shared" si="40"/>
        <v>280</v>
      </c>
      <c r="Z19" s="8">
        <f t="shared" si="41"/>
        <v>69.461538461538467</v>
      </c>
      <c r="AA19" s="8">
        <f t="shared" si="42"/>
        <v>14.384615384615385</v>
      </c>
      <c r="AB19" s="8">
        <f t="shared" si="43"/>
        <v>0</v>
      </c>
      <c r="AC19" s="8">
        <f t="shared" si="44"/>
        <v>0</v>
      </c>
      <c r="AD19" s="8">
        <f t="shared" si="45"/>
        <v>0</v>
      </c>
      <c r="AE19" s="8">
        <f t="shared" si="46"/>
        <v>0</v>
      </c>
      <c r="AF19" s="8">
        <f t="shared" si="46"/>
        <v>0</v>
      </c>
      <c r="AG19" s="8">
        <f t="shared" si="47"/>
        <v>0</v>
      </c>
      <c r="AI19" s="8">
        <f t="shared" si="91"/>
        <v>466.61538461538464</v>
      </c>
      <c r="AJ19" s="8">
        <f t="shared" si="48"/>
        <v>138.07692307692307</v>
      </c>
      <c r="AK19" s="8">
        <f t="shared" si="49"/>
        <v>461.46153846153845</v>
      </c>
      <c r="AL19" s="8">
        <f t="shared" si="50"/>
        <v>213.69230769230768</v>
      </c>
      <c r="AM19" s="8">
        <f t="shared" si="51"/>
        <v>451.53846153846155</v>
      </c>
      <c r="AN19" s="8">
        <f t="shared" si="52"/>
        <v>197.46153846153845</v>
      </c>
      <c r="AO19" s="8">
        <f t="shared" si="53"/>
        <v>280</v>
      </c>
      <c r="AP19" s="8">
        <f t="shared" si="54"/>
        <v>69.461538461538467</v>
      </c>
      <c r="AQ19" s="8">
        <f t="shared" si="55"/>
        <v>14.384615384615385</v>
      </c>
      <c r="AR19" s="8">
        <f t="shared" si="56"/>
        <v>0</v>
      </c>
      <c r="AS19" s="8">
        <f t="shared" si="57"/>
        <v>0</v>
      </c>
      <c r="AT19" s="8">
        <f t="shared" si="58"/>
        <v>0</v>
      </c>
      <c r="AU19" s="8">
        <f t="shared" si="59"/>
        <v>0</v>
      </c>
      <c r="AV19" s="8">
        <f t="shared" si="59"/>
        <v>0</v>
      </c>
      <c r="AW19" s="8">
        <f t="shared" si="60"/>
        <v>0</v>
      </c>
      <c r="BQ19" s="11">
        <v>12</v>
      </c>
      <c r="BR19" s="8">
        <f t="shared" si="92"/>
        <v>149.58333333333334</v>
      </c>
      <c r="BS19" s="8">
        <f t="shared" si="61"/>
        <v>499.91666666666669</v>
      </c>
      <c r="BT19" s="8">
        <f t="shared" si="93"/>
        <v>231.5</v>
      </c>
      <c r="BU19" s="8">
        <f t="shared" si="62"/>
        <v>489.16666666666669</v>
      </c>
      <c r="BV19" s="8">
        <f t="shared" si="63"/>
        <v>213.91666666666666</v>
      </c>
      <c r="BW19" s="8">
        <f t="shared" si="94"/>
        <v>303.33333333333331</v>
      </c>
      <c r="BX19" s="8">
        <f t="shared" si="95"/>
        <v>75.25</v>
      </c>
      <c r="BY19" s="8">
        <f t="shared" si="96"/>
        <v>15.583333333333334</v>
      </c>
      <c r="BZ19" s="8">
        <f t="shared" si="97"/>
        <v>0</v>
      </c>
      <c r="CA19" s="8">
        <f t="shared" si="98"/>
        <v>0</v>
      </c>
      <c r="CB19" s="8">
        <f t="shared" si="99"/>
        <v>0</v>
      </c>
      <c r="CC19" s="8">
        <f t="shared" si="64"/>
        <v>0</v>
      </c>
      <c r="CD19" s="8">
        <f t="shared" si="100"/>
        <v>0</v>
      </c>
      <c r="CE19" s="8">
        <f t="shared" si="101"/>
        <v>0</v>
      </c>
      <c r="CG19" s="8">
        <f t="shared" si="102"/>
        <v>124.5</v>
      </c>
      <c r="CH19" s="8">
        <f t="shared" si="103"/>
        <v>381</v>
      </c>
      <c r="CI19" s="8">
        <f t="shared" si="65"/>
        <v>149.58333333333334</v>
      </c>
      <c r="CJ19" s="8">
        <f t="shared" si="66"/>
        <v>499.91666666666669</v>
      </c>
      <c r="CK19" s="8">
        <f t="shared" si="67"/>
        <v>231.5</v>
      </c>
      <c r="CL19" s="8">
        <f t="shared" si="68"/>
        <v>489.16666666666669</v>
      </c>
      <c r="CM19" s="8">
        <f t="shared" si="69"/>
        <v>213.91666666666666</v>
      </c>
      <c r="CN19" s="8">
        <f t="shared" si="70"/>
        <v>303.33333333333331</v>
      </c>
      <c r="CO19" s="8">
        <f t="shared" si="71"/>
        <v>75.25</v>
      </c>
      <c r="CP19" s="8">
        <f t="shared" si="72"/>
        <v>15.583333333333334</v>
      </c>
      <c r="CQ19" s="8">
        <f t="shared" si="73"/>
        <v>0</v>
      </c>
      <c r="CR19" s="8">
        <f t="shared" si="74"/>
        <v>0</v>
      </c>
      <c r="CS19" s="8">
        <f t="shared" si="75"/>
        <v>0</v>
      </c>
      <c r="CT19" s="8">
        <f t="shared" si="76"/>
        <v>0</v>
      </c>
      <c r="CU19" s="8">
        <f t="shared" si="77"/>
        <v>0</v>
      </c>
      <c r="CV19" s="8">
        <f t="shared" si="78"/>
        <v>0</v>
      </c>
    </row>
    <row r="20" spans="2:100" x14ac:dyDescent="0.25">
      <c r="B20" s="11">
        <v>14</v>
      </c>
      <c r="C20" s="8">
        <f t="shared" si="79"/>
        <v>128.21428571428572</v>
      </c>
      <c r="D20" s="8">
        <f t="shared" si="31"/>
        <v>428.5</v>
      </c>
      <c r="E20" s="8">
        <f t="shared" si="80"/>
        <v>198.42857142857142</v>
      </c>
      <c r="F20" s="8">
        <f t="shared" si="32"/>
        <v>419.28571428571428</v>
      </c>
      <c r="G20" s="8">
        <f t="shared" si="33"/>
        <v>183.35714285714286</v>
      </c>
      <c r="H20" s="8">
        <f t="shared" si="81"/>
        <v>260</v>
      </c>
      <c r="I20" s="8">
        <f t="shared" si="82"/>
        <v>64.5</v>
      </c>
      <c r="J20" s="8">
        <f t="shared" si="83"/>
        <v>13.357142857142858</v>
      </c>
      <c r="K20" s="8">
        <f t="shared" si="84"/>
        <v>0</v>
      </c>
      <c r="L20" s="8">
        <f t="shared" si="85"/>
        <v>0</v>
      </c>
      <c r="M20" s="8">
        <f t="shared" si="86"/>
        <v>0</v>
      </c>
      <c r="N20" s="8">
        <f t="shared" si="34"/>
        <v>0</v>
      </c>
      <c r="O20" s="8">
        <f t="shared" si="87"/>
        <v>0</v>
      </c>
      <c r="P20" s="8">
        <f t="shared" si="88"/>
        <v>0</v>
      </c>
      <c r="R20" s="8">
        <f t="shared" si="89"/>
        <v>106.71428571428571</v>
      </c>
      <c r="S20" s="8">
        <f t="shared" si="90"/>
        <v>326.57142857142856</v>
      </c>
      <c r="T20" s="8">
        <f t="shared" si="35"/>
        <v>128.21428571428572</v>
      </c>
      <c r="U20" s="8">
        <f t="shared" si="36"/>
        <v>428.5</v>
      </c>
      <c r="V20" s="8">
        <f t="shared" si="37"/>
        <v>198.42857142857142</v>
      </c>
      <c r="W20" s="8">
        <f t="shared" si="38"/>
        <v>419.28571428571428</v>
      </c>
      <c r="X20" s="8">
        <f t="shared" si="39"/>
        <v>183.35714285714286</v>
      </c>
      <c r="Y20" s="8">
        <f t="shared" si="40"/>
        <v>260</v>
      </c>
      <c r="Z20" s="8">
        <f t="shared" si="41"/>
        <v>64.5</v>
      </c>
      <c r="AA20" s="8">
        <f t="shared" si="42"/>
        <v>13.357142857142858</v>
      </c>
      <c r="AB20" s="8">
        <f t="shared" si="43"/>
        <v>0</v>
      </c>
      <c r="AC20" s="8">
        <f t="shared" si="44"/>
        <v>0</v>
      </c>
      <c r="AD20" s="8">
        <f t="shared" si="45"/>
        <v>0</v>
      </c>
      <c r="AE20" s="8">
        <f t="shared" si="46"/>
        <v>0</v>
      </c>
      <c r="AF20" s="8">
        <f t="shared" si="46"/>
        <v>0</v>
      </c>
      <c r="AG20" s="8">
        <f t="shared" si="47"/>
        <v>0</v>
      </c>
      <c r="AI20" s="8">
        <f t="shared" si="91"/>
        <v>433.28571428571428</v>
      </c>
      <c r="AJ20" s="8">
        <f t="shared" si="48"/>
        <v>128.21428571428572</v>
      </c>
      <c r="AK20" s="8">
        <f t="shared" si="49"/>
        <v>428.5</v>
      </c>
      <c r="AL20" s="8">
        <f t="shared" si="50"/>
        <v>198.42857142857142</v>
      </c>
      <c r="AM20" s="8">
        <f t="shared" si="51"/>
        <v>419.28571428571428</v>
      </c>
      <c r="AN20" s="8">
        <f t="shared" si="52"/>
        <v>183.35714285714286</v>
      </c>
      <c r="AO20" s="8">
        <f t="shared" si="53"/>
        <v>260</v>
      </c>
      <c r="AP20" s="8">
        <f t="shared" si="54"/>
        <v>64.5</v>
      </c>
      <c r="AQ20" s="8">
        <f t="shared" si="55"/>
        <v>13.357142857142858</v>
      </c>
      <c r="AR20" s="8">
        <f t="shared" si="56"/>
        <v>0</v>
      </c>
      <c r="AS20" s="8">
        <f t="shared" si="57"/>
        <v>0</v>
      </c>
      <c r="AT20" s="8">
        <f t="shared" si="58"/>
        <v>0</v>
      </c>
      <c r="AU20" s="8">
        <f t="shared" si="59"/>
        <v>0</v>
      </c>
      <c r="AV20" s="8">
        <f t="shared" si="59"/>
        <v>0</v>
      </c>
      <c r="AW20" s="8">
        <f t="shared" si="60"/>
        <v>0</v>
      </c>
      <c r="BQ20" s="11">
        <v>13</v>
      </c>
      <c r="BR20" s="8">
        <f t="shared" si="92"/>
        <v>138.07692307692307</v>
      </c>
      <c r="BS20" s="8">
        <f t="shared" si="61"/>
        <v>461.46153846153845</v>
      </c>
      <c r="BT20" s="8">
        <f t="shared" si="93"/>
        <v>213.69230769230768</v>
      </c>
      <c r="BU20" s="8">
        <f t="shared" si="62"/>
        <v>451.53846153846155</v>
      </c>
      <c r="BV20" s="8">
        <f t="shared" si="63"/>
        <v>197.46153846153845</v>
      </c>
      <c r="BW20" s="8">
        <f t="shared" si="94"/>
        <v>280</v>
      </c>
      <c r="BX20" s="8">
        <f t="shared" si="95"/>
        <v>69.461538461538467</v>
      </c>
      <c r="BY20" s="8">
        <f t="shared" si="96"/>
        <v>14.384615384615385</v>
      </c>
      <c r="BZ20" s="8">
        <f t="shared" si="97"/>
        <v>0</v>
      </c>
      <c r="CA20" s="8">
        <f t="shared" si="98"/>
        <v>0</v>
      </c>
      <c r="CB20" s="8">
        <f t="shared" si="99"/>
        <v>0</v>
      </c>
      <c r="CC20" s="8">
        <f t="shared" si="64"/>
        <v>0</v>
      </c>
      <c r="CD20" s="8">
        <f t="shared" si="100"/>
        <v>0</v>
      </c>
      <c r="CE20" s="8">
        <f t="shared" si="101"/>
        <v>0</v>
      </c>
      <c r="CG20" s="8">
        <f t="shared" si="102"/>
        <v>114.92307692307692</v>
      </c>
      <c r="CH20" s="8">
        <f t="shared" si="103"/>
        <v>351.69230769230768</v>
      </c>
      <c r="CI20" s="8">
        <f t="shared" si="65"/>
        <v>138.07692307692307</v>
      </c>
      <c r="CJ20" s="8">
        <f t="shared" si="66"/>
        <v>461.46153846153845</v>
      </c>
      <c r="CK20" s="8">
        <f t="shared" si="67"/>
        <v>213.69230769230768</v>
      </c>
      <c r="CL20" s="8">
        <f t="shared" si="68"/>
        <v>451.53846153846155</v>
      </c>
      <c r="CM20" s="8">
        <f t="shared" si="69"/>
        <v>197.46153846153845</v>
      </c>
      <c r="CN20" s="8">
        <f t="shared" si="70"/>
        <v>280</v>
      </c>
      <c r="CO20" s="8">
        <f t="shared" si="71"/>
        <v>69.461538461538467</v>
      </c>
      <c r="CP20" s="8">
        <f t="shared" si="72"/>
        <v>14.384615384615385</v>
      </c>
      <c r="CQ20" s="8">
        <f t="shared" si="73"/>
        <v>0</v>
      </c>
      <c r="CR20" s="8">
        <f t="shared" si="74"/>
        <v>0</v>
      </c>
      <c r="CS20" s="8">
        <f t="shared" si="75"/>
        <v>0</v>
      </c>
      <c r="CT20" s="8">
        <f t="shared" si="76"/>
        <v>0</v>
      </c>
      <c r="CU20" s="8">
        <f t="shared" si="77"/>
        <v>0</v>
      </c>
      <c r="CV20" s="8">
        <f t="shared" si="78"/>
        <v>0</v>
      </c>
    </row>
    <row r="21" spans="2:100" x14ac:dyDescent="0.25">
      <c r="B21" s="11">
        <v>15</v>
      </c>
      <c r="C21" s="8">
        <f t="shared" si="79"/>
        <v>119.66666666666667</v>
      </c>
      <c r="D21" s="8">
        <f t="shared" si="31"/>
        <v>399.93333333333334</v>
      </c>
      <c r="E21" s="8">
        <f t="shared" si="80"/>
        <v>185.2</v>
      </c>
      <c r="F21" s="8">
        <f t="shared" si="32"/>
        <v>391.33333333333331</v>
      </c>
      <c r="G21" s="8">
        <f t="shared" si="33"/>
        <v>171.13333333333333</v>
      </c>
      <c r="H21" s="8">
        <f t="shared" si="81"/>
        <v>242.66666666666666</v>
      </c>
      <c r="I21" s="8">
        <f t="shared" si="82"/>
        <v>60.2</v>
      </c>
      <c r="J21" s="8">
        <f t="shared" si="83"/>
        <v>12.466666666666667</v>
      </c>
      <c r="K21" s="8">
        <f t="shared" si="84"/>
        <v>0</v>
      </c>
      <c r="L21" s="8">
        <f t="shared" si="85"/>
        <v>0</v>
      </c>
      <c r="M21" s="8">
        <f t="shared" si="86"/>
        <v>0</v>
      </c>
      <c r="N21" s="8">
        <f t="shared" si="34"/>
        <v>0</v>
      </c>
      <c r="O21" s="8">
        <f t="shared" si="87"/>
        <v>0</v>
      </c>
      <c r="P21" s="8">
        <f t="shared" si="88"/>
        <v>0</v>
      </c>
      <c r="R21" s="8">
        <f t="shared" si="89"/>
        <v>99.6</v>
      </c>
      <c r="S21" s="8">
        <f t="shared" si="90"/>
        <v>304.8</v>
      </c>
      <c r="T21" s="8">
        <f t="shared" si="35"/>
        <v>119.66666666666667</v>
      </c>
      <c r="U21" s="8">
        <f t="shared" si="36"/>
        <v>399.93333333333334</v>
      </c>
      <c r="V21" s="8">
        <f t="shared" si="37"/>
        <v>185.2</v>
      </c>
      <c r="W21" s="8">
        <f t="shared" si="38"/>
        <v>391.33333333333331</v>
      </c>
      <c r="X21" s="8">
        <f t="shared" si="39"/>
        <v>171.13333333333333</v>
      </c>
      <c r="Y21" s="8">
        <f t="shared" si="40"/>
        <v>242.66666666666666</v>
      </c>
      <c r="Z21" s="8">
        <f t="shared" si="41"/>
        <v>60.2</v>
      </c>
      <c r="AA21" s="8">
        <f t="shared" si="42"/>
        <v>12.466666666666667</v>
      </c>
      <c r="AB21" s="8">
        <f t="shared" si="43"/>
        <v>0</v>
      </c>
      <c r="AC21" s="8">
        <f t="shared" si="44"/>
        <v>0</v>
      </c>
      <c r="AD21" s="8">
        <f t="shared" si="45"/>
        <v>0</v>
      </c>
      <c r="AE21" s="8">
        <f t="shared" si="46"/>
        <v>0</v>
      </c>
      <c r="AF21" s="8">
        <f t="shared" si="46"/>
        <v>0</v>
      </c>
      <c r="AG21" s="8">
        <f t="shared" si="47"/>
        <v>0</v>
      </c>
      <c r="AI21" s="8">
        <f t="shared" si="91"/>
        <v>404.4</v>
      </c>
      <c r="AJ21" s="8">
        <f t="shared" si="48"/>
        <v>119.66666666666667</v>
      </c>
      <c r="AK21" s="8">
        <f t="shared" si="49"/>
        <v>399.93333333333334</v>
      </c>
      <c r="AL21" s="8">
        <f t="shared" si="50"/>
        <v>185.2</v>
      </c>
      <c r="AM21" s="8">
        <f t="shared" si="51"/>
        <v>391.33333333333331</v>
      </c>
      <c r="AN21" s="8">
        <f t="shared" si="52"/>
        <v>171.13333333333333</v>
      </c>
      <c r="AO21" s="8">
        <f t="shared" si="53"/>
        <v>242.66666666666666</v>
      </c>
      <c r="AP21" s="8">
        <f t="shared" si="54"/>
        <v>60.2</v>
      </c>
      <c r="AQ21" s="8">
        <f t="shared" si="55"/>
        <v>12.466666666666667</v>
      </c>
      <c r="AR21" s="8">
        <f t="shared" si="56"/>
        <v>0</v>
      </c>
      <c r="AS21" s="8">
        <f t="shared" si="57"/>
        <v>0</v>
      </c>
      <c r="AT21" s="8">
        <f t="shared" si="58"/>
        <v>0</v>
      </c>
      <c r="AU21" s="8">
        <f t="shared" si="59"/>
        <v>0</v>
      </c>
      <c r="AV21" s="8">
        <f t="shared" si="59"/>
        <v>0</v>
      </c>
      <c r="AW21" s="8">
        <f t="shared" si="60"/>
        <v>0</v>
      </c>
      <c r="BQ21" s="11">
        <v>14</v>
      </c>
      <c r="BR21" s="8">
        <f t="shared" si="92"/>
        <v>128.21428571428572</v>
      </c>
      <c r="BS21" s="8">
        <f t="shared" si="61"/>
        <v>428.5</v>
      </c>
      <c r="BT21" s="8">
        <f t="shared" si="93"/>
        <v>198.42857142857142</v>
      </c>
      <c r="BU21" s="8">
        <f t="shared" si="62"/>
        <v>419.28571428571428</v>
      </c>
      <c r="BV21" s="8">
        <f t="shared" si="63"/>
        <v>183.35714285714286</v>
      </c>
      <c r="BW21" s="8">
        <f t="shared" si="94"/>
        <v>260</v>
      </c>
      <c r="BX21" s="8">
        <f t="shared" si="95"/>
        <v>64.5</v>
      </c>
      <c r="BY21" s="8">
        <f t="shared" si="96"/>
        <v>13.357142857142858</v>
      </c>
      <c r="BZ21" s="8">
        <f t="shared" si="97"/>
        <v>0</v>
      </c>
      <c r="CA21" s="8">
        <f t="shared" si="98"/>
        <v>0</v>
      </c>
      <c r="CB21" s="8">
        <f t="shared" si="99"/>
        <v>0</v>
      </c>
      <c r="CC21" s="8">
        <f t="shared" si="64"/>
        <v>0</v>
      </c>
      <c r="CD21" s="8">
        <f t="shared" si="100"/>
        <v>0</v>
      </c>
      <c r="CE21" s="8">
        <f t="shared" si="101"/>
        <v>0</v>
      </c>
      <c r="CG21" s="8">
        <f t="shared" si="102"/>
        <v>106.71428571428571</v>
      </c>
      <c r="CH21" s="8">
        <f t="shared" si="103"/>
        <v>326.57142857142856</v>
      </c>
      <c r="CI21" s="8">
        <f t="shared" si="65"/>
        <v>128.21428571428572</v>
      </c>
      <c r="CJ21" s="8">
        <f t="shared" si="66"/>
        <v>428.5</v>
      </c>
      <c r="CK21" s="8">
        <f t="shared" si="67"/>
        <v>198.42857142857142</v>
      </c>
      <c r="CL21" s="8">
        <f t="shared" si="68"/>
        <v>419.28571428571428</v>
      </c>
      <c r="CM21" s="8">
        <f t="shared" si="69"/>
        <v>183.35714285714286</v>
      </c>
      <c r="CN21" s="8">
        <f t="shared" si="70"/>
        <v>260</v>
      </c>
      <c r="CO21" s="8">
        <f t="shared" si="71"/>
        <v>64.5</v>
      </c>
      <c r="CP21" s="8">
        <f t="shared" si="72"/>
        <v>13.357142857142858</v>
      </c>
      <c r="CQ21" s="8">
        <f t="shared" si="73"/>
        <v>0</v>
      </c>
      <c r="CR21" s="8">
        <f t="shared" si="74"/>
        <v>0</v>
      </c>
      <c r="CS21" s="8">
        <f t="shared" si="75"/>
        <v>0</v>
      </c>
      <c r="CT21" s="8">
        <f t="shared" si="76"/>
        <v>0</v>
      </c>
      <c r="CU21" s="8">
        <f t="shared" si="77"/>
        <v>0</v>
      </c>
      <c r="CV21" s="8">
        <f t="shared" si="78"/>
        <v>0</v>
      </c>
    </row>
    <row r="22" spans="2:100" x14ac:dyDescent="0.25">
      <c r="B22" s="11">
        <v>16</v>
      </c>
      <c r="C22" s="8">
        <f t="shared" si="79"/>
        <v>112.1875</v>
      </c>
      <c r="D22" s="8">
        <f t="shared" si="31"/>
        <v>374.9375</v>
      </c>
      <c r="E22" s="8">
        <f t="shared" si="80"/>
        <v>173.625</v>
      </c>
      <c r="F22" s="8">
        <f t="shared" si="32"/>
        <v>366.875</v>
      </c>
      <c r="G22" s="8">
        <f t="shared" si="33"/>
        <v>160.4375</v>
      </c>
      <c r="H22" s="8">
        <f t="shared" si="81"/>
        <v>227.5</v>
      </c>
      <c r="I22" s="8">
        <f t="shared" si="82"/>
        <v>56.4375</v>
      </c>
      <c r="J22" s="8">
        <f t="shared" si="83"/>
        <v>11.6875</v>
      </c>
      <c r="K22" s="8">
        <f t="shared" si="84"/>
        <v>0</v>
      </c>
      <c r="L22" s="8">
        <f t="shared" si="85"/>
        <v>0</v>
      </c>
      <c r="M22" s="8">
        <f t="shared" si="86"/>
        <v>0</v>
      </c>
      <c r="N22" s="8">
        <f t="shared" si="34"/>
        <v>0</v>
      </c>
      <c r="O22" s="8">
        <f t="shared" si="87"/>
        <v>0</v>
      </c>
      <c r="P22" s="8">
        <f t="shared" si="88"/>
        <v>0</v>
      </c>
      <c r="R22" s="8">
        <f t="shared" si="89"/>
        <v>93.375</v>
      </c>
      <c r="S22" s="8">
        <f t="shared" si="90"/>
        <v>285.75</v>
      </c>
      <c r="T22" s="8">
        <f t="shared" si="35"/>
        <v>112.1875</v>
      </c>
      <c r="U22" s="8">
        <f t="shared" si="36"/>
        <v>374.9375</v>
      </c>
      <c r="V22" s="8">
        <f t="shared" si="37"/>
        <v>173.625</v>
      </c>
      <c r="W22" s="8">
        <f t="shared" si="38"/>
        <v>366.875</v>
      </c>
      <c r="X22" s="8">
        <f t="shared" si="39"/>
        <v>160.4375</v>
      </c>
      <c r="Y22" s="8">
        <f t="shared" si="40"/>
        <v>227.5</v>
      </c>
      <c r="Z22" s="8">
        <f t="shared" si="41"/>
        <v>56.4375</v>
      </c>
      <c r="AA22" s="8">
        <f t="shared" si="42"/>
        <v>11.6875</v>
      </c>
      <c r="AB22" s="8">
        <f t="shared" si="43"/>
        <v>0</v>
      </c>
      <c r="AC22" s="8">
        <f t="shared" si="44"/>
        <v>0</v>
      </c>
      <c r="AD22" s="8">
        <f t="shared" si="45"/>
        <v>0</v>
      </c>
      <c r="AE22" s="8">
        <f t="shared" si="46"/>
        <v>0</v>
      </c>
      <c r="AF22" s="8">
        <f t="shared" si="46"/>
        <v>0</v>
      </c>
      <c r="AG22" s="8">
        <f t="shared" si="47"/>
        <v>0</v>
      </c>
      <c r="AI22" s="8">
        <f t="shared" si="91"/>
        <v>379.125</v>
      </c>
      <c r="AJ22" s="8">
        <f t="shared" si="48"/>
        <v>112.1875</v>
      </c>
      <c r="AK22" s="8">
        <f t="shared" si="49"/>
        <v>374.9375</v>
      </c>
      <c r="AL22" s="8">
        <f t="shared" si="50"/>
        <v>173.625</v>
      </c>
      <c r="AM22" s="8">
        <f t="shared" si="51"/>
        <v>366.875</v>
      </c>
      <c r="AN22" s="8">
        <f t="shared" si="52"/>
        <v>160.4375</v>
      </c>
      <c r="AO22" s="8">
        <f t="shared" si="53"/>
        <v>227.5</v>
      </c>
      <c r="AP22" s="8">
        <f t="shared" si="54"/>
        <v>56.4375</v>
      </c>
      <c r="AQ22" s="8">
        <f t="shared" si="55"/>
        <v>11.6875</v>
      </c>
      <c r="AR22" s="8">
        <f t="shared" si="56"/>
        <v>0</v>
      </c>
      <c r="AS22" s="8">
        <f t="shared" si="57"/>
        <v>0</v>
      </c>
      <c r="AT22" s="8">
        <f t="shared" si="58"/>
        <v>0</v>
      </c>
      <c r="AU22" s="8">
        <f t="shared" si="59"/>
        <v>0</v>
      </c>
      <c r="AV22" s="8">
        <f t="shared" si="59"/>
        <v>0</v>
      </c>
      <c r="AW22" s="8">
        <f t="shared" si="60"/>
        <v>0</v>
      </c>
      <c r="BQ22" s="11">
        <v>15</v>
      </c>
      <c r="BR22" s="8">
        <f t="shared" si="92"/>
        <v>119.66666666666667</v>
      </c>
      <c r="BS22" s="8">
        <f t="shared" si="61"/>
        <v>399.93333333333334</v>
      </c>
      <c r="BT22" s="8">
        <f t="shared" si="93"/>
        <v>185.2</v>
      </c>
      <c r="BU22" s="8">
        <f t="shared" si="62"/>
        <v>391.33333333333331</v>
      </c>
      <c r="BV22" s="8">
        <f t="shared" si="63"/>
        <v>171.13333333333333</v>
      </c>
      <c r="BW22" s="8">
        <f t="shared" si="94"/>
        <v>242.66666666666666</v>
      </c>
      <c r="BX22" s="8">
        <f t="shared" si="95"/>
        <v>60.2</v>
      </c>
      <c r="BY22" s="8">
        <f t="shared" si="96"/>
        <v>12.466666666666667</v>
      </c>
      <c r="BZ22" s="8">
        <f t="shared" si="97"/>
        <v>0</v>
      </c>
      <c r="CA22" s="8">
        <f t="shared" si="98"/>
        <v>0</v>
      </c>
      <c r="CB22" s="8">
        <f t="shared" si="99"/>
        <v>0</v>
      </c>
      <c r="CC22" s="8">
        <f t="shared" si="64"/>
        <v>0</v>
      </c>
      <c r="CD22" s="8">
        <f t="shared" si="100"/>
        <v>0</v>
      </c>
      <c r="CE22" s="8">
        <f t="shared" si="101"/>
        <v>0</v>
      </c>
      <c r="CG22" s="8">
        <f t="shared" si="102"/>
        <v>99.6</v>
      </c>
      <c r="CH22" s="8">
        <f t="shared" si="103"/>
        <v>304.8</v>
      </c>
      <c r="CI22" s="8">
        <f t="shared" si="65"/>
        <v>119.66666666666667</v>
      </c>
      <c r="CJ22" s="8">
        <f t="shared" si="66"/>
        <v>399.93333333333334</v>
      </c>
      <c r="CK22" s="8">
        <f t="shared" si="67"/>
        <v>185.2</v>
      </c>
      <c r="CL22" s="8">
        <f t="shared" si="68"/>
        <v>391.33333333333331</v>
      </c>
      <c r="CM22" s="8">
        <f t="shared" si="69"/>
        <v>171.13333333333333</v>
      </c>
      <c r="CN22" s="8">
        <f t="shared" si="70"/>
        <v>242.66666666666666</v>
      </c>
      <c r="CO22" s="8">
        <f t="shared" si="71"/>
        <v>60.2</v>
      </c>
      <c r="CP22" s="8">
        <f t="shared" si="72"/>
        <v>12.466666666666667</v>
      </c>
      <c r="CQ22" s="8">
        <f t="shared" si="73"/>
        <v>0</v>
      </c>
      <c r="CR22" s="8">
        <f t="shared" si="74"/>
        <v>0</v>
      </c>
      <c r="CS22" s="8">
        <f t="shared" si="75"/>
        <v>0</v>
      </c>
      <c r="CT22" s="8">
        <f t="shared" si="76"/>
        <v>0</v>
      </c>
      <c r="CU22" s="8">
        <f t="shared" si="77"/>
        <v>0</v>
      </c>
      <c r="CV22" s="8">
        <f t="shared" si="78"/>
        <v>0</v>
      </c>
    </row>
    <row r="23" spans="2:100" x14ac:dyDescent="0.25">
      <c r="B23" s="11">
        <v>17</v>
      </c>
      <c r="C23" s="8">
        <f t="shared" si="79"/>
        <v>105.58823529411765</v>
      </c>
      <c r="D23" s="8">
        <f t="shared" si="31"/>
        <v>352.88235294117646</v>
      </c>
      <c r="E23" s="8">
        <f t="shared" si="80"/>
        <v>163.41176470588235</v>
      </c>
      <c r="F23" s="8">
        <f t="shared" si="32"/>
        <v>345.29411764705884</v>
      </c>
      <c r="G23" s="8">
        <f t="shared" si="33"/>
        <v>151</v>
      </c>
      <c r="H23" s="8">
        <f t="shared" si="81"/>
        <v>214.11764705882354</v>
      </c>
      <c r="I23" s="8">
        <f t="shared" si="82"/>
        <v>53.117647058823529</v>
      </c>
      <c r="J23" s="8">
        <f t="shared" si="83"/>
        <v>11</v>
      </c>
      <c r="K23" s="8">
        <f t="shared" si="84"/>
        <v>0</v>
      </c>
      <c r="L23" s="8">
        <f t="shared" si="85"/>
        <v>0</v>
      </c>
      <c r="M23" s="8">
        <f t="shared" si="86"/>
        <v>0</v>
      </c>
      <c r="N23" s="8">
        <f t="shared" si="34"/>
        <v>0</v>
      </c>
      <c r="O23" s="8">
        <f t="shared" si="87"/>
        <v>0</v>
      </c>
      <c r="P23" s="8">
        <f t="shared" si="88"/>
        <v>0</v>
      </c>
      <c r="R23" s="8">
        <f t="shared" si="89"/>
        <v>87.882352941176464</v>
      </c>
      <c r="S23" s="8">
        <f t="shared" si="90"/>
        <v>268.94117647058823</v>
      </c>
      <c r="T23" s="8">
        <f t="shared" si="35"/>
        <v>105.58823529411765</v>
      </c>
      <c r="U23" s="8">
        <f t="shared" si="36"/>
        <v>352.88235294117646</v>
      </c>
      <c r="V23" s="8">
        <f t="shared" si="37"/>
        <v>163.41176470588235</v>
      </c>
      <c r="W23" s="8">
        <f t="shared" si="38"/>
        <v>345.29411764705884</v>
      </c>
      <c r="X23" s="8">
        <f t="shared" si="39"/>
        <v>151</v>
      </c>
      <c r="Y23" s="8">
        <f t="shared" si="40"/>
        <v>214.11764705882354</v>
      </c>
      <c r="Z23" s="8">
        <f t="shared" si="41"/>
        <v>53.117647058823529</v>
      </c>
      <c r="AA23" s="8">
        <f t="shared" si="42"/>
        <v>11</v>
      </c>
      <c r="AB23" s="8">
        <f t="shared" si="43"/>
        <v>0</v>
      </c>
      <c r="AC23" s="8">
        <f t="shared" si="44"/>
        <v>0</v>
      </c>
      <c r="AD23" s="8">
        <f t="shared" si="45"/>
        <v>0</v>
      </c>
      <c r="AE23" s="8">
        <f t="shared" si="46"/>
        <v>0</v>
      </c>
      <c r="AF23" s="8">
        <f t="shared" si="46"/>
        <v>0</v>
      </c>
      <c r="AG23" s="8">
        <f t="shared" si="47"/>
        <v>0</v>
      </c>
      <c r="AI23" s="8">
        <f t="shared" si="91"/>
        <v>356.8235294117647</v>
      </c>
      <c r="AJ23" s="8">
        <f t="shared" si="48"/>
        <v>105.58823529411765</v>
      </c>
      <c r="AK23" s="8">
        <f t="shared" si="49"/>
        <v>352.88235294117646</v>
      </c>
      <c r="AL23" s="8">
        <f t="shared" si="50"/>
        <v>163.41176470588235</v>
      </c>
      <c r="AM23" s="8">
        <f t="shared" si="51"/>
        <v>345.29411764705884</v>
      </c>
      <c r="AN23" s="8">
        <f t="shared" si="52"/>
        <v>151</v>
      </c>
      <c r="AO23" s="8">
        <f t="shared" si="53"/>
        <v>214.11764705882354</v>
      </c>
      <c r="AP23" s="8">
        <f t="shared" si="54"/>
        <v>53.117647058823529</v>
      </c>
      <c r="AQ23" s="8">
        <f t="shared" si="55"/>
        <v>11</v>
      </c>
      <c r="AR23" s="8">
        <f t="shared" si="56"/>
        <v>0</v>
      </c>
      <c r="AS23" s="8">
        <f t="shared" si="57"/>
        <v>0</v>
      </c>
      <c r="AT23" s="8">
        <f t="shared" si="58"/>
        <v>0</v>
      </c>
      <c r="AU23" s="8">
        <f t="shared" si="59"/>
        <v>0</v>
      </c>
      <c r="AV23" s="8">
        <f t="shared" si="59"/>
        <v>0</v>
      </c>
      <c r="AW23" s="8">
        <f t="shared" si="60"/>
        <v>0</v>
      </c>
      <c r="BQ23" s="11">
        <v>16</v>
      </c>
      <c r="BR23" s="8">
        <f t="shared" si="92"/>
        <v>112.1875</v>
      </c>
      <c r="BS23" s="8">
        <f t="shared" si="61"/>
        <v>374.9375</v>
      </c>
      <c r="BT23" s="8">
        <f t="shared" si="93"/>
        <v>173.625</v>
      </c>
      <c r="BU23" s="8">
        <f t="shared" si="62"/>
        <v>366.875</v>
      </c>
      <c r="BV23" s="8">
        <f t="shared" si="63"/>
        <v>160.4375</v>
      </c>
      <c r="BW23" s="8">
        <f t="shared" si="94"/>
        <v>227.5</v>
      </c>
      <c r="BX23" s="8">
        <f t="shared" si="95"/>
        <v>56.4375</v>
      </c>
      <c r="BY23" s="8">
        <f t="shared" si="96"/>
        <v>11.6875</v>
      </c>
      <c r="BZ23" s="8">
        <f t="shared" si="97"/>
        <v>0</v>
      </c>
      <c r="CA23" s="8">
        <f t="shared" si="98"/>
        <v>0</v>
      </c>
      <c r="CB23" s="8">
        <f t="shared" si="99"/>
        <v>0</v>
      </c>
      <c r="CC23" s="8">
        <f t="shared" si="64"/>
        <v>0</v>
      </c>
      <c r="CD23" s="8">
        <f t="shared" si="100"/>
        <v>0</v>
      </c>
      <c r="CE23" s="8">
        <f t="shared" si="101"/>
        <v>0</v>
      </c>
      <c r="CG23" s="8">
        <f t="shared" si="102"/>
        <v>93.375</v>
      </c>
      <c r="CH23" s="8">
        <f t="shared" si="103"/>
        <v>285.75</v>
      </c>
      <c r="CI23" s="8">
        <f t="shared" si="65"/>
        <v>112.1875</v>
      </c>
      <c r="CJ23" s="8">
        <f t="shared" si="66"/>
        <v>374.9375</v>
      </c>
      <c r="CK23" s="8">
        <f t="shared" si="67"/>
        <v>173.625</v>
      </c>
      <c r="CL23" s="8">
        <f t="shared" si="68"/>
        <v>366.875</v>
      </c>
      <c r="CM23" s="8">
        <f t="shared" si="69"/>
        <v>160.4375</v>
      </c>
      <c r="CN23" s="8">
        <f t="shared" si="70"/>
        <v>227.5</v>
      </c>
      <c r="CO23" s="8">
        <f t="shared" si="71"/>
        <v>56.4375</v>
      </c>
      <c r="CP23" s="8">
        <f t="shared" si="72"/>
        <v>11.6875</v>
      </c>
      <c r="CQ23" s="8">
        <f t="shared" si="73"/>
        <v>0</v>
      </c>
      <c r="CR23" s="8">
        <f t="shared" si="74"/>
        <v>0</v>
      </c>
      <c r="CS23" s="8">
        <f t="shared" si="75"/>
        <v>0</v>
      </c>
      <c r="CT23" s="8">
        <f t="shared" si="76"/>
        <v>0</v>
      </c>
      <c r="CU23" s="8">
        <f t="shared" si="77"/>
        <v>0</v>
      </c>
      <c r="CV23" s="8">
        <f t="shared" si="78"/>
        <v>0</v>
      </c>
    </row>
    <row r="24" spans="2:100" x14ac:dyDescent="0.25">
      <c r="B24" s="11">
        <v>18</v>
      </c>
      <c r="C24" s="8">
        <f t="shared" si="79"/>
        <v>99.722222222222229</v>
      </c>
      <c r="D24" s="8">
        <f t="shared" si="31"/>
        <v>333.27777777777777</v>
      </c>
      <c r="E24" s="8">
        <f t="shared" si="80"/>
        <v>154.33333333333334</v>
      </c>
      <c r="F24" s="8">
        <f t="shared" si="32"/>
        <v>326.11111111111109</v>
      </c>
      <c r="G24" s="8">
        <f t="shared" si="33"/>
        <v>142.61111111111111</v>
      </c>
      <c r="H24" s="8">
        <f t="shared" si="81"/>
        <v>202.22222222222223</v>
      </c>
      <c r="I24" s="8">
        <f t="shared" si="82"/>
        <v>50.166666666666664</v>
      </c>
      <c r="J24" s="8">
        <f t="shared" si="83"/>
        <v>10.388888888888889</v>
      </c>
      <c r="K24" s="8">
        <f t="shared" si="84"/>
        <v>0</v>
      </c>
      <c r="L24" s="8">
        <f t="shared" si="85"/>
        <v>0</v>
      </c>
      <c r="M24" s="8">
        <f t="shared" si="86"/>
        <v>0</v>
      </c>
      <c r="N24" s="8">
        <f t="shared" si="34"/>
        <v>0</v>
      </c>
      <c r="O24" s="8">
        <f t="shared" si="87"/>
        <v>0</v>
      </c>
      <c r="P24" s="8">
        <f t="shared" si="88"/>
        <v>0</v>
      </c>
      <c r="R24" s="8">
        <f t="shared" si="89"/>
        <v>83</v>
      </c>
      <c r="S24" s="8">
        <f t="shared" si="90"/>
        <v>254</v>
      </c>
      <c r="T24" s="8">
        <f t="shared" si="35"/>
        <v>99.722222222222229</v>
      </c>
      <c r="U24" s="8">
        <f t="shared" si="36"/>
        <v>333.27777777777777</v>
      </c>
      <c r="V24" s="8">
        <f t="shared" si="37"/>
        <v>154.33333333333334</v>
      </c>
      <c r="W24" s="8">
        <f t="shared" si="38"/>
        <v>326.11111111111109</v>
      </c>
      <c r="X24" s="8">
        <f t="shared" si="39"/>
        <v>142.61111111111111</v>
      </c>
      <c r="Y24" s="8">
        <f t="shared" si="40"/>
        <v>202.22222222222223</v>
      </c>
      <c r="Z24" s="8">
        <f t="shared" si="41"/>
        <v>50.166666666666664</v>
      </c>
      <c r="AA24" s="8">
        <f t="shared" si="42"/>
        <v>10.388888888888889</v>
      </c>
      <c r="AB24" s="8">
        <f t="shared" si="43"/>
        <v>0</v>
      </c>
      <c r="AC24" s="8">
        <f t="shared" si="44"/>
        <v>0</v>
      </c>
      <c r="AD24" s="8">
        <f t="shared" si="45"/>
        <v>0</v>
      </c>
      <c r="AE24" s="8">
        <f t="shared" ref="AE24:AF39" si="104">N24</f>
        <v>0</v>
      </c>
      <c r="AF24" s="8">
        <f t="shared" si="104"/>
        <v>0</v>
      </c>
      <c r="AG24" s="8">
        <f t="shared" si="47"/>
        <v>0</v>
      </c>
      <c r="AI24" s="8">
        <f t="shared" si="91"/>
        <v>337</v>
      </c>
      <c r="AJ24" s="8">
        <f t="shared" si="48"/>
        <v>99.722222222222229</v>
      </c>
      <c r="AK24" s="8">
        <f t="shared" si="49"/>
        <v>333.27777777777777</v>
      </c>
      <c r="AL24" s="8">
        <f t="shared" si="50"/>
        <v>154.33333333333334</v>
      </c>
      <c r="AM24" s="8">
        <f t="shared" si="51"/>
        <v>326.11111111111109</v>
      </c>
      <c r="AN24" s="8">
        <f t="shared" si="52"/>
        <v>142.61111111111111</v>
      </c>
      <c r="AO24" s="8">
        <f t="shared" si="53"/>
        <v>202.22222222222223</v>
      </c>
      <c r="AP24" s="8">
        <f t="shared" si="54"/>
        <v>50.166666666666664</v>
      </c>
      <c r="AQ24" s="8">
        <f t="shared" si="55"/>
        <v>10.388888888888889</v>
      </c>
      <c r="AR24" s="8">
        <f t="shared" si="56"/>
        <v>0</v>
      </c>
      <c r="AS24" s="8">
        <f t="shared" si="57"/>
        <v>0</v>
      </c>
      <c r="AT24" s="8">
        <f t="shared" si="58"/>
        <v>0</v>
      </c>
      <c r="AU24" s="8">
        <f t="shared" ref="AU24:AV39" si="105">N24</f>
        <v>0</v>
      </c>
      <c r="AV24" s="8">
        <f t="shared" si="105"/>
        <v>0</v>
      </c>
      <c r="AW24" s="8">
        <f t="shared" si="60"/>
        <v>0</v>
      </c>
      <c r="BQ24" s="11">
        <v>17</v>
      </c>
      <c r="BR24" s="8">
        <f t="shared" si="92"/>
        <v>105.58823529411765</v>
      </c>
      <c r="BS24" s="8">
        <f t="shared" si="61"/>
        <v>352.88235294117646</v>
      </c>
      <c r="BT24" s="8">
        <f t="shared" si="93"/>
        <v>163.41176470588235</v>
      </c>
      <c r="BU24" s="8">
        <f t="shared" si="62"/>
        <v>345.29411764705884</v>
      </c>
      <c r="BV24" s="8">
        <f t="shared" si="63"/>
        <v>151</v>
      </c>
      <c r="BW24" s="8">
        <f t="shared" si="94"/>
        <v>214.11764705882354</v>
      </c>
      <c r="BX24" s="8">
        <f t="shared" si="95"/>
        <v>53.117647058823529</v>
      </c>
      <c r="BY24" s="8">
        <f t="shared" si="96"/>
        <v>11</v>
      </c>
      <c r="BZ24" s="8">
        <f t="shared" si="97"/>
        <v>0</v>
      </c>
      <c r="CA24" s="8">
        <f t="shared" si="98"/>
        <v>0</v>
      </c>
      <c r="CB24" s="8">
        <f t="shared" si="99"/>
        <v>0</v>
      </c>
      <c r="CC24" s="8">
        <f t="shared" si="64"/>
        <v>0</v>
      </c>
      <c r="CD24" s="8">
        <f t="shared" si="100"/>
        <v>0</v>
      </c>
      <c r="CE24" s="8">
        <f t="shared" si="101"/>
        <v>0</v>
      </c>
      <c r="CG24" s="8">
        <f t="shared" si="102"/>
        <v>87.882352941176464</v>
      </c>
      <c r="CH24" s="8">
        <f t="shared" si="103"/>
        <v>268.94117647058823</v>
      </c>
      <c r="CI24" s="8">
        <f t="shared" si="65"/>
        <v>105.58823529411765</v>
      </c>
      <c r="CJ24" s="8">
        <f t="shared" si="66"/>
        <v>352.88235294117646</v>
      </c>
      <c r="CK24" s="8">
        <f t="shared" si="67"/>
        <v>163.41176470588235</v>
      </c>
      <c r="CL24" s="8">
        <f t="shared" si="68"/>
        <v>345.29411764705884</v>
      </c>
      <c r="CM24" s="8">
        <f t="shared" si="69"/>
        <v>151</v>
      </c>
      <c r="CN24" s="8">
        <f t="shared" si="70"/>
        <v>214.11764705882354</v>
      </c>
      <c r="CO24" s="8">
        <f t="shared" si="71"/>
        <v>53.117647058823529</v>
      </c>
      <c r="CP24" s="8">
        <f t="shared" si="72"/>
        <v>11</v>
      </c>
      <c r="CQ24" s="8">
        <f t="shared" si="73"/>
        <v>0</v>
      </c>
      <c r="CR24" s="8">
        <f t="shared" si="74"/>
        <v>0</v>
      </c>
      <c r="CS24" s="8">
        <f t="shared" si="75"/>
        <v>0</v>
      </c>
      <c r="CT24" s="8">
        <f t="shared" si="76"/>
        <v>0</v>
      </c>
      <c r="CU24" s="8">
        <f t="shared" si="77"/>
        <v>0</v>
      </c>
      <c r="CV24" s="8">
        <f t="shared" si="78"/>
        <v>0</v>
      </c>
    </row>
    <row r="25" spans="2:100" x14ac:dyDescent="0.25">
      <c r="B25" s="11">
        <v>19</v>
      </c>
      <c r="C25" s="8">
        <f t="shared" si="79"/>
        <v>94.473684210526315</v>
      </c>
      <c r="D25" s="8">
        <f t="shared" si="31"/>
        <v>315.73684210526318</v>
      </c>
      <c r="E25" s="8">
        <f t="shared" si="80"/>
        <v>146.21052631578948</v>
      </c>
      <c r="F25" s="8">
        <f t="shared" si="32"/>
        <v>308.94736842105266</v>
      </c>
      <c r="G25" s="8">
        <f t="shared" si="33"/>
        <v>135.10526315789474</v>
      </c>
      <c r="H25" s="8">
        <f t="shared" si="81"/>
        <v>191.57894736842104</v>
      </c>
      <c r="I25" s="8">
        <f t="shared" si="82"/>
        <v>47.526315789473685</v>
      </c>
      <c r="J25" s="8">
        <f t="shared" si="83"/>
        <v>9.8421052631578956</v>
      </c>
      <c r="K25" s="8">
        <f t="shared" si="84"/>
        <v>0</v>
      </c>
      <c r="L25" s="8">
        <f t="shared" si="85"/>
        <v>0</v>
      </c>
      <c r="M25" s="8">
        <f t="shared" si="86"/>
        <v>0</v>
      </c>
      <c r="N25" s="8">
        <f t="shared" si="34"/>
        <v>0</v>
      </c>
      <c r="O25" s="8">
        <f t="shared" si="87"/>
        <v>0</v>
      </c>
      <c r="P25" s="8">
        <f t="shared" si="88"/>
        <v>0</v>
      </c>
      <c r="R25" s="8">
        <f t="shared" si="89"/>
        <v>78.631578947368425</v>
      </c>
      <c r="S25" s="8">
        <f t="shared" si="90"/>
        <v>240.63157894736841</v>
      </c>
      <c r="T25" s="8">
        <f t="shared" si="35"/>
        <v>94.473684210526315</v>
      </c>
      <c r="U25" s="8">
        <f t="shared" si="36"/>
        <v>315.73684210526318</v>
      </c>
      <c r="V25" s="8">
        <f t="shared" si="37"/>
        <v>146.21052631578948</v>
      </c>
      <c r="W25" s="8">
        <f t="shared" si="38"/>
        <v>308.94736842105266</v>
      </c>
      <c r="X25" s="8">
        <f t="shared" si="39"/>
        <v>135.10526315789474</v>
      </c>
      <c r="Y25" s="8">
        <f t="shared" si="40"/>
        <v>191.57894736842104</v>
      </c>
      <c r="Z25" s="8">
        <f t="shared" si="41"/>
        <v>47.526315789473685</v>
      </c>
      <c r="AA25" s="8">
        <f t="shared" si="42"/>
        <v>9.8421052631578956</v>
      </c>
      <c r="AB25" s="8">
        <f t="shared" si="43"/>
        <v>0</v>
      </c>
      <c r="AC25" s="8">
        <f t="shared" si="44"/>
        <v>0</v>
      </c>
      <c r="AD25" s="8">
        <f t="shared" si="45"/>
        <v>0</v>
      </c>
      <c r="AE25" s="8">
        <f t="shared" si="104"/>
        <v>0</v>
      </c>
      <c r="AF25" s="8">
        <f t="shared" si="104"/>
        <v>0</v>
      </c>
      <c r="AG25" s="8">
        <f t="shared" si="47"/>
        <v>0</v>
      </c>
      <c r="AI25" s="8">
        <f t="shared" si="91"/>
        <v>319.26315789473682</v>
      </c>
      <c r="AJ25" s="8">
        <f t="shared" si="48"/>
        <v>94.473684210526315</v>
      </c>
      <c r="AK25" s="8">
        <f t="shared" si="49"/>
        <v>315.73684210526318</v>
      </c>
      <c r="AL25" s="8">
        <f t="shared" si="50"/>
        <v>146.21052631578948</v>
      </c>
      <c r="AM25" s="8">
        <f t="shared" si="51"/>
        <v>308.94736842105266</v>
      </c>
      <c r="AN25" s="8">
        <f t="shared" si="52"/>
        <v>135.10526315789474</v>
      </c>
      <c r="AO25" s="8">
        <f t="shared" si="53"/>
        <v>191.57894736842104</v>
      </c>
      <c r="AP25" s="8">
        <f t="shared" si="54"/>
        <v>47.526315789473685</v>
      </c>
      <c r="AQ25" s="8">
        <f t="shared" si="55"/>
        <v>9.8421052631578956</v>
      </c>
      <c r="AR25" s="8">
        <f t="shared" si="56"/>
        <v>0</v>
      </c>
      <c r="AS25" s="8">
        <f t="shared" si="57"/>
        <v>0</v>
      </c>
      <c r="AT25" s="8">
        <f t="shared" si="58"/>
        <v>0</v>
      </c>
      <c r="AU25" s="8">
        <f t="shared" si="105"/>
        <v>0</v>
      </c>
      <c r="AV25" s="8">
        <f t="shared" si="105"/>
        <v>0</v>
      </c>
      <c r="AW25" s="8">
        <f t="shared" si="60"/>
        <v>0</v>
      </c>
      <c r="BQ25" s="11">
        <v>18</v>
      </c>
      <c r="BR25" s="8">
        <f t="shared" si="92"/>
        <v>99.722222222222229</v>
      </c>
      <c r="BS25" s="8">
        <f t="shared" si="61"/>
        <v>333.27777777777777</v>
      </c>
      <c r="BT25" s="8">
        <f t="shared" si="93"/>
        <v>154.33333333333334</v>
      </c>
      <c r="BU25" s="8">
        <f t="shared" si="62"/>
        <v>326.11111111111109</v>
      </c>
      <c r="BV25" s="8">
        <f t="shared" si="63"/>
        <v>142.61111111111111</v>
      </c>
      <c r="BW25" s="8">
        <f t="shared" si="94"/>
        <v>202.22222222222223</v>
      </c>
      <c r="BX25" s="8">
        <f t="shared" si="95"/>
        <v>50.166666666666664</v>
      </c>
      <c r="BY25" s="8">
        <f t="shared" si="96"/>
        <v>10.388888888888889</v>
      </c>
      <c r="BZ25" s="8">
        <f t="shared" si="97"/>
        <v>0</v>
      </c>
      <c r="CA25" s="8">
        <f t="shared" si="98"/>
        <v>0</v>
      </c>
      <c r="CB25" s="8">
        <f t="shared" si="99"/>
        <v>0</v>
      </c>
      <c r="CC25" s="8">
        <f t="shared" si="64"/>
        <v>0</v>
      </c>
      <c r="CD25" s="8">
        <f t="shared" si="100"/>
        <v>0</v>
      </c>
      <c r="CE25" s="8">
        <f t="shared" si="101"/>
        <v>0</v>
      </c>
      <c r="CG25" s="8">
        <f t="shared" si="102"/>
        <v>83</v>
      </c>
      <c r="CH25" s="8">
        <f t="shared" si="103"/>
        <v>254</v>
      </c>
      <c r="CI25" s="8">
        <f t="shared" si="65"/>
        <v>99.722222222222229</v>
      </c>
      <c r="CJ25" s="8">
        <f t="shared" si="66"/>
        <v>333.27777777777777</v>
      </c>
      <c r="CK25" s="8">
        <f t="shared" si="67"/>
        <v>154.33333333333334</v>
      </c>
      <c r="CL25" s="8">
        <f t="shared" si="68"/>
        <v>326.11111111111109</v>
      </c>
      <c r="CM25" s="8">
        <f t="shared" si="69"/>
        <v>142.61111111111111</v>
      </c>
      <c r="CN25" s="8">
        <f t="shared" si="70"/>
        <v>202.22222222222223</v>
      </c>
      <c r="CO25" s="8">
        <f t="shared" si="71"/>
        <v>50.166666666666664</v>
      </c>
      <c r="CP25" s="8">
        <f t="shared" si="72"/>
        <v>10.388888888888889</v>
      </c>
      <c r="CQ25" s="8">
        <f t="shared" si="73"/>
        <v>0</v>
      </c>
      <c r="CR25" s="8">
        <f t="shared" si="74"/>
        <v>0</v>
      </c>
      <c r="CS25" s="8">
        <f t="shared" si="75"/>
        <v>0</v>
      </c>
      <c r="CT25" s="8">
        <f t="shared" si="76"/>
        <v>0</v>
      </c>
      <c r="CU25" s="8">
        <f t="shared" si="77"/>
        <v>0</v>
      </c>
      <c r="CV25" s="8">
        <f t="shared" si="78"/>
        <v>0</v>
      </c>
    </row>
    <row r="26" spans="2:100" x14ac:dyDescent="0.25">
      <c r="B26" s="11">
        <v>20</v>
      </c>
      <c r="C26" s="8">
        <f t="shared" si="79"/>
        <v>89.75</v>
      </c>
      <c r="D26" s="8">
        <f t="shared" si="31"/>
        <v>299.95</v>
      </c>
      <c r="E26" s="8">
        <f t="shared" si="80"/>
        <v>138.9</v>
      </c>
      <c r="F26" s="8">
        <f t="shared" si="32"/>
        <v>293.5</v>
      </c>
      <c r="G26" s="8">
        <f t="shared" si="33"/>
        <v>128.35</v>
      </c>
      <c r="H26" s="8">
        <f t="shared" si="81"/>
        <v>182</v>
      </c>
      <c r="I26" s="8">
        <f t="shared" si="82"/>
        <v>45.15</v>
      </c>
      <c r="J26" s="8">
        <f t="shared" si="83"/>
        <v>9.35</v>
      </c>
      <c r="K26" s="8">
        <f t="shared" si="84"/>
        <v>0</v>
      </c>
      <c r="L26" s="8">
        <f t="shared" si="85"/>
        <v>0</v>
      </c>
      <c r="M26" s="8">
        <f t="shared" si="86"/>
        <v>0</v>
      </c>
      <c r="N26" s="8">
        <f t="shared" si="34"/>
        <v>0</v>
      </c>
      <c r="O26" s="8">
        <f t="shared" si="87"/>
        <v>0</v>
      </c>
      <c r="P26" s="8">
        <f t="shared" si="88"/>
        <v>0</v>
      </c>
      <c r="R26" s="8">
        <f t="shared" si="89"/>
        <v>74.7</v>
      </c>
      <c r="S26" s="8">
        <f t="shared" si="90"/>
        <v>228.6</v>
      </c>
      <c r="T26" s="8">
        <f t="shared" si="35"/>
        <v>89.75</v>
      </c>
      <c r="U26" s="8">
        <f t="shared" si="36"/>
        <v>299.95</v>
      </c>
      <c r="V26" s="8">
        <f t="shared" si="37"/>
        <v>138.9</v>
      </c>
      <c r="W26" s="8">
        <f t="shared" si="38"/>
        <v>293.5</v>
      </c>
      <c r="X26" s="8">
        <f t="shared" si="39"/>
        <v>128.35</v>
      </c>
      <c r="Y26" s="8">
        <f t="shared" si="40"/>
        <v>182</v>
      </c>
      <c r="Z26" s="8">
        <f t="shared" si="41"/>
        <v>45.15</v>
      </c>
      <c r="AA26" s="8">
        <f t="shared" si="42"/>
        <v>9.35</v>
      </c>
      <c r="AB26" s="8">
        <f t="shared" si="43"/>
        <v>0</v>
      </c>
      <c r="AC26" s="8">
        <f t="shared" si="44"/>
        <v>0</v>
      </c>
      <c r="AD26" s="8">
        <f t="shared" si="45"/>
        <v>0</v>
      </c>
      <c r="AE26" s="8">
        <f t="shared" si="104"/>
        <v>0</v>
      </c>
      <c r="AF26" s="8">
        <f t="shared" si="104"/>
        <v>0</v>
      </c>
      <c r="AG26" s="8">
        <f t="shared" si="47"/>
        <v>0</v>
      </c>
      <c r="AI26" s="8">
        <f t="shared" si="91"/>
        <v>303.3</v>
      </c>
      <c r="AJ26" s="8">
        <f t="shared" si="48"/>
        <v>89.75</v>
      </c>
      <c r="AK26" s="8">
        <f t="shared" si="49"/>
        <v>299.95</v>
      </c>
      <c r="AL26" s="8">
        <f t="shared" si="50"/>
        <v>138.9</v>
      </c>
      <c r="AM26" s="8">
        <f t="shared" si="51"/>
        <v>293.5</v>
      </c>
      <c r="AN26" s="8">
        <f t="shared" si="52"/>
        <v>128.35</v>
      </c>
      <c r="AO26" s="8">
        <f t="shared" si="53"/>
        <v>182</v>
      </c>
      <c r="AP26" s="8">
        <f t="shared" si="54"/>
        <v>45.15</v>
      </c>
      <c r="AQ26" s="8">
        <f t="shared" si="55"/>
        <v>9.35</v>
      </c>
      <c r="AR26" s="8">
        <f t="shared" si="56"/>
        <v>0</v>
      </c>
      <c r="AS26" s="8">
        <f t="shared" si="57"/>
        <v>0</v>
      </c>
      <c r="AT26" s="8">
        <f t="shared" si="58"/>
        <v>0</v>
      </c>
      <c r="AU26" s="8">
        <f t="shared" si="105"/>
        <v>0</v>
      </c>
      <c r="AV26" s="8">
        <f t="shared" si="105"/>
        <v>0</v>
      </c>
      <c r="AW26" s="8">
        <f t="shared" si="60"/>
        <v>0</v>
      </c>
      <c r="BQ26" s="11">
        <v>19</v>
      </c>
      <c r="BR26" s="8">
        <f t="shared" si="92"/>
        <v>94.473684210526315</v>
      </c>
      <c r="BS26" s="8">
        <f t="shared" si="61"/>
        <v>315.73684210526318</v>
      </c>
      <c r="BT26" s="8">
        <f t="shared" si="93"/>
        <v>146.21052631578948</v>
      </c>
      <c r="BU26" s="8">
        <f t="shared" si="62"/>
        <v>308.94736842105266</v>
      </c>
      <c r="BV26" s="8">
        <f t="shared" si="63"/>
        <v>135.10526315789474</v>
      </c>
      <c r="BW26" s="8">
        <f t="shared" si="94"/>
        <v>191.57894736842104</v>
      </c>
      <c r="BX26" s="8">
        <f t="shared" si="95"/>
        <v>47.526315789473685</v>
      </c>
      <c r="BY26" s="8">
        <f t="shared" si="96"/>
        <v>9.8421052631578956</v>
      </c>
      <c r="BZ26" s="8">
        <f t="shared" si="97"/>
        <v>0</v>
      </c>
      <c r="CA26" s="8">
        <f t="shared" si="98"/>
        <v>0</v>
      </c>
      <c r="CB26" s="8">
        <f t="shared" si="99"/>
        <v>0</v>
      </c>
      <c r="CC26" s="8">
        <f t="shared" si="64"/>
        <v>0</v>
      </c>
      <c r="CD26" s="8">
        <f t="shared" si="100"/>
        <v>0</v>
      </c>
      <c r="CE26" s="8">
        <f t="shared" si="101"/>
        <v>0</v>
      </c>
      <c r="CG26" s="8">
        <f t="shared" si="102"/>
        <v>78.631578947368425</v>
      </c>
      <c r="CH26" s="8">
        <f t="shared" si="103"/>
        <v>240.63157894736841</v>
      </c>
      <c r="CI26" s="8">
        <f t="shared" si="65"/>
        <v>94.473684210526315</v>
      </c>
      <c r="CJ26" s="8">
        <f t="shared" si="66"/>
        <v>315.73684210526318</v>
      </c>
      <c r="CK26" s="8">
        <f t="shared" si="67"/>
        <v>146.21052631578948</v>
      </c>
      <c r="CL26" s="8">
        <f t="shared" si="68"/>
        <v>308.94736842105266</v>
      </c>
      <c r="CM26" s="8">
        <f t="shared" si="69"/>
        <v>135.10526315789474</v>
      </c>
      <c r="CN26" s="8">
        <f t="shared" si="70"/>
        <v>191.57894736842104</v>
      </c>
      <c r="CO26" s="8">
        <f t="shared" si="71"/>
        <v>47.526315789473685</v>
      </c>
      <c r="CP26" s="8">
        <f t="shared" si="72"/>
        <v>9.8421052631578956</v>
      </c>
      <c r="CQ26" s="8">
        <f t="shared" si="73"/>
        <v>0</v>
      </c>
      <c r="CR26" s="8">
        <f t="shared" si="74"/>
        <v>0</v>
      </c>
      <c r="CS26" s="8">
        <f t="shared" si="75"/>
        <v>0</v>
      </c>
      <c r="CT26" s="8">
        <f t="shared" si="76"/>
        <v>0</v>
      </c>
      <c r="CU26" s="8">
        <f t="shared" si="77"/>
        <v>0</v>
      </c>
      <c r="CV26" s="8">
        <f t="shared" si="78"/>
        <v>0</v>
      </c>
    </row>
    <row r="27" spans="2:100" x14ac:dyDescent="0.25">
      <c r="B27" s="11">
        <v>21</v>
      </c>
      <c r="C27" s="8">
        <f t="shared" si="79"/>
        <v>85.476190476190482</v>
      </c>
      <c r="D27" s="8">
        <f t="shared" si="31"/>
        <v>285.66666666666669</v>
      </c>
      <c r="E27" s="8">
        <f t="shared" si="80"/>
        <v>132.28571428571428</v>
      </c>
      <c r="F27" s="8">
        <f t="shared" si="32"/>
        <v>279.52380952380952</v>
      </c>
      <c r="G27" s="8">
        <f t="shared" si="33"/>
        <v>122.23809523809524</v>
      </c>
      <c r="H27" s="8">
        <f t="shared" si="81"/>
        <v>173.33333333333334</v>
      </c>
      <c r="I27" s="8">
        <f t="shared" si="82"/>
        <v>43</v>
      </c>
      <c r="J27" s="8">
        <f t="shared" si="83"/>
        <v>8.9047619047619051</v>
      </c>
      <c r="K27" s="8">
        <f t="shared" si="84"/>
        <v>0</v>
      </c>
      <c r="L27" s="8">
        <f t="shared" si="85"/>
        <v>0</v>
      </c>
      <c r="M27" s="8">
        <f t="shared" si="86"/>
        <v>0</v>
      </c>
      <c r="N27" s="8">
        <f t="shared" si="34"/>
        <v>0</v>
      </c>
      <c r="O27" s="8">
        <f t="shared" si="87"/>
        <v>0</v>
      </c>
      <c r="P27" s="8">
        <f t="shared" si="88"/>
        <v>0</v>
      </c>
      <c r="R27" s="8">
        <f t="shared" si="89"/>
        <v>71.142857142857139</v>
      </c>
      <c r="S27" s="8">
        <f t="shared" si="90"/>
        <v>217.71428571428572</v>
      </c>
      <c r="T27" s="8">
        <f t="shared" si="35"/>
        <v>85.476190476190482</v>
      </c>
      <c r="U27" s="8">
        <f t="shared" si="36"/>
        <v>285.66666666666669</v>
      </c>
      <c r="V27" s="8">
        <f t="shared" si="37"/>
        <v>132.28571428571428</v>
      </c>
      <c r="W27" s="8">
        <f t="shared" si="38"/>
        <v>279.52380952380952</v>
      </c>
      <c r="X27" s="8">
        <f t="shared" si="39"/>
        <v>122.23809523809524</v>
      </c>
      <c r="Y27" s="8">
        <f t="shared" si="40"/>
        <v>173.33333333333334</v>
      </c>
      <c r="Z27" s="8">
        <f t="shared" si="41"/>
        <v>43</v>
      </c>
      <c r="AA27" s="8">
        <f t="shared" si="42"/>
        <v>8.9047619047619051</v>
      </c>
      <c r="AB27" s="8">
        <f t="shared" si="43"/>
        <v>0</v>
      </c>
      <c r="AC27" s="8">
        <f t="shared" si="44"/>
        <v>0</v>
      </c>
      <c r="AD27" s="8">
        <f t="shared" si="45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1"/>
        <v>288.85714285714283</v>
      </c>
      <c r="AJ27" s="8">
        <f t="shared" si="48"/>
        <v>85.476190476190482</v>
      </c>
      <c r="AK27" s="8">
        <f t="shared" si="49"/>
        <v>285.66666666666669</v>
      </c>
      <c r="AL27" s="8">
        <f t="shared" si="50"/>
        <v>132.28571428571428</v>
      </c>
      <c r="AM27" s="8">
        <f t="shared" si="51"/>
        <v>279.52380952380952</v>
      </c>
      <c r="AN27" s="8">
        <f t="shared" si="52"/>
        <v>122.23809523809524</v>
      </c>
      <c r="AO27" s="8">
        <f t="shared" si="53"/>
        <v>173.33333333333334</v>
      </c>
      <c r="AP27" s="8">
        <f t="shared" si="54"/>
        <v>43</v>
      </c>
      <c r="AQ27" s="8">
        <f t="shared" si="55"/>
        <v>8.9047619047619051</v>
      </c>
      <c r="AR27" s="8">
        <f t="shared" si="56"/>
        <v>0</v>
      </c>
      <c r="AS27" s="8">
        <f t="shared" si="57"/>
        <v>0</v>
      </c>
      <c r="AT27" s="8">
        <f t="shared" si="58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2"/>
        <v>89.75</v>
      </c>
      <c r="BS27" s="8">
        <f t="shared" si="61"/>
        <v>299.95</v>
      </c>
      <c r="BT27" s="8">
        <f t="shared" si="93"/>
        <v>138.9</v>
      </c>
      <c r="BU27" s="8">
        <f t="shared" si="62"/>
        <v>293.5</v>
      </c>
      <c r="BV27" s="8">
        <f t="shared" si="63"/>
        <v>128.35</v>
      </c>
      <c r="BW27" s="8">
        <f t="shared" si="94"/>
        <v>182</v>
      </c>
      <c r="BX27" s="8">
        <f t="shared" si="95"/>
        <v>45.15</v>
      </c>
      <c r="BY27" s="8">
        <f t="shared" si="96"/>
        <v>9.35</v>
      </c>
      <c r="BZ27" s="8">
        <f t="shared" si="97"/>
        <v>0</v>
      </c>
      <c r="CA27" s="8">
        <f t="shared" si="98"/>
        <v>0</v>
      </c>
      <c r="CB27" s="8">
        <f t="shared" si="99"/>
        <v>0</v>
      </c>
      <c r="CC27" s="8">
        <f t="shared" si="64"/>
        <v>0</v>
      </c>
      <c r="CD27" s="8">
        <f t="shared" si="100"/>
        <v>0</v>
      </c>
      <c r="CE27" s="8">
        <f t="shared" si="101"/>
        <v>0</v>
      </c>
      <c r="CG27" s="8">
        <f t="shared" si="102"/>
        <v>74.7</v>
      </c>
      <c r="CH27" s="8">
        <f t="shared" si="103"/>
        <v>228.6</v>
      </c>
      <c r="CI27" s="8">
        <f t="shared" si="65"/>
        <v>89.75</v>
      </c>
      <c r="CJ27" s="8">
        <f t="shared" si="66"/>
        <v>299.95</v>
      </c>
      <c r="CK27" s="8">
        <f t="shared" si="67"/>
        <v>138.9</v>
      </c>
      <c r="CL27" s="8">
        <f t="shared" si="68"/>
        <v>293.5</v>
      </c>
      <c r="CM27" s="8">
        <f t="shared" si="69"/>
        <v>128.35</v>
      </c>
      <c r="CN27" s="8">
        <f t="shared" si="70"/>
        <v>182</v>
      </c>
      <c r="CO27" s="8">
        <f t="shared" si="71"/>
        <v>45.15</v>
      </c>
      <c r="CP27" s="8">
        <f t="shared" si="72"/>
        <v>9.35</v>
      </c>
      <c r="CQ27" s="8">
        <f t="shared" si="73"/>
        <v>0</v>
      </c>
      <c r="CR27" s="8">
        <f t="shared" si="74"/>
        <v>0</v>
      </c>
      <c r="CS27" s="8">
        <f t="shared" si="75"/>
        <v>0</v>
      </c>
      <c r="CT27" s="8">
        <f t="shared" si="76"/>
        <v>0</v>
      </c>
      <c r="CU27" s="8">
        <f t="shared" si="77"/>
        <v>0</v>
      </c>
      <c r="CV27" s="8">
        <f t="shared" si="78"/>
        <v>0</v>
      </c>
    </row>
    <row r="28" spans="2:100" x14ac:dyDescent="0.25">
      <c r="B28" s="11">
        <v>22</v>
      </c>
      <c r="C28" s="8">
        <f t="shared" si="79"/>
        <v>81.590909090909093</v>
      </c>
      <c r="D28" s="8">
        <f t="shared" si="31"/>
        <v>272.68181818181819</v>
      </c>
      <c r="E28" s="8">
        <f t="shared" si="80"/>
        <v>126.27272727272727</v>
      </c>
      <c r="F28" s="8">
        <f t="shared" si="32"/>
        <v>266.81818181818181</v>
      </c>
      <c r="G28" s="8">
        <f t="shared" si="33"/>
        <v>116.68181818181819</v>
      </c>
      <c r="H28" s="8">
        <f t="shared" si="81"/>
        <v>165.45454545454547</v>
      </c>
      <c r="I28" s="8">
        <f t="shared" si="82"/>
        <v>41.045454545454547</v>
      </c>
      <c r="J28" s="8">
        <f t="shared" si="83"/>
        <v>8.5</v>
      </c>
      <c r="K28" s="8">
        <f t="shared" si="84"/>
        <v>0</v>
      </c>
      <c r="L28" s="8">
        <f t="shared" si="85"/>
        <v>0</v>
      </c>
      <c r="M28" s="8">
        <f t="shared" si="86"/>
        <v>0</v>
      </c>
      <c r="N28" s="8">
        <f t="shared" si="34"/>
        <v>0</v>
      </c>
      <c r="O28" s="8">
        <f t="shared" si="87"/>
        <v>0</v>
      </c>
      <c r="P28" s="8">
        <f t="shared" si="88"/>
        <v>0</v>
      </c>
      <c r="R28" s="8">
        <f t="shared" si="89"/>
        <v>67.909090909090907</v>
      </c>
      <c r="S28" s="8">
        <f t="shared" si="90"/>
        <v>207.81818181818181</v>
      </c>
      <c r="T28" s="8">
        <f t="shared" si="35"/>
        <v>81.590909090909093</v>
      </c>
      <c r="U28" s="8">
        <f t="shared" si="36"/>
        <v>272.68181818181819</v>
      </c>
      <c r="V28" s="8">
        <f t="shared" si="37"/>
        <v>126.27272727272727</v>
      </c>
      <c r="W28" s="8">
        <f t="shared" si="38"/>
        <v>266.81818181818181</v>
      </c>
      <c r="X28" s="8">
        <f t="shared" si="39"/>
        <v>116.68181818181819</v>
      </c>
      <c r="Y28" s="8">
        <f t="shared" si="40"/>
        <v>165.45454545454547</v>
      </c>
      <c r="Z28" s="8">
        <f t="shared" si="41"/>
        <v>41.045454545454547</v>
      </c>
      <c r="AA28" s="8">
        <f t="shared" si="42"/>
        <v>8.5</v>
      </c>
      <c r="AB28" s="8">
        <f t="shared" si="43"/>
        <v>0</v>
      </c>
      <c r="AC28" s="8">
        <f t="shared" si="44"/>
        <v>0</v>
      </c>
      <c r="AD28" s="8">
        <f t="shared" si="45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1"/>
        <v>275.72727272727275</v>
      </c>
      <c r="AJ28" s="8">
        <f t="shared" si="48"/>
        <v>81.590909090909093</v>
      </c>
      <c r="AK28" s="8">
        <f t="shared" si="49"/>
        <v>272.68181818181819</v>
      </c>
      <c r="AL28" s="8">
        <f t="shared" si="50"/>
        <v>126.27272727272727</v>
      </c>
      <c r="AM28" s="8">
        <f t="shared" si="51"/>
        <v>266.81818181818181</v>
      </c>
      <c r="AN28" s="8">
        <f t="shared" si="52"/>
        <v>116.68181818181819</v>
      </c>
      <c r="AO28" s="8">
        <f t="shared" si="53"/>
        <v>165.45454545454547</v>
      </c>
      <c r="AP28" s="8">
        <f t="shared" si="54"/>
        <v>41.045454545454547</v>
      </c>
      <c r="AQ28" s="8">
        <f t="shared" si="55"/>
        <v>8.5</v>
      </c>
      <c r="AR28" s="8">
        <f t="shared" si="56"/>
        <v>0</v>
      </c>
      <c r="AS28" s="8">
        <f t="shared" si="57"/>
        <v>0</v>
      </c>
      <c r="AT28" s="8">
        <f t="shared" si="58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2"/>
        <v>85.476190476190482</v>
      </c>
      <c r="BS28" s="8">
        <f t="shared" si="61"/>
        <v>285.66666666666669</v>
      </c>
      <c r="BT28" s="8">
        <f t="shared" si="93"/>
        <v>132.28571428571428</v>
      </c>
      <c r="BU28" s="8">
        <f t="shared" si="62"/>
        <v>279.52380952380952</v>
      </c>
      <c r="BV28" s="8">
        <f t="shared" si="63"/>
        <v>122.23809523809524</v>
      </c>
      <c r="BW28" s="8">
        <f t="shared" si="94"/>
        <v>173.33333333333334</v>
      </c>
      <c r="BX28" s="8">
        <f t="shared" si="95"/>
        <v>43</v>
      </c>
      <c r="BY28" s="8">
        <f t="shared" si="96"/>
        <v>8.9047619047619051</v>
      </c>
      <c r="BZ28" s="8">
        <f t="shared" si="97"/>
        <v>0</v>
      </c>
      <c r="CA28" s="8">
        <f t="shared" si="98"/>
        <v>0</v>
      </c>
      <c r="CB28" s="8">
        <f t="shared" si="99"/>
        <v>0</v>
      </c>
      <c r="CC28" s="8">
        <f t="shared" si="64"/>
        <v>0</v>
      </c>
      <c r="CD28" s="8">
        <f t="shared" si="100"/>
        <v>0</v>
      </c>
      <c r="CE28" s="8">
        <f t="shared" si="101"/>
        <v>0</v>
      </c>
      <c r="CG28" s="8">
        <f t="shared" si="102"/>
        <v>71.142857142857139</v>
      </c>
      <c r="CH28" s="8">
        <f t="shared" si="103"/>
        <v>217.71428571428572</v>
      </c>
      <c r="CI28" s="8">
        <f t="shared" si="65"/>
        <v>85.476190476190482</v>
      </c>
      <c r="CJ28" s="8">
        <f t="shared" si="66"/>
        <v>285.66666666666669</v>
      </c>
      <c r="CK28" s="8">
        <f t="shared" si="67"/>
        <v>132.28571428571428</v>
      </c>
      <c r="CL28" s="8">
        <f t="shared" si="68"/>
        <v>279.52380952380952</v>
      </c>
      <c r="CM28" s="8">
        <f t="shared" si="69"/>
        <v>122.23809523809524</v>
      </c>
      <c r="CN28" s="8">
        <f t="shared" si="70"/>
        <v>173.33333333333334</v>
      </c>
      <c r="CO28" s="8">
        <f t="shared" si="71"/>
        <v>43</v>
      </c>
      <c r="CP28" s="8">
        <f t="shared" si="72"/>
        <v>8.9047619047619051</v>
      </c>
      <c r="CQ28" s="8">
        <f t="shared" si="73"/>
        <v>0</v>
      </c>
      <c r="CR28" s="8">
        <f t="shared" si="74"/>
        <v>0</v>
      </c>
      <c r="CS28" s="8">
        <f t="shared" si="75"/>
        <v>0</v>
      </c>
      <c r="CT28" s="8">
        <f t="shared" si="76"/>
        <v>0</v>
      </c>
      <c r="CU28" s="8">
        <f t="shared" si="77"/>
        <v>0</v>
      </c>
      <c r="CV28" s="8">
        <f t="shared" si="78"/>
        <v>0</v>
      </c>
    </row>
    <row r="29" spans="2:100" x14ac:dyDescent="0.25">
      <c r="B29" s="11">
        <v>23</v>
      </c>
      <c r="C29" s="8">
        <f t="shared" si="79"/>
        <v>78.043478260869563</v>
      </c>
      <c r="D29" s="8">
        <f t="shared" si="31"/>
        <v>260.82608695652175</v>
      </c>
      <c r="E29" s="8">
        <f t="shared" si="80"/>
        <v>120.78260869565217</v>
      </c>
      <c r="F29" s="8">
        <f t="shared" si="32"/>
        <v>255.21739130434781</v>
      </c>
      <c r="G29" s="8">
        <f t="shared" si="33"/>
        <v>111.60869565217391</v>
      </c>
      <c r="H29" s="8">
        <f t="shared" si="81"/>
        <v>158.2608695652174</v>
      </c>
      <c r="I29" s="8">
        <f t="shared" si="82"/>
        <v>39.260869565217391</v>
      </c>
      <c r="J29" s="8">
        <f t="shared" si="83"/>
        <v>8.1304347826086953</v>
      </c>
      <c r="K29" s="8">
        <f t="shared" si="84"/>
        <v>0</v>
      </c>
      <c r="L29" s="8">
        <f t="shared" si="85"/>
        <v>0</v>
      </c>
      <c r="M29" s="8">
        <f t="shared" si="86"/>
        <v>0</v>
      </c>
      <c r="N29" s="8">
        <f t="shared" si="34"/>
        <v>0</v>
      </c>
      <c r="O29" s="8">
        <f t="shared" si="87"/>
        <v>0</v>
      </c>
      <c r="P29" s="8">
        <f t="shared" si="88"/>
        <v>0</v>
      </c>
      <c r="R29" s="8">
        <f t="shared" si="89"/>
        <v>64.956521739130437</v>
      </c>
      <c r="S29" s="8">
        <f t="shared" si="90"/>
        <v>198.78260869565219</v>
      </c>
      <c r="T29" s="8">
        <f t="shared" si="35"/>
        <v>78.043478260869563</v>
      </c>
      <c r="U29" s="8">
        <f t="shared" si="36"/>
        <v>260.82608695652175</v>
      </c>
      <c r="V29" s="8">
        <f t="shared" si="37"/>
        <v>120.78260869565217</v>
      </c>
      <c r="W29" s="8">
        <f t="shared" si="38"/>
        <v>255.21739130434781</v>
      </c>
      <c r="X29" s="8">
        <f t="shared" si="39"/>
        <v>111.60869565217391</v>
      </c>
      <c r="Y29" s="8">
        <f t="shared" si="40"/>
        <v>158.2608695652174</v>
      </c>
      <c r="Z29" s="8">
        <f t="shared" si="41"/>
        <v>39.260869565217391</v>
      </c>
      <c r="AA29" s="8">
        <f t="shared" si="42"/>
        <v>8.1304347826086953</v>
      </c>
      <c r="AB29" s="8">
        <f t="shared" si="43"/>
        <v>0</v>
      </c>
      <c r="AC29" s="8">
        <f t="shared" si="44"/>
        <v>0</v>
      </c>
      <c r="AD29" s="8">
        <f t="shared" si="45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1"/>
        <v>263.73913043478262</v>
      </c>
      <c r="AJ29" s="8">
        <f t="shared" si="48"/>
        <v>78.043478260869563</v>
      </c>
      <c r="AK29" s="8">
        <f t="shared" si="49"/>
        <v>260.82608695652175</v>
      </c>
      <c r="AL29" s="8">
        <f t="shared" si="50"/>
        <v>120.78260869565217</v>
      </c>
      <c r="AM29" s="8">
        <f t="shared" si="51"/>
        <v>255.21739130434781</v>
      </c>
      <c r="AN29" s="8">
        <f t="shared" si="52"/>
        <v>111.60869565217391</v>
      </c>
      <c r="AO29" s="8">
        <f t="shared" si="53"/>
        <v>158.2608695652174</v>
      </c>
      <c r="AP29" s="8">
        <f t="shared" si="54"/>
        <v>39.260869565217391</v>
      </c>
      <c r="AQ29" s="8">
        <f t="shared" si="55"/>
        <v>8.1304347826086953</v>
      </c>
      <c r="AR29" s="8">
        <f t="shared" si="56"/>
        <v>0</v>
      </c>
      <c r="AS29" s="8">
        <f t="shared" si="57"/>
        <v>0</v>
      </c>
      <c r="AT29" s="8">
        <f t="shared" si="58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2"/>
        <v>81.590909090909093</v>
      </c>
      <c r="BS29" s="8">
        <f t="shared" si="61"/>
        <v>272.68181818181819</v>
      </c>
      <c r="BT29" s="8">
        <f t="shared" si="93"/>
        <v>126.27272727272727</v>
      </c>
      <c r="BU29" s="8">
        <f t="shared" si="62"/>
        <v>266.81818181818181</v>
      </c>
      <c r="BV29" s="8">
        <f t="shared" si="63"/>
        <v>116.68181818181819</v>
      </c>
      <c r="BW29" s="8">
        <f t="shared" si="94"/>
        <v>165.45454545454547</v>
      </c>
      <c r="BX29" s="8">
        <f t="shared" si="95"/>
        <v>41.045454545454547</v>
      </c>
      <c r="BY29" s="8">
        <f t="shared" si="96"/>
        <v>8.5</v>
      </c>
      <c r="BZ29" s="8">
        <f t="shared" si="97"/>
        <v>0</v>
      </c>
      <c r="CA29" s="8">
        <f t="shared" si="98"/>
        <v>0</v>
      </c>
      <c r="CB29" s="8">
        <f t="shared" si="99"/>
        <v>0</v>
      </c>
      <c r="CC29" s="8">
        <f t="shared" si="64"/>
        <v>0</v>
      </c>
      <c r="CD29" s="8">
        <f t="shared" si="100"/>
        <v>0</v>
      </c>
      <c r="CE29" s="8">
        <f t="shared" si="101"/>
        <v>0</v>
      </c>
      <c r="CG29" s="8">
        <f t="shared" si="102"/>
        <v>67.909090909090907</v>
      </c>
      <c r="CH29" s="8">
        <f t="shared" si="103"/>
        <v>207.81818181818181</v>
      </c>
      <c r="CI29" s="8">
        <f t="shared" si="65"/>
        <v>81.590909090909093</v>
      </c>
      <c r="CJ29" s="8">
        <f t="shared" si="66"/>
        <v>272.68181818181819</v>
      </c>
      <c r="CK29" s="8">
        <f t="shared" si="67"/>
        <v>126.27272727272727</v>
      </c>
      <c r="CL29" s="8">
        <f t="shared" si="68"/>
        <v>266.81818181818181</v>
      </c>
      <c r="CM29" s="8">
        <f t="shared" si="69"/>
        <v>116.68181818181819</v>
      </c>
      <c r="CN29" s="8">
        <f t="shared" si="70"/>
        <v>165.45454545454547</v>
      </c>
      <c r="CO29" s="8">
        <f t="shared" si="71"/>
        <v>41.045454545454547</v>
      </c>
      <c r="CP29" s="8">
        <f t="shared" si="72"/>
        <v>8.5</v>
      </c>
      <c r="CQ29" s="8">
        <f t="shared" si="73"/>
        <v>0</v>
      </c>
      <c r="CR29" s="8">
        <f t="shared" si="74"/>
        <v>0</v>
      </c>
      <c r="CS29" s="8">
        <f t="shared" si="75"/>
        <v>0</v>
      </c>
      <c r="CT29" s="8">
        <f t="shared" si="76"/>
        <v>0</v>
      </c>
      <c r="CU29" s="8">
        <f t="shared" si="77"/>
        <v>0</v>
      </c>
      <c r="CV29" s="8">
        <f t="shared" si="78"/>
        <v>0</v>
      </c>
    </row>
    <row r="30" spans="2:100" x14ac:dyDescent="0.25">
      <c r="B30" s="11">
        <v>24</v>
      </c>
      <c r="C30" s="8">
        <f t="shared" si="79"/>
        <v>74.791666666666671</v>
      </c>
      <c r="D30" s="8">
        <f t="shared" si="31"/>
        <v>249.95833333333334</v>
      </c>
      <c r="E30" s="8">
        <f t="shared" si="80"/>
        <v>115.75</v>
      </c>
      <c r="F30" s="8">
        <f t="shared" si="32"/>
        <v>244.58333333333334</v>
      </c>
      <c r="G30" s="8">
        <f t="shared" si="33"/>
        <v>106.95833333333333</v>
      </c>
      <c r="H30" s="8">
        <f t="shared" si="81"/>
        <v>151.66666666666666</v>
      </c>
      <c r="I30" s="8">
        <f t="shared" si="82"/>
        <v>37.625</v>
      </c>
      <c r="J30" s="8">
        <f t="shared" si="83"/>
        <v>7.791666666666667</v>
      </c>
      <c r="K30" s="8">
        <f t="shared" si="84"/>
        <v>0</v>
      </c>
      <c r="L30" s="8">
        <f t="shared" si="85"/>
        <v>0</v>
      </c>
      <c r="M30" s="8">
        <f t="shared" si="86"/>
        <v>0</v>
      </c>
      <c r="N30" s="8">
        <f t="shared" si="34"/>
        <v>0</v>
      </c>
      <c r="O30" s="8">
        <f t="shared" si="87"/>
        <v>0</v>
      </c>
      <c r="P30" s="8">
        <f t="shared" si="88"/>
        <v>0</v>
      </c>
      <c r="R30" s="8">
        <f t="shared" si="89"/>
        <v>62.25</v>
      </c>
      <c r="S30" s="8">
        <f t="shared" si="90"/>
        <v>190.5</v>
      </c>
      <c r="T30" s="8">
        <f t="shared" si="35"/>
        <v>74.791666666666671</v>
      </c>
      <c r="U30" s="8">
        <f t="shared" si="36"/>
        <v>249.95833333333334</v>
      </c>
      <c r="V30" s="8">
        <f t="shared" si="37"/>
        <v>115.75</v>
      </c>
      <c r="W30" s="8">
        <f t="shared" si="38"/>
        <v>244.58333333333334</v>
      </c>
      <c r="X30" s="8">
        <f t="shared" si="39"/>
        <v>106.95833333333333</v>
      </c>
      <c r="Y30" s="8">
        <f t="shared" si="40"/>
        <v>151.66666666666666</v>
      </c>
      <c r="Z30" s="8">
        <f t="shared" si="41"/>
        <v>37.625</v>
      </c>
      <c r="AA30" s="8">
        <f t="shared" si="42"/>
        <v>7.791666666666667</v>
      </c>
      <c r="AB30" s="8">
        <f t="shared" si="43"/>
        <v>0</v>
      </c>
      <c r="AC30" s="8">
        <f t="shared" si="44"/>
        <v>0</v>
      </c>
      <c r="AD30" s="8">
        <f t="shared" si="45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1"/>
        <v>252.75</v>
      </c>
      <c r="AJ30" s="8">
        <f t="shared" si="48"/>
        <v>74.791666666666671</v>
      </c>
      <c r="AK30" s="8">
        <f t="shared" si="49"/>
        <v>249.95833333333334</v>
      </c>
      <c r="AL30" s="8">
        <f t="shared" si="50"/>
        <v>115.75</v>
      </c>
      <c r="AM30" s="8">
        <f t="shared" si="51"/>
        <v>244.58333333333334</v>
      </c>
      <c r="AN30" s="8">
        <f t="shared" si="52"/>
        <v>106.95833333333333</v>
      </c>
      <c r="AO30" s="8">
        <f t="shared" si="53"/>
        <v>151.66666666666666</v>
      </c>
      <c r="AP30" s="8">
        <f t="shared" si="54"/>
        <v>37.625</v>
      </c>
      <c r="AQ30" s="8">
        <f t="shared" si="55"/>
        <v>7.791666666666667</v>
      </c>
      <c r="AR30" s="8">
        <f t="shared" si="56"/>
        <v>0</v>
      </c>
      <c r="AS30" s="8">
        <f t="shared" si="57"/>
        <v>0</v>
      </c>
      <c r="AT30" s="8">
        <f t="shared" si="58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2"/>
        <v>78.043478260869563</v>
      </c>
      <c r="BS30" s="8">
        <f t="shared" si="61"/>
        <v>260.82608695652175</v>
      </c>
      <c r="BT30" s="8">
        <f t="shared" si="93"/>
        <v>120.78260869565217</v>
      </c>
      <c r="BU30" s="8">
        <f t="shared" si="62"/>
        <v>255.21739130434781</v>
      </c>
      <c r="BV30" s="8">
        <f t="shared" si="63"/>
        <v>111.60869565217391</v>
      </c>
      <c r="BW30" s="8">
        <f t="shared" si="94"/>
        <v>158.2608695652174</v>
      </c>
      <c r="BX30" s="8">
        <f t="shared" si="95"/>
        <v>39.260869565217391</v>
      </c>
      <c r="BY30" s="8">
        <f t="shared" si="96"/>
        <v>8.1304347826086953</v>
      </c>
      <c r="BZ30" s="8">
        <f t="shared" si="97"/>
        <v>0</v>
      </c>
      <c r="CA30" s="8">
        <f t="shared" si="98"/>
        <v>0</v>
      </c>
      <c r="CB30" s="8">
        <f t="shared" si="99"/>
        <v>0</v>
      </c>
      <c r="CC30" s="8">
        <f t="shared" si="64"/>
        <v>0</v>
      </c>
      <c r="CD30" s="8">
        <f t="shared" si="100"/>
        <v>0</v>
      </c>
      <c r="CE30" s="8">
        <f t="shared" si="101"/>
        <v>0</v>
      </c>
      <c r="CG30" s="8">
        <f t="shared" si="102"/>
        <v>64.956521739130437</v>
      </c>
      <c r="CH30" s="8">
        <f t="shared" si="103"/>
        <v>198.78260869565219</v>
      </c>
      <c r="CI30" s="8">
        <f t="shared" si="65"/>
        <v>78.043478260869563</v>
      </c>
      <c r="CJ30" s="8">
        <f t="shared" si="66"/>
        <v>260.82608695652175</v>
      </c>
      <c r="CK30" s="8">
        <f t="shared" si="67"/>
        <v>120.78260869565217</v>
      </c>
      <c r="CL30" s="8">
        <f t="shared" si="68"/>
        <v>255.21739130434781</v>
      </c>
      <c r="CM30" s="8">
        <f t="shared" si="69"/>
        <v>111.60869565217391</v>
      </c>
      <c r="CN30" s="8">
        <f t="shared" si="70"/>
        <v>158.2608695652174</v>
      </c>
      <c r="CO30" s="8">
        <f t="shared" si="71"/>
        <v>39.260869565217391</v>
      </c>
      <c r="CP30" s="8">
        <f t="shared" si="72"/>
        <v>8.1304347826086953</v>
      </c>
      <c r="CQ30" s="8">
        <f t="shared" si="73"/>
        <v>0</v>
      </c>
      <c r="CR30" s="8">
        <f t="shared" si="74"/>
        <v>0</v>
      </c>
      <c r="CS30" s="8">
        <f t="shared" si="75"/>
        <v>0</v>
      </c>
      <c r="CT30" s="8">
        <f t="shared" si="76"/>
        <v>0</v>
      </c>
      <c r="CU30" s="8">
        <f t="shared" si="77"/>
        <v>0</v>
      </c>
      <c r="CV30" s="8">
        <f t="shared" si="78"/>
        <v>0</v>
      </c>
    </row>
    <row r="31" spans="2:100" x14ac:dyDescent="0.25">
      <c r="B31" s="11">
        <v>25</v>
      </c>
      <c r="C31" s="8">
        <f t="shared" si="79"/>
        <v>71.8</v>
      </c>
      <c r="D31" s="8">
        <f t="shared" si="31"/>
        <v>239.96</v>
      </c>
      <c r="E31" s="8">
        <f t="shared" si="80"/>
        <v>111.12</v>
      </c>
      <c r="F31" s="8">
        <f t="shared" si="32"/>
        <v>234.8</v>
      </c>
      <c r="G31" s="8">
        <f t="shared" si="33"/>
        <v>102.68</v>
      </c>
      <c r="H31" s="8">
        <f t="shared" si="81"/>
        <v>145.6</v>
      </c>
      <c r="I31" s="8">
        <f t="shared" si="82"/>
        <v>36.119999999999997</v>
      </c>
      <c r="J31" s="8">
        <f t="shared" si="83"/>
        <v>7.48</v>
      </c>
      <c r="K31" s="8">
        <f t="shared" si="84"/>
        <v>0</v>
      </c>
      <c r="L31" s="8">
        <f t="shared" si="85"/>
        <v>0</v>
      </c>
      <c r="M31" s="8">
        <f t="shared" si="86"/>
        <v>0</v>
      </c>
      <c r="N31" s="8">
        <f t="shared" si="34"/>
        <v>0</v>
      </c>
      <c r="O31" s="8">
        <f t="shared" si="87"/>
        <v>0</v>
      </c>
      <c r="P31" s="8">
        <f t="shared" si="88"/>
        <v>0</v>
      </c>
      <c r="R31" s="8">
        <f t="shared" si="89"/>
        <v>59.76</v>
      </c>
      <c r="S31" s="8">
        <f t="shared" si="90"/>
        <v>182.88</v>
      </c>
      <c r="T31" s="8">
        <f t="shared" si="35"/>
        <v>71.8</v>
      </c>
      <c r="U31" s="8">
        <f t="shared" si="36"/>
        <v>239.96</v>
      </c>
      <c r="V31" s="8">
        <f t="shared" si="37"/>
        <v>111.12</v>
      </c>
      <c r="W31" s="8">
        <f t="shared" si="38"/>
        <v>234.8</v>
      </c>
      <c r="X31" s="8">
        <f t="shared" si="39"/>
        <v>102.68</v>
      </c>
      <c r="Y31" s="8">
        <f t="shared" si="40"/>
        <v>145.6</v>
      </c>
      <c r="Z31" s="8">
        <f t="shared" si="41"/>
        <v>36.119999999999997</v>
      </c>
      <c r="AA31" s="8">
        <f t="shared" si="42"/>
        <v>7.48</v>
      </c>
      <c r="AB31" s="8">
        <f t="shared" si="43"/>
        <v>0</v>
      </c>
      <c r="AC31" s="8">
        <f t="shared" si="44"/>
        <v>0</v>
      </c>
      <c r="AD31" s="8">
        <f t="shared" si="45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1"/>
        <v>242.64</v>
      </c>
      <c r="AJ31" s="8">
        <f t="shared" si="48"/>
        <v>71.8</v>
      </c>
      <c r="AK31" s="8">
        <f t="shared" si="49"/>
        <v>239.96</v>
      </c>
      <c r="AL31" s="8">
        <f t="shared" si="50"/>
        <v>111.12</v>
      </c>
      <c r="AM31" s="8">
        <f t="shared" si="51"/>
        <v>234.8</v>
      </c>
      <c r="AN31" s="8">
        <f t="shared" si="52"/>
        <v>102.68</v>
      </c>
      <c r="AO31" s="8">
        <f t="shared" si="53"/>
        <v>145.6</v>
      </c>
      <c r="AP31" s="8">
        <f t="shared" si="54"/>
        <v>36.119999999999997</v>
      </c>
      <c r="AQ31" s="8">
        <f t="shared" si="55"/>
        <v>7.48</v>
      </c>
      <c r="AR31" s="8">
        <f t="shared" si="56"/>
        <v>0</v>
      </c>
      <c r="AS31" s="8">
        <f t="shared" si="57"/>
        <v>0</v>
      </c>
      <c r="AT31" s="8">
        <f t="shared" si="58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2"/>
        <v>74.791666666666671</v>
      </c>
      <c r="BS31" s="8">
        <f t="shared" si="61"/>
        <v>249.95833333333334</v>
      </c>
      <c r="BT31" s="8">
        <f t="shared" si="93"/>
        <v>115.75</v>
      </c>
      <c r="BU31" s="8">
        <f t="shared" si="62"/>
        <v>244.58333333333334</v>
      </c>
      <c r="BV31" s="8">
        <f t="shared" si="63"/>
        <v>106.95833333333333</v>
      </c>
      <c r="BW31" s="8">
        <f t="shared" si="94"/>
        <v>151.66666666666666</v>
      </c>
      <c r="BX31" s="8">
        <f t="shared" si="95"/>
        <v>37.625</v>
      </c>
      <c r="BY31" s="8">
        <f t="shared" si="96"/>
        <v>7.791666666666667</v>
      </c>
      <c r="BZ31" s="8">
        <f t="shared" si="97"/>
        <v>0</v>
      </c>
      <c r="CA31" s="8">
        <f t="shared" si="98"/>
        <v>0</v>
      </c>
      <c r="CB31" s="8">
        <f t="shared" si="99"/>
        <v>0</v>
      </c>
      <c r="CC31" s="8">
        <f t="shared" si="64"/>
        <v>0</v>
      </c>
      <c r="CD31" s="8">
        <f t="shared" si="100"/>
        <v>0</v>
      </c>
      <c r="CE31" s="8">
        <f t="shared" si="101"/>
        <v>0</v>
      </c>
      <c r="CG31" s="8">
        <f t="shared" si="102"/>
        <v>62.25</v>
      </c>
      <c r="CH31" s="8">
        <f t="shared" si="103"/>
        <v>190.5</v>
      </c>
      <c r="CI31" s="8">
        <f t="shared" si="65"/>
        <v>74.791666666666671</v>
      </c>
      <c r="CJ31" s="8">
        <f t="shared" si="66"/>
        <v>249.95833333333334</v>
      </c>
      <c r="CK31" s="8">
        <f t="shared" si="67"/>
        <v>115.75</v>
      </c>
      <c r="CL31" s="8">
        <f t="shared" si="68"/>
        <v>244.58333333333334</v>
      </c>
      <c r="CM31" s="8">
        <f t="shared" si="69"/>
        <v>106.95833333333333</v>
      </c>
      <c r="CN31" s="8">
        <f t="shared" si="70"/>
        <v>151.66666666666666</v>
      </c>
      <c r="CO31" s="8">
        <f t="shared" si="71"/>
        <v>37.625</v>
      </c>
      <c r="CP31" s="8">
        <f t="shared" si="72"/>
        <v>7.791666666666667</v>
      </c>
      <c r="CQ31" s="8">
        <f t="shared" si="73"/>
        <v>0</v>
      </c>
      <c r="CR31" s="8">
        <f t="shared" si="74"/>
        <v>0</v>
      </c>
      <c r="CS31" s="8">
        <f t="shared" si="75"/>
        <v>0</v>
      </c>
      <c r="CT31" s="8">
        <f t="shared" si="76"/>
        <v>0</v>
      </c>
      <c r="CU31" s="8">
        <f t="shared" si="77"/>
        <v>0</v>
      </c>
      <c r="CV31" s="8">
        <f t="shared" si="78"/>
        <v>0</v>
      </c>
    </row>
    <row r="32" spans="2:100" x14ac:dyDescent="0.25">
      <c r="B32" s="11">
        <v>26</v>
      </c>
      <c r="C32" s="8">
        <f t="shared" si="79"/>
        <v>69.038461538461533</v>
      </c>
      <c r="D32" s="8">
        <f t="shared" si="31"/>
        <v>230.73076923076923</v>
      </c>
      <c r="E32" s="8">
        <f t="shared" si="80"/>
        <v>106.84615384615384</v>
      </c>
      <c r="F32" s="8">
        <f t="shared" si="32"/>
        <v>225.76923076923077</v>
      </c>
      <c r="G32" s="8">
        <f t="shared" si="33"/>
        <v>98.730769230769226</v>
      </c>
      <c r="H32" s="8">
        <f t="shared" si="81"/>
        <v>140</v>
      </c>
      <c r="I32" s="8">
        <f t="shared" si="82"/>
        <v>34.730769230769234</v>
      </c>
      <c r="J32" s="8">
        <f t="shared" si="83"/>
        <v>7.1923076923076925</v>
      </c>
      <c r="K32" s="8">
        <f t="shared" si="84"/>
        <v>0</v>
      </c>
      <c r="L32" s="8">
        <f t="shared" si="85"/>
        <v>0</v>
      </c>
      <c r="M32" s="8">
        <f t="shared" si="86"/>
        <v>0</v>
      </c>
      <c r="N32" s="8">
        <f t="shared" si="34"/>
        <v>0</v>
      </c>
      <c r="O32" s="8">
        <f t="shared" si="87"/>
        <v>0</v>
      </c>
      <c r="P32" s="8">
        <f t="shared" si="88"/>
        <v>0</v>
      </c>
      <c r="R32" s="8">
        <f t="shared" si="89"/>
        <v>57.46153846153846</v>
      </c>
      <c r="S32" s="8">
        <f t="shared" si="90"/>
        <v>175.84615384615384</v>
      </c>
      <c r="T32" s="8">
        <f t="shared" si="35"/>
        <v>69.038461538461533</v>
      </c>
      <c r="U32" s="8">
        <f t="shared" si="36"/>
        <v>230.73076923076923</v>
      </c>
      <c r="V32" s="8">
        <f t="shared" si="37"/>
        <v>106.84615384615384</v>
      </c>
      <c r="W32" s="8">
        <f t="shared" si="38"/>
        <v>225.76923076923077</v>
      </c>
      <c r="X32" s="8">
        <f t="shared" si="39"/>
        <v>98.730769230769226</v>
      </c>
      <c r="Y32" s="8">
        <f t="shared" si="40"/>
        <v>140</v>
      </c>
      <c r="Z32" s="8">
        <f t="shared" si="41"/>
        <v>34.730769230769234</v>
      </c>
      <c r="AA32" s="8">
        <f t="shared" si="42"/>
        <v>7.1923076923076925</v>
      </c>
      <c r="AB32" s="8">
        <f t="shared" si="43"/>
        <v>0</v>
      </c>
      <c r="AC32" s="8">
        <f t="shared" si="44"/>
        <v>0</v>
      </c>
      <c r="AD32" s="8">
        <f t="shared" si="45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1"/>
        <v>233.30769230769232</v>
      </c>
      <c r="AJ32" s="8">
        <f t="shared" si="48"/>
        <v>69.038461538461533</v>
      </c>
      <c r="AK32" s="8">
        <f t="shared" si="49"/>
        <v>230.73076923076923</v>
      </c>
      <c r="AL32" s="8">
        <f t="shared" si="50"/>
        <v>106.84615384615384</v>
      </c>
      <c r="AM32" s="8">
        <f t="shared" si="51"/>
        <v>225.76923076923077</v>
      </c>
      <c r="AN32" s="8">
        <f t="shared" si="52"/>
        <v>98.730769230769226</v>
      </c>
      <c r="AO32" s="8">
        <f t="shared" si="53"/>
        <v>140</v>
      </c>
      <c r="AP32" s="8">
        <f t="shared" si="54"/>
        <v>34.730769230769234</v>
      </c>
      <c r="AQ32" s="8">
        <f t="shared" si="55"/>
        <v>7.1923076923076925</v>
      </c>
      <c r="AR32" s="8">
        <f t="shared" si="56"/>
        <v>0</v>
      </c>
      <c r="AS32" s="8">
        <f t="shared" si="57"/>
        <v>0</v>
      </c>
      <c r="AT32" s="8">
        <f t="shared" si="58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2"/>
        <v>71.8</v>
      </c>
      <c r="BS32" s="8">
        <f t="shared" si="61"/>
        <v>239.96</v>
      </c>
      <c r="BT32" s="8">
        <f t="shared" si="93"/>
        <v>111.12</v>
      </c>
      <c r="BU32" s="8">
        <f t="shared" si="62"/>
        <v>234.8</v>
      </c>
      <c r="BV32" s="8">
        <f t="shared" si="63"/>
        <v>102.68</v>
      </c>
      <c r="BW32" s="8">
        <f t="shared" si="94"/>
        <v>145.6</v>
      </c>
      <c r="BX32" s="8">
        <f t="shared" si="95"/>
        <v>36.119999999999997</v>
      </c>
      <c r="BY32" s="8">
        <f t="shared" si="96"/>
        <v>7.48</v>
      </c>
      <c r="BZ32" s="8">
        <f t="shared" si="97"/>
        <v>0</v>
      </c>
      <c r="CA32" s="8">
        <f t="shared" si="98"/>
        <v>0</v>
      </c>
      <c r="CB32" s="8">
        <f t="shared" si="99"/>
        <v>0</v>
      </c>
      <c r="CC32" s="8">
        <f t="shared" si="64"/>
        <v>0</v>
      </c>
      <c r="CD32" s="8">
        <f t="shared" si="100"/>
        <v>0</v>
      </c>
      <c r="CE32" s="8">
        <f t="shared" si="101"/>
        <v>0</v>
      </c>
      <c r="CG32" s="8">
        <f t="shared" si="102"/>
        <v>59.76</v>
      </c>
      <c r="CH32" s="8">
        <f t="shared" si="103"/>
        <v>182.88</v>
      </c>
      <c r="CI32" s="8">
        <f t="shared" si="65"/>
        <v>71.8</v>
      </c>
      <c r="CJ32" s="8">
        <f t="shared" si="66"/>
        <v>239.96</v>
      </c>
      <c r="CK32" s="8">
        <f t="shared" si="67"/>
        <v>111.12</v>
      </c>
      <c r="CL32" s="8">
        <f t="shared" si="68"/>
        <v>234.8</v>
      </c>
      <c r="CM32" s="8">
        <f t="shared" si="69"/>
        <v>102.68</v>
      </c>
      <c r="CN32" s="8">
        <f t="shared" si="70"/>
        <v>145.6</v>
      </c>
      <c r="CO32" s="8">
        <f t="shared" si="71"/>
        <v>36.119999999999997</v>
      </c>
      <c r="CP32" s="8">
        <f t="shared" si="72"/>
        <v>7.48</v>
      </c>
      <c r="CQ32" s="8">
        <f t="shared" si="73"/>
        <v>0</v>
      </c>
      <c r="CR32" s="8">
        <f t="shared" si="74"/>
        <v>0</v>
      </c>
      <c r="CS32" s="8">
        <f t="shared" si="75"/>
        <v>0</v>
      </c>
      <c r="CT32" s="8">
        <f t="shared" si="76"/>
        <v>0</v>
      </c>
      <c r="CU32" s="8">
        <f t="shared" si="77"/>
        <v>0</v>
      </c>
      <c r="CV32" s="8">
        <f t="shared" si="78"/>
        <v>0</v>
      </c>
    </row>
    <row r="33" spans="2:100" x14ac:dyDescent="0.25">
      <c r="B33" s="11">
        <v>27</v>
      </c>
      <c r="C33" s="8">
        <f t="shared" si="79"/>
        <v>66.481481481481481</v>
      </c>
      <c r="D33" s="8">
        <f t="shared" si="31"/>
        <v>222.18518518518519</v>
      </c>
      <c r="E33" s="8">
        <f t="shared" si="80"/>
        <v>102.88888888888889</v>
      </c>
      <c r="F33" s="8">
        <f t="shared" si="32"/>
        <v>217.40740740740742</v>
      </c>
      <c r="G33" s="8">
        <f t="shared" si="33"/>
        <v>95.074074074074076</v>
      </c>
      <c r="H33" s="8">
        <f t="shared" si="81"/>
        <v>134.81481481481481</v>
      </c>
      <c r="I33" s="8">
        <f t="shared" si="82"/>
        <v>33.444444444444443</v>
      </c>
      <c r="J33" s="8">
        <f t="shared" si="83"/>
        <v>6.9259259259259256</v>
      </c>
      <c r="K33" s="8">
        <f t="shared" si="84"/>
        <v>0</v>
      </c>
      <c r="L33" s="8">
        <f t="shared" si="85"/>
        <v>0</v>
      </c>
      <c r="M33" s="8">
        <f t="shared" si="86"/>
        <v>0</v>
      </c>
      <c r="N33" s="8">
        <f t="shared" si="34"/>
        <v>0</v>
      </c>
      <c r="O33" s="8">
        <f t="shared" si="87"/>
        <v>0</v>
      </c>
      <c r="P33" s="8">
        <f t="shared" si="88"/>
        <v>0</v>
      </c>
      <c r="R33" s="8">
        <f t="shared" si="89"/>
        <v>55.333333333333336</v>
      </c>
      <c r="S33" s="8">
        <f t="shared" si="90"/>
        <v>169.33333333333334</v>
      </c>
      <c r="T33" s="8">
        <f t="shared" si="35"/>
        <v>66.481481481481481</v>
      </c>
      <c r="U33" s="8">
        <f t="shared" si="36"/>
        <v>222.18518518518519</v>
      </c>
      <c r="V33" s="8">
        <f t="shared" si="37"/>
        <v>102.88888888888889</v>
      </c>
      <c r="W33" s="8">
        <f t="shared" si="38"/>
        <v>217.40740740740742</v>
      </c>
      <c r="X33" s="8">
        <f t="shared" si="39"/>
        <v>95.074074074074076</v>
      </c>
      <c r="Y33" s="8">
        <f t="shared" si="40"/>
        <v>134.81481481481481</v>
      </c>
      <c r="Z33" s="8">
        <f t="shared" si="41"/>
        <v>33.444444444444443</v>
      </c>
      <c r="AA33" s="8">
        <f t="shared" si="42"/>
        <v>6.9259259259259256</v>
      </c>
      <c r="AB33" s="8">
        <f t="shared" si="43"/>
        <v>0</v>
      </c>
      <c r="AC33" s="8">
        <f t="shared" si="44"/>
        <v>0</v>
      </c>
      <c r="AD33" s="8">
        <f t="shared" si="45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1"/>
        <v>224.66666666666666</v>
      </c>
      <c r="AJ33" s="8">
        <f t="shared" si="48"/>
        <v>66.481481481481481</v>
      </c>
      <c r="AK33" s="8">
        <f t="shared" si="49"/>
        <v>222.18518518518519</v>
      </c>
      <c r="AL33" s="8">
        <f t="shared" si="50"/>
        <v>102.88888888888889</v>
      </c>
      <c r="AM33" s="8">
        <f t="shared" si="51"/>
        <v>217.40740740740742</v>
      </c>
      <c r="AN33" s="8">
        <f t="shared" si="52"/>
        <v>95.074074074074076</v>
      </c>
      <c r="AO33" s="8">
        <f t="shared" si="53"/>
        <v>134.81481481481481</v>
      </c>
      <c r="AP33" s="8">
        <f t="shared" si="54"/>
        <v>33.444444444444443</v>
      </c>
      <c r="AQ33" s="8">
        <f t="shared" si="55"/>
        <v>6.9259259259259256</v>
      </c>
      <c r="AR33" s="8">
        <f t="shared" si="56"/>
        <v>0</v>
      </c>
      <c r="AS33" s="8">
        <f t="shared" si="57"/>
        <v>0</v>
      </c>
      <c r="AT33" s="8">
        <f t="shared" si="58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2"/>
        <v>69.038461538461533</v>
      </c>
      <c r="BS33" s="8">
        <f t="shared" si="61"/>
        <v>230.73076923076923</v>
      </c>
      <c r="BT33" s="8">
        <f t="shared" si="93"/>
        <v>106.84615384615384</v>
      </c>
      <c r="BU33" s="8">
        <f t="shared" si="62"/>
        <v>225.76923076923077</v>
      </c>
      <c r="BV33" s="8">
        <f t="shared" si="63"/>
        <v>98.730769230769226</v>
      </c>
      <c r="BW33" s="8">
        <f t="shared" si="94"/>
        <v>140</v>
      </c>
      <c r="BX33" s="8">
        <f t="shared" si="95"/>
        <v>34.730769230769234</v>
      </c>
      <c r="BY33" s="8">
        <f t="shared" si="96"/>
        <v>7.1923076923076925</v>
      </c>
      <c r="BZ33" s="8">
        <f t="shared" si="97"/>
        <v>0</v>
      </c>
      <c r="CA33" s="8">
        <f t="shared" si="98"/>
        <v>0</v>
      </c>
      <c r="CB33" s="8">
        <f t="shared" si="99"/>
        <v>0</v>
      </c>
      <c r="CC33" s="8">
        <f t="shared" si="64"/>
        <v>0</v>
      </c>
      <c r="CD33" s="8">
        <f t="shared" si="100"/>
        <v>0</v>
      </c>
      <c r="CE33" s="8">
        <f t="shared" si="101"/>
        <v>0</v>
      </c>
      <c r="CG33" s="8">
        <f t="shared" si="102"/>
        <v>57.46153846153846</v>
      </c>
      <c r="CH33" s="8">
        <f t="shared" si="103"/>
        <v>175.84615384615384</v>
      </c>
      <c r="CI33" s="8">
        <f t="shared" si="65"/>
        <v>69.038461538461533</v>
      </c>
      <c r="CJ33" s="8">
        <f t="shared" si="66"/>
        <v>230.73076923076923</v>
      </c>
      <c r="CK33" s="8">
        <f t="shared" si="67"/>
        <v>106.84615384615384</v>
      </c>
      <c r="CL33" s="8">
        <f t="shared" si="68"/>
        <v>225.76923076923077</v>
      </c>
      <c r="CM33" s="8">
        <f t="shared" si="69"/>
        <v>98.730769230769226</v>
      </c>
      <c r="CN33" s="8">
        <f t="shared" si="70"/>
        <v>140</v>
      </c>
      <c r="CO33" s="8">
        <f t="shared" si="71"/>
        <v>34.730769230769234</v>
      </c>
      <c r="CP33" s="8">
        <f t="shared" si="72"/>
        <v>7.1923076923076925</v>
      </c>
      <c r="CQ33" s="8">
        <f t="shared" si="73"/>
        <v>0</v>
      </c>
      <c r="CR33" s="8">
        <f t="shared" si="74"/>
        <v>0</v>
      </c>
      <c r="CS33" s="8">
        <f t="shared" si="75"/>
        <v>0</v>
      </c>
      <c r="CT33" s="8">
        <f t="shared" si="76"/>
        <v>0</v>
      </c>
      <c r="CU33" s="8">
        <f t="shared" si="77"/>
        <v>0</v>
      </c>
      <c r="CV33" s="8">
        <f t="shared" si="78"/>
        <v>0</v>
      </c>
    </row>
    <row r="34" spans="2:100" x14ac:dyDescent="0.25">
      <c r="B34" s="11">
        <v>28</v>
      </c>
      <c r="C34" s="8">
        <f t="shared" si="79"/>
        <v>64.107142857142861</v>
      </c>
      <c r="D34" s="8">
        <f t="shared" si="31"/>
        <v>214.25</v>
      </c>
      <c r="E34" s="8">
        <f t="shared" si="80"/>
        <v>99.214285714285708</v>
      </c>
      <c r="F34" s="8">
        <f t="shared" si="32"/>
        <v>209.64285714285714</v>
      </c>
      <c r="G34" s="8">
        <f t="shared" si="33"/>
        <v>91.678571428571431</v>
      </c>
      <c r="H34" s="8">
        <f t="shared" si="81"/>
        <v>130</v>
      </c>
      <c r="I34" s="8">
        <f t="shared" si="82"/>
        <v>32.25</v>
      </c>
      <c r="J34" s="8">
        <f t="shared" si="83"/>
        <v>6.6785714285714288</v>
      </c>
      <c r="K34" s="8">
        <f t="shared" si="84"/>
        <v>0</v>
      </c>
      <c r="L34" s="8">
        <f t="shared" si="85"/>
        <v>0</v>
      </c>
      <c r="M34" s="8">
        <f t="shared" si="86"/>
        <v>0</v>
      </c>
      <c r="N34" s="8">
        <f t="shared" si="34"/>
        <v>0</v>
      </c>
      <c r="O34" s="8">
        <f t="shared" si="87"/>
        <v>0</v>
      </c>
      <c r="P34" s="8">
        <f t="shared" si="88"/>
        <v>0</v>
      </c>
      <c r="R34" s="8">
        <f t="shared" si="89"/>
        <v>53.357142857142854</v>
      </c>
      <c r="S34" s="8">
        <f t="shared" si="90"/>
        <v>163.28571428571428</v>
      </c>
      <c r="T34" s="8">
        <f t="shared" si="35"/>
        <v>64.107142857142861</v>
      </c>
      <c r="U34" s="8">
        <f t="shared" si="36"/>
        <v>214.25</v>
      </c>
      <c r="V34" s="8">
        <f t="shared" si="37"/>
        <v>99.214285714285708</v>
      </c>
      <c r="W34" s="8">
        <f t="shared" si="38"/>
        <v>209.64285714285714</v>
      </c>
      <c r="X34" s="8">
        <f t="shared" si="39"/>
        <v>91.678571428571431</v>
      </c>
      <c r="Y34" s="8">
        <f t="shared" si="40"/>
        <v>130</v>
      </c>
      <c r="Z34" s="8">
        <f t="shared" si="41"/>
        <v>32.25</v>
      </c>
      <c r="AA34" s="8">
        <f t="shared" si="42"/>
        <v>6.6785714285714288</v>
      </c>
      <c r="AB34" s="8">
        <f t="shared" si="43"/>
        <v>0</v>
      </c>
      <c r="AC34" s="8">
        <f t="shared" si="44"/>
        <v>0</v>
      </c>
      <c r="AD34" s="8">
        <f t="shared" si="45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1"/>
        <v>216.64285714285714</v>
      </c>
      <c r="AJ34" s="8">
        <f t="shared" si="48"/>
        <v>64.107142857142861</v>
      </c>
      <c r="AK34" s="8">
        <f t="shared" si="49"/>
        <v>214.25</v>
      </c>
      <c r="AL34" s="8">
        <f t="shared" si="50"/>
        <v>99.214285714285708</v>
      </c>
      <c r="AM34" s="8">
        <f t="shared" si="51"/>
        <v>209.64285714285714</v>
      </c>
      <c r="AN34" s="8">
        <f t="shared" si="52"/>
        <v>91.678571428571431</v>
      </c>
      <c r="AO34" s="8">
        <f t="shared" si="53"/>
        <v>130</v>
      </c>
      <c r="AP34" s="8">
        <f t="shared" si="54"/>
        <v>32.25</v>
      </c>
      <c r="AQ34" s="8">
        <f t="shared" si="55"/>
        <v>6.6785714285714288</v>
      </c>
      <c r="AR34" s="8">
        <f t="shared" si="56"/>
        <v>0</v>
      </c>
      <c r="AS34" s="8">
        <f t="shared" si="57"/>
        <v>0</v>
      </c>
      <c r="AT34" s="8">
        <f t="shared" si="58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2"/>
        <v>66.481481481481481</v>
      </c>
      <c r="BS34" s="8">
        <f t="shared" si="61"/>
        <v>222.18518518518519</v>
      </c>
      <c r="BT34" s="8">
        <f t="shared" si="93"/>
        <v>102.88888888888889</v>
      </c>
      <c r="BU34" s="8">
        <f t="shared" si="62"/>
        <v>217.40740740740742</v>
      </c>
      <c r="BV34" s="8">
        <f t="shared" si="63"/>
        <v>95.074074074074076</v>
      </c>
      <c r="BW34" s="8">
        <f t="shared" si="94"/>
        <v>134.81481481481481</v>
      </c>
      <c r="BX34" s="8">
        <f t="shared" si="95"/>
        <v>33.444444444444443</v>
      </c>
      <c r="BY34" s="8">
        <f t="shared" si="96"/>
        <v>6.9259259259259256</v>
      </c>
      <c r="BZ34" s="8">
        <f t="shared" si="97"/>
        <v>0</v>
      </c>
      <c r="CA34" s="8">
        <f t="shared" si="98"/>
        <v>0</v>
      </c>
      <c r="CB34" s="8">
        <f t="shared" si="99"/>
        <v>0</v>
      </c>
      <c r="CC34" s="8">
        <f t="shared" si="64"/>
        <v>0</v>
      </c>
      <c r="CD34" s="8">
        <f t="shared" si="100"/>
        <v>0</v>
      </c>
      <c r="CE34" s="8">
        <f t="shared" si="101"/>
        <v>0</v>
      </c>
      <c r="CG34" s="8">
        <f t="shared" si="102"/>
        <v>55.333333333333336</v>
      </c>
      <c r="CH34" s="8">
        <f t="shared" si="103"/>
        <v>169.33333333333334</v>
      </c>
      <c r="CI34" s="8">
        <f t="shared" si="65"/>
        <v>66.481481481481481</v>
      </c>
      <c r="CJ34" s="8">
        <f t="shared" si="66"/>
        <v>222.18518518518519</v>
      </c>
      <c r="CK34" s="8">
        <f t="shared" si="67"/>
        <v>102.88888888888889</v>
      </c>
      <c r="CL34" s="8">
        <f t="shared" si="68"/>
        <v>217.40740740740742</v>
      </c>
      <c r="CM34" s="8">
        <f t="shared" si="69"/>
        <v>95.074074074074076</v>
      </c>
      <c r="CN34" s="8">
        <f t="shared" si="70"/>
        <v>134.81481481481481</v>
      </c>
      <c r="CO34" s="8">
        <f t="shared" si="71"/>
        <v>33.444444444444443</v>
      </c>
      <c r="CP34" s="8">
        <f t="shared" si="72"/>
        <v>6.9259259259259256</v>
      </c>
      <c r="CQ34" s="8">
        <f t="shared" si="73"/>
        <v>0</v>
      </c>
      <c r="CR34" s="8">
        <f t="shared" si="74"/>
        <v>0</v>
      </c>
      <c r="CS34" s="8">
        <f t="shared" si="75"/>
        <v>0</v>
      </c>
      <c r="CT34" s="8">
        <f t="shared" si="76"/>
        <v>0</v>
      </c>
      <c r="CU34" s="8">
        <f t="shared" si="77"/>
        <v>0</v>
      </c>
      <c r="CV34" s="8">
        <f t="shared" si="78"/>
        <v>0</v>
      </c>
    </row>
    <row r="35" spans="2:100" x14ac:dyDescent="0.25">
      <c r="B35" s="11">
        <v>29</v>
      </c>
      <c r="C35" s="8">
        <f t="shared" si="79"/>
        <v>61.896551724137929</v>
      </c>
      <c r="D35" s="8">
        <f t="shared" si="31"/>
        <v>206.86206896551724</v>
      </c>
      <c r="E35" s="8">
        <f t="shared" si="80"/>
        <v>95.793103448275858</v>
      </c>
      <c r="F35" s="8">
        <f t="shared" si="32"/>
        <v>202.41379310344828</v>
      </c>
      <c r="G35" s="8">
        <f t="shared" si="33"/>
        <v>88.517241379310349</v>
      </c>
      <c r="H35" s="8">
        <f t="shared" si="81"/>
        <v>125.51724137931035</v>
      </c>
      <c r="I35" s="8">
        <f t="shared" si="82"/>
        <v>31.137931034482758</v>
      </c>
      <c r="J35" s="8">
        <f t="shared" si="83"/>
        <v>6.4482758620689653</v>
      </c>
      <c r="K35" s="8">
        <f t="shared" si="84"/>
        <v>0</v>
      </c>
      <c r="L35" s="8">
        <f t="shared" si="85"/>
        <v>0</v>
      </c>
      <c r="M35" s="8">
        <f t="shared" si="86"/>
        <v>0</v>
      </c>
      <c r="N35" s="8">
        <f t="shared" si="34"/>
        <v>0</v>
      </c>
      <c r="O35" s="8">
        <f t="shared" si="87"/>
        <v>0</v>
      </c>
      <c r="P35" s="8">
        <f t="shared" si="88"/>
        <v>0</v>
      </c>
      <c r="R35" s="8">
        <f t="shared" si="89"/>
        <v>51.517241379310342</v>
      </c>
      <c r="S35" s="8">
        <f t="shared" si="90"/>
        <v>157.65517241379311</v>
      </c>
      <c r="T35" s="8">
        <f t="shared" si="35"/>
        <v>61.896551724137929</v>
      </c>
      <c r="U35" s="8">
        <f t="shared" si="36"/>
        <v>206.86206896551724</v>
      </c>
      <c r="V35" s="8">
        <f t="shared" si="37"/>
        <v>95.793103448275858</v>
      </c>
      <c r="W35" s="8">
        <f t="shared" si="38"/>
        <v>202.41379310344828</v>
      </c>
      <c r="X35" s="8">
        <f t="shared" si="39"/>
        <v>88.517241379310349</v>
      </c>
      <c r="Y35" s="8">
        <f t="shared" si="40"/>
        <v>125.51724137931035</v>
      </c>
      <c r="Z35" s="8">
        <f t="shared" si="41"/>
        <v>31.137931034482758</v>
      </c>
      <c r="AA35" s="8">
        <f t="shared" si="42"/>
        <v>6.4482758620689653</v>
      </c>
      <c r="AB35" s="8">
        <f t="shared" si="43"/>
        <v>0</v>
      </c>
      <c r="AC35" s="8">
        <f t="shared" si="44"/>
        <v>0</v>
      </c>
      <c r="AD35" s="8">
        <f t="shared" si="45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1"/>
        <v>209.17241379310346</v>
      </c>
      <c r="AJ35" s="8">
        <f t="shared" si="48"/>
        <v>61.896551724137929</v>
      </c>
      <c r="AK35" s="8">
        <f t="shared" si="49"/>
        <v>206.86206896551724</v>
      </c>
      <c r="AL35" s="8">
        <f t="shared" si="50"/>
        <v>95.793103448275858</v>
      </c>
      <c r="AM35" s="8">
        <f t="shared" si="51"/>
        <v>202.41379310344828</v>
      </c>
      <c r="AN35" s="8">
        <f t="shared" si="52"/>
        <v>88.517241379310349</v>
      </c>
      <c r="AO35" s="8">
        <f t="shared" si="53"/>
        <v>125.51724137931035</v>
      </c>
      <c r="AP35" s="8">
        <f t="shared" si="54"/>
        <v>31.137931034482758</v>
      </c>
      <c r="AQ35" s="8">
        <f t="shared" si="55"/>
        <v>6.4482758620689653</v>
      </c>
      <c r="AR35" s="8">
        <f t="shared" si="56"/>
        <v>0</v>
      </c>
      <c r="AS35" s="8">
        <f t="shared" si="57"/>
        <v>0</v>
      </c>
      <c r="AT35" s="8">
        <f t="shared" si="58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2"/>
        <v>64.107142857142861</v>
      </c>
      <c r="BS35" s="8">
        <f t="shared" si="61"/>
        <v>214.25</v>
      </c>
      <c r="BT35" s="8">
        <f t="shared" si="93"/>
        <v>99.214285714285708</v>
      </c>
      <c r="BU35" s="8">
        <f t="shared" si="62"/>
        <v>209.64285714285714</v>
      </c>
      <c r="BV35" s="8">
        <f t="shared" si="63"/>
        <v>91.678571428571431</v>
      </c>
      <c r="BW35" s="8">
        <f t="shared" si="94"/>
        <v>130</v>
      </c>
      <c r="BX35" s="8">
        <f t="shared" si="95"/>
        <v>32.25</v>
      </c>
      <c r="BY35" s="8">
        <f t="shared" si="96"/>
        <v>6.6785714285714288</v>
      </c>
      <c r="BZ35" s="8">
        <f t="shared" si="97"/>
        <v>0</v>
      </c>
      <c r="CA35" s="8">
        <f t="shared" si="98"/>
        <v>0</v>
      </c>
      <c r="CB35" s="8">
        <f t="shared" si="99"/>
        <v>0</v>
      </c>
      <c r="CC35" s="8">
        <f t="shared" si="64"/>
        <v>0</v>
      </c>
      <c r="CD35" s="8">
        <f t="shared" si="100"/>
        <v>0</v>
      </c>
      <c r="CE35" s="8">
        <f t="shared" si="101"/>
        <v>0</v>
      </c>
      <c r="CG35" s="8">
        <f t="shared" si="102"/>
        <v>53.357142857142854</v>
      </c>
      <c r="CH35" s="8">
        <f t="shared" si="103"/>
        <v>163.28571428571428</v>
      </c>
      <c r="CI35" s="8">
        <f t="shared" si="65"/>
        <v>64.107142857142861</v>
      </c>
      <c r="CJ35" s="8">
        <f t="shared" si="66"/>
        <v>214.25</v>
      </c>
      <c r="CK35" s="8">
        <f t="shared" si="67"/>
        <v>99.214285714285708</v>
      </c>
      <c r="CL35" s="8">
        <f t="shared" si="68"/>
        <v>209.64285714285714</v>
      </c>
      <c r="CM35" s="8">
        <f t="shared" si="69"/>
        <v>91.678571428571431</v>
      </c>
      <c r="CN35" s="8">
        <f t="shared" si="70"/>
        <v>130</v>
      </c>
      <c r="CO35" s="8">
        <f t="shared" si="71"/>
        <v>32.25</v>
      </c>
      <c r="CP35" s="8">
        <f t="shared" si="72"/>
        <v>6.6785714285714288</v>
      </c>
      <c r="CQ35" s="8">
        <f t="shared" si="73"/>
        <v>0</v>
      </c>
      <c r="CR35" s="8">
        <f t="shared" si="74"/>
        <v>0</v>
      </c>
      <c r="CS35" s="8">
        <f t="shared" si="75"/>
        <v>0</v>
      </c>
      <c r="CT35" s="8">
        <f t="shared" si="76"/>
        <v>0</v>
      </c>
      <c r="CU35" s="8">
        <f t="shared" si="77"/>
        <v>0</v>
      </c>
      <c r="CV35" s="8">
        <f t="shared" si="78"/>
        <v>0</v>
      </c>
    </row>
    <row r="36" spans="2:100" x14ac:dyDescent="0.25">
      <c r="B36" s="11">
        <v>30</v>
      </c>
      <c r="C36" s="8">
        <f t="shared" si="79"/>
        <v>59.833333333333336</v>
      </c>
      <c r="D36" s="8">
        <f t="shared" si="31"/>
        <v>199.96666666666667</v>
      </c>
      <c r="E36" s="8">
        <f t="shared" si="80"/>
        <v>92.6</v>
      </c>
      <c r="F36" s="8">
        <f t="shared" si="32"/>
        <v>195.66666666666666</v>
      </c>
      <c r="G36" s="8">
        <f t="shared" si="33"/>
        <v>85.566666666666663</v>
      </c>
      <c r="H36" s="8">
        <f t="shared" si="81"/>
        <v>121.33333333333333</v>
      </c>
      <c r="I36" s="8">
        <f t="shared" si="82"/>
        <v>30.1</v>
      </c>
      <c r="J36" s="8">
        <f t="shared" si="83"/>
        <v>6.2333333333333334</v>
      </c>
      <c r="K36" s="8">
        <f t="shared" si="84"/>
        <v>0</v>
      </c>
      <c r="L36" s="8">
        <f t="shared" si="85"/>
        <v>0</v>
      </c>
      <c r="M36" s="8">
        <f t="shared" si="86"/>
        <v>0</v>
      </c>
      <c r="N36" s="8">
        <f t="shared" si="34"/>
        <v>0</v>
      </c>
      <c r="O36" s="8">
        <f t="shared" si="87"/>
        <v>0</v>
      </c>
      <c r="P36" s="8">
        <f t="shared" si="88"/>
        <v>0</v>
      </c>
      <c r="R36" s="8">
        <f t="shared" si="89"/>
        <v>49.8</v>
      </c>
      <c r="S36" s="8">
        <f t="shared" si="90"/>
        <v>152.4</v>
      </c>
      <c r="T36" s="8">
        <f t="shared" si="35"/>
        <v>59.833333333333336</v>
      </c>
      <c r="U36" s="8">
        <f t="shared" si="36"/>
        <v>199.96666666666667</v>
      </c>
      <c r="V36" s="8">
        <f t="shared" si="37"/>
        <v>92.6</v>
      </c>
      <c r="W36" s="8">
        <f t="shared" si="38"/>
        <v>195.66666666666666</v>
      </c>
      <c r="X36" s="8">
        <f t="shared" si="39"/>
        <v>85.566666666666663</v>
      </c>
      <c r="Y36" s="8">
        <f t="shared" si="40"/>
        <v>121.33333333333333</v>
      </c>
      <c r="Z36" s="8">
        <f t="shared" si="41"/>
        <v>30.1</v>
      </c>
      <c r="AA36" s="8">
        <f t="shared" si="42"/>
        <v>6.2333333333333334</v>
      </c>
      <c r="AB36" s="8">
        <f t="shared" si="43"/>
        <v>0</v>
      </c>
      <c r="AC36" s="8">
        <f t="shared" si="44"/>
        <v>0</v>
      </c>
      <c r="AD36" s="8">
        <f t="shared" si="45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1"/>
        <v>202.2</v>
      </c>
      <c r="AJ36" s="8">
        <f t="shared" si="48"/>
        <v>59.833333333333336</v>
      </c>
      <c r="AK36" s="8">
        <f t="shared" si="49"/>
        <v>199.96666666666667</v>
      </c>
      <c r="AL36" s="8">
        <f t="shared" si="50"/>
        <v>92.6</v>
      </c>
      <c r="AM36" s="8">
        <f t="shared" si="51"/>
        <v>195.66666666666666</v>
      </c>
      <c r="AN36" s="8">
        <f t="shared" si="52"/>
        <v>85.566666666666663</v>
      </c>
      <c r="AO36" s="8">
        <f t="shared" si="53"/>
        <v>121.33333333333333</v>
      </c>
      <c r="AP36" s="8">
        <f t="shared" si="54"/>
        <v>30.1</v>
      </c>
      <c r="AQ36" s="8">
        <f t="shared" si="55"/>
        <v>6.2333333333333334</v>
      </c>
      <c r="AR36" s="8">
        <f t="shared" si="56"/>
        <v>0</v>
      </c>
      <c r="AS36" s="8">
        <f t="shared" si="57"/>
        <v>0</v>
      </c>
      <c r="AT36" s="8">
        <f t="shared" si="58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2"/>
        <v>61.896551724137929</v>
      </c>
      <c r="BS36" s="8">
        <f t="shared" si="61"/>
        <v>206.86206896551724</v>
      </c>
      <c r="BT36" s="8">
        <f t="shared" si="93"/>
        <v>95.793103448275858</v>
      </c>
      <c r="BU36" s="8">
        <f t="shared" si="62"/>
        <v>202.41379310344828</v>
      </c>
      <c r="BV36" s="8">
        <f t="shared" si="63"/>
        <v>88.517241379310349</v>
      </c>
      <c r="BW36" s="8">
        <f t="shared" si="94"/>
        <v>125.51724137931035</v>
      </c>
      <c r="BX36" s="8">
        <f t="shared" si="95"/>
        <v>31.137931034482758</v>
      </c>
      <c r="BY36" s="8">
        <f t="shared" si="96"/>
        <v>6.4482758620689653</v>
      </c>
      <c r="BZ36" s="8">
        <f t="shared" si="97"/>
        <v>0</v>
      </c>
      <c r="CA36" s="8">
        <f t="shared" si="98"/>
        <v>0</v>
      </c>
      <c r="CB36" s="8">
        <f t="shared" si="99"/>
        <v>0</v>
      </c>
      <c r="CC36" s="8">
        <f t="shared" si="64"/>
        <v>0</v>
      </c>
      <c r="CD36" s="8">
        <f t="shared" si="100"/>
        <v>0</v>
      </c>
      <c r="CE36" s="8">
        <f t="shared" si="101"/>
        <v>0</v>
      </c>
      <c r="CG36" s="8">
        <f t="shared" si="102"/>
        <v>51.517241379310342</v>
      </c>
      <c r="CH36" s="8">
        <f t="shared" si="103"/>
        <v>157.65517241379311</v>
      </c>
      <c r="CI36" s="8">
        <f t="shared" si="65"/>
        <v>61.896551724137929</v>
      </c>
      <c r="CJ36" s="8">
        <f t="shared" si="66"/>
        <v>206.86206896551724</v>
      </c>
      <c r="CK36" s="8">
        <f t="shared" si="67"/>
        <v>95.793103448275858</v>
      </c>
      <c r="CL36" s="8">
        <f t="shared" si="68"/>
        <v>202.41379310344828</v>
      </c>
      <c r="CM36" s="8">
        <f t="shared" si="69"/>
        <v>88.517241379310349</v>
      </c>
      <c r="CN36" s="8">
        <f t="shared" si="70"/>
        <v>125.51724137931035</v>
      </c>
      <c r="CO36" s="8">
        <f t="shared" si="71"/>
        <v>31.137931034482758</v>
      </c>
      <c r="CP36" s="8">
        <f t="shared" si="72"/>
        <v>6.4482758620689653</v>
      </c>
      <c r="CQ36" s="8">
        <f t="shared" si="73"/>
        <v>0</v>
      </c>
      <c r="CR36" s="8">
        <f t="shared" si="74"/>
        <v>0</v>
      </c>
      <c r="CS36" s="8">
        <f t="shared" si="75"/>
        <v>0</v>
      </c>
      <c r="CT36" s="8">
        <f t="shared" si="76"/>
        <v>0</v>
      </c>
      <c r="CU36" s="8">
        <f t="shared" si="77"/>
        <v>0</v>
      </c>
      <c r="CV36" s="8">
        <f t="shared" si="78"/>
        <v>0</v>
      </c>
    </row>
    <row r="37" spans="2:100" x14ac:dyDescent="0.25">
      <c r="B37" s="11">
        <v>31</v>
      </c>
      <c r="C37" s="8">
        <f t="shared" si="79"/>
        <v>57.903225806451616</v>
      </c>
      <c r="D37" s="8">
        <f t="shared" si="31"/>
        <v>193.51612903225808</v>
      </c>
      <c r="E37" s="8">
        <f t="shared" si="80"/>
        <v>89.612903225806448</v>
      </c>
      <c r="F37" s="8">
        <f t="shared" si="32"/>
        <v>189.35483870967741</v>
      </c>
      <c r="G37" s="8">
        <f t="shared" si="33"/>
        <v>82.806451612903231</v>
      </c>
      <c r="H37" s="8">
        <f t="shared" si="81"/>
        <v>117.41935483870968</v>
      </c>
      <c r="I37" s="8">
        <f t="shared" si="82"/>
        <v>29.129032258064516</v>
      </c>
      <c r="J37" s="8">
        <f t="shared" si="83"/>
        <v>6.032258064516129</v>
      </c>
      <c r="K37" s="8">
        <f t="shared" si="84"/>
        <v>0</v>
      </c>
      <c r="L37" s="8">
        <f t="shared" si="85"/>
        <v>0</v>
      </c>
      <c r="M37" s="8">
        <f t="shared" si="86"/>
        <v>0</v>
      </c>
      <c r="N37" s="8">
        <f t="shared" si="34"/>
        <v>0</v>
      </c>
      <c r="O37" s="8">
        <f t="shared" si="87"/>
        <v>0</v>
      </c>
      <c r="P37" s="8">
        <f t="shared" si="88"/>
        <v>0</v>
      </c>
      <c r="R37" s="8">
        <f t="shared" si="89"/>
        <v>48.193548387096776</v>
      </c>
      <c r="S37" s="8">
        <f t="shared" si="90"/>
        <v>147.48387096774192</v>
      </c>
      <c r="T37" s="8">
        <f t="shared" si="35"/>
        <v>57.903225806451616</v>
      </c>
      <c r="U37" s="8">
        <f t="shared" si="36"/>
        <v>193.51612903225808</v>
      </c>
      <c r="V37" s="8">
        <f t="shared" si="37"/>
        <v>89.612903225806448</v>
      </c>
      <c r="W37" s="8">
        <f t="shared" si="38"/>
        <v>189.35483870967741</v>
      </c>
      <c r="X37" s="8">
        <f t="shared" si="39"/>
        <v>82.806451612903231</v>
      </c>
      <c r="Y37" s="8">
        <f t="shared" si="40"/>
        <v>117.41935483870968</v>
      </c>
      <c r="Z37" s="8">
        <f t="shared" si="41"/>
        <v>29.129032258064516</v>
      </c>
      <c r="AA37" s="8">
        <f t="shared" si="42"/>
        <v>6.032258064516129</v>
      </c>
      <c r="AB37" s="8">
        <f t="shared" si="43"/>
        <v>0</v>
      </c>
      <c r="AC37" s="8">
        <f t="shared" si="44"/>
        <v>0</v>
      </c>
      <c r="AD37" s="8">
        <f t="shared" si="45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1"/>
        <v>195.67741935483872</v>
      </c>
      <c r="AJ37" s="8">
        <f t="shared" si="48"/>
        <v>57.903225806451616</v>
      </c>
      <c r="AK37" s="8">
        <f t="shared" si="49"/>
        <v>193.51612903225808</v>
      </c>
      <c r="AL37" s="8">
        <f t="shared" si="50"/>
        <v>89.612903225806448</v>
      </c>
      <c r="AM37" s="8">
        <f t="shared" si="51"/>
        <v>189.35483870967741</v>
      </c>
      <c r="AN37" s="8">
        <f t="shared" si="52"/>
        <v>82.806451612903231</v>
      </c>
      <c r="AO37" s="8">
        <f t="shared" si="53"/>
        <v>117.41935483870968</v>
      </c>
      <c r="AP37" s="8">
        <f t="shared" si="54"/>
        <v>29.129032258064516</v>
      </c>
      <c r="AQ37" s="8">
        <f t="shared" si="55"/>
        <v>6.032258064516129</v>
      </c>
      <c r="AR37" s="8">
        <f t="shared" si="56"/>
        <v>0</v>
      </c>
      <c r="AS37" s="8">
        <f t="shared" si="57"/>
        <v>0</v>
      </c>
      <c r="AT37" s="8">
        <f t="shared" si="58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2"/>
        <v>59.833333333333336</v>
      </c>
      <c r="BS37" s="8">
        <f t="shared" si="61"/>
        <v>199.96666666666667</v>
      </c>
      <c r="BT37" s="8">
        <f t="shared" si="93"/>
        <v>92.6</v>
      </c>
      <c r="BU37" s="8">
        <f t="shared" si="62"/>
        <v>195.66666666666666</v>
      </c>
      <c r="BV37" s="8">
        <f t="shared" si="63"/>
        <v>85.566666666666663</v>
      </c>
      <c r="BW37" s="8">
        <f t="shared" si="94"/>
        <v>121.33333333333333</v>
      </c>
      <c r="BX37" s="8">
        <f t="shared" si="95"/>
        <v>30.1</v>
      </c>
      <c r="BY37" s="8">
        <f t="shared" si="96"/>
        <v>6.2333333333333334</v>
      </c>
      <c r="BZ37" s="8">
        <f t="shared" si="97"/>
        <v>0</v>
      </c>
      <c r="CA37" s="8">
        <f t="shared" si="98"/>
        <v>0</v>
      </c>
      <c r="CB37" s="8">
        <f t="shared" si="99"/>
        <v>0</v>
      </c>
      <c r="CC37" s="8">
        <f t="shared" si="64"/>
        <v>0</v>
      </c>
      <c r="CD37" s="8">
        <f t="shared" si="100"/>
        <v>0</v>
      </c>
      <c r="CE37" s="8">
        <f t="shared" si="101"/>
        <v>0</v>
      </c>
      <c r="CG37" s="8">
        <f t="shared" si="102"/>
        <v>49.8</v>
      </c>
      <c r="CH37" s="8">
        <f t="shared" si="103"/>
        <v>152.4</v>
      </c>
      <c r="CI37" s="8">
        <f t="shared" si="65"/>
        <v>59.833333333333336</v>
      </c>
      <c r="CJ37" s="8">
        <f t="shared" si="66"/>
        <v>199.96666666666667</v>
      </c>
      <c r="CK37" s="8">
        <f t="shared" si="67"/>
        <v>92.6</v>
      </c>
      <c r="CL37" s="8">
        <f t="shared" si="68"/>
        <v>195.66666666666666</v>
      </c>
      <c r="CM37" s="8">
        <f t="shared" si="69"/>
        <v>85.566666666666663</v>
      </c>
      <c r="CN37" s="8">
        <f t="shared" si="70"/>
        <v>121.33333333333333</v>
      </c>
      <c r="CO37" s="8">
        <f t="shared" si="71"/>
        <v>30.1</v>
      </c>
      <c r="CP37" s="8">
        <f t="shared" si="72"/>
        <v>6.2333333333333334</v>
      </c>
      <c r="CQ37" s="8">
        <f t="shared" si="73"/>
        <v>0</v>
      </c>
      <c r="CR37" s="8">
        <f t="shared" si="74"/>
        <v>0</v>
      </c>
      <c r="CS37" s="8">
        <f t="shared" si="75"/>
        <v>0</v>
      </c>
      <c r="CT37" s="8">
        <f t="shared" si="76"/>
        <v>0</v>
      </c>
      <c r="CU37" s="8">
        <f t="shared" si="77"/>
        <v>0</v>
      </c>
      <c r="CV37" s="8">
        <f t="shared" si="78"/>
        <v>0</v>
      </c>
    </row>
    <row r="38" spans="2:100" x14ac:dyDescent="0.25">
      <c r="B38" s="11">
        <v>32</v>
      </c>
      <c r="C38" s="8">
        <f t="shared" si="79"/>
        <v>56.09375</v>
      </c>
      <c r="D38" s="8">
        <f t="shared" si="31"/>
        <v>187.46875</v>
      </c>
      <c r="E38" s="8">
        <f t="shared" si="80"/>
        <v>86.8125</v>
      </c>
      <c r="F38" s="8">
        <f t="shared" si="32"/>
        <v>183.4375</v>
      </c>
      <c r="G38" s="8">
        <f t="shared" si="33"/>
        <v>80.21875</v>
      </c>
      <c r="H38" s="8">
        <f t="shared" si="81"/>
        <v>113.75</v>
      </c>
      <c r="I38" s="8">
        <f t="shared" si="82"/>
        <v>28.21875</v>
      </c>
      <c r="J38" s="8">
        <f t="shared" si="83"/>
        <v>5.84375</v>
      </c>
      <c r="K38" s="8">
        <f t="shared" si="84"/>
        <v>0</v>
      </c>
      <c r="L38" s="8">
        <f t="shared" si="85"/>
        <v>0</v>
      </c>
      <c r="M38" s="8">
        <f t="shared" si="86"/>
        <v>0</v>
      </c>
      <c r="N38" s="8">
        <f t="shared" si="34"/>
        <v>0</v>
      </c>
      <c r="O38" s="8">
        <f t="shared" si="87"/>
        <v>0</v>
      </c>
      <c r="P38" s="8">
        <f t="shared" si="88"/>
        <v>0</v>
      </c>
      <c r="R38" s="8">
        <f t="shared" si="89"/>
        <v>46.6875</v>
      </c>
      <c r="S38" s="8">
        <f t="shared" si="90"/>
        <v>142.875</v>
      </c>
      <c r="T38" s="8">
        <f t="shared" si="35"/>
        <v>56.09375</v>
      </c>
      <c r="U38" s="8">
        <f t="shared" si="36"/>
        <v>187.46875</v>
      </c>
      <c r="V38" s="8">
        <f t="shared" si="37"/>
        <v>86.8125</v>
      </c>
      <c r="W38" s="8">
        <f t="shared" si="38"/>
        <v>183.4375</v>
      </c>
      <c r="X38" s="8">
        <f t="shared" si="39"/>
        <v>80.21875</v>
      </c>
      <c r="Y38" s="8">
        <f t="shared" si="40"/>
        <v>113.75</v>
      </c>
      <c r="Z38" s="8">
        <f t="shared" si="41"/>
        <v>28.21875</v>
      </c>
      <c r="AA38" s="8">
        <f t="shared" si="42"/>
        <v>5.84375</v>
      </c>
      <c r="AB38" s="8">
        <f t="shared" si="43"/>
        <v>0</v>
      </c>
      <c r="AC38" s="8">
        <f t="shared" si="44"/>
        <v>0</v>
      </c>
      <c r="AD38" s="8">
        <f t="shared" si="45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1"/>
        <v>189.5625</v>
      </c>
      <c r="AJ38" s="8">
        <f t="shared" si="48"/>
        <v>56.09375</v>
      </c>
      <c r="AK38" s="8">
        <f t="shared" si="49"/>
        <v>187.46875</v>
      </c>
      <c r="AL38" s="8">
        <f t="shared" si="50"/>
        <v>86.8125</v>
      </c>
      <c r="AM38" s="8">
        <f t="shared" si="51"/>
        <v>183.4375</v>
      </c>
      <c r="AN38" s="8">
        <f t="shared" si="52"/>
        <v>80.21875</v>
      </c>
      <c r="AO38" s="8">
        <f t="shared" si="53"/>
        <v>113.75</v>
      </c>
      <c r="AP38" s="8">
        <f t="shared" si="54"/>
        <v>28.21875</v>
      </c>
      <c r="AQ38" s="8">
        <f t="shared" si="55"/>
        <v>5.84375</v>
      </c>
      <c r="AR38" s="8">
        <f t="shared" si="56"/>
        <v>0</v>
      </c>
      <c r="AS38" s="8">
        <f t="shared" si="57"/>
        <v>0</v>
      </c>
      <c r="AT38" s="8">
        <f t="shared" si="58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2"/>
        <v>57.903225806451616</v>
      </c>
      <c r="BS38" s="8">
        <f t="shared" si="61"/>
        <v>193.51612903225808</v>
      </c>
      <c r="BT38" s="8">
        <f t="shared" si="93"/>
        <v>89.612903225806448</v>
      </c>
      <c r="BU38" s="8">
        <f t="shared" si="62"/>
        <v>189.35483870967741</v>
      </c>
      <c r="BV38" s="8">
        <f t="shared" si="63"/>
        <v>82.806451612903231</v>
      </c>
      <c r="BW38" s="8">
        <f t="shared" si="94"/>
        <v>117.41935483870968</v>
      </c>
      <c r="BX38" s="8">
        <f t="shared" si="95"/>
        <v>29.129032258064516</v>
      </c>
      <c r="BY38" s="8">
        <f t="shared" si="96"/>
        <v>6.032258064516129</v>
      </c>
      <c r="BZ38" s="8">
        <f t="shared" si="97"/>
        <v>0</v>
      </c>
      <c r="CA38" s="8">
        <f t="shared" si="98"/>
        <v>0</v>
      </c>
      <c r="CB38" s="8">
        <f t="shared" si="99"/>
        <v>0</v>
      </c>
      <c r="CC38" s="8">
        <f t="shared" si="64"/>
        <v>0</v>
      </c>
      <c r="CD38" s="8">
        <f t="shared" si="100"/>
        <v>0</v>
      </c>
      <c r="CE38" s="8">
        <f t="shared" si="101"/>
        <v>0</v>
      </c>
      <c r="CG38" s="8">
        <f t="shared" si="102"/>
        <v>48.193548387096776</v>
      </c>
      <c r="CH38" s="8">
        <f t="shared" si="103"/>
        <v>147.48387096774192</v>
      </c>
      <c r="CI38" s="8">
        <f t="shared" si="65"/>
        <v>57.903225806451616</v>
      </c>
      <c r="CJ38" s="8">
        <f t="shared" si="66"/>
        <v>193.51612903225808</v>
      </c>
      <c r="CK38" s="8">
        <f t="shared" si="67"/>
        <v>89.612903225806448</v>
      </c>
      <c r="CL38" s="8">
        <f t="shared" si="68"/>
        <v>189.35483870967741</v>
      </c>
      <c r="CM38" s="8">
        <f t="shared" si="69"/>
        <v>82.806451612903231</v>
      </c>
      <c r="CN38" s="8">
        <f t="shared" si="70"/>
        <v>117.41935483870968</v>
      </c>
      <c r="CO38" s="8">
        <f t="shared" si="71"/>
        <v>29.129032258064516</v>
      </c>
      <c r="CP38" s="8">
        <f t="shared" si="72"/>
        <v>6.032258064516129</v>
      </c>
      <c r="CQ38" s="8">
        <f t="shared" si="73"/>
        <v>0</v>
      </c>
      <c r="CR38" s="8">
        <f t="shared" si="74"/>
        <v>0</v>
      </c>
      <c r="CS38" s="8">
        <f t="shared" si="75"/>
        <v>0</v>
      </c>
      <c r="CT38" s="8">
        <f t="shared" si="76"/>
        <v>0</v>
      </c>
      <c r="CU38" s="8">
        <f t="shared" si="77"/>
        <v>0</v>
      </c>
      <c r="CV38" s="8">
        <f t="shared" si="78"/>
        <v>0</v>
      </c>
    </row>
    <row r="39" spans="2:100" x14ac:dyDescent="0.25">
      <c r="B39" s="11">
        <v>33</v>
      </c>
      <c r="C39" s="8">
        <f t="shared" si="79"/>
        <v>54.393939393939391</v>
      </c>
      <c r="D39" s="8">
        <f t="shared" si="31"/>
        <v>181.78787878787878</v>
      </c>
      <c r="E39" s="8">
        <f t="shared" si="80"/>
        <v>84.181818181818187</v>
      </c>
      <c r="F39" s="8">
        <f t="shared" si="32"/>
        <v>177.87878787878788</v>
      </c>
      <c r="G39" s="8">
        <f t="shared" si="33"/>
        <v>77.787878787878782</v>
      </c>
      <c r="H39" s="8">
        <f t="shared" si="81"/>
        <v>110.3030303030303</v>
      </c>
      <c r="I39" s="8">
        <f t="shared" si="82"/>
        <v>27.363636363636363</v>
      </c>
      <c r="J39" s="8">
        <f t="shared" si="83"/>
        <v>5.666666666666667</v>
      </c>
      <c r="K39" s="8">
        <f t="shared" si="84"/>
        <v>0</v>
      </c>
      <c r="L39" s="8">
        <f t="shared" si="85"/>
        <v>0</v>
      </c>
      <c r="M39" s="8">
        <f t="shared" si="86"/>
        <v>0</v>
      </c>
      <c r="N39" s="8">
        <f t="shared" si="34"/>
        <v>0</v>
      </c>
      <c r="O39" s="8">
        <f t="shared" si="87"/>
        <v>0</v>
      </c>
      <c r="P39" s="8">
        <f t="shared" si="88"/>
        <v>0</v>
      </c>
      <c r="R39" s="8">
        <f t="shared" si="89"/>
        <v>45.272727272727273</v>
      </c>
      <c r="S39" s="8">
        <f t="shared" si="90"/>
        <v>138.54545454545453</v>
      </c>
      <c r="T39" s="8">
        <f t="shared" si="35"/>
        <v>54.393939393939391</v>
      </c>
      <c r="U39" s="8">
        <f t="shared" si="36"/>
        <v>181.78787878787878</v>
      </c>
      <c r="V39" s="8">
        <f t="shared" si="37"/>
        <v>84.181818181818187</v>
      </c>
      <c r="W39" s="8">
        <f t="shared" si="38"/>
        <v>177.87878787878788</v>
      </c>
      <c r="X39" s="8">
        <f t="shared" si="39"/>
        <v>77.787878787878782</v>
      </c>
      <c r="Y39" s="8">
        <f t="shared" si="40"/>
        <v>110.3030303030303</v>
      </c>
      <c r="Z39" s="8">
        <f t="shared" si="41"/>
        <v>27.363636363636363</v>
      </c>
      <c r="AA39" s="8">
        <f t="shared" si="42"/>
        <v>5.666666666666667</v>
      </c>
      <c r="AB39" s="8">
        <f t="shared" si="43"/>
        <v>0</v>
      </c>
      <c r="AC39" s="8">
        <f t="shared" si="44"/>
        <v>0</v>
      </c>
      <c r="AD39" s="8">
        <f t="shared" si="45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1"/>
        <v>183.81818181818181</v>
      </c>
      <c r="AJ39" s="8">
        <f t="shared" si="48"/>
        <v>54.393939393939391</v>
      </c>
      <c r="AK39" s="8">
        <f t="shared" si="49"/>
        <v>181.78787878787878</v>
      </c>
      <c r="AL39" s="8">
        <f t="shared" si="50"/>
        <v>84.181818181818187</v>
      </c>
      <c r="AM39" s="8">
        <f t="shared" si="51"/>
        <v>177.87878787878788</v>
      </c>
      <c r="AN39" s="8">
        <f t="shared" si="52"/>
        <v>77.787878787878782</v>
      </c>
      <c r="AO39" s="8">
        <f t="shared" si="53"/>
        <v>110.3030303030303</v>
      </c>
      <c r="AP39" s="8">
        <f t="shared" si="54"/>
        <v>27.363636363636363</v>
      </c>
      <c r="AQ39" s="8">
        <f t="shared" si="55"/>
        <v>5.666666666666667</v>
      </c>
      <c r="AR39" s="8">
        <f t="shared" si="56"/>
        <v>0</v>
      </c>
      <c r="AS39" s="8">
        <f t="shared" si="57"/>
        <v>0</v>
      </c>
      <c r="AT39" s="8">
        <f t="shared" si="58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2"/>
        <v>56.09375</v>
      </c>
      <c r="BS39" s="8">
        <f t="shared" si="61"/>
        <v>187.46875</v>
      </c>
      <c r="BT39" s="8">
        <f t="shared" si="93"/>
        <v>86.8125</v>
      </c>
      <c r="BU39" s="8">
        <f t="shared" si="62"/>
        <v>183.4375</v>
      </c>
      <c r="BV39" s="8">
        <f t="shared" si="63"/>
        <v>80.21875</v>
      </c>
      <c r="BW39" s="8">
        <f t="shared" si="94"/>
        <v>113.75</v>
      </c>
      <c r="BX39" s="8">
        <f t="shared" si="95"/>
        <v>28.21875</v>
      </c>
      <c r="BY39" s="8">
        <f t="shared" si="96"/>
        <v>5.84375</v>
      </c>
      <c r="BZ39" s="8">
        <f t="shared" si="97"/>
        <v>0</v>
      </c>
      <c r="CA39" s="8">
        <f t="shared" si="98"/>
        <v>0</v>
      </c>
      <c r="CB39" s="8">
        <f t="shared" si="99"/>
        <v>0</v>
      </c>
      <c r="CC39" s="8">
        <f t="shared" si="64"/>
        <v>0</v>
      </c>
      <c r="CD39" s="8">
        <f t="shared" si="100"/>
        <v>0</v>
      </c>
      <c r="CE39" s="8">
        <f t="shared" si="101"/>
        <v>0</v>
      </c>
      <c r="CG39" s="8">
        <f t="shared" si="102"/>
        <v>46.6875</v>
      </c>
      <c r="CH39" s="8">
        <f t="shared" si="103"/>
        <v>142.875</v>
      </c>
      <c r="CI39" s="8">
        <f t="shared" si="65"/>
        <v>56.09375</v>
      </c>
      <c r="CJ39" s="8">
        <f t="shared" si="66"/>
        <v>187.46875</v>
      </c>
      <c r="CK39" s="8">
        <f t="shared" si="67"/>
        <v>86.8125</v>
      </c>
      <c r="CL39" s="8">
        <f t="shared" si="68"/>
        <v>183.4375</v>
      </c>
      <c r="CM39" s="8">
        <f t="shared" si="69"/>
        <v>80.21875</v>
      </c>
      <c r="CN39" s="8">
        <f t="shared" si="70"/>
        <v>113.75</v>
      </c>
      <c r="CO39" s="8">
        <f t="shared" si="71"/>
        <v>28.21875</v>
      </c>
      <c r="CP39" s="8">
        <f t="shared" si="72"/>
        <v>5.84375</v>
      </c>
      <c r="CQ39" s="8">
        <f t="shared" si="73"/>
        <v>0</v>
      </c>
      <c r="CR39" s="8">
        <f t="shared" si="74"/>
        <v>0</v>
      </c>
      <c r="CS39" s="8">
        <f t="shared" si="75"/>
        <v>0</v>
      </c>
      <c r="CT39" s="8">
        <f t="shared" si="76"/>
        <v>0</v>
      </c>
      <c r="CU39" s="8">
        <f t="shared" si="77"/>
        <v>0</v>
      </c>
      <c r="CV39" s="8">
        <f t="shared" si="78"/>
        <v>0</v>
      </c>
    </row>
    <row r="40" spans="2:100" x14ac:dyDescent="0.25">
      <c r="B40" s="11">
        <v>34</v>
      </c>
      <c r="C40" s="8">
        <f t="shared" si="79"/>
        <v>52.794117647058826</v>
      </c>
      <c r="D40" s="8">
        <f t="shared" si="31"/>
        <v>176.44117647058823</v>
      </c>
      <c r="E40" s="8">
        <f t="shared" si="80"/>
        <v>81.705882352941174</v>
      </c>
      <c r="F40" s="8">
        <f t="shared" si="32"/>
        <v>172.64705882352942</v>
      </c>
      <c r="G40" s="8">
        <f t="shared" si="33"/>
        <v>75.5</v>
      </c>
      <c r="H40" s="8">
        <f t="shared" si="81"/>
        <v>107.05882352941177</v>
      </c>
      <c r="I40" s="8">
        <f t="shared" si="82"/>
        <v>26.558823529411764</v>
      </c>
      <c r="J40" s="8">
        <f t="shared" si="83"/>
        <v>5.5</v>
      </c>
      <c r="K40" s="8">
        <f t="shared" si="84"/>
        <v>0</v>
      </c>
      <c r="L40" s="8">
        <f t="shared" si="85"/>
        <v>0</v>
      </c>
      <c r="M40" s="8">
        <f t="shared" si="86"/>
        <v>0</v>
      </c>
      <c r="N40" s="8">
        <f t="shared" si="34"/>
        <v>0</v>
      </c>
      <c r="O40" s="8">
        <f t="shared" si="87"/>
        <v>0</v>
      </c>
      <c r="P40" s="8">
        <f t="shared" si="88"/>
        <v>0</v>
      </c>
      <c r="R40" s="8">
        <f t="shared" si="89"/>
        <v>43.941176470588232</v>
      </c>
      <c r="S40" s="8">
        <f t="shared" si="90"/>
        <v>134.47058823529412</v>
      </c>
      <c r="T40" s="8">
        <f t="shared" ref="T40:T60" si="108">C40</f>
        <v>52.794117647058826</v>
      </c>
      <c r="U40" s="8">
        <f t="shared" ref="U40:U60" si="109">D40</f>
        <v>176.44117647058823</v>
      </c>
      <c r="V40" s="8">
        <f t="shared" ref="V40:V60" si="110">E40</f>
        <v>81.705882352941174</v>
      </c>
      <c r="W40" s="8">
        <f t="shared" ref="W40:W60" si="111">F40</f>
        <v>172.64705882352942</v>
      </c>
      <c r="X40" s="8">
        <f t="shared" ref="X40:X60" si="112">G40</f>
        <v>75.5</v>
      </c>
      <c r="Y40" s="8">
        <f t="shared" ref="Y40:Y60" si="113">H40</f>
        <v>107.05882352941177</v>
      </c>
      <c r="Z40" s="8">
        <f t="shared" ref="Z40:Z60" si="114">I40</f>
        <v>26.558823529411764</v>
      </c>
      <c r="AA40" s="8">
        <f t="shared" ref="AA40:AA60" si="115">J40</f>
        <v>5.5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1"/>
        <v>178.41176470588235</v>
      </c>
      <c r="AJ40" s="8">
        <f t="shared" ref="AJ40:AJ60" si="120">C40</f>
        <v>52.794117647058826</v>
      </c>
      <c r="AK40" s="8">
        <f t="shared" ref="AK40:AK60" si="121">D40</f>
        <v>176.44117647058823</v>
      </c>
      <c r="AL40" s="8">
        <f t="shared" ref="AL40:AL60" si="122">E40</f>
        <v>81.705882352941174</v>
      </c>
      <c r="AM40" s="8">
        <f t="shared" ref="AM40:AM60" si="123">F40</f>
        <v>172.64705882352942</v>
      </c>
      <c r="AN40" s="8">
        <f t="shared" ref="AN40:AN60" si="124">G40</f>
        <v>75.5</v>
      </c>
      <c r="AO40" s="8">
        <f t="shared" ref="AO40:AO60" si="125">H40</f>
        <v>107.05882352941177</v>
      </c>
      <c r="AP40" s="8">
        <f t="shared" ref="AP40:AP60" si="126">I40</f>
        <v>26.558823529411764</v>
      </c>
      <c r="AQ40" s="8">
        <f t="shared" ref="AQ40:AQ60" si="127">J40</f>
        <v>5.5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2"/>
        <v>54.393939393939391</v>
      </c>
      <c r="BS40" s="8">
        <f t="shared" si="61"/>
        <v>181.78787878787878</v>
      </c>
      <c r="BT40" s="8">
        <f t="shared" si="93"/>
        <v>84.181818181818187</v>
      </c>
      <c r="BU40" s="8">
        <f t="shared" si="62"/>
        <v>177.87878787878788</v>
      </c>
      <c r="BV40" s="8">
        <f t="shared" si="63"/>
        <v>77.787878787878782</v>
      </c>
      <c r="BW40" s="8">
        <f t="shared" si="94"/>
        <v>110.3030303030303</v>
      </c>
      <c r="BX40" s="8">
        <f t="shared" si="95"/>
        <v>27.363636363636363</v>
      </c>
      <c r="BY40" s="8">
        <f t="shared" si="96"/>
        <v>5.666666666666667</v>
      </c>
      <c r="BZ40" s="8">
        <f t="shared" si="97"/>
        <v>0</v>
      </c>
      <c r="CA40" s="8">
        <f t="shared" si="98"/>
        <v>0</v>
      </c>
      <c r="CB40" s="8">
        <f t="shared" si="99"/>
        <v>0</v>
      </c>
      <c r="CC40" s="8">
        <f t="shared" si="64"/>
        <v>0</v>
      </c>
      <c r="CD40" s="8">
        <f t="shared" si="100"/>
        <v>0</v>
      </c>
      <c r="CE40" s="8">
        <f t="shared" si="101"/>
        <v>0</v>
      </c>
      <c r="CG40" s="8">
        <f t="shared" si="102"/>
        <v>45.272727272727273</v>
      </c>
      <c r="CH40" s="8">
        <f t="shared" si="103"/>
        <v>138.54545454545453</v>
      </c>
      <c r="CI40" s="8">
        <f t="shared" si="65"/>
        <v>54.393939393939391</v>
      </c>
      <c r="CJ40" s="8">
        <f t="shared" si="66"/>
        <v>181.78787878787878</v>
      </c>
      <c r="CK40" s="8">
        <f t="shared" si="67"/>
        <v>84.181818181818187</v>
      </c>
      <c r="CL40" s="8">
        <f t="shared" si="68"/>
        <v>177.87878787878788</v>
      </c>
      <c r="CM40" s="8">
        <f t="shared" si="69"/>
        <v>77.787878787878782</v>
      </c>
      <c r="CN40" s="8">
        <f t="shared" si="70"/>
        <v>110.3030303030303</v>
      </c>
      <c r="CO40" s="8">
        <f t="shared" si="71"/>
        <v>27.363636363636363</v>
      </c>
      <c r="CP40" s="8">
        <f t="shared" si="72"/>
        <v>5.666666666666667</v>
      </c>
      <c r="CQ40" s="8">
        <f t="shared" si="73"/>
        <v>0</v>
      </c>
      <c r="CR40" s="8">
        <f t="shared" si="74"/>
        <v>0</v>
      </c>
      <c r="CS40" s="8">
        <f t="shared" si="75"/>
        <v>0</v>
      </c>
      <c r="CT40" s="8">
        <f t="shared" si="76"/>
        <v>0</v>
      </c>
      <c r="CU40" s="8">
        <f t="shared" si="77"/>
        <v>0</v>
      </c>
      <c r="CV40" s="8">
        <f t="shared" si="78"/>
        <v>0</v>
      </c>
    </row>
    <row r="41" spans="2:100" x14ac:dyDescent="0.25">
      <c r="B41" s="11">
        <v>35</v>
      </c>
      <c r="C41" s="8">
        <f t="shared" si="79"/>
        <v>51.285714285714285</v>
      </c>
      <c r="D41" s="8">
        <f t="shared" si="31"/>
        <v>171.4</v>
      </c>
      <c r="E41" s="8">
        <f t="shared" si="80"/>
        <v>79.371428571428567</v>
      </c>
      <c r="F41" s="8">
        <f t="shared" si="32"/>
        <v>167.71428571428572</v>
      </c>
      <c r="G41" s="8">
        <f t="shared" si="33"/>
        <v>73.342857142857142</v>
      </c>
      <c r="H41" s="8">
        <f t="shared" si="81"/>
        <v>104</v>
      </c>
      <c r="I41" s="8">
        <f t="shared" si="82"/>
        <v>25.8</v>
      </c>
      <c r="J41" s="8">
        <f t="shared" si="83"/>
        <v>5.3428571428571425</v>
      </c>
      <c r="K41" s="8">
        <f t="shared" si="84"/>
        <v>0</v>
      </c>
      <c r="L41" s="8">
        <f t="shared" si="85"/>
        <v>0</v>
      </c>
      <c r="M41" s="8">
        <f t="shared" si="86"/>
        <v>0</v>
      </c>
      <c r="N41" s="8">
        <f t="shared" si="34"/>
        <v>0</v>
      </c>
      <c r="O41" s="8">
        <f t="shared" si="87"/>
        <v>0</v>
      </c>
      <c r="P41" s="8">
        <f t="shared" si="88"/>
        <v>0</v>
      </c>
      <c r="R41" s="8">
        <f t="shared" si="89"/>
        <v>42.685714285714283</v>
      </c>
      <c r="S41" s="8">
        <f t="shared" si="90"/>
        <v>130.62857142857143</v>
      </c>
      <c r="T41" s="8">
        <f t="shared" si="108"/>
        <v>51.285714285714285</v>
      </c>
      <c r="U41" s="8">
        <f t="shared" si="109"/>
        <v>171.4</v>
      </c>
      <c r="V41" s="8">
        <f t="shared" si="110"/>
        <v>79.371428571428567</v>
      </c>
      <c r="W41" s="8">
        <f t="shared" si="111"/>
        <v>167.71428571428572</v>
      </c>
      <c r="X41" s="8">
        <f t="shared" si="112"/>
        <v>73.342857142857142</v>
      </c>
      <c r="Y41" s="8">
        <f t="shared" si="113"/>
        <v>104</v>
      </c>
      <c r="Z41" s="8">
        <f t="shared" si="114"/>
        <v>25.8</v>
      </c>
      <c r="AA41" s="8">
        <f t="shared" si="115"/>
        <v>5.3428571428571425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1"/>
        <v>173.31428571428572</v>
      </c>
      <c r="AJ41" s="8">
        <f t="shared" si="120"/>
        <v>51.285714285714285</v>
      </c>
      <c r="AK41" s="8">
        <f t="shared" si="121"/>
        <v>171.4</v>
      </c>
      <c r="AL41" s="8">
        <f t="shared" si="122"/>
        <v>79.371428571428567</v>
      </c>
      <c r="AM41" s="8">
        <f t="shared" si="123"/>
        <v>167.71428571428572</v>
      </c>
      <c r="AN41" s="8">
        <f t="shared" si="124"/>
        <v>73.342857142857142</v>
      </c>
      <c r="AO41" s="8">
        <f t="shared" si="125"/>
        <v>104</v>
      </c>
      <c r="AP41" s="8">
        <f t="shared" si="126"/>
        <v>25.8</v>
      </c>
      <c r="AQ41" s="8">
        <f t="shared" si="127"/>
        <v>5.3428571428571425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2"/>
        <v>52.794117647058826</v>
      </c>
      <c r="BS41" s="8">
        <f t="shared" si="61"/>
        <v>176.44117647058823</v>
      </c>
      <c r="BT41" s="8">
        <f t="shared" si="93"/>
        <v>81.705882352941174</v>
      </c>
      <c r="BU41" s="8">
        <f t="shared" si="62"/>
        <v>172.64705882352942</v>
      </c>
      <c r="BV41" s="8">
        <f t="shared" si="63"/>
        <v>75.5</v>
      </c>
      <c r="BW41" s="8">
        <f t="shared" si="94"/>
        <v>107.05882352941177</v>
      </c>
      <c r="BX41" s="8">
        <f t="shared" si="95"/>
        <v>26.558823529411764</v>
      </c>
      <c r="BY41" s="8">
        <f t="shared" si="96"/>
        <v>5.5</v>
      </c>
      <c r="BZ41" s="8">
        <f t="shared" si="97"/>
        <v>0</v>
      </c>
      <c r="CA41" s="8">
        <f t="shared" si="98"/>
        <v>0</v>
      </c>
      <c r="CB41" s="8">
        <f t="shared" si="99"/>
        <v>0</v>
      </c>
      <c r="CC41" s="8">
        <f t="shared" si="64"/>
        <v>0</v>
      </c>
      <c r="CD41" s="8">
        <f t="shared" si="100"/>
        <v>0</v>
      </c>
      <c r="CE41" s="8">
        <f t="shared" si="101"/>
        <v>0</v>
      </c>
      <c r="CG41" s="8">
        <f t="shared" si="102"/>
        <v>43.941176470588232</v>
      </c>
      <c r="CH41" s="8">
        <f t="shared" si="103"/>
        <v>134.47058823529412</v>
      </c>
      <c r="CI41" s="8">
        <f t="shared" si="65"/>
        <v>52.794117647058826</v>
      </c>
      <c r="CJ41" s="8">
        <f t="shared" si="66"/>
        <v>176.44117647058823</v>
      </c>
      <c r="CK41" s="8">
        <f t="shared" si="67"/>
        <v>81.705882352941174</v>
      </c>
      <c r="CL41" s="8">
        <f t="shared" si="68"/>
        <v>172.64705882352942</v>
      </c>
      <c r="CM41" s="8">
        <f t="shared" si="69"/>
        <v>75.5</v>
      </c>
      <c r="CN41" s="8">
        <f t="shared" si="70"/>
        <v>107.05882352941177</v>
      </c>
      <c r="CO41" s="8">
        <f t="shared" si="71"/>
        <v>26.558823529411764</v>
      </c>
      <c r="CP41" s="8">
        <f t="shared" si="72"/>
        <v>5.5</v>
      </c>
      <c r="CQ41" s="8">
        <f t="shared" si="73"/>
        <v>0</v>
      </c>
      <c r="CR41" s="8">
        <f t="shared" si="74"/>
        <v>0</v>
      </c>
      <c r="CS41" s="8">
        <f t="shared" si="75"/>
        <v>0</v>
      </c>
      <c r="CT41" s="8">
        <f t="shared" si="76"/>
        <v>0</v>
      </c>
      <c r="CU41" s="8">
        <f t="shared" si="77"/>
        <v>0</v>
      </c>
      <c r="CV41" s="8">
        <f t="shared" si="78"/>
        <v>0</v>
      </c>
    </row>
    <row r="42" spans="2:100" x14ac:dyDescent="0.25">
      <c r="B42" s="11">
        <v>36</v>
      </c>
      <c r="C42" s="8">
        <f t="shared" si="79"/>
        <v>49.861111111111114</v>
      </c>
      <c r="D42" s="8">
        <f t="shared" si="31"/>
        <v>166.63888888888889</v>
      </c>
      <c r="E42" s="8">
        <f t="shared" si="80"/>
        <v>77.166666666666671</v>
      </c>
      <c r="F42" s="8">
        <f t="shared" si="32"/>
        <v>163.05555555555554</v>
      </c>
      <c r="G42" s="8">
        <f t="shared" si="33"/>
        <v>71.305555555555557</v>
      </c>
      <c r="H42" s="8">
        <f t="shared" si="81"/>
        <v>101.11111111111111</v>
      </c>
      <c r="I42" s="8">
        <f t="shared" si="82"/>
        <v>25.083333333333332</v>
      </c>
      <c r="J42" s="8">
        <f t="shared" si="83"/>
        <v>5.1944444444444446</v>
      </c>
      <c r="K42" s="8">
        <f t="shared" si="84"/>
        <v>0</v>
      </c>
      <c r="L42" s="8">
        <f t="shared" si="85"/>
        <v>0</v>
      </c>
      <c r="M42" s="8">
        <f t="shared" si="86"/>
        <v>0</v>
      </c>
      <c r="N42" s="8">
        <f t="shared" si="34"/>
        <v>0</v>
      </c>
      <c r="O42" s="8">
        <f t="shared" si="87"/>
        <v>0</v>
      </c>
      <c r="P42" s="8">
        <f t="shared" si="88"/>
        <v>0</v>
      </c>
      <c r="R42" s="8">
        <f t="shared" si="89"/>
        <v>41.5</v>
      </c>
      <c r="S42" s="8">
        <f t="shared" si="90"/>
        <v>127</v>
      </c>
      <c r="T42" s="8">
        <f t="shared" si="108"/>
        <v>49.861111111111114</v>
      </c>
      <c r="U42" s="8">
        <f t="shared" si="109"/>
        <v>166.63888888888889</v>
      </c>
      <c r="V42" s="8">
        <f t="shared" si="110"/>
        <v>77.166666666666671</v>
      </c>
      <c r="W42" s="8">
        <f t="shared" si="111"/>
        <v>163.05555555555554</v>
      </c>
      <c r="X42" s="8">
        <f t="shared" si="112"/>
        <v>71.305555555555557</v>
      </c>
      <c r="Y42" s="8">
        <f t="shared" si="113"/>
        <v>101.11111111111111</v>
      </c>
      <c r="Z42" s="8">
        <f t="shared" si="114"/>
        <v>25.083333333333332</v>
      </c>
      <c r="AA42" s="8">
        <f t="shared" si="115"/>
        <v>5.1944444444444446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1"/>
        <v>168.5</v>
      </c>
      <c r="AJ42" s="8">
        <f t="shared" si="120"/>
        <v>49.861111111111114</v>
      </c>
      <c r="AK42" s="8">
        <f t="shared" si="121"/>
        <v>166.63888888888889</v>
      </c>
      <c r="AL42" s="8">
        <f t="shared" si="122"/>
        <v>77.166666666666671</v>
      </c>
      <c r="AM42" s="8">
        <f t="shared" si="123"/>
        <v>163.05555555555554</v>
      </c>
      <c r="AN42" s="8">
        <f t="shared" si="124"/>
        <v>71.305555555555557</v>
      </c>
      <c r="AO42" s="8">
        <f t="shared" si="125"/>
        <v>101.11111111111111</v>
      </c>
      <c r="AP42" s="8">
        <f t="shared" si="126"/>
        <v>25.083333333333332</v>
      </c>
      <c r="AQ42" s="8">
        <f t="shared" si="127"/>
        <v>5.1944444444444446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2"/>
        <v>51.285714285714285</v>
      </c>
      <c r="BS42" s="8">
        <f t="shared" si="61"/>
        <v>171.4</v>
      </c>
      <c r="BT42" s="8">
        <f t="shared" si="93"/>
        <v>79.371428571428567</v>
      </c>
      <c r="BU42" s="8">
        <f t="shared" si="62"/>
        <v>167.71428571428572</v>
      </c>
      <c r="BV42" s="8">
        <f t="shared" si="63"/>
        <v>73.342857142857142</v>
      </c>
      <c r="BW42" s="8">
        <f t="shared" si="94"/>
        <v>104</v>
      </c>
      <c r="BX42" s="8">
        <f t="shared" si="95"/>
        <v>25.8</v>
      </c>
      <c r="BY42" s="8">
        <f t="shared" si="96"/>
        <v>5.3428571428571425</v>
      </c>
      <c r="BZ42" s="8">
        <f t="shared" si="97"/>
        <v>0</v>
      </c>
      <c r="CA42" s="8">
        <f t="shared" si="98"/>
        <v>0</v>
      </c>
      <c r="CB42" s="8">
        <f t="shared" si="99"/>
        <v>0</v>
      </c>
      <c r="CC42" s="8">
        <f t="shared" si="64"/>
        <v>0</v>
      </c>
      <c r="CD42" s="8">
        <f t="shared" si="100"/>
        <v>0</v>
      </c>
      <c r="CE42" s="8">
        <f t="shared" si="101"/>
        <v>0</v>
      </c>
      <c r="CG42" s="8">
        <f t="shared" si="102"/>
        <v>42.685714285714283</v>
      </c>
      <c r="CH42" s="8">
        <f t="shared" si="103"/>
        <v>130.62857142857143</v>
      </c>
      <c r="CI42" s="8">
        <f t="shared" si="65"/>
        <v>51.285714285714285</v>
      </c>
      <c r="CJ42" s="8">
        <f t="shared" si="66"/>
        <v>171.4</v>
      </c>
      <c r="CK42" s="8">
        <f t="shared" si="67"/>
        <v>79.371428571428567</v>
      </c>
      <c r="CL42" s="8">
        <f t="shared" si="68"/>
        <v>167.71428571428572</v>
      </c>
      <c r="CM42" s="8">
        <f t="shared" si="69"/>
        <v>73.342857142857142</v>
      </c>
      <c r="CN42" s="8">
        <f t="shared" si="70"/>
        <v>104</v>
      </c>
      <c r="CO42" s="8">
        <f t="shared" si="71"/>
        <v>25.8</v>
      </c>
      <c r="CP42" s="8">
        <f t="shared" si="72"/>
        <v>5.3428571428571425</v>
      </c>
      <c r="CQ42" s="8">
        <f t="shared" si="73"/>
        <v>0</v>
      </c>
      <c r="CR42" s="8">
        <f t="shared" si="74"/>
        <v>0</v>
      </c>
      <c r="CS42" s="8">
        <f t="shared" si="75"/>
        <v>0</v>
      </c>
      <c r="CT42" s="8">
        <f t="shared" si="76"/>
        <v>0</v>
      </c>
      <c r="CU42" s="8">
        <f t="shared" si="77"/>
        <v>0</v>
      </c>
      <c r="CV42" s="8">
        <f t="shared" si="78"/>
        <v>0</v>
      </c>
    </row>
    <row r="43" spans="2:100" x14ac:dyDescent="0.25">
      <c r="B43" s="11">
        <v>37</v>
      </c>
      <c r="C43" s="8">
        <f t="shared" si="79"/>
        <v>48.513513513513516</v>
      </c>
      <c r="D43" s="8">
        <f t="shared" si="31"/>
        <v>162.13513513513513</v>
      </c>
      <c r="E43" s="8">
        <f t="shared" si="80"/>
        <v>75.081081081081081</v>
      </c>
      <c r="F43" s="8">
        <f t="shared" si="32"/>
        <v>158.64864864864865</v>
      </c>
      <c r="G43" s="8">
        <f t="shared" si="33"/>
        <v>69.378378378378372</v>
      </c>
      <c r="H43" s="8">
        <f t="shared" si="81"/>
        <v>98.378378378378372</v>
      </c>
      <c r="I43" s="8">
        <f t="shared" si="82"/>
        <v>24.405405405405407</v>
      </c>
      <c r="J43" s="8">
        <f t="shared" si="83"/>
        <v>5.0540540540540544</v>
      </c>
      <c r="K43" s="8">
        <f t="shared" si="84"/>
        <v>0</v>
      </c>
      <c r="L43" s="8">
        <f t="shared" si="85"/>
        <v>0</v>
      </c>
      <c r="M43" s="8">
        <f t="shared" si="86"/>
        <v>0</v>
      </c>
      <c r="N43" s="8">
        <f t="shared" si="34"/>
        <v>0</v>
      </c>
      <c r="O43" s="8">
        <f t="shared" si="87"/>
        <v>0</v>
      </c>
      <c r="P43" s="8">
        <f t="shared" si="88"/>
        <v>0</v>
      </c>
      <c r="R43" s="8">
        <f t="shared" si="89"/>
        <v>40.378378378378379</v>
      </c>
      <c r="S43" s="8">
        <f t="shared" si="90"/>
        <v>123.56756756756756</v>
      </c>
      <c r="T43" s="8">
        <f t="shared" si="108"/>
        <v>48.513513513513516</v>
      </c>
      <c r="U43" s="8">
        <f t="shared" si="109"/>
        <v>162.13513513513513</v>
      </c>
      <c r="V43" s="8">
        <f t="shared" si="110"/>
        <v>75.081081081081081</v>
      </c>
      <c r="W43" s="8">
        <f t="shared" si="111"/>
        <v>158.64864864864865</v>
      </c>
      <c r="X43" s="8">
        <f t="shared" si="112"/>
        <v>69.378378378378372</v>
      </c>
      <c r="Y43" s="8">
        <f t="shared" si="113"/>
        <v>98.378378378378372</v>
      </c>
      <c r="Z43" s="8">
        <f t="shared" si="114"/>
        <v>24.405405405405407</v>
      </c>
      <c r="AA43" s="8">
        <f t="shared" si="115"/>
        <v>5.0540540540540544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1"/>
        <v>163.94594594594594</v>
      </c>
      <c r="AJ43" s="8">
        <f t="shared" si="120"/>
        <v>48.513513513513516</v>
      </c>
      <c r="AK43" s="8">
        <f t="shared" si="121"/>
        <v>162.13513513513513</v>
      </c>
      <c r="AL43" s="8">
        <f t="shared" si="122"/>
        <v>75.081081081081081</v>
      </c>
      <c r="AM43" s="8">
        <f t="shared" si="123"/>
        <v>158.64864864864865</v>
      </c>
      <c r="AN43" s="8">
        <f t="shared" si="124"/>
        <v>69.378378378378372</v>
      </c>
      <c r="AO43" s="8">
        <f t="shared" si="125"/>
        <v>98.378378378378372</v>
      </c>
      <c r="AP43" s="8">
        <f t="shared" si="126"/>
        <v>24.405405405405407</v>
      </c>
      <c r="AQ43" s="8">
        <f t="shared" si="127"/>
        <v>5.0540540540540544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2"/>
        <v>49.861111111111114</v>
      </c>
      <c r="BS43" s="8">
        <f t="shared" si="61"/>
        <v>166.63888888888889</v>
      </c>
      <c r="BT43" s="8">
        <f t="shared" si="93"/>
        <v>77.166666666666671</v>
      </c>
      <c r="BU43" s="8">
        <f t="shared" si="62"/>
        <v>163.05555555555554</v>
      </c>
      <c r="BV43" s="8">
        <f t="shared" si="63"/>
        <v>71.305555555555557</v>
      </c>
      <c r="BW43" s="8">
        <f t="shared" si="94"/>
        <v>101.11111111111111</v>
      </c>
      <c r="BX43" s="8">
        <f t="shared" si="95"/>
        <v>25.083333333333332</v>
      </c>
      <c r="BY43" s="8">
        <f t="shared" si="96"/>
        <v>5.1944444444444446</v>
      </c>
      <c r="BZ43" s="8">
        <f t="shared" si="97"/>
        <v>0</v>
      </c>
      <c r="CA43" s="8">
        <f t="shared" si="98"/>
        <v>0</v>
      </c>
      <c r="CB43" s="8">
        <f t="shared" si="99"/>
        <v>0</v>
      </c>
      <c r="CC43" s="8">
        <f t="shared" si="64"/>
        <v>0</v>
      </c>
      <c r="CD43" s="8">
        <f t="shared" si="100"/>
        <v>0</v>
      </c>
      <c r="CE43" s="8">
        <f t="shared" si="101"/>
        <v>0</v>
      </c>
      <c r="CG43" s="8">
        <f t="shared" si="102"/>
        <v>41.5</v>
      </c>
      <c r="CH43" s="8">
        <f t="shared" si="103"/>
        <v>127</v>
      </c>
      <c r="CI43" s="8">
        <f t="shared" si="65"/>
        <v>49.861111111111114</v>
      </c>
      <c r="CJ43" s="8">
        <f t="shared" si="66"/>
        <v>166.63888888888889</v>
      </c>
      <c r="CK43" s="8">
        <f t="shared" si="67"/>
        <v>77.166666666666671</v>
      </c>
      <c r="CL43" s="8">
        <f t="shared" si="68"/>
        <v>163.05555555555554</v>
      </c>
      <c r="CM43" s="8">
        <f t="shared" si="69"/>
        <v>71.305555555555557</v>
      </c>
      <c r="CN43" s="8">
        <f t="shared" si="70"/>
        <v>101.11111111111111</v>
      </c>
      <c r="CO43" s="8">
        <f t="shared" si="71"/>
        <v>25.083333333333332</v>
      </c>
      <c r="CP43" s="8">
        <f t="shared" si="72"/>
        <v>5.1944444444444446</v>
      </c>
      <c r="CQ43" s="8">
        <f t="shared" si="73"/>
        <v>0</v>
      </c>
      <c r="CR43" s="8">
        <f t="shared" si="74"/>
        <v>0</v>
      </c>
      <c r="CS43" s="8">
        <f t="shared" si="75"/>
        <v>0</v>
      </c>
      <c r="CT43" s="8">
        <f t="shared" si="76"/>
        <v>0</v>
      </c>
      <c r="CU43" s="8">
        <f t="shared" si="77"/>
        <v>0</v>
      </c>
      <c r="CV43" s="8">
        <f t="shared" si="78"/>
        <v>0</v>
      </c>
    </row>
    <row r="44" spans="2:100" x14ac:dyDescent="0.25">
      <c r="B44" s="11">
        <v>38</v>
      </c>
      <c r="C44" s="8">
        <f t="shared" si="79"/>
        <v>47.236842105263158</v>
      </c>
      <c r="D44" s="8">
        <f t="shared" si="31"/>
        <v>157.86842105263159</v>
      </c>
      <c r="E44" s="8">
        <f t="shared" si="80"/>
        <v>73.10526315789474</v>
      </c>
      <c r="F44" s="8">
        <f t="shared" si="32"/>
        <v>154.47368421052633</v>
      </c>
      <c r="G44" s="8">
        <f t="shared" si="33"/>
        <v>67.55263157894737</v>
      </c>
      <c r="H44" s="8">
        <f t="shared" si="81"/>
        <v>95.78947368421052</v>
      </c>
      <c r="I44" s="8">
        <f t="shared" si="82"/>
        <v>23.763157894736842</v>
      </c>
      <c r="J44" s="8">
        <f t="shared" si="83"/>
        <v>4.9210526315789478</v>
      </c>
      <c r="K44" s="8">
        <f t="shared" si="84"/>
        <v>0</v>
      </c>
      <c r="L44" s="8">
        <f t="shared" si="85"/>
        <v>0</v>
      </c>
      <c r="M44" s="8">
        <f t="shared" si="86"/>
        <v>0</v>
      </c>
      <c r="N44" s="8">
        <f t="shared" si="34"/>
        <v>0</v>
      </c>
      <c r="O44" s="8">
        <f t="shared" si="87"/>
        <v>0</v>
      </c>
      <c r="P44" s="8">
        <f t="shared" si="88"/>
        <v>0</v>
      </c>
      <c r="R44" s="8">
        <f t="shared" si="89"/>
        <v>39.315789473684212</v>
      </c>
      <c r="S44" s="8">
        <f t="shared" si="90"/>
        <v>120.31578947368421</v>
      </c>
      <c r="T44" s="8">
        <f t="shared" si="108"/>
        <v>47.236842105263158</v>
      </c>
      <c r="U44" s="8">
        <f t="shared" si="109"/>
        <v>157.86842105263159</v>
      </c>
      <c r="V44" s="8">
        <f t="shared" si="110"/>
        <v>73.10526315789474</v>
      </c>
      <c r="W44" s="8">
        <f t="shared" si="111"/>
        <v>154.47368421052633</v>
      </c>
      <c r="X44" s="8">
        <f t="shared" si="112"/>
        <v>67.55263157894737</v>
      </c>
      <c r="Y44" s="8">
        <f t="shared" si="113"/>
        <v>95.78947368421052</v>
      </c>
      <c r="Z44" s="8">
        <f t="shared" si="114"/>
        <v>23.763157894736842</v>
      </c>
      <c r="AA44" s="8">
        <f t="shared" si="115"/>
        <v>4.9210526315789478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1"/>
        <v>159.63157894736841</v>
      </c>
      <c r="AJ44" s="8">
        <f t="shared" si="120"/>
        <v>47.236842105263158</v>
      </c>
      <c r="AK44" s="8">
        <f t="shared" si="121"/>
        <v>157.86842105263159</v>
      </c>
      <c r="AL44" s="8">
        <f t="shared" si="122"/>
        <v>73.10526315789474</v>
      </c>
      <c r="AM44" s="8">
        <f t="shared" si="123"/>
        <v>154.47368421052633</v>
      </c>
      <c r="AN44" s="8">
        <f t="shared" si="124"/>
        <v>67.55263157894737</v>
      </c>
      <c r="AO44" s="8">
        <f t="shared" si="125"/>
        <v>95.78947368421052</v>
      </c>
      <c r="AP44" s="8">
        <f t="shared" si="126"/>
        <v>23.763157894736842</v>
      </c>
      <c r="AQ44" s="8">
        <f t="shared" si="127"/>
        <v>4.9210526315789478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2"/>
        <v>48.513513513513516</v>
      </c>
      <c r="BS44" s="8">
        <f t="shared" si="61"/>
        <v>162.13513513513513</v>
      </c>
      <c r="BT44" s="8">
        <f t="shared" si="93"/>
        <v>75.081081081081081</v>
      </c>
      <c r="BU44" s="8">
        <f t="shared" si="62"/>
        <v>158.64864864864865</v>
      </c>
      <c r="BV44" s="8">
        <f t="shared" si="63"/>
        <v>69.378378378378372</v>
      </c>
      <c r="BW44" s="8">
        <f t="shared" si="94"/>
        <v>98.378378378378372</v>
      </c>
      <c r="BX44" s="8">
        <f t="shared" si="95"/>
        <v>24.405405405405407</v>
      </c>
      <c r="BY44" s="8">
        <f t="shared" si="96"/>
        <v>5.0540540540540544</v>
      </c>
      <c r="BZ44" s="8">
        <f t="shared" si="97"/>
        <v>0</v>
      </c>
      <c r="CA44" s="8">
        <f t="shared" si="98"/>
        <v>0</v>
      </c>
      <c r="CB44" s="8">
        <f t="shared" si="99"/>
        <v>0</v>
      </c>
      <c r="CC44" s="8">
        <f t="shared" si="64"/>
        <v>0</v>
      </c>
      <c r="CD44" s="8">
        <f t="shared" si="100"/>
        <v>0</v>
      </c>
      <c r="CE44" s="8">
        <f t="shared" si="101"/>
        <v>0</v>
      </c>
      <c r="CG44" s="8">
        <f t="shared" si="102"/>
        <v>40.378378378378379</v>
      </c>
      <c r="CH44" s="8">
        <f t="shared" si="103"/>
        <v>123.56756756756756</v>
      </c>
      <c r="CI44" s="8">
        <f t="shared" si="65"/>
        <v>48.513513513513516</v>
      </c>
      <c r="CJ44" s="8">
        <f t="shared" si="66"/>
        <v>162.13513513513513</v>
      </c>
      <c r="CK44" s="8">
        <f t="shared" si="67"/>
        <v>75.081081081081081</v>
      </c>
      <c r="CL44" s="8">
        <f t="shared" si="68"/>
        <v>158.64864864864865</v>
      </c>
      <c r="CM44" s="8">
        <f t="shared" si="69"/>
        <v>69.378378378378372</v>
      </c>
      <c r="CN44" s="8">
        <f t="shared" si="70"/>
        <v>98.378378378378372</v>
      </c>
      <c r="CO44" s="8">
        <f t="shared" si="71"/>
        <v>24.405405405405407</v>
      </c>
      <c r="CP44" s="8">
        <f t="shared" si="72"/>
        <v>5.0540540540540544</v>
      </c>
      <c r="CQ44" s="8">
        <f t="shared" si="73"/>
        <v>0</v>
      </c>
      <c r="CR44" s="8">
        <f t="shared" si="74"/>
        <v>0</v>
      </c>
      <c r="CS44" s="8">
        <f t="shared" si="75"/>
        <v>0</v>
      </c>
      <c r="CT44" s="8">
        <f t="shared" si="76"/>
        <v>0</v>
      </c>
      <c r="CU44" s="8">
        <f t="shared" si="77"/>
        <v>0</v>
      </c>
      <c r="CV44" s="8">
        <f t="shared" si="78"/>
        <v>0</v>
      </c>
    </row>
    <row r="45" spans="2:100" x14ac:dyDescent="0.25">
      <c r="B45" s="11">
        <v>39</v>
      </c>
      <c r="C45" s="8">
        <f t="shared" si="79"/>
        <v>46.025641025641029</v>
      </c>
      <c r="D45" s="8">
        <f t="shared" si="31"/>
        <v>153.82051282051282</v>
      </c>
      <c r="E45" s="8">
        <f t="shared" si="80"/>
        <v>71.230769230769226</v>
      </c>
      <c r="F45" s="8">
        <f t="shared" si="32"/>
        <v>150.51282051282053</v>
      </c>
      <c r="G45" s="8">
        <f t="shared" si="33"/>
        <v>65.820512820512818</v>
      </c>
      <c r="H45" s="8">
        <f t="shared" si="81"/>
        <v>93.333333333333329</v>
      </c>
      <c r="I45" s="8">
        <f t="shared" si="82"/>
        <v>23.153846153846153</v>
      </c>
      <c r="J45" s="8">
        <f t="shared" si="83"/>
        <v>4.7948717948717947</v>
      </c>
      <c r="K45" s="8">
        <f t="shared" si="84"/>
        <v>0</v>
      </c>
      <c r="L45" s="8">
        <f t="shared" si="85"/>
        <v>0</v>
      </c>
      <c r="M45" s="8">
        <f t="shared" si="86"/>
        <v>0</v>
      </c>
      <c r="N45" s="8">
        <f t="shared" si="34"/>
        <v>0</v>
      </c>
      <c r="O45" s="8">
        <f t="shared" si="87"/>
        <v>0</v>
      </c>
      <c r="P45" s="8">
        <f t="shared" si="88"/>
        <v>0</v>
      </c>
      <c r="R45" s="8">
        <f t="shared" si="89"/>
        <v>38.307692307692307</v>
      </c>
      <c r="S45" s="8">
        <f t="shared" si="90"/>
        <v>117.23076923076923</v>
      </c>
      <c r="T45" s="8">
        <f t="shared" si="108"/>
        <v>46.025641025641029</v>
      </c>
      <c r="U45" s="8">
        <f t="shared" si="109"/>
        <v>153.82051282051282</v>
      </c>
      <c r="V45" s="8">
        <f t="shared" si="110"/>
        <v>71.230769230769226</v>
      </c>
      <c r="W45" s="8">
        <f t="shared" si="111"/>
        <v>150.51282051282053</v>
      </c>
      <c r="X45" s="8">
        <f t="shared" si="112"/>
        <v>65.820512820512818</v>
      </c>
      <c r="Y45" s="8">
        <f t="shared" si="113"/>
        <v>93.333333333333329</v>
      </c>
      <c r="Z45" s="8">
        <f t="shared" si="114"/>
        <v>23.153846153846153</v>
      </c>
      <c r="AA45" s="8">
        <f t="shared" si="115"/>
        <v>4.7948717948717947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1"/>
        <v>155.53846153846155</v>
      </c>
      <c r="AJ45" s="8">
        <f t="shared" si="120"/>
        <v>46.025641025641029</v>
      </c>
      <c r="AK45" s="8">
        <f t="shared" si="121"/>
        <v>153.82051282051282</v>
      </c>
      <c r="AL45" s="8">
        <f t="shared" si="122"/>
        <v>71.230769230769226</v>
      </c>
      <c r="AM45" s="8">
        <f t="shared" si="123"/>
        <v>150.51282051282053</v>
      </c>
      <c r="AN45" s="8">
        <f t="shared" si="124"/>
        <v>65.820512820512818</v>
      </c>
      <c r="AO45" s="8">
        <f t="shared" si="125"/>
        <v>93.333333333333329</v>
      </c>
      <c r="AP45" s="8">
        <f t="shared" si="126"/>
        <v>23.153846153846153</v>
      </c>
      <c r="AQ45" s="8">
        <f t="shared" si="127"/>
        <v>4.7948717948717947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2"/>
        <v>47.236842105263158</v>
      </c>
      <c r="BS45" s="8">
        <f t="shared" si="61"/>
        <v>157.86842105263159</v>
      </c>
      <c r="BT45" s="8">
        <f t="shared" si="93"/>
        <v>73.10526315789474</v>
      </c>
      <c r="BU45" s="8">
        <f t="shared" si="62"/>
        <v>154.47368421052633</v>
      </c>
      <c r="BV45" s="8">
        <f t="shared" si="63"/>
        <v>67.55263157894737</v>
      </c>
      <c r="BW45" s="8">
        <f t="shared" si="94"/>
        <v>95.78947368421052</v>
      </c>
      <c r="BX45" s="8">
        <f t="shared" si="95"/>
        <v>23.763157894736842</v>
      </c>
      <c r="BY45" s="8">
        <f t="shared" si="96"/>
        <v>4.9210526315789478</v>
      </c>
      <c r="BZ45" s="8">
        <f t="shared" si="97"/>
        <v>0</v>
      </c>
      <c r="CA45" s="8">
        <f t="shared" si="98"/>
        <v>0</v>
      </c>
      <c r="CB45" s="8">
        <f t="shared" si="99"/>
        <v>0</v>
      </c>
      <c r="CC45" s="8">
        <f t="shared" si="64"/>
        <v>0</v>
      </c>
      <c r="CD45" s="8">
        <f t="shared" si="100"/>
        <v>0</v>
      </c>
      <c r="CE45" s="8">
        <f t="shared" si="101"/>
        <v>0</v>
      </c>
      <c r="CG45" s="8">
        <f t="shared" si="102"/>
        <v>39.315789473684212</v>
      </c>
      <c r="CH45" s="8">
        <f t="shared" si="103"/>
        <v>120.31578947368421</v>
      </c>
      <c r="CI45" s="8">
        <f t="shared" si="65"/>
        <v>47.236842105263158</v>
      </c>
      <c r="CJ45" s="8">
        <f t="shared" si="66"/>
        <v>157.86842105263159</v>
      </c>
      <c r="CK45" s="8">
        <f t="shared" si="67"/>
        <v>73.10526315789474</v>
      </c>
      <c r="CL45" s="8">
        <f t="shared" si="68"/>
        <v>154.47368421052633</v>
      </c>
      <c r="CM45" s="8">
        <f t="shared" si="69"/>
        <v>67.55263157894737</v>
      </c>
      <c r="CN45" s="8">
        <f t="shared" si="70"/>
        <v>95.78947368421052</v>
      </c>
      <c r="CO45" s="8">
        <f t="shared" si="71"/>
        <v>23.763157894736842</v>
      </c>
      <c r="CP45" s="8">
        <f t="shared" si="72"/>
        <v>4.9210526315789478</v>
      </c>
      <c r="CQ45" s="8">
        <f t="shared" si="73"/>
        <v>0</v>
      </c>
      <c r="CR45" s="8">
        <f t="shared" si="74"/>
        <v>0</v>
      </c>
      <c r="CS45" s="8">
        <f t="shared" si="75"/>
        <v>0</v>
      </c>
      <c r="CT45" s="8">
        <f t="shared" si="76"/>
        <v>0</v>
      </c>
      <c r="CU45" s="8">
        <f t="shared" si="77"/>
        <v>0</v>
      </c>
      <c r="CV45" s="8">
        <f t="shared" si="78"/>
        <v>0</v>
      </c>
    </row>
    <row r="46" spans="2:100" x14ac:dyDescent="0.25">
      <c r="B46" s="11">
        <v>40</v>
      </c>
      <c r="C46" s="8">
        <f t="shared" si="79"/>
        <v>44.875</v>
      </c>
      <c r="D46" s="8">
        <f t="shared" si="31"/>
        <v>149.97499999999999</v>
      </c>
      <c r="E46" s="8">
        <f t="shared" si="80"/>
        <v>69.45</v>
      </c>
      <c r="F46" s="8">
        <f t="shared" si="32"/>
        <v>146.75</v>
      </c>
      <c r="G46" s="8">
        <f t="shared" si="33"/>
        <v>64.174999999999997</v>
      </c>
      <c r="H46" s="8">
        <f t="shared" si="81"/>
        <v>91</v>
      </c>
      <c r="I46" s="8">
        <f t="shared" si="82"/>
        <v>22.574999999999999</v>
      </c>
      <c r="J46" s="8">
        <f t="shared" si="83"/>
        <v>4.6749999999999998</v>
      </c>
      <c r="K46" s="8">
        <f t="shared" si="84"/>
        <v>0</v>
      </c>
      <c r="L46" s="8">
        <f t="shared" si="85"/>
        <v>0</v>
      </c>
      <c r="M46" s="8">
        <f t="shared" si="86"/>
        <v>0</v>
      </c>
      <c r="N46" s="8">
        <f t="shared" si="34"/>
        <v>0</v>
      </c>
      <c r="O46" s="8">
        <f t="shared" si="87"/>
        <v>0</v>
      </c>
      <c r="P46" s="8">
        <f t="shared" si="88"/>
        <v>0</v>
      </c>
      <c r="R46" s="8">
        <f t="shared" si="89"/>
        <v>37.35</v>
      </c>
      <c r="S46" s="8">
        <f t="shared" si="90"/>
        <v>114.3</v>
      </c>
      <c r="T46" s="8">
        <f t="shared" si="108"/>
        <v>44.875</v>
      </c>
      <c r="U46" s="8">
        <f t="shared" si="109"/>
        <v>149.97499999999999</v>
      </c>
      <c r="V46" s="8">
        <f t="shared" si="110"/>
        <v>69.45</v>
      </c>
      <c r="W46" s="8">
        <f t="shared" si="111"/>
        <v>146.75</v>
      </c>
      <c r="X46" s="8">
        <f t="shared" si="112"/>
        <v>64.174999999999997</v>
      </c>
      <c r="Y46" s="8">
        <f t="shared" si="113"/>
        <v>91</v>
      </c>
      <c r="Z46" s="8">
        <f t="shared" si="114"/>
        <v>22.574999999999999</v>
      </c>
      <c r="AA46" s="8">
        <f t="shared" si="115"/>
        <v>4.6749999999999998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1"/>
        <v>151.65</v>
      </c>
      <c r="AJ46" s="8">
        <f t="shared" si="120"/>
        <v>44.875</v>
      </c>
      <c r="AK46" s="8">
        <f t="shared" si="121"/>
        <v>149.97499999999999</v>
      </c>
      <c r="AL46" s="8">
        <f t="shared" si="122"/>
        <v>69.45</v>
      </c>
      <c r="AM46" s="8">
        <f t="shared" si="123"/>
        <v>146.75</v>
      </c>
      <c r="AN46" s="8">
        <f t="shared" si="124"/>
        <v>64.174999999999997</v>
      </c>
      <c r="AO46" s="8">
        <f t="shared" si="125"/>
        <v>91</v>
      </c>
      <c r="AP46" s="8">
        <f t="shared" si="126"/>
        <v>22.574999999999999</v>
      </c>
      <c r="AQ46" s="8">
        <f t="shared" si="127"/>
        <v>4.6749999999999998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2"/>
        <v>46.025641025641029</v>
      </c>
      <c r="BS46" s="8">
        <f t="shared" si="61"/>
        <v>153.82051282051282</v>
      </c>
      <c r="BT46" s="8">
        <f t="shared" si="93"/>
        <v>71.230769230769226</v>
      </c>
      <c r="BU46" s="8">
        <f t="shared" si="62"/>
        <v>150.51282051282053</v>
      </c>
      <c r="BV46" s="8">
        <f t="shared" si="63"/>
        <v>65.820512820512818</v>
      </c>
      <c r="BW46" s="8">
        <f t="shared" si="94"/>
        <v>93.333333333333329</v>
      </c>
      <c r="BX46" s="8">
        <f t="shared" si="95"/>
        <v>23.153846153846153</v>
      </c>
      <c r="BY46" s="8">
        <f t="shared" si="96"/>
        <v>4.7948717948717947</v>
      </c>
      <c r="BZ46" s="8">
        <f t="shared" si="97"/>
        <v>0</v>
      </c>
      <c r="CA46" s="8">
        <f t="shared" si="98"/>
        <v>0</v>
      </c>
      <c r="CB46" s="8">
        <f t="shared" si="99"/>
        <v>0</v>
      </c>
      <c r="CC46" s="8">
        <f t="shared" si="64"/>
        <v>0</v>
      </c>
      <c r="CD46" s="8">
        <f t="shared" si="100"/>
        <v>0</v>
      </c>
      <c r="CE46" s="8">
        <f t="shared" si="101"/>
        <v>0</v>
      </c>
      <c r="CG46" s="8">
        <f t="shared" si="102"/>
        <v>38.307692307692307</v>
      </c>
      <c r="CH46" s="8">
        <f t="shared" si="103"/>
        <v>117.23076923076923</v>
      </c>
      <c r="CI46" s="8">
        <f t="shared" si="65"/>
        <v>46.025641025641029</v>
      </c>
      <c r="CJ46" s="8">
        <f t="shared" si="66"/>
        <v>153.82051282051282</v>
      </c>
      <c r="CK46" s="8">
        <f t="shared" si="67"/>
        <v>71.230769230769226</v>
      </c>
      <c r="CL46" s="8">
        <f t="shared" si="68"/>
        <v>150.51282051282053</v>
      </c>
      <c r="CM46" s="8">
        <f t="shared" si="69"/>
        <v>65.820512820512818</v>
      </c>
      <c r="CN46" s="8">
        <f t="shared" si="70"/>
        <v>93.333333333333329</v>
      </c>
      <c r="CO46" s="8">
        <f t="shared" si="71"/>
        <v>23.153846153846153</v>
      </c>
      <c r="CP46" s="8">
        <f t="shared" si="72"/>
        <v>4.7948717948717947</v>
      </c>
      <c r="CQ46" s="8">
        <f t="shared" si="73"/>
        <v>0</v>
      </c>
      <c r="CR46" s="8">
        <f t="shared" si="74"/>
        <v>0</v>
      </c>
      <c r="CS46" s="8">
        <f t="shared" si="75"/>
        <v>0</v>
      </c>
      <c r="CT46" s="8">
        <f t="shared" si="76"/>
        <v>0</v>
      </c>
      <c r="CU46" s="8">
        <f t="shared" si="77"/>
        <v>0</v>
      </c>
      <c r="CV46" s="8">
        <f t="shared" si="78"/>
        <v>0</v>
      </c>
    </row>
    <row r="47" spans="2:100" x14ac:dyDescent="0.25">
      <c r="B47" s="11">
        <v>41</v>
      </c>
      <c r="C47" s="8">
        <f t="shared" si="79"/>
        <v>43.780487804878049</v>
      </c>
      <c r="D47" s="8">
        <f t="shared" si="31"/>
        <v>146.3170731707317</v>
      </c>
      <c r="E47" s="8">
        <f t="shared" si="80"/>
        <v>67.756097560975604</v>
      </c>
      <c r="F47" s="8">
        <f t="shared" si="32"/>
        <v>143.17073170731706</v>
      </c>
      <c r="G47" s="8">
        <f t="shared" si="33"/>
        <v>62.609756097560975</v>
      </c>
      <c r="H47" s="8">
        <f t="shared" si="81"/>
        <v>88.780487804878049</v>
      </c>
      <c r="I47" s="8">
        <f t="shared" si="82"/>
        <v>22.024390243902438</v>
      </c>
      <c r="J47" s="8">
        <f t="shared" si="83"/>
        <v>4.5609756097560972</v>
      </c>
      <c r="K47" s="8">
        <f t="shared" si="84"/>
        <v>0</v>
      </c>
      <c r="L47" s="8">
        <f t="shared" si="85"/>
        <v>0</v>
      </c>
      <c r="M47" s="8">
        <f t="shared" si="86"/>
        <v>0</v>
      </c>
      <c r="N47" s="8">
        <f t="shared" si="34"/>
        <v>0</v>
      </c>
      <c r="O47" s="8">
        <f t="shared" si="87"/>
        <v>0</v>
      </c>
      <c r="P47" s="8">
        <f t="shared" si="88"/>
        <v>0</v>
      </c>
      <c r="R47" s="8">
        <f t="shared" si="89"/>
        <v>36.439024390243901</v>
      </c>
      <c r="S47" s="8">
        <f t="shared" si="90"/>
        <v>111.51219512195122</v>
      </c>
      <c r="T47" s="8">
        <f t="shared" si="108"/>
        <v>43.780487804878049</v>
      </c>
      <c r="U47" s="8">
        <f t="shared" si="109"/>
        <v>146.3170731707317</v>
      </c>
      <c r="V47" s="8">
        <f t="shared" si="110"/>
        <v>67.756097560975604</v>
      </c>
      <c r="W47" s="8">
        <f t="shared" si="111"/>
        <v>143.17073170731706</v>
      </c>
      <c r="X47" s="8">
        <f t="shared" si="112"/>
        <v>62.609756097560975</v>
      </c>
      <c r="Y47" s="8">
        <f t="shared" si="113"/>
        <v>88.780487804878049</v>
      </c>
      <c r="Z47" s="8">
        <f t="shared" si="114"/>
        <v>22.024390243902438</v>
      </c>
      <c r="AA47" s="8">
        <f t="shared" si="115"/>
        <v>4.5609756097560972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1"/>
        <v>147.95121951219511</v>
      </c>
      <c r="AJ47" s="8">
        <f t="shared" si="120"/>
        <v>43.780487804878049</v>
      </c>
      <c r="AK47" s="8">
        <f t="shared" si="121"/>
        <v>146.3170731707317</v>
      </c>
      <c r="AL47" s="8">
        <f t="shared" si="122"/>
        <v>67.756097560975604</v>
      </c>
      <c r="AM47" s="8">
        <f t="shared" si="123"/>
        <v>143.17073170731706</v>
      </c>
      <c r="AN47" s="8">
        <f t="shared" si="124"/>
        <v>62.609756097560975</v>
      </c>
      <c r="AO47" s="8">
        <f t="shared" si="125"/>
        <v>88.780487804878049</v>
      </c>
      <c r="AP47" s="8">
        <f t="shared" si="126"/>
        <v>22.024390243902438</v>
      </c>
      <c r="AQ47" s="8">
        <f t="shared" si="127"/>
        <v>4.5609756097560972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2"/>
        <v>44.875</v>
      </c>
      <c r="BS47" s="8">
        <f t="shared" si="61"/>
        <v>149.97499999999999</v>
      </c>
      <c r="BT47" s="8">
        <f t="shared" si="93"/>
        <v>69.45</v>
      </c>
      <c r="BU47" s="8">
        <f t="shared" si="62"/>
        <v>146.75</v>
      </c>
      <c r="BV47" s="8">
        <f t="shared" si="63"/>
        <v>64.174999999999997</v>
      </c>
      <c r="BW47" s="8">
        <f t="shared" si="94"/>
        <v>91</v>
      </c>
      <c r="BX47" s="8">
        <f t="shared" si="95"/>
        <v>22.574999999999999</v>
      </c>
      <c r="BY47" s="8">
        <f t="shared" si="96"/>
        <v>4.6749999999999998</v>
      </c>
      <c r="BZ47" s="8">
        <f t="shared" si="97"/>
        <v>0</v>
      </c>
      <c r="CA47" s="8">
        <f t="shared" si="98"/>
        <v>0</v>
      </c>
      <c r="CB47" s="8">
        <f t="shared" si="99"/>
        <v>0</v>
      </c>
      <c r="CC47" s="8">
        <f t="shared" si="64"/>
        <v>0</v>
      </c>
      <c r="CD47" s="8">
        <f t="shared" si="100"/>
        <v>0</v>
      </c>
      <c r="CE47" s="8">
        <f t="shared" si="101"/>
        <v>0</v>
      </c>
      <c r="CG47" s="8">
        <f t="shared" si="102"/>
        <v>37.35</v>
      </c>
      <c r="CH47" s="8">
        <f t="shared" si="103"/>
        <v>114.3</v>
      </c>
      <c r="CI47" s="8">
        <f t="shared" si="65"/>
        <v>44.875</v>
      </c>
      <c r="CJ47" s="8">
        <f t="shared" si="66"/>
        <v>149.97499999999999</v>
      </c>
      <c r="CK47" s="8">
        <f t="shared" si="67"/>
        <v>69.45</v>
      </c>
      <c r="CL47" s="8">
        <f t="shared" si="68"/>
        <v>146.75</v>
      </c>
      <c r="CM47" s="8">
        <f t="shared" si="69"/>
        <v>64.174999999999997</v>
      </c>
      <c r="CN47" s="8">
        <f t="shared" si="70"/>
        <v>91</v>
      </c>
      <c r="CO47" s="8">
        <f t="shared" si="71"/>
        <v>22.574999999999999</v>
      </c>
      <c r="CP47" s="8">
        <f t="shared" si="72"/>
        <v>4.6749999999999998</v>
      </c>
      <c r="CQ47" s="8">
        <f t="shared" si="73"/>
        <v>0</v>
      </c>
      <c r="CR47" s="8">
        <f t="shared" si="74"/>
        <v>0</v>
      </c>
      <c r="CS47" s="8">
        <f t="shared" si="75"/>
        <v>0</v>
      </c>
      <c r="CT47" s="8">
        <f t="shared" si="76"/>
        <v>0</v>
      </c>
      <c r="CU47" s="8">
        <f t="shared" si="77"/>
        <v>0</v>
      </c>
      <c r="CV47" s="8">
        <f t="shared" si="78"/>
        <v>0</v>
      </c>
    </row>
    <row r="48" spans="2:100" x14ac:dyDescent="0.25">
      <c r="B48" s="11">
        <v>42</v>
      </c>
      <c r="C48" s="8">
        <f t="shared" si="79"/>
        <v>42.738095238095241</v>
      </c>
      <c r="D48" s="8">
        <f t="shared" si="31"/>
        <v>142.83333333333334</v>
      </c>
      <c r="E48" s="8">
        <f t="shared" si="80"/>
        <v>66.142857142857139</v>
      </c>
      <c r="F48" s="8">
        <f t="shared" si="32"/>
        <v>139.76190476190476</v>
      </c>
      <c r="G48" s="8">
        <f t="shared" si="33"/>
        <v>61.11904761904762</v>
      </c>
      <c r="H48" s="8">
        <f t="shared" si="81"/>
        <v>86.666666666666671</v>
      </c>
      <c r="I48" s="8">
        <f t="shared" si="82"/>
        <v>21.5</v>
      </c>
      <c r="J48" s="8">
        <f t="shared" si="83"/>
        <v>4.4523809523809526</v>
      </c>
      <c r="K48" s="8">
        <f t="shared" si="84"/>
        <v>0</v>
      </c>
      <c r="L48" s="8">
        <f t="shared" si="85"/>
        <v>0</v>
      </c>
      <c r="M48" s="8">
        <f t="shared" si="86"/>
        <v>0</v>
      </c>
      <c r="N48" s="8">
        <f t="shared" si="34"/>
        <v>0</v>
      </c>
      <c r="O48" s="8">
        <f t="shared" si="87"/>
        <v>0</v>
      </c>
      <c r="P48" s="8">
        <f t="shared" si="88"/>
        <v>0</v>
      </c>
      <c r="R48" s="8">
        <f t="shared" si="89"/>
        <v>35.571428571428569</v>
      </c>
      <c r="S48" s="8">
        <f t="shared" si="90"/>
        <v>108.85714285714286</v>
      </c>
      <c r="T48" s="8">
        <f t="shared" si="108"/>
        <v>42.738095238095241</v>
      </c>
      <c r="U48" s="8">
        <f t="shared" si="109"/>
        <v>142.83333333333334</v>
      </c>
      <c r="V48" s="8">
        <f t="shared" si="110"/>
        <v>66.142857142857139</v>
      </c>
      <c r="W48" s="8">
        <f t="shared" si="111"/>
        <v>139.76190476190476</v>
      </c>
      <c r="X48" s="8">
        <f t="shared" si="112"/>
        <v>61.11904761904762</v>
      </c>
      <c r="Y48" s="8">
        <f t="shared" si="113"/>
        <v>86.666666666666671</v>
      </c>
      <c r="Z48" s="8">
        <f t="shared" si="114"/>
        <v>21.5</v>
      </c>
      <c r="AA48" s="8">
        <f t="shared" si="115"/>
        <v>4.4523809523809526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1"/>
        <v>144.42857142857142</v>
      </c>
      <c r="AJ48" s="8">
        <f t="shared" si="120"/>
        <v>42.738095238095241</v>
      </c>
      <c r="AK48" s="8">
        <f t="shared" si="121"/>
        <v>142.83333333333334</v>
      </c>
      <c r="AL48" s="8">
        <f t="shared" si="122"/>
        <v>66.142857142857139</v>
      </c>
      <c r="AM48" s="8">
        <f t="shared" si="123"/>
        <v>139.76190476190476</v>
      </c>
      <c r="AN48" s="8">
        <f t="shared" si="124"/>
        <v>61.11904761904762</v>
      </c>
      <c r="AO48" s="8">
        <f t="shared" si="125"/>
        <v>86.666666666666671</v>
      </c>
      <c r="AP48" s="8">
        <f t="shared" si="126"/>
        <v>21.5</v>
      </c>
      <c r="AQ48" s="8">
        <f t="shared" si="127"/>
        <v>4.4523809523809526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2"/>
        <v>43.780487804878049</v>
      </c>
      <c r="BS48" s="8">
        <f t="shared" si="61"/>
        <v>146.3170731707317</v>
      </c>
      <c r="BT48" s="8">
        <f t="shared" si="93"/>
        <v>67.756097560975604</v>
      </c>
      <c r="BU48" s="8">
        <f t="shared" si="62"/>
        <v>143.17073170731706</v>
      </c>
      <c r="BV48" s="8">
        <f t="shared" si="63"/>
        <v>62.609756097560975</v>
      </c>
      <c r="BW48" s="8">
        <f t="shared" si="94"/>
        <v>88.780487804878049</v>
      </c>
      <c r="BX48" s="8">
        <f t="shared" si="95"/>
        <v>22.024390243902438</v>
      </c>
      <c r="BY48" s="8">
        <f t="shared" si="96"/>
        <v>4.5609756097560972</v>
      </c>
      <c r="BZ48" s="8">
        <f t="shared" si="97"/>
        <v>0</v>
      </c>
      <c r="CA48" s="8">
        <f t="shared" si="98"/>
        <v>0</v>
      </c>
      <c r="CB48" s="8">
        <f t="shared" si="99"/>
        <v>0</v>
      </c>
      <c r="CC48" s="8">
        <f t="shared" si="64"/>
        <v>0</v>
      </c>
      <c r="CD48" s="8">
        <f t="shared" si="100"/>
        <v>0</v>
      </c>
      <c r="CE48" s="8">
        <f t="shared" si="101"/>
        <v>0</v>
      </c>
      <c r="CG48" s="8">
        <f t="shared" si="102"/>
        <v>36.439024390243901</v>
      </c>
      <c r="CH48" s="8">
        <f t="shared" si="103"/>
        <v>111.51219512195122</v>
      </c>
      <c r="CI48" s="8">
        <f t="shared" si="65"/>
        <v>43.780487804878049</v>
      </c>
      <c r="CJ48" s="8">
        <f t="shared" si="66"/>
        <v>146.3170731707317</v>
      </c>
      <c r="CK48" s="8">
        <f t="shared" si="67"/>
        <v>67.756097560975604</v>
      </c>
      <c r="CL48" s="8">
        <f t="shared" si="68"/>
        <v>143.17073170731706</v>
      </c>
      <c r="CM48" s="8">
        <f t="shared" si="69"/>
        <v>62.609756097560975</v>
      </c>
      <c r="CN48" s="8">
        <f t="shared" si="70"/>
        <v>88.780487804878049</v>
      </c>
      <c r="CO48" s="8">
        <f t="shared" si="71"/>
        <v>22.024390243902438</v>
      </c>
      <c r="CP48" s="8">
        <f t="shared" si="72"/>
        <v>4.5609756097560972</v>
      </c>
      <c r="CQ48" s="8">
        <f t="shared" si="73"/>
        <v>0</v>
      </c>
      <c r="CR48" s="8">
        <f t="shared" si="74"/>
        <v>0</v>
      </c>
      <c r="CS48" s="8">
        <f t="shared" si="75"/>
        <v>0</v>
      </c>
      <c r="CT48" s="8">
        <f t="shared" si="76"/>
        <v>0</v>
      </c>
      <c r="CU48" s="8">
        <f t="shared" si="77"/>
        <v>0</v>
      </c>
      <c r="CV48" s="8">
        <f t="shared" si="78"/>
        <v>0</v>
      </c>
    </row>
    <row r="49" spans="2:100" x14ac:dyDescent="0.25">
      <c r="B49" s="11">
        <v>43</v>
      </c>
      <c r="C49" s="8">
        <f t="shared" si="79"/>
        <v>41.744186046511629</v>
      </c>
      <c r="D49" s="8">
        <f t="shared" si="31"/>
        <v>139.51162790697674</v>
      </c>
      <c r="E49" s="8">
        <f t="shared" si="80"/>
        <v>64.604651162790702</v>
      </c>
      <c r="F49" s="8">
        <f t="shared" si="32"/>
        <v>136.51162790697674</v>
      </c>
      <c r="G49" s="8">
        <f t="shared" si="33"/>
        <v>59.697674418604649</v>
      </c>
      <c r="H49" s="8">
        <f t="shared" si="81"/>
        <v>84.651162790697668</v>
      </c>
      <c r="I49" s="8">
        <f t="shared" si="82"/>
        <v>21</v>
      </c>
      <c r="J49" s="8">
        <f t="shared" si="83"/>
        <v>4.3488372093023253</v>
      </c>
      <c r="K49" s="8">
        <f t="shared" si="84"/>
        <v>0</v>
      </c>
      <c r="L49" s="8">
        <f t="shared" si="85"/>
        <v>0</v>
      </c>
      <c r="M49" s="8">
        <f t="shared" si="86"/>
        <v>0</v>
      </c>
      <c r="N49" s="8">
        <f t="shared" si="34"/>
        <v>0</v>
      </c>
      <c r="O49" s="8">
        <f t="shared" si="87"/>
        <v>0</v>
      </c>
      <c r="P49" s="8">
        <f t="shared" si="88"/>
        <v>0</v>
      </c>
      <c r="R49" s="8">
        <f t="shared" si="89"/>
        <v>34.744186046511629</v>
      </c>
      <c r="S49" s="8">
        <f t="shared" si="90"/>
        <v>106.32558139534883</v>
      </c>
      <c r="T49" s="8">
        <f t="shared" si="108"/>
        <v>41.744186046511629</v>
      </c>
      <c r="U49" s="8">
        <f t="shared" si="109"/>
        <v>139.51162790697674</v>
      </c>
      <c r="V49" s="8">
        <f t="shared" si="110"/>
        <v>64.604651162790702</v>
      </c>
      <c r="W49" s="8">
        <f t="shared" si="111"/>
        <v>136.51162790697674</v>
      </c>
      <c r="X49" s="8">
        <f t="shared" si="112"/>
        <v>59.697674418604649</v>
      </c>
      <c r="Y49" s="8">
        <f t="shared" si="113"/>
        <v>84.651162790697668</v>
      </c>
      <c r="Z49" s="8">
        <f t="shared" si="114"/>
        <v>21</v>
      </c>
      <c r="AA49" s="8">
        <f t="shared" si="115"/>
        <v>4.3488372093023253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1"/>
        <v>141.06976744186048</v>
      </c>
      <c r="AJ49" s="8">
        <f t="shared" si="120"/>
        <v>41.744186046511629</v>
      </c>
      <c r="AK49" s="8">
        <f t="shared" si="121"/>
        <v>139.51162790697674</v>
      </c>
      <c r="AL49" s="8">
        <f t="shared" si="122"/>
        <v>64.604651162790702</v>
      </c>
      <c r="AM49" s="8">
        <f t="shared" si="123"/>
        <v>136.51162790697674</v>
      </c>
      <c r="AN49" s="8">
        <f t="shared" si="124"/>
        <v>59.697674418604649</v>
      </c>
      <c r="AO49" s="8">
        <f t="shared" si="125"/>
        <v>84.651162790697668</v>
      </c>
      <c r="AP49" s="8">
        <f t="shared" si="126"/>
        <v>21</v>
      </c>
      <c r="AQ49" s="8">
        <f t="shared" si="127"/>
        <v>4.3488372093023253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2"/>
        <v>42.738095238095241</v>
      </c>
      <c r="BS49" s="8">
        <f t="shared" si="61"/>
        <v>142.83333333333334</v>
      </c>
      <c r="BT49" s="8">
        <f t="shared" si="93"/>
        <v>66.142857142857139</v>
      </c>
      <c r="BU49" s="8">
        <f t="shared" si="62"/>
        <v>139.76190476190476</v>
      </c>
      <c r="BV49" s="8">
        <f t="shared" si="63"/>
        <v>61.11904761904762</v>
      </c>
      <c r="BW49" s="8">
        <f t="shared" si="94"/>
        <v>86.666666666666671</v>
      </c>
      <c r="BX49" s="8">
        <f t="shared" si="95"/>
        <v>21.5</v>
      </c>
      <c r="BY49" s="8">
        <f t="shared" si="96"/>
        <v>4.4523809523809526</v>
      </c>
      <c r="BZ49" s="8">
        <f t="shared" si="97"/>
        <v>0</v>
      </c>
      <c r="CA49" s="8">
        <f t="shared" si="98"/>
        <v>0</v>
      </c>
      <c r="CB49" s="8">
        <f t="shared" si="99"/>
        <v>0</v>
      </c>
      <c r="CC49" s="8">
        <f t="shared" si="64"/>
        <v>0</v>
      </c>
      <c r="CD49" s="8">
        <f t="shared" si="100"/>
        <v>0</v>
      </c>
      <c r="CE49" s="8">
        <f t="shared" si="101"/>
        <v>0</v>
      </c>
      <c r="CG49" s="8">
        <f t="shared" si="102"/>
        <v>35.571428571428569</v>
      </c>
      <c r="CH49" s="8">
        <f t="shared" si="103"/>
        <v>108.85714285714286</v>
      </c>
      <c r="CI49" s="8">
        <f t="shared" si="65"/>
        <v>42.738095238095241</v>
      </c>
      <c r="CJ49" s="8">
        <f t="shared" si="66"/>
        <v>142.83333333333334</v>
      </c>
      <c r="CK49" s="8">
        <f t="shared" si="67"/>
        <v>66.142857142857139</v>
      </c>
      <c r="CL49" s="8">
        <f t="shared" si="68"/>
        <v>139.76190476190476</v>
      </c>
      <c r="CM49" s="8">
        <f t="shared" si="69"/>
        <v>61.11904761904762</v>
      </c>
      <c r="CN49" s="8">
        <f t="shared" si="70"/>
        <v>86.666666666666671</v>
      </c>
      <c r="CO49" s="8">
        <f t="shared" si="71"/>
        <v>21.5</v>
      </c>
      <c r="CP49" s="8">
        <f t="shared" si="72"/>
        <v>4.4523809523809526</v>
      </c>
      <c r="CQ49" s="8">
        <f t="shared" si="73"/>
        <v>0</v>
      </c>
      <c r="CR49" s="8">
        <f t="shared" si="74"/>
        <v>0</v>
      </c>
      <c r="CS49" s="8">
        <f t="shared" si="75"/>
        <v>0</v>
      </c>
      <c r="CT49" s="8">
        <f t="shared" si="76"/>
        <v>0</v>
      </c>
      <c r="CU49" s="8">
        <f t="shared" si="77"/>
        <v>0</v>
      </c>
      <c r="CV49" s="8">
        <f t="shared" si="78"/>
        <v>0</v>
      </c>
    </row>
    <row r="50" spans="2:100" x14ac:dyDescent="0.25">
      <c r="B50" s="11">
        <v>44</v>
      </c>
      <c r="C50" s="8">
        <f t="shared" si="79"/>
        <v>40.795454545454547</v>
      </c>
      <c r="D50" s="8">
        <f t="shared" si="31"/>
        <v>136.34090909090909</v>
      </c>
      <c r="E50" s="8">
        <f t="shared" si="80"/>
        <v>63.136363636363633</v>
      </c>
      <c r="F50" s="8">
        <f t="shared" si="32"/>
        <v>133.40909090909091</v>
      </c>
      <c r="G50" s="8">
        <f t="shared" si="33"/>
        <v>58.340909090909093</v>
      </c>
      <c r="H50" s="8">
        <f t="shared" si="81"/>
        <v>82.727272727272734</v>
      </c>
      <c r="I50" s="8">
        <f t="shared" si="82"/>
        <v>20.522727272727273</v>
      </c>
      <c r="J50" s="8">
        <f t="shared" si="83"/>
        <v>4.25</v>
      </c>
      <c r="K50" s="8">
        <f t="shared" si="84"/>
        <v>0</v>
      </c>
      <c r="L50" s="8">
        <f t="shared" si="85"/>
        <v>0</v>
      </c>
      <c r="M50" s="8">
        <f t="shared" si="86"/>
        <v>0</v>
      </c>
      <c r="N50" s="8">
        <f t="shared" si="34"/>
        <v>0</v>
      </c>
      <c r="O50" s="8">
        <f t="shared" si="87"/>
        <v>0</v>
      </c>
      <c r="P50" s="8">
        <f t="shared" si="88"/>
        <v>0</v>
      </c>
      <c r="R50" s="8">
        <f t="shared" si="89"/>
        <v>33.954545454545453</v>
      </c>
      <c r="S50" s="8">
        <f t="shared" si="90"/>
        <v>103.90909090909091</v>
      </c>
      <c r="T50" s="8">
        <f t="shared" si="108"/>
        <v>40.795454545454547</v>
      </c>
      <c r="U50" s="8">
        <f t="shared" si="109"/>
        <v>136.34090909090909</v>
      </c>
      <c r="V50" s="8">
        <f t="shared" si="110"/>
        <v>63.136363636363633</v>
      </c>
      <c r="W50" s="8">
        <f t="shared" si="111"/>
        <v>133.40909090909091</v>
      </c>
      <c r="X50" s="8">
        <f t="shared" si="112"/>
        <v>58.340909090909093</v>
      </c>
      <c r="Y50" s="8">
        <f t="shared" si="113"/>
        <v>82.727272727272734</v>
      </c>
      <c r="Z50" s="8">
        <f t="shared" si="114"/>
        <v>20.522727272727273</v>
      </c>
      <c r="AA50" s="8">
        <f t="shared" si="115"/>
        <v>4.25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1"/>
        <v>137.86363636363637</v>
      </c>
      <c r="AJ50" s="8">
        <f t="shared" si="120"/>
        <v>40.795454545454547</v>
      </c>
      <c r="AK50" s="8">
        <f t="shared" si="121"/>
        <v>136.34090909090909</v>
      </c>
      <c r="AL50" s="8">
        <f t="shared" si="122"/>
        <v>63.136363636363633</v>
      </c>
      <c r="AM50" s="8">
        <f t="shared" si="123"/>
        <v>133.40909090909091</v>
      </c>
      <c r="AN50" s="8">
        <f t="shared" si="124"/>
        <v>58.340909090909093</v>
      </c>
      <c r="AO50" s="8">
        <f t="shared" si="125"/>
        <v>82.727272727272734</v>
      </c>
      <c r="AP50" s="8">
        <f t="shared" si="126"/>
        <v>20.522727272727273</v>
      </c>
      <c r="AQ50" s="8">
        <f t="shared" si="127"/>
        <v>4.25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2"/>
        <v>41.744186046511629</v>
      </c>
      <c r="BS50" s="8">
        <f t="shared" si="61"/>
        <v>139.51162790697674</v>
      </c>
      <c r="BT50" s="8">
        <f t="shared" si="93"/>
        <v>64.604651162790702</v>
      </c>
      <c r="BU50" s="8">
        <f t="shared" si="62"/>
        <v>136.51162790697674</v>
      </c>
      <c r="BV50" s="8">
        <f t="shared" si="63"/>
        <v>59.697674418604649</v>
      </c>
      <c r="BW50" s="8">
        <f t="shared" si="94"/>
        <v>84.651162790697668</v>
      </c>
      <c r="BX50" s="8">
        <f t="shared" si="95"/>
        <v>21</v>
      </c>
      <c r="BY50" s="8">
        <f t="shared" si="96"/>
        <v>4.3488372093023253</v>
      </c>
      <c r="BZ50" s="8">
        <f t="shared" si="97"/>
        <v>0</v>
      </c>
      <c r="CA50" s="8">
        <f t="shared" si="98"/>
        <v>0</v>
      </c>
      <c r="CB50" s="8">
        <f t="shared" si="99"/>
        <v>0</v>
      </c>
      <c r="CC50" s="8">
        <f t="shared" si="64"/>
        <v>0</v>
      </c>
      <c r="CD50" s="8">
        <f t="shared" si="100"/>
        <v>0</v>
      </c>
      <c r="CE50" s="8">
        <f t="shared" si="101"/>
        <v>0</v>
      </c>
      <c r="CG50" s="8">
        <f t="shared" si="102"/>
        <v>34.744186046511629</v>
      </c>
      <c r="CH50" s="8">
        <f t="shared" si="103"/>
        <v>106.32558139534883</v>
      </c>
      <c r="CI50" s="8">
        <f t="shared" si="65"/>
        <v>41.744186046511629</v>
      </c>
      <c r="CJ50" s="8">
        <f t="shared" si="66"/>
        <v>139.51162790697674</v>
      </c>
      <c r="CK50" s="8">
        <f t="shared" si="67"/>
        <v>64.604651162790702</v>
      </c>
      <c r="CL50" s="8">
        <f t="shared" si="68"/>
        <v>136.51162790697674</v>
      </c>
      <c r="CM50" s="8">
        <f t="shared" si="69"/>
        <v>59.697674418604649</v>
      </c>
      <c r="CN50" s="8">
        <f t="shared" si="70"/>
        <v>84.651162790697668</v>
      </c>
      <c r="CO50" s="8">
        <f t="shared" si="71"/>
        <v>21</v>
      </c>
      <c r="CP50" s="8">
        <f t="shared" si="72"/>
        <v>4.3488372093023253</v>
      </c>
      <c r="CQ50" s="8">
        <f t="shared" si="73"/>
        <v>0</v>
      </c>
      <c r="CR50" s="8">
        <f t="shared" si="74"/>
        <v>0</v>
      </c>
      <c r="CS50" s="8">
        <f t="shared" si="75"/>
        <v>0</v>
      </c>
      <c r="CT50" s="8">
        <f t="shared" si="76"/>
        <v>0</v>
      </c>
      <c r="CU50" s="8">
        <f t="shared" si="77"/>
        <v>0</v>
      </c>
      <c r="CV50" s="8">
        <f t="shared" si="78"/>
        <v>0</v>
      </c>
    </row>
    <row r="51" spans="2:100" x14ac:dyDescent="0.25">
      <c r="B51" s="11">
        <v>45</v>
      </c>
      <c r="C51" s="8">
        <f t="shared" si="79"/>
        <v>39.888888888888886</v>
      </c>
      <c r="D51" s="8">
        <f t="shared" si="31"/>
        <v>133.3111111111111</v>
      </c>
      <c r="E51" s="8">
        <f t="shared" si="80"/>
        <v>61.733333333333334</v>
      </c>
      <c r="F51" s="8">
        <f t="shared" si="32"/>
        <v>130.44444444444446</v>
      </c>
      <c r="G51" s="8">
        <f t="shared" si="33"/>
        <v>57.044444444444444</v>
      </c>
      <c r="H51" s="8">
        <f t="shared" si="81"/>
        <v>80.888888888888886</v>
      </c>
      <c r="I51" s="8">
        <f t="shared" si="82"/>
        <v>20.066666666666666</v>
      </c>
      <c r="J51" s="8">
        <f t="shared" si="83"/>
        <v>4.1555555555555559</v>
      </c>
      <c r="K51" s="8">
        <f t="shared" si="84"/>
        <v>0</v>
      </c>
      <c r="L51" s="8">
        <f t="shared" si="85"/>
        <v>0</v>
      </c>
      <c r="M51" s="8">
        <f t="shared" si="86"/>
        <v>0</v>
      </c>
      <c r="N51" s="8">
        <f t="shared" si="34"/>
        <v>0</v>
      </c>
      <c r="O51" s="8">
        <f t="shared" si="87"/>
        <v>0</v>
      </c>
      <c r="P51" s="8">
        <f t="shared" si="88"/>
        <v>0</v>
      </c>
      <c r="R51" s="8">
        <f t="shared" si="89"/>
        <v>33.200000000000003</v>
      </c>
      <c r="S51" s="8">
        <f t="shared" si="90"/>
        <v>101.6</v>
      </c>
      <c r="T51" s="8">
        <f t="shared" si="108"/>
        <v>39.888888888888886</v>
      </c>
      <c r="U51" s="8">
        <f t="shared" si="109"/>
        <v>133.3111111111111</v>
      </c>
      <c r="V51" s="8">
        <f t="shared" si="110"/>
        <v>61.733333333333334</v>
      </c>
      <c r="W51" s="8">
        <f t="shared" si="111"/>
        <v>130.44444444444446</v>
      </c>
      <c r="X51" s="8">
        <f t="shared" si="112"/>
        <v>57.044444444444444</v>
      </c>
      <c r="Y51" s="8">
        <f t="shared" si="113"/>
        <v>80.888888888888886</v>
      </c>
      <c r="Z51" s="8">
        <f t="shared" si="114"/>
        <v>20.066666666666666</v>
      </c>
      <c r="AA51" s="8">
        <f t="shared" si="115"/>
        <v>4.1555555555555559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1"/>
        <v>134.80000000000001</v>
      </c>
      <c r="AJ51" s="8">
        <f t="shared" si="120"/>
        <v>39.888888888888886</v>
      </c>
      <c r="AK51" s="8">
        <f t="shared" si="121"/>
        <v>133.3111111111111</v>
      </c>
      <c r="AL51" s="8">
        <f t="shared" si="122"/>
        <v>61.733333333333334</v>
      </c>
      <c r="AM51" s="8">
        <f t="shared" si="123"/>
        <v>130.44444444444446</v>
      </c>
      <c r="AN51" s="8">
        <f t="shared" si="124"/>
        <v>57.044444444444444</v>
      </c>
      <c r="AO51" s="8">
        <f t="shared" si="125"/>
        <v>80.888888888888886</v>
      </c>
      <c r="AP51" s="8">
        <f t="shared" si="126"/>
        <v>20.066666666666666</v>
      </c>
      <c r="AQ51" s="8">
        <f t="shared" si="127"/>
        <v>4.1555555555555559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2"/>
        <v>40.795454545454547</v>
      </c>
      <c r="BS51" s="8">
        <f t="shared" si="61"/>
        <v>136.34090909090909</v>
      </c>
      <c r="BT51" s="8">
        <f t="shared" si="93"/>
        <v>63.136363636363633</v>
      </c>
      <c r="BU51" s="8">
        <f t="shared" si="62"/>
        <v>133.40909090909091</v>
      </c>
      <c r="BV51" s="8">
        <f t="shared" si="63"/>
        <v>58.340909090909093</v>
      </c>
      <c r="BW51" s="8">
        <f t="shared" si="94"/>
        <v>82.727272727272734</v>
      </c>
      <c r="BX51" s="8">
        <f t="shared" si="95"/>
        <v>20.522727272727273</v>
      </c>
      <c r="BY51" s="8">
        <f t="shared" si="96"/>
        <v>4.25</v>
      </c>
      <c r="BZ51" s="8">
        <f t="shared" si="97"/>
        <v>0</v>
      </c>
      <c r="CA51" s="8">
        <f t="shared" si="98"/>
        <v>0</v>
      </c>
      <c r="CB51" s="8">
        <f t="shared" si="99"/>
        <v>0</v>
      </c>
      <c r="CC51" s="8">
        <f t="shared" si="64"/>
        <v>0</v>
      </c>
      <c r="CD51" s="8">
        <f t="shared" si="100"/>
        <v>0</v>
      </c>
      <c r="CE51" s="8">
        <f t="shared" si="101"/>
        <v>0</v>
      </c>
      <c r="CG51" s="8">
        <f t="shared" si="102"/>
        <v>33.954545454545453</v>
      </c>
      <c r="CH51" s="8">
        <f t="shared" si="103"/>
        <v>103.90909090909091</v>
      </c>
      <c r="CI51" s="8">
        <f t="shared" si="65"/>
        <v>40.795454545454547</v>
      </c>
      <c r="CJ51" s="8">
        <f t="shared" si="66"/>
        <v>136.34090909090909</v>
      </c>
      <c r="CK51" s="8">
        <f t="shared" si="67"/>
        <v>63.136363636363633</v>
      </c>
      <c r="CL51" s="8">
        <f t="shared" si="68"/>
        <v>133.40909090909091</v>
      </c>
      <c r="CM51" s="8">
        <f t="shared" si="69"/>
        <v>58.340909090909093</v>
      </c>
      <c r="CN51" s="8">
        <f t="shared" si="70"/>
        <v>82.727272727272734</v>
      </c>
      <c r="CO51" s="8">
        <f t="shared" si="71"/>
        <v>20.522727272727273</v>
      </c>
      <c r="CP51" s="8">
        <f t="shared" si="72"/>
        <v>4.25</v>
      </c>
      <c r="CQ51" s="8">
        <f t="shared" si="73"/>
        <v>0</v>
      </c>
      <c r="CR51" s="8">
        <f t="shared" si="74"/>
        <v>0</v>
      </c>
      <c r="CS51" s="8">
        <f t="shared" si="75"/>
        <v>0</v>
      </c>
      <c r="CT51" s="8">
        <f t="shared" si="76"/>
        <v>0</v>
      </c>
      <c r="CU51" s="8">
        <f t="shared" si="77"/>
        <v>0</v>
      </c>
      <c r="CV51" s="8">
        <f t="shared" si="78"/>
        <v>0</v>
      </c>
    </row>
    <row r="52" spans="2:100" x14ac:dyDescent="0.25">
      <c r="B52" s="11">
        <v>46</v>
      </c>
      <c r="C52" s="8">
        <f t="shared" si="79"/>
        <v>39.021739130434781</v>
      </c>
      <c r="D52" s="8">
        <f t="shared" si="31"/>
        <v>130.41304347826087</v>
      </c>
      <c r="E52" s="8">
        <f t="shared" si="80"/>
        <v>60.391304347826086</v>
      </c>
      <c r="F52" s="8">
        <f t="shared" si="32"/>
        <v>127.60869565217391</v>
      </c>
      <c r="G52" s="8">
        <f t="shared" si="33"/>
        <v>55.804347826086953</v>
      </c>
      <c r="H52" s="8">
        <f t="shared" si="81"/>
        <v>79.130434782608702</v>
      </c>
      <c r="I52" s="8">
        <f t="shared" si="82"/>
        <v>19.630434782608695</v>
      </c>
      <c r="J52" s="8">
        <f t="shared" si="83"/>
        <v>4.0652173913043477</v>
      </c>
      <c r="K52" s="8">
        <f t="shared" si="84"/>
        <v>0</v>
      </c>
      <c r="L52" s="8">
        <f t="shared" si="85"/>
        <v>0</v>
      </c>
      <c r="M52" s="8">
        <f t="shared" si="86"/>
        <v>0</v>
      </c>
      <c r="N52" s="8">
        <f t="shared" si="34"/>
        <v>0</v>
      </c>
      <c r="O52" s="8">
        <f t="shared" si="87"/>
        <v>0</v>
      </c>
      <c r="P52" s="8">
        <f t="shared" si="88"/>
        <v>0</v>
      </c>
      <c r="R52" s="8">
        <f t="shared" si="89"/>
        <v>32.478260869565219</v>
      </c>
      <c r="S52" s="8">
        <f t="shared" si="90"/>
        <v>99.391304347826093</v>
      </c>
      <c r="T52" s="8">
        <f t="shared" si="108"/>
        <v>39.021739130434781</v>
      </c>
      <c r="U52" s="8">
        <f t="shared" si="109"/>
        <v>130.41304347826087</v>
      </c>
      <c r="V52" s="8">
        <f t="shared" si="110"/>
        <v>60.391304347826086</v>
      </c>
      <c r="W52" s="8">
        <f t="shared" si="111"/>
        <v>127.60869565217391</v>
      </c>
      <c r="X52" s="8">
        <f t="shared" si="112"/>
        <v>55.804347826086953</v>
      </c>
      <c r="Y52" s="8">
        <f t="shared" si="113"/>
        <v>79.130434782608702</v>
      </c>
      <c r="Z52" s="8">
        <f t="shared" si="114"/>
        <v>19.630434782608695</v>
      </c>
      <c r="AA52" s="8">
        <f t="shared" si="115"/>
        <v>4.0652173913043477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1"/>
        <v>131.86956521739131</v>
      </c>
      <c r="AJ52" s="8">
        <f t="shared" si="120"/>
        <v>39.021739130434781</v>
      </c>
      <c r="AK52" s="8">
        <f t="shared" si="121"/>
        <v>130.41304347826087</v>
      </c>
      <c r="AL52" s="8">
        <f t="shared" si="122"/>
        <v>60.391304347826086</v>
      </c>
      <c r="AM52" s="8">
        <f t="shared" si="123"/>
        <v>127.60869565217391</v>
      </c>
      <c r="AN52" s="8">
        <f t="shared" si="124"/>
        <v>55.804347826086953</v>
      </c>
      <c r="AO52" s="8">
        <f t="shared" si="125"/>
        <v>79.130434782608702</v>
      </c>
      <c r="AP52" s="8">
        <f t="shared" si="126"/>
        <v>19.630434782608695</v>
      </c>
      <c r="AQ52" s="8">
        <f t="shared" si="127"/>
        <v>4.0652173913043477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2"/>
        <v>39.888888888888886</v>
      </c>
      <c r="BS52" s="8">
        <f t="shared" si="61"/>
        <v>133.3111111111111</v>
      </c>
      <c r="BT52" s="8">
        <f t="shared" si="93"/>
        <v>61.733333333333334</v>
      </c>
      <c r="BU52" s="8">
        <f t="shared" si="62"/>
        <v>130.44444444444446</v>
      </c>
      <c r="BV52" s="8">
        <f t="shared" si="63"/>
        <v>57.044444444444444</v>
      </c>
      <c r="BW52" s="8">
        <f t="shared" si="94"/>
        <v>80.888888888888886</v>
      </c>
      <c r="BX52" s="8">
        <f t="shared" si="95"/>
        <v>20.066666666666666</v>
      </c>
      <c r="BY52" s="8">
        <f t="shared" si="96"/>
        <v>4.1555555555555559</v>
      </c>
      <c r="BZ52" s="8">
        <f t="shared" si="97"/>
        <v>0</v>
      </c>
      <c r="CA52" s="8">
        <f t="shared" si="98"/>
        <v>0</v>
      </c>
      <c r="CB52" s="8">
        <f t="shared" si="99"/>
        <v>0</v>
      </c>
      <c r="CC52" s="8">
        <f t="shared" si="64"/>
        <v>0</v>
      </c>
      <c r="CD52" s="8">
        <f t="shared" si="100"/>
        <v>0</v>
      </c>
      <c r="CE52" s="8">
        <f t="shared" si="101"/>
        <v>0</v>
      </c>
      <c r="CG52" s="8">
        <f t="shared" si="102"/>
        <v>33.200000000000003</v>
      </c>
      <c r="CH52" s="8">
        <f t="shared" si="103"/>
        <v>101.6</v>
      </c>
      <c r="CI52" s="8">
        <f t="shared" si="65"/>
        <v>39.888888888888886</v>
      </c>
      <c r="CJ52" s="8">
        <f t="shared" si="66"/>
        <v>133.3111111111111</v>
      </c>
      <c r="CK52" s="8">
        <f t="shared" si="67"/>
        <v>61.733333333333334</v>
      </c>
      <c r="CL52" s="8">
        <f t="shared" si="68"/>
        <v>130.44444444444446</v>
      </c>
      <c r="CM52" s="8">
        <f t="shared" si="69"/>
        <v>57.044444444444444</v>
      </c>
      <c r="CN52" s="8">
        <f t="shared" si="70"/>
        <v>80.888888888888886</v>
      </c>
      <c r="CO52" s="8">
        <f t="shared" si="71"/>
        <v>20.066666666666666</v>
      </c>
      <c r="CP52" s="8">
        <f t="shared" si="72"/>
        <v>4.1555555555555559</v>
      </c>
      <c r="CQ52" s="8">
        <f t="shared" si="73"/>
        <v>0</v>
      </c>
      <c r="CR52" s="8">
        <f t="shared" si="74"/>
        <v>0</v>
      </c>
      <c r="CS52" s="8">
        <f t="shared" si="75"/>
        <v>0</v>
      </c>
      <c r="CT52" s="8">
        <f t="shared" si="76"/>
        <v>0</v>
      </c>
      <c r="CU52" s="8">
        <f t="shared" si="77"/>
        <v>0</v>
      </c>
      <c r="CV52" s="8">
        <f t="shared" si="78"/>
        <v>0</v>
      </c>
    </row>
    <row r="53" spans="2:100" x14ac:dyDescent="0.25">
      <c r="B53" s="11">
        <v>47</v>
      </c>
      <c r="C53" s="8">
        <f t="shared" si="79"/>
        <v>38.191489361702125</v>
      </c>
      <c r="D53" s="8">
        <f t="shared" si="31"/>
        <v>127.63829787234043</v>
      </c>
      <c r="E53" s="8">
        <f t="shared" si="80"/>
        <v>59.106382978723403</v>
      </c>
      <c r="F53" s="8">
        <f t="shared" si="32"/>
        <v>124.8936170212766</v>
      </c>
      <c r="G53" s="8">
        <f t="shared" si="33"/>
        <v>54.617021276595743</v>
      </c>
      <c r="H53" s="8">
        <f t="shared" si="81"/>
        <v>77.446808510638292</v>
      </c>
      <c r="I53" s="8">
        <f t="shared" si="82"/>
        <v>19.212765957446809</v>
      </c>
      <c r="J53" s="8">
        <f t="shared" si="83"/>
        <v>3.978723404255319</v>
      </c>
      <c r="K53" s="8">
        <f t="shared" si="84"/>
        <v>0</v>
      </c>
      <c r="L53" s="8">
        <f t="shared" si="85"/>
        <v>0</v>
      </c>
      <c r="M53" s="8">
        <f t="shared" si="86"/>
        <v>0</v>
      </c>
      <c r="N53" s="8">
        <f t="shared" si="34"/>
        <v>0</v>
      </c>
      <c r="O53" s="8">
        <f t="shared" si="87"/>
        <v>0</v>
      </c>
      <c r="P53" s="8">
        <f t="shared" si="88"/>
        <v>0</v>
      </c>
      <c r="R53" s="8">
        <f t="shared" si="89"/>
        <v>31.787234042553191</v>
      </c>
      <c r="S53" s="8">
        <f t="shared" si="90"/>
        <v>97.276595744680847</v>
      </c>
      <c r="T53" s="8">
        <f t="shared" si="108"/>
        <v>38.191489361702125</v>
      </c>
      <c r="U53" s="8">
        <f t="shared" si="109"/>
        <v>127.63829787234043</v>
      </c>
      <c r="V53" s="8">
        <f t="shared" si="110"/>
        <v>59.106382978723403</v>
      </c>
      <c r="W53" s="8">
        <f t="shared" si="111"/>
        <v>124.8936170212766</v>
      </c>
      <c r="X53" s="8">
        <f t="shared" si="112"/>
        <v>54.617021276595743</v>
      </c>
      <c r="Y53" s="8">
        <f t="shared" si="113"/>
        <v>77.446808510638292</v>
      </c>
      <c r="Z53" s="8">
        <f t="shared" si="114"/>
        <v>19.212765957446809</v>
      </c>
      <c r="AA53" s="8">
        <f t="shared" si="115"/>
        <v>3.978723404255319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1"/>
        <v>129.06382978723406</v>
      </c>
      <c r="AJ53" s="8">
        <f t="shared" si="120"/>
        <v>38.191489361702125</v>
      </c>
      <c r="AK53" s="8">
        <f t="shared" si="121"/>
        <v>127.63829787234043</v>
      </c>
      <c r="AL53" s="8">
        <f t="shared" si="122"/>
        <v>59.106382978723403</v>
      </c>
      <c r="AM53" s="8">
        <f t="shared" si="123"/>
        <v>124.8936170212766</v>
      </c>
      <c r="AN53" s="8">
        <f t="shared" si="124"/>
        <v>54.617021276595743</v>
      </c>
      <c r="AO53" s="8">
        <f t="shared" si="125"/>
        <v>77.446808510638292</v>
      </c>
      <c r="AP53" s="8">
        <f t="shared" si="126"/>
        <v>19.212765957446809</v>
      </c>
      <c r="AQ53" s="8">
        <f t="shared" si="127"/>
        <v>3.978723404255319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2"/>
        <v>39.021739130434781</v>
      </c>
      <c r="BS53" s="8">
        <f t="shared" si="61"/>
        <v>130.41304347826087</v>
      </c>
      <c r="BT53" s="8">
        <f t="shared" si="93"/>
        <v>60.391304347826086</v>
      </c>
      <c r="BU53" s="8">
        <f t="shared" si="62"/>
        <v>127.60869565217391</v>
      </c>
      <c r="BV53" s="8">
        <f t="shared" si="63"/>
        <v>55.804347826086953</v>
      </c>
      <c r="BW53" s="8">
        <f t="shared" si="94"/>
        <v>79.130434782608702</v>
      </c>
      <c r="BX53" s="8">
        <f t="shared" si="95"/>
        <v>19.630434782608695</v>
      </c>
      <c r="BY53" s="8">
        <f t="shared" si="96"/>
        <v>4.0652173913043477</v>
      </c>
      <c r="BZ53" s="8">
        <f t="shared" si="97"/>
        <v>0</v>
      </c>
      <c r="CA53" s="8">
        <f t="shared" si="98"/>
        <v>0</v>
      </c>
      <c r="CB53" s="8">
        <f t="shared" si="99"/>
        <v>0</v>
      </c>
      <c r="CC53" s="8">
        <f t="shared" si="64"/>
        <v>0</v>
      </c>
      <c r="CD53" s="8">
        <f t="shared" si="100"/>
        <v>0</v>
      </c>
      <c r="CE53" s="8">
        <f t="shared" si="101"/>
        <v>0</v>
      </c>
      <c r="CG53" s="8">
        <f t="shared" si="102"/>
        <v>32.478260869565219</v>
      </c>
      <c r="CH53" s="8">
        <f t="shared" si="103"/>
        <v>99.391304347826093</v>
      </c>
      <c r="CI53" s="8">
        <f t="shared" si="65"/>
        <v>39.021739130434781</v>
      </c>
      <c r="CJ53" s="8">
        <f t="shared" si="66"/>
        <v>130.41304347826087</v>
      </c>
      <c r="CK53" s="8">
        <f t="shared" si="67"/>
        <v>60.391304347826086</v>
      </c>
      <c r="CL53" s="8">
        <f t="shared" si="68"/>
        <v>127.60869565217391</v>
      </c>
      <c r="CM53" s="8">
        <f t="shared" si="69"/>
        <v>55.804347826086953</v>
      </c>
      <c r="CN53" s="8">
        <f t="shared" si="70"/>
        <v>79.130434782608702</v>
      </c>
      <c r="CO53" s="8">
        <f t="shared" si="71"/>
        <v>19.630434782608695</v>
      </c>
      <c r="CP53" s="8">
        <f t="shared" si="72"/>
        <v>4.0652173913043477</v>
      </c>
      <c r="CQ53" s="8">
        <f t="shared" si="73"/>
        <v>0</v>
      </c>
      <c r="CR53" s="8">
        <f t="shared" si="74"/>
        <v>0</v>
      </c>
      <c r="CS53" s="8">
        <f t="shared" si="75"/>
        <v>0</v>
      </c>
      <c r="CT53" s="8">
        <f t="shared" si="76"/>
        <v>0</v>
      </c>
      <c r="CU53" s="8">
        <f t="shared" si="77"/>
        <v>0</v>
      </c>
      <c r="CV53" s="8">
        <f t="shared" si="78"/>
        <v>0</v>
      </c>
    </row>
    <row r="54" spans="2:100" x14ac:dyDescent="0.25">
      <c r="B54" s="11">
        <v>48</v>
      </c>
      <c r="C54" s="8">
        <f t="shared" si="79"/>
        <v>37.395833333333336</v>
      </c>
      <c r="D54" s="8">
        <f t="shared" si="31"/>
        <v>124.97916666666667</v>
      </c>
      <c r="E54" s="8">
        <f t="shared" si="80"/>
        <v>57.875</v>
      </c>
      <c r="F54" s="8">
        <f t="shared" si="32"/>
        <v>122.29166666666667</v>
      </c>
      <c r="G54" s="8">
        <f t="shared" si="33"/>
        <v>53.479166666666664</v>
      </c>
      <c r="H54" s="8">
        <f t="shared" si="81"/>
        <v>75.833333333333329</v>
      </c>
      <c r="I54" s="8">
        <f t="shared" si="82"/>
        <v>18.8125</v>
      </c>
      <c r="J54" s="8">
        <f t="shared" ref="J54:J60" si="132">$J$6/B54</f>
        <v>3.8958333333333335</v>
      </c>
      <c r="K54" s="8">
        <f t="shared" si="84"/>
        <v>0</v>
      </c>
      <c r="L54" s="8">
        <f t="shared" si="85"/>
        <v>0</v>
      </c>
      <c r="M54" s="8">
        <f t="shared" si="86"/>
        <v>0</v>
      </c>
      <c r="N54" s="8">
        <f t="shared" si="34"/>
        <v>0</v>
      </c>
      <c r="O54" s="8">
        <f t="shared" si="87"/>
        <v>0</v>
      </c>
      <c r="P54" s="8">
        <f t="shared" si="88"/>
        <v>0</v>
      </c>
      <c r="R54" s="8">
        <f t="shared" si="89"/>
        <v>31.125</v>
      </c>
      <c r="S54" s="8">
        <f t="shared" si="90"/>
        <v>95.25</v>
      </c>
      <c r="T54" s="8">
        <f t="shared" si="108"/>
        <v>37.395833333333336</v>
      </c>
      <c r="U54" s="8">
        <f t="shared" si="109"/>
        <v>124.97916666666667</v>
      </c>
      <c r="V54" s="8">
        <f t="shared" si="110"/>
        <v>57.875</v>
      </c>
      <c r="W54" s="8">
        <f t="shared" si="111"/>
        <v>122.29166666666667</v>
      </c>
      <c r="X54" s="8">
        <f t="shared" si="112"/>
        <v>53.479166666666664</v>
      </c>
      <c r="Y54" s="8">
        <f t="shared" si="113"/>
        <v>75.833333333333329</v>
      </c>
      <c r="Z54" s="8">
        <f t="shared" si="114"/>
        <v>18.8125</v>
      </c>
      <c r="AA54" s="8">
        <f t="shared" si="115"/>
        <v>3.8958333333333335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1"/>
        <v>126.375</v>
      </c>
      <c r="AJ54" s="8">
        <f t="shared" si="120"/>
        <v>37.395833333333336</v>
      </c>
      <c r="AK54" s="8">
        <f t="shared" si="121"/>
        <v>124.97916666666667</v>
      </c>
      <c r="AL54" s="8">
        <f t="shared" si="122"/>
        <v>57.875</v>
      </c>
      <c r="AM54" s="8">
        <f t="shared" si="123"/>
        <v>122.29166666666667</v>
      </c>
      <c r="AN54" s="8">
        <f t="shared" si="124"/>
        <v>53.479166666666664</v>
      </c>
      <c r="AO54" s="8">
        <f t="shared" si="125"/>
        <v>75.833333333333329</v>
      </c>
      <c r="AP54" s="8">
        <f t="shared" si="126"/>
        <v>18.8125</v>
      </c>
      <c r="AQ54" s="8">
        <f t="shared" si="127"/>
        <v>3.8958333333333335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2"/>
        <v>38.191489361702125</v>
      </c>
      <c r="BS54" s="8">
        <f t="shared" si="61"/>
        <v>127.63829787234043</v>
      </c>
      <c r="BT54" s="8">
        <f t="shared" si="93"/>
        <v>59.106382978723403</v>
      </c>
      <c r="BU54" s="8">
        <f t="shared" si="62"/>
        <v>124.8936170212766</v>
      </c>
      <c r="BV54" s="8">
        <f t="shared" si="63"/>
        <v>54.617021276595743</v>
      </c>
      <c r="BW54" s="8">
        <f t="shared" si="94"/>
        <v>77.446808510638292</v>
      </c>
      <c r="BX54" s="8">
        <f t="shared" si="95"/>
        <v>19.212765957446809</v>
      </c>
      <c r="BY54" s="8">
        <f t="shared" si="96"/>
        <v>3.978723404255319</v>
      </c>
      <c r="BZ54" s="8">
        <f t="shared" si="97"/>
        <v>0</v>
      </c>
      <c r="CA54" s="8">
        <f t="shared" si="98"/>
        <v>0</v>
      </c>
      <c r="CB54" s="8">
        <f t="shared" si="99"/>
        <v>0</v>
      </c>
      <c r="CC54" s="8">
        <f t="shared" si="64"/>
        <v>0</v>
      </c>
      <c r="CD54" s="8">
        <f t="shared" si="100"/>
        <v>0</v>
      </c>
      <c r="CE54" s="8">
        <f t="shared" si="101"/>
        <v>0</v>
      </c>
      <c r="CG54" s="8">
        <f t="shared" si="102"/>
        <v>31.787234042553191</v>
      </c>
      <c r="CH54" s="8">
        <f t="shared" si="103"/>
        <v>97.276595744680847</v>
      </c>
      <c r="CI54" s="8">
        <f t="shared" si="65"/>
        <v>38.191489361702125</v>
      </c>
      <c r="CJ54" s="8">
        <f t="shared" si="66"/>
        <v>127.63829787234043</v>
      </c>
      <c r="CK54" s="8">
        <f t="shared" si="67"/>
        <v>59.106382978723403</v>
      </c>
      <c r="CL54" s="8">
        <f t="shared" si="68"/>
        <v>124.8936170212766</v>
      </c>
      <c r="CM54" s="8">
        <f t="shared" si="69"/>
        <v>54.617021276595743</v>
      </c>
      <c r="CN54" s="8">
        <f t="shared" si="70"/>
        <v>77.446808510638292</v>
      </c>
      <c r="CO54" s="8">
        <f t="shared" si="71"/>
        <v>19.212765957446809</v>
      </c>
      <c r="CP54" s="8">
        <f t="shared" si="72"/>
        <v>3.978723404255319</v>
      </c>
      <c r="CQ54" s="8">
        <f t="shared" si="73"/>
        <v>0</v>
      </c>
      <c r="CR54" s="8">
        <f t="shared" si="74"/>
        <v>0</v>
      </c>
      <c r="CS54" s="8">
        <f t="shared" si="75"/>
        <v>0</v>
      </c>
      <c r="CT54" s="8">
        <f t="shared" si="76"/>
        <v>0</v>
      </c>
      <c r="CU54" s="8">
        <f t="shared" si="77"/>
        <v>0</v>
      </c>
      <c r="CV54" s="8">
        <f t="shared" si="78"/>
        <v>0</v>
      </c>
    </row>
    <row r="55" spans="2:100" x14ac:dyDescent="0.25">
      <c r="B55" s="11">
        <v>49</v>
      </c>
      <c r="C55" s="8">
        <f t="shared" si="79"/>
        <v>36.632653061224488</v>
      </c>
      <c r="D55" s="8">
        <f t="shared" si="31"/>
        <v>122.42857142857143</v>
      </c>
      <c r="E55" s="8">
        <f t="shared" si="80"/>
        <v>56.693877551020407</v>
      </c>
      <c r="F55" s="8">
        <f t="shared" si="32"/>
        <v>119.79591836734694</v>
      </c>
      <c r="G55" s="8">
        <f t="shared" si="33"/>
        <v>52.387755102040813</v>
      </c>
      <c r="H55" s="8">
        <f t="shared" si="81"/>
        <v>74.285714285714292</v>
      </c>
      <c r="I55" s="8">
        <f t="shared" si="82"/>
        <v>18.428571428571427</v>
      </c>
      <c r="J55" s="8">
        <f t="shared" si="132"/>
        <v>3.8163265306122449</v>
      </c>
      <c r="K55" s="8">
        <f t="shared" si="84"/>
        <v>0</v>
      </c>
      <c r="L55" s="8">
        <f t="shared" si="85"/>
        <v>0</v>
      </c>
      <c r="M55" s="8">
        <f t="shared" si="86"/>
        <v>0</v>
      </c>
      <c r="N55" s="8">
        <f t="shared" si="34"/>
        <v>0</v>
      </c>
      <c r="O55" s="8">
        <f t="shared" si="87"/>
        <v>0</v>
      </c>
      <c r="P55" s="8">
        <f t="shared" si="88"/>
        <v>0</v>
      </c>
      <c r="R55" s="8">
        <f t="shared" si="89"/>
        <v>30.489795918367346</v>
      </c>
      <c r="S55" s="8">
        <f t="shared" si="90"/>
        <v>93.306122448979593</v>
      </c>
      <c r="T55" s="8">
        <f t="shared" si="108"/>
        <v>36.632653061224488</v>
      </c>
      <c r="U55" s="8">
        <f t="shared" si="109"/>
        <v>122.42857142857143</v>
      </c>
      <c r="V55" s="8">
        <f t="shared" si="110"/>
        <v>56.693877551020407</v>
      </c>
      <c r="W55" s="8">
        <f t="shared" si="111"/>
        <v>119.79591836734694</v>
      </c>
      <c r="X55" s="8">
        <f t="shared" si="112"/>
        <v>52.387755102040813</v>
      </c>
      <c r="Y55" s="8">
        <f t="shared" si="113"/>
        <v>74.285714285714292</v>
      </c>
      <c r="Z55" s="8">
        <f t="shared" si="114"/>
        <v>18.428571428571427</v>
      </c>
      <c r="AA55" s="8">
        <f t="shared" si="115"/>
        <v>3.8163265306122449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1"/>
        <v>123.79591836734694</v>
      </c>
      <c r="AJ55" s="8">
        <f t="shared" si="120"/>
        <v>36.632653061224488</v>
      </c>
      <c r="AK55" s="8">
        <f t="shared" si="121"/>
        <v>122.42857142857143</v>
      </c>
      <c r="AL55" s="8">
        <f t="shared" si="122"/>
        <v>56.693877551020407</v>
      </c>
      <c r="AM55" s="8">
        <f t="shared" si="123"/>
        <v>119.79591836734694</v>
      </c>
      <c r="AN55" s="8">
        <f t="shared" si="124"/>
        <v>52.387755102040813</v>
      </c>
      <c r="AO55" s="8">
        <f t="shared" si="125"/>
        <v>74.285714285714292</v>
      </c>
      <c r="AP55" s="8">
        <f t="shared" si="126"/>
        <v>18.428571428571427</v>
      </c>
      <c r="AQ55" s="8">
        <f t="shared" si="127"/>
        <v>3.8163265306122449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2"/>
        <v>37.395833333333336</v>
      </c>
      <c r="BS55" s="8">
        <f t="shared" si="61"/>
        <v>124.97916666666667</v>
      </c>
      <c r="BT55" s="8">
        <f t="shared" si="93"/>
        <v>57.875</v>
      </c>
      <c r="BU55" s="8">
        <f t="shared" si="62"/>
        <v>122.29166666666667</v>
      </c>
      <c r="BV55" s="8">
        <f t="shared" si="63"/>
        <v>53.479166666666664</v>
      </c>
      <c r="BW55" s="8">
        <f t="shared" si="94"/>
        <v>75.833333333333329</v>
      </c>
      <c r="BX55" s="8">
        <f t="shared" si="95"/>
        <v>18.8125</v>
      </c>
      <c r="BY55" s="8">
        <f t="shared" si="96"/>
        <v>3.8958333333333335</v>
      </c>
      <c r="BZ55" s="8">
        <f t="shared" si="97"/>
        <v>0</v>
      </c>
      <c r="CA55" s="8">
        <f t="shared" si="98"/>
        <v>0</v>
      </c>
      <c r="CB55" s="8">
        <f t="shared" si="99"/>
        <v>0</v>
      </c>
      <c r="CC55" s="8">
        <f t="shared" si="64"/>
        <v>0</v>
      </c>
      <c r="CD55" s="8">
        <f t="shared" si="100"/>
        <v>0</v>
      </c>
      <c r="CE55" s="8">
        <f t="shared" si="101"/>
        <v>0</v>
      </c>
      <c r="CG55" s="8">
        <f t="shared" si="102"/>
        <v>31.125</v>
      </c>
      <c r="CH55" s="8">
        <f t="shared" si="103"/>
        <v>95.25</v>
      </c>
      <c r="CI55" s="8">
        <f t="shared" si="65"/>
        <v>37.395833333333336</v>
      </c>
      <c r="CJ55" s="8">
        <f t="shared" si="66"/>
        <v>124.97916666666667</v>
      </c>
      <c r="CK55" s="8">
        <f t="shared" si="67"/>
        <v>57.875</v>
      </c>
      <c r="CL55" s="8">
        <f t="shared" si="68"/>
        <v>122.29166666666667</v>
      </c>
      <c r="CM55" s="8">
        <f t="shared" si="69"/>
        <v>53.479166666666664</v>
      </c>
      <c r="CN55" s="8">
        <f t="shared" si="70"/>
        <v>75.833333333333329</v>
      </c>
      <c r="CO55" s="8">
        <f t="shared" si="71"/>
        <v>18.8125</v>
      </c>
      <c r="CP55" s="8">
        <f t="shared" si="72"/>
        <v>3.8958333333333335</v>
      </c>
      <c r="CQ55" s="8">
        <f t="shared" si="73"/>
        <v>0</v>
      </c>
      <c r="CR55" s="8">
        <f t="shared" si="74"/>
        <v>0</v>
      </c>
      <c r="CS55" s="8">
        <f t="shared" si="75"/>
        <v>0</v>
      </c>
      <c r="CT55" s="8">
        <f t="shared" si="76"/>
        <v>0</v>
      </c>
      <c r="CU55" s="8">
        <f t="shared" si="77"/>
        <v>0</v>
      </c>
      <c r="CV55" s="8">
        <f t="shared" si="78"/>
        <v>0</v>
      </c>
    </row>
    <row r="56" spans="2:100" x14ac:dyDescent="0.25">
      <c r="B56" s="11">
        <v>50</v>
      </c>
      <c r="C56" s="8">
        <f t="shared" si="79"/>
        <v>35.9</v>
      </c>
      <c r="D56" s="8">
        <f t="shared" si="31"/>
        <v>119.98</v>
      </c>
      <c r="E56" s="8">
        <f t="shared" si="80"/>
        <v>55.56</v>
      </c>
      <c r="F56" s="8">
        <f t="shared" si="32"/>
        <v>117.4</v>
      </c>
      <c r="G56" s="8">
        <f t="shared" si="33"/>
        <v>51.34</v>
      </c>
      <c r="H56" s="8">
        <f t="shared" si="81"/>
        <v>72.8</v>
      </c>
      <c r="I56" s="8">
        <f t="shared" si="82"/>
        <v>18.059999999999999</v>
      </c>
      <c r="J56" s="8">
        <f t="shared" si="132"/>
        <v>3.74</v>
      </c>
      <c r="K56" s="8">
        <f t="shared" si="84"/>
        <v>0</v>
      </c>
      <c r="L56" s="8">
        <f t="shared" si="85"/>
        <v>0</v>
      </c>
      <c r="M56" s="8">
        <f t="shared" si="86"/>
        <v>0</v>
      </c>
      <c r="N56" s="8">
        <f t="shared" si="34"/>
        <v>0</v>
      </c>
      <c r="O56" s="8">
        <f t="shared" si="87"/>
        <v>0</v>
      </c>
      <c r="P56" s="8">
        <f t="shared" si="88"/>
        <v>0</v>
      </c>
      <c r="R56" s="8">
        <f t="shared" si="89"/>
        <v>29.88</v>
      </c>
      <c r="S56" s="8">
        <f t="shared" si="90"/>
        <v>91.44</v>
      </c>
      <c r="T56" s="8">
        <f t="shared" si="108"/>
        <v>35.9</v>
      </c>
      <c r="U56" s="8">
        <f t="shared" si="109"/>
        <v>119.98</v>
      </c>
      <c r="V56" s="8">
        <f t="shared" si="110"/>
        <v>55.56</v>
      </c>
      <c r="W56" s="8">
        <f t="shared" si="111"/>
        <v>117.4</v>
      </c>
      <c r="X56" s="8">
        <f t="shared" si="112"/>
        <v>51.34</v>
      </c>
      <c r="Y56" s="8">
        <f t="shared" si="113"/>
        <v>72.8</v>
      </c>
      <c r="Z56" s="8">
        <f t="shared" si="114"/>
        <v>18.059999999999999</v>
      </c>
      <c r="AA56" s="8">
        <f t="shared" si="115"/>
        <v>3.74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1"/>
        <v>121.32</v>
      </c>
      <c r="AJ56" s="8">
        <f t="shared" si="120"/>
        <v>35.9</v>
      </c>
      <c r="AK56" s="8">
        <f t="shared" si="121"/>
        <v>119.98</v>
      </c>
      <c r="AL56" s="8">
        <f t="shared" si="122"/>
        <v>55.56</v>
      </c>
      <c r="AM56" s="8">
        <f t="shared" si="123"/>
        <v>117.4</v>
      </c>
      <c r="AN56" s="8">
        <f t="shared" si="124"/>
        <v>51.34</v>
      </c>
      <c r="AO56" s="8">
        <f t="shared" si="125"/>
        <v>72.8</v>
      </c>
      <c r="AP56" s="8">
        <f t="shared" si="126"/>
        <v>18.059999999999999</v>
      </c>
      <c r="AQ56" s="8">
        <f t="shared" si="127"/>
        <v>3.74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2"/>
        <v>36.632653061224488</v>
      </c>
      <c r="BS56" s="8">
        <f t="shared" si="61"/>
        <v>122.42857142857143</v>
      </c>
      <c r="BT56" s="8">
        <f t="shared" si="93"/>
        <v>56.693877551020407</v>
      </c>
      <c r="BU56" s="8">
        <f t="shared" si="62"/>
        <v>119.79591836734694</v>
      </c>
      <c r="BV56" s="8">
        <f t="shared" si="63"/>
        <v>52.387755102040813</v>
      </c>
      <c r="BW56" s="8">
        <f t="shared" si="94"/>
        <v>74.285714285714292</v>
      </c>
      <c r="BX56" s="8">
        <f t="shared" si="95"/>
        <v>18.428571428571427</v>
      </c>
      <c r="BY56" s="8">
        <f t="shared" si="96"/>
        <v>3.8163265306122449</v>
      </c>
      <c r="BZ56" s="8">
        <f t="shared" si="97"/>
        <v>0</v>
      </c>
      <c r="CA56" s="8">
        <f t="shared" si="98"/>
        <v>0</v>
      </c>
      <c r="CB56" s="8">
        <f t="shared" si="99"/>
        <v>0</v>
      </c>
      <c r="CC56" s="8">
        <f t="shared" si="64"/>
        <v>0</v>
      </c>
      <c r="CD56" s="8">
        <f t="shared" si="100"/>
        <v>0</v>
      </c>
      <c r="CE56" s="8">
        <f t="shared" si="101"/>
        <v>0</v>
      </c>
      <c r="CG56" s="8">
        <f t="shared" si="102"/>
        <v>30.489795918367346</v>
      </c>
      <c r="CH56" s="8">
        <f t="shared" si="103"/>
        <v>93.306122448979593</v>
      </c>
      <c r="CI56" s="8">
        <f t="shared" si="65"/>
        <v>36.632653061224488</v>
      </c>
      <c r="CJ56" s="8">
        <f t="shared" si="66"/>
        <v>122.42857142857143</v>
      </c>
      <c r="CK56" s="8">
        <f t="shared" si="67"/>
        <v>56.693877551020407</v>
      </c>
      <c r="CL56" s="8">
        <f t="shared" si="68"/>
        <v>119.79591836734694</v>
      </c>
      <c r="CM56" s="8">
        <f t="shared" si="69"/>
        <v>52.387755102040813</v>
      </c>
      <c r="CN56" s="8">
        <f t="shared" si="70"/>
        <v>74.285714285714292</v>
      </c>
      <c r="CO56" s="8">
        <f t="shared" si="71"/>
        <v>18.428571428571427</v>
      </c>
      <c r="CP56" s="8">
        <f t="shared" si="72"/>
        <v>3.8163265306122449</v>
      </c>
      <c r="CQ56" s="8">
        <f t="shared" si="73"/>
        <v>0</v>
      </c>
      <c r="CR56" s="8">
        <f t="shared" si="74"/>
        <v>0</v>
      </c>
      <c r="CS56" s="8">
        <f t="shared" si="75"/>
        <v>0</v>
      </c>
      <c r="CT56" s="8">
        <f t="shared" si="76"/>
        <v>0</v>
      </c>
      <c r="CU56" s="8">
        <f t="shared" si="77"/>
        <v>0</v>
      </c>
      <c r="CV56" s="8">
        <f t="shared" si="78"/>
        <v>0</v>
      </c>
    </row>
    <row r="57" spans="2:100" x14ac:dyDescent="0.25">
      <c r="B57" s="11">
        <v>51</v>
      </c>
      <c r="C57" s="8">
        <f t="shared" si="79"/>
        <v>35.196078431372548</v>
      </c>
      <c r="D57" s="8">
        <f t="shared" si="31"/>
        <v>117.62745098039215</v>
      </c>
      <c r="E57" s="8">
        <f t="shared" si="80"/>
        <v>54.470588235294116</v>
      </c>
      <c r="F57" s="8">
        <f t="shared" si="32"/>
        <v>115.09803921568627</v>
      </c>
      <c r="G57" s="8">
        <f t="shared" si="33"/>
        <v>50.333333333333336</v>
      </c>
      <c r="H57" s="8">
        <f t="shared" si="81"/>
        <v>71.372549019607845</v>
      </c>
      <c r="I57" s="8">
        <f t="shared" si="82"/>
        <v>17.705882352941178</v>
      </c>
      <c r="J57" s="8">
        <f t="shared" si="132"/>
        <v>3.6666666666666665</v>
      </c>
      <c r="K57" s="8">
        <f t="shared" si="84"/>
        <v>0</v>
      </c>
      <c r="L57" s="8">
        <f t="shared" si="85"/>
        <v>0</v>
      </c>
      <c r="M57" s="8">
        <f t="shared" si="86"/>
        <v>0</v>
      </c>
      <c r="N57" s="8">
        <f t="shared" si="34"/>
        <v>0</v>
      </c>
      <c r="O57" s="8">
        <f t="shared" si="87"/>
        <v>0</v>
      </c>
      <c r="P57" s="8">
        <f t="shared" si="88"/>
        <v>0</v>
      </c>
      <c r="R57" s="8">
        <f t="shared" si="89"/>
        <v>29.294117647058822</v>
      </c>
      <c r="S57" s="8">
        <f t="shared" si="90"/>
        <v>89.647058823529406</v>
      </c>
      <c r="T57" s="8">
        <f t="shared" si="108"/>
        <v>35.196078431372548</v>
      </c>
      <c r="U57" s="8">
        <f t="shared" si="109"/>
        <v>117.62745098039215</v>
      </c>
      <c r="V57" s="8">
        <f t="shared" si="110"/>
        <v>54.470588235294116</v>
      </c>
      <c r="W57" s="8">
        <f t="shared" si="111"/>
        <v>115.09803921568627</v>
      </c>
      <c r="X57" s="8">
        <f t="shared" si="112"/>
        <v>50.333333333333336</v>
      </c>
      <c r="Y57" s="8">
        <f t="shared" si="113"/>
        <v>71.372549019607845</v>
      </c>
      <c r="Z57" s="8">
        <f t="shared" si="114"/>
        <v>17.705882352941178</v>
      </c>
      <c r="AA57" s="8">
        <f t="shared" si="115"/>
        <v>3.6666666666666665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1"/>
        <v>118.94117647058823</v>
      </c>
      <c r="AJ57" s="8">
        <f t="shared" si="120"/>
        <v>35.196078431372548</v>
      </c>
      <c r="AK57" s="8">
        <f t="shared" si="121"/>
        <v>117.62745098039215</v>
      </c>
      <c r="AL57" s="8">
        <f t="shared" si="122"/>
        <v>54.470588235294116</v>
      </c>
      <c r="AM57" s="8">
        <f t="shared" si="123"/>
        <v>115.09803921568627</v>
      </c>
      <c r="AN57" s="8">
        <f t="shared" si="124"/>
        <v>50.333333333333336</v>
      </c>
      <c r="AO57" s="8">
        <f t="shared" si="125"/>
        <v>71.372549019607845</v>
      </c>
      <c r="AP57" s="8">
        <f t="shared" si="126"/>
        <v>17.705882352941178</v>
      </c>
      <c r="AQ57" s="8">
        <f t="shared" si="127"/>
        <v>3.6666666666666665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2"/>
        <v>35.9</v>
      </c>
      <c r="BS57" s="8">
        <f t="shared" si="61"/>
        <v>119.98</v>
      </c>
      <c r="BT57" s="8">
        <f t="shared" si="93"/>
        <v>55.56</v>
      </c>
      <c r="BU57" s="8">
        <f t="shared" si="62"/>
        <v>117.4</v>
      </c>
      <c r="BV57" s="8">
        <f t="shared" si="63"/>
        <v>51.34</v>
      </c>
      <c r="BW57" s="8">
        <f t="shared" si="94"/>
        <v>72.8</v>
      </c>
      <c r="BX57" s="8">
        <f t="shared" si="95"/>
        <v>18.059999999999999</v>
      </c>
      <c r="BY57" s="8">
        <f t="shared" si="96"/>
        <v>3.74</v>
      </c>
      <c r="BZ57" s="8">
        <f t="shared" si="97"/>
        <v>0</v>
      </c>
      <c r="CA57" s="8">
        <f t="shared" si="98"/>
        <v>0</v>
      </c>
      <c r="CB57" s="8">
        <f t="shared" si="99"/>
        <v>0</v>
      </c>
      <c r="CC57" s="8">
        <f t="shared" si="64"/>
        <v>0</v>
      </c>
      <c r="CD57" s="8">
        <f t="shared" si="100"/>
        <v>0</v>
      </c>
      <c r="CE57" s="8">
        <f t="shared" si="101"/>
        <v>0</v>
      </c>
      <c r="CG57" s="8">
        <f t="shared" si="102"/>
        <v>29.88</v>
      </c>
      <c r="CH57" s="8">
        <f t="shared" si="103"/>
        <v>91.44</v>
      </c>
      <c r="CI57" s="8">
        <f t="shared" si="65"/>
        <v>35.9</v>
      </c>
      <c r="CJ57" s="8">
        <f t="shared" si="66"/>
        <v>119.98</v>
      </c>
      <c r="CK57" s="8">
        <f t="shared" si="67"/>
        <v>55.56</v>
      </c>
      <c r="CL57" s="8">
        <f t="shared" si="68"/>
        <v>117.4</v>
      </c>
      <c r="CM57" s="8">
        <f t="shared" si="69"/>
        <v>51.34</v>
      </c>
      <c r="CN57" s="8">
        <f t="shared" si="70"/>
        <v>72.8</v>
      </c>
      <c r="CO57" s="8">
        <f t="shared" si="71"/>
        <v>18.059999999999999</v>
      </c>
      <c r="CP57" s="8">
        <f t="shared" si="72"/>
        <v>3.74</v>
      </c>
      <c r="CQ57" s="8">
        <f t="shared" si="73"/>
        <v>0</v>
      </c>
      <c r="CR57" s="8">
        <f t="shared" si="74"/>
        <v>0</v>
      </c>
      <c r="CS57" s="8">
        <f t="shared" si="75"/>
        <v>0</v>
      </c>
      <c r="CT57" s="8">
        <f t="shared" si="76"/>
        <v>0</v>
      </c>
      <c r="CU57" s="8">
        <f t="shared" si="77"/>
        <v>0</v>
      </c>
      <c r="CV57" s="8">
        <f t="shared" si="78"/>
        <v>0</v>
      </c>
    </row>
    <row r="58" spans="2:100" x14ac:dyDescent="0.25">
      <c r="B58" s="11">
        <v>52</v>
      </c>
      <c r="C58" s="8">
        <f t="shared" si="79"/>
        <v>34.519230769230766</v>
      </c>
      <c r="D58" s="8">
        <f t="shared" si="31"/>
        <v>115.36538461538461</v>
      </c>
      <c r="E58" s="8">
        <f t="shared" si="80"/>
        <v>53.42307692307692</v>
      </c>
      <c r="F58" s="8">
        <f t="shared" si="32"/>
        <v>112.88461538461539</v>
      </c>
      <c r="G58" s="8">
        <f t="shared" si="33"/>
        <v>49.365384615384613</v>
      </c>
      <c r="H58" s="8">
        <f t="shared" si="81"/>
        <v>70</v>
      </c>
      <c r="I58" s="8">
        <f t="shared" si="82"/>
        <v>17.365384615384617</v>
      </c>
      <c r="J58" s="8">
        <f t="shared" si="132"/>
        <v>3.5961538461538463</v>
      </c>
      <c r="K58" s="8">
        <f t="shared" si="84"/>
        <v>0</v>
      </c>
      <c r="L58" s="8">
        <f t="shared" si="85"/>
        <v>0</v>
      </c>
      <c r="M58" s="8">
        <f t="shared" si="86"/>
        <v>0</v>
      </c>
      <c r="N58" s="8">
        <f t="shared" si="34"/>
        <v>0</v>
      </c>
      <c r="O58" s="8">
        <f t="shared" si="87"/>
        <v>0</v>
      </c>
      <c r="P58" s="8">
        <f t="shared" si="88"/>
        <v>0</v>
      </c>
      <c r="R58" s="8">
        <f t="shared" si="89"/>
        <v>28.73076923076923</v>
      </c>
      <c r="S58" s="8">
        <f t="shared" si="90"/>
        <v>87.92307692307692</v>
      </c>
      <c r="T58" s="8">
        <f t="shared" si="108"/>
        <v>34.519230769230766</v>
      </c>
      <c r="U58" s="8">
        <f t="shared" si="109"/>
        <v>115.36538461538461</v>
      </c>
      <c r="V58" s="8">
        <f t="shared" si="110"/>
        <v>53.42307692307692</v>
      </c>
      <c r="W58" s="8">
        <f t="shared" si="111"/>
        <v>112.88461538461539</v>
      </c>
      <c r="X58" s="8">
        <f t="shared" si="112"/>
        <v>49.365384615384613</v>
      </c>
      <c r="Y58" s="8">
        <f t="shared" si="113"/>
        <v>70</v>
      </c>
      <c r="Z58" s="8">
        <f t="shared" si="114"/>
        <v>17.365384615384617</v>
      </c>
      <c r="AA58" s="8">
        <f t="shared" si="115"/>
        <v>3.5961538461538463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1"/>
        <v>116.65384615384616</v>
      </c>
      <c r="AJ58" s="8">
        <f t="shared" si="120"/>
        <v>34.519230769230766</v>
      </c>
      <c r="AK58" s="8">
        <f t="shared" si="121"/>
        <v>115.36538461538461</v>
      </c>
      <c r="AL58" s="8">
        <f t="shared" si="122"/>
        <v>53.42307692307692</v>
      </c>
      <c r="AM58" s="8">
        <f t="shared" si="123"/>
        <v>112.88461538461539</v>
      </c>
      <c r="AN58" s="8">
        <f t="shared" si="124"/>
        <v>49.365384615384613</v>
      </c>
      <c r="AO58" s="8">
        <f t="shared" si="125"/>
        <v>70</v>
      </c>
      <c r="AP58" s="8">
        <f t="shared" si="126"/>
        <v>17.365384615384617</v>
      </c>
      <c r="AQ58" s="8">
        <f t="shared" si="127"/>
        <v>3.5961538461538463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2"/>
        <v>35.196078431372548</v>
      </c>
      <c r="BS58" s="8">
        <f t="shared" si="61"/>
        <v>117.62745098039215</v>
      </c>
      <c r="BT58" s="8">
        <f t="shared" si="93"/>
        <v>54.470588235294116</v>
      </c>
      <c r="BU58" s="8">
        <f t="shared" si="62"/>
        <v>115.09803921568627</v>
      </c>
      <c r="BV58" s="8">
        <f t="shared" si="63"/>
        <v>50.333333333333336</v>
      </c>
      <c r="BW58" s="8">
        <f t="shared" si="94"/>
        <v>71.372549019607845</v>
      </c>
      <c r="BX58" s="8">
        <f t="shared" si="95"/>
        <v>17.705882352941178</v>
      </c>
      <c r="BY58" s="8">
        <f t="shared" si="96"/>
        <v>3.6666666666666665</v>
      </c>
      <c r="BZ58" s="8">
        <f t="shared" si="97"/>
        <v>0</v>
      </c>
      <c r="CA58" s="8">
        <f t="shared" si="98"/>
        <v>0</v>
      </c>
      <c r="CB58" s="8">
        <f t="shared" si="99"/>
        <v>0</v>
      </c>
      <c r="CC58" s="8">
        <f t="shared" si="64"/>
        <v>0</v>
      </c>
      <c r="CD58" s="8">
        <f t="shared" si="100"/>
        <v>0</v>
      </c>
      <c r="CE58" s="8">
        <f t="shared" si="101"/>
        <v>0</v>
      </c>
      <c r="CG58" s="8">
        <f t="shared" si="102"/>
        <v>29.294117647058822</v>
      </c>
      <c r="CH58" s="8">
        <f t="shared" si="103"/>
        <v>89.647058823529406</v>
      </c>
      <c r="CI58" s="8">
        <f t="shared" si="65"/>
        <v>35.196078431372548</v>
      </c>
      <c r="CJ58" s="8">
        <f t="shared" si="66"/>
        <v>117.62745098039215</v>
      </c>
      <c r="CK58" s="8">
        <f t="shared" si="67"/>
        <v>54.470588235294116</v>
      </c>
      <c r="CL58" s="8">
        <f t="shared" si="68"/>
        <v>115.09803921568627</v>
      </c>
      <c r="CM58" s="8">
        <f t="shared" si="69"/>
        <v>50.333333333333336</v>
      </c>
      <c r="CN58" s="8">
        <f t="shared" si="70"/>
        <v>71.372549019607845</v>
      </c>
      <c r="CO58" s="8">
        <f t="shared" si="71"/>
        <v>17.705882352941178</v>
      </c>
      <c r="CP58" s="8">
        <f t="shared" si="72"/>
        <v>3.6666666666666665</v>
      </c>
      <c r="CQ58" s="8">
        <f t="shared" si="73"/>
        <v>0</v>
      </c>
      <c r="CR58" s="8">
        <f t="shared" si="74"/>
        <v>0</v>
      </c>
      <c r="CS58" s="8">
        <f t="shared" si="75"/>
        <v>0</v>
      </c>
      <c r="CT58" s="8">
        <f t="shared" si="76"/>
        <v>0</v>
      </c>
      <c r="CU58" s="8">
        <f t="shared" si="77"/>
        <v>0</v>
      </c>
      <c r="CV58" s="8">
        <f t="shared" si="78"/>
        <v>0</v>
      </c>
    </row>
    <row r="59" spans="2:100" x14ac:dyDescent="0.25">
      <c r="B59" s="11">
        <v>53</v>
      </c>
      <c r="C59" s="8">
        <f>$C$6/B59</f>
        <v>33.867924528301884</v>
      </c>
      <c r="D59" s="8">
        <f>$D$6/B59</f>
        <v>113.18867924528301</v>
      </c>
      <c r="E59" s="8">
        <f>$E$6/B59</f>
        <v>52.415094339622641</v>
      </c>
      <c r="F59" s="8">
        <f>$F$6/B59</f>
        <v>110.75471698113208</v>
      </c>
      <c r="G59" s="8">
        <f>$G$6/B59</f>
        <v>48.433962264150942</v>
      </c>
      <c r="H59" s="8">
        <f>$H$6/B59</f>
        <v>68.679245283018872</v>
      </c>
      <c r="I59" s="8">
        <f>$I$6/B59</f>
        <v>17.037735849056602</v>
      </c>
      <c r="J59" s="8">
        <f t="shared" si="132"/>
        <v>3.5283018867924527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34"/>
        <v>0</v>
      </c>
      <c r="O59" s="8">
        <f t="shared" si="87"/>
        <v>0</v>
      </c>
      <c r="P59" s="8">
        <f>$P$6/B59</f>
        <v>0</v>
      </c>
      <c r="R59" s="8">
        <f>$R$6/B59</f>
        <v>28.188679245283019</v>
      </c>
      <c r="S59" s="8">
        <f>$S$6/B59</f>
        <v>86.264150943396231</v>
      </c>
      <c r="T59" s="8">
        <f t="shared" si="108"/>
        <v>33.867924528301884</v>
      </c>
      <c r="U59" s="8">
        <f t="shared" si="109"/>
        <v>113.18867924528301</v>
      </c>
      <c r="V59" s="8">
        <f t="shared" si="110"/>
        <v>52.415094339622641</v>
      </c>
      <c r="W59" s="8">
        <f t="shared" si="111"/>
        <v>110.75471698113208</v>
      </c>
      <c r="X59" s="8">
        <f t="shared" si="112"/>
        <v>48.433962264150942</v>
      </c>
      <c r="Y59" s="8">
        <f t="shared" si="113"/>
        <v>68.679245283018872</v>
      </c>
      <c r="Z59" s="8">
        <f t="shared" si="114"/>
        <v>17.037735849056602</v>
      </c>
      <c r="AA59" s="8">
        <f t="shared" si="115"/>
        <v>3.5283018867924527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114.45283018867924</v>
      </c>
      <c r="AJ59" s="8">
        <f t="shared" si="120"/>
        <v>33.867924528301884</v>
      </c>
      <c r="AK59" s="8">
        <f t="shared" si="121"/>
        <v>113.18867924528301</v>
      </c>
      <c r="AL59" s="8">
        <f t="shared" si="122"/>
        <v>52.415094339622641</v>
      </c>
      <c r="AM59" s="8">
        <f t="shared" si="123"/>
        <v>110.75471698113208</v>
      </c>
      <c r="AN59" s="8">
        <f t="shared" si="124"/>
        <v>48.433962264150942</v>
      </c>
      <c r="AO59" s="8">
        <f t="shared" si="125"/>
        <v>68.679245283018872</v>
      </c>
      <c r="AP59" s="8">
        <f t="shared" si="126"/>
        <v>17.037735849056602</v>
      </c>
      <c r="AQ59" s="8">
        <f t="shared" si="127"/>
        <v>3.5283018867924527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34.519230769230766</v>
      </c>
      <c r="BS59" s="8">
        <f>$D$6/BQ59</f>
        <v>115.36538461538461</v>
      </c>
      <c r="BT59" s="8">
        <f>$E$6/BQ59</f>
        <v>53.42307692307692</v>
      </c>
      <c r="BU59" s="8">
        <f>$F$6/BQ59</f>
        <v>112.88461538461539</v>
      </c>
      <c r="BV59" s="8">
        <f>$G$6/BQ59</f>
        <v>49.365384615384613</v>
      </c>
      <c r="BW59" s="8">
        <f>$H$6/BQ59</f>
        <v>70</v>
      </c>
      <c r="BX59" s="8">
        <f>$I$6/BQ59</f>
        <v>17.365384615384617</v>
      </c>
      <c r="BY59" s="8">
        <f t="shared" si="96"/>
        <v>3.5961538461538463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64"/>
        <v>0</v>
      </c>
      <c r="CD59" s="8">
        <f t="shared" si="100"/>
        <v>0</v>
      </c>
      <c r="CE59" s="8">
        <f>$P$6/BQ59</f>
        <v>0</v>
      </c>
      <c r="CG59" s="8">
        <f>$R$6/BQ59</f>
        <v>28.73076923076923</v>
      </c>
      <c r="CH59" s="8">
        <f>$S$6/BQ59</f>
        <v>87.92307692307692</v>
      </c>
      <c r="CI59" s="8">
        <f t="shared" si="65"/>
        <v>34.519230769230766</v>
      </c>
      <c r="CJ59" s="8">
        <f t="shared" si="66"/>
        <v>115.36538461538461</v>
      </c>
      <c r="CK59" s="8">
        <f t="shared" si="67"/>
        <v>53.42307692307692</v>
      </c>
      <c r="CL59" s="8">
        <f t="shared" si="68"/>
        <v>112.88461538461539</v>
      </c>
      <c r="CM59" s="8">
        <f t="shared" si="69"/>
        <v>49.365384615384613</v>
      </c>
      <c r="CN59" s="8">
        <f t="shared" si="70"/>
        <v>70</v>
      </c>
      <c r="CO59" s="8">
        <f t="shared" si="71"/>
        <v>17.365384615384617</v>
      </c>
      <c r="CP59" s="8">
        <f t="shared" si="72"/>
        <v>3.5961538461538463</v>
      </c>
      <c r="CQ59" s="8">
        <f t="shared" si="73"/>
        <v>0</v>
      </c>
      <c r="CR59" s="8">
        <f t="shared" si="74"/>
        <v>0</v>
      </c>
      <c r="CS59" s="8">
        <f t="shared" si="75"/>
        <v>0</v>
      </c>
      <c r="CT59" s="8">
        <f t="shared" si="76"/>
        <v>0</v>
      </c>
      <c r="CU59" s="8">
        <f t="shared" si="77"/>
        <v>0</v>
      </c>
      <c r="CV59" s="8">
        <f t="shared" si="78"/>
        <v>0</v>
      </c>
    </row>
    <row r="60" spans="2:100" x14ac:dyDescent="0.25">
      <c r="B60" s="11">
        <v>54</v>
      </c>
      <c r="C60" s="8">
        <f>$C$6/B60</f>
        <v>33.24074074074074</v>
      </c>
      <c r="D60" s="8">
        <f>$D$6/B60</f>
        <v>111.0925925925926</v>
      </c>
      <c r="E60" s="8">
        <f>$E$6/B60</f>
        <v>51.444444444444443</v>
      </c>
      <c r="F60" s="8">
        <f>$F$6/B60</f>
        <v>108.70370370370371</v>
      </c>
      <c r="G60" s="8">
        <f>$G$6/B60</f>
        <v>47.537037037037038</v>
      </c>
      <c r="H60" s="8">
        <f>$H$6/B60</f>
        <v>67.407407407407405</v>
      </c>
      <c r="I60" s="8">
        <f>$I$6/B60</f>
        <v>16.722222222222221</v>
      </c>
      <c r="J60" s="8">
        <f t="shared" si="132"/>
        <v>3.4629629629629628</v>
      </c>
      <c r="K60" s="8">
        <f>$K$6/B60</f>
        <v>0</v>
      </c>
      <c r="L60" s="8">
        <f>$L$6/B60</f>
        <v>0</v>
      </c>
      <c r="M60" s="8">
        <f>$M$6/B60</f>
        <v>0</v>
      </c>
      <c r="N60" s="8">
        <f>$N$6/B60</f>
        <v>0</v>
      </c>
      <c r="O60" s="8">
        <f t="shared" si="87"/>
        <v>0</v>
      </c>
      <c r="P60" s="8">
        <f>$P$6/B60</f>
        <v>0</v>
      </c>
      <c r="R60" s="8">
        <f>$R$6/B60</f>
        <v>27.666666666666668</v>
      </c>
      <c r="S60" s="8">
        <f>$S$6/B60</f>
        <v>84.666666666666671</v>
      </c>
      <c r="T60" s="8">
        <f t="shared" si="108"/>
        <v>33.24074074074074</v>
      </c>
      <c r="U60" s="8">
        <f t="shared" si="109"/>
        <v>111.0925925925926</v>
      </c>
      <c r="V60" s="8">
        <f t="shared" si="110"/>
        <v>51.444444444444443</v>
      </c>
      <c r="W60" s="8">
        <f t="shared" si="111"/>
        <v>108.70370370370371</v>
      </c>
      <c r="X60" s="8">
        <f t="shared" si="112"/>
        <v>47.537037037037038</v>
      </c>
      <c r="Y60" s="8">
        <f t="shared" si="113"/>
        <v>67.407407407407405</v>
      </c>
      <c r="Z60" s="8">
        <f t="shared" si="114"/>
        <v>16.722222222222221</v>
      </c>
      <c r="AA60" s="8">
        <f t="shared" si="115"/>
        <v>3.4629629629629628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112.33333333333333</v>
      </c>
      <c r="AJ60" s="8">
        <f t="shared" si="120"/>
        <v>33.24074074074074</v>
      </c>
      <c r="AK60" s="8">
        <f t="shared" si="121"/>
        <v>111.0925925925926</v>
      </c>
      <c r="AL60" s="8">
        <f t="shared" si="122"/>
        <v>51.444444444444443</v>
      </c>
      <c r="AM60" s="8">
        <f t="shared" si="123"/>
        <v>108.70370370370371</v>
      </c>
      <c r="AN60" s="8">
        <f t="shared" si="124"/>
        <v>47.537037037037038</v>
      </c>
      <c r="AO60" s="8">
        <f t="shared" si="125"/>
        <v>67.407407407407405</v>
      </c>
      <c r="AP60" s="8">
        <f t="shared" si="126"/>
        <v>16.722222222222221</v>
      </c>
      <c r="AQ60" s="8">
        <f t="shared" si="127"/>
        <v>3.4629629629629628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33.867924528301884</v>
      </c>
      <c r="BS60" s="8">
        <f>$D$6/BQ60</f>
        <v>113.18867924528301</v>
      </c>
      <c r="BT60" s="8">
        <f>$E$6/BQ60</f>
        <v>52.415094339622641</v>
      </c>
      <c r="BU60" s="8">
        <f>$F$6/BQ60</f>
        <v>110.75471698113208</v>
      </c>
      <c r="BV60" s="8">
        <f>$G$6/BQ60</f>
        <v>48.433962264150942</v>
      </c>
      <c r="BW60" s="8">
        <f>$H$6/BQ60</f>
        <v>68.679245283018872</v>
      </c>
      <c r="BX60" s="8">
        <f>$I$6/BQ60</f>
        <v>17.037735849056602</v>
      </c>
      <c r="BY60" s="8">
        <f t="shared" si="96"/>
        <v>3.5283018867924527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>$N$6/BQ60</f>
        <v>0</v>
      </c>
      <c r="CD60" s="8">
        <f t="shared" si="100"/>
        <v>0</v>
      </c>
      <c r="CE60" s="8">
        <f>$P$6/BQ60</f>
        <v>0</v>
      </c>
      <c r="CG60" s="8">
        <f>$R$6/BQ60</f>
        <v>28.188679245283019</v>
      </c>
      <c r="CH60" s="8">
        <f>$S$6/BQ60</f>
        <v>86.264150943396231</v>
      </c>
      <c r="CI60" s="8">
        <f t="shared" si="65"/>
        <v>33.867924528301884</v>
      </c>
      <c r="CJ60" s="8">
        <f t="shared" si="66"/>
        <v>113.18867924528301</v>
      </c>
      <c r="CK60" s="8">
        <f t="shared" si="67"/>
        <v>52.415094339622641</v>
      </c>
      <c r="CL60" s="8">
        <f t="shared" si="68"/>
        <v>110.75471698113208</v>
      </c>
      <c r="CM60" s="8">
        <f t="shared" si="69"/>
        <v>48.433962264150942</v>
      </c>
      <c r="CN60" s="8">
        <f t="shared" si="70"/>
        <v>68.679245283018872</v>
      </c>
      <c r="CO60" s="8">
        <f t="shared" si="71"/>
        <v>17.037735849056602</v>
      </c>
      <c r="CP60" s="8">
        <f t="shared" si="72"/>
        <v>3.5283018867924527</v>
      </c>
      <c r="CQ60" s="8">
        <f t="shared" si="73"/>
        <v>0</v>
      </c>
      <c r="CR60" s="8">
        <f t="shared" si="74"/>
        <v>0</v>
      </c>
      <c r="CS60" s="8">
        <f t="shared" si="75"/>
        <v>0</v>
      </c>
      <c r="CT60" s="8">
        <f t="shared" si="76"/>
        <v>0</v>
      </c>
      <c r="CU60" s="8">
        <f t="shared" si="77"/>
        <v>0</v>
      </c>
      <c r="CV60" s="8">
        <f t="shared" si="78"/>
        <v>0</v>
      </c>
    </row>
    <row r="63" spans="2:100" x14ac:dyDescent="0.25">
      <c r="B63" s="12" t="s">
        <v>165</v>
      </c>
      <c r="C63" s="12">
        <v>29814</v>
      </c>
    </row>
    <row r="64" spans="2:100" x14ac:dyDescent="0.25">
      <c r="B64" s="12" t="s">
        <v>166</v>
      </c>
      <c r="C64" s="12">
        <v>25242</v>
      </c>
    </row>
    <row r="65" spans="2:49" x14ac:dyDescent="0.25">
      <c r="B65" s="12" t="s">
        <v>15</v>
      </c>
      <c r="C65" s="12">
        <v>1494</v>
      </c>
    </row>
    <row r="66" spans="2:49" x14ac:dyDescent="0.25">
      <c r="B66" s="12" t="s">
        <v>167</v>
      </c>
      <c r="C66" s="12">
        <v>23748</v>
      </c>
    </row>
    <row r="67" spans="2:49" x14ac:dyDescent="0.25">
      <c r="B67" s="12" t="s">
        <v>168</v>
      </c>
      <c r="C67" s="12">
        <v>37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11869</v>
      </c>
    </row>
    <row r="80" spans="2:49" x14ac:dyDescent="0.25">
      <c r="B80" s="12" t="s">
        <v>67</v>
      </c>
      <c r="C80" s="39">
        <f>100/C63*C78</f>
        <v>39.810156302408259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44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CDH</v>
      </c>
      <c r="U98" s="45" t="str">
        <f>U5</f>
        <v>ECOLO-GROEN</v>
      </c>
      <c r="V98" s="45" t="str">
        <f>V5</f>
        <v>DéFI</v>
      </c>
      <c r="W98" s="45" t="str">
        <f>W5</f>
        <v>LISTE DU BOURGMESTRE</v>
      </c>
      <c r="X98" s="45" t="str">
        <f>X5</f>
        <v>PTB*PVDA</v>
      </c>
      <c r="Y98" s="45" t="str">
        <f>Y5</f>
        <v>MR</v>
      </c>
      <c r="Z98" s="45" t="str">
        <f>Z5</f>
        <v>Forest En Mieux</v>
      </c>
      <c r="AA98" s="45" t="str">
        <f>AA5</f>
        <v>Chrétien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1494</v>
      </c>
      <c r="S99" s="50">
        <f>S6</f>
        <v>4572</v>
      </c>
      <c r="T99" s="50">
        <f>T6</f>
        <v>1795</v>
      </c>
      <c r="U99" s="50">
        <f>U6</f>
        <v>5999</v>
      </c>
      <c r="V99" s="50">
        <f>V6</f>
        <v>2778</v>
      </c>
      <c r="W99" s="50">
        <f>W6</f>
        <v>5870</v>
      </c>
      <c r="X99" s="50">
        <f>X6</f>
        <v>2567</v>
      </c>
      <c r="Y99" s="50">
        <f>Y6</f>
        <v>3640</v>
      </c>
      <c r="Z99" s="50">
        <f>Z6</f>
        <v>903</v>
      </c>
      <c r="AA99" s="50">
        <f>AA6</f>
        <v>187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2</v>
      </c>
      <c r="U100" s="56">
        <f>D7</f>
        <v>11</v>
      </c>
      <c r="V100" s="56">
        <f>E7</f>
        <v>4</v>
      </c>
      <c r="W100" s="56">
        <f>F7</f>
        <v>10</v>
      </c>
      <c r="X100" s="56">
        <f>G7</f>
        <v>4</v>
      </c>
      <c r="Y100" s="56">
        <f>H7</f>
        <v>6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6</v>
      </c>
      <c r="T101" s="58">
        <f>T7</f>
        <v>2</v>
      </c>
      <c r="U101" s="58">
        <f>U7</f>
        <v>9</v>
      </c>
      <c r="V101" s="58">
        <f>V7</f>
        <v>3</v>
      </c>
      <c r="W101" s="58">
        <f>W7</f>
        <v>8</v>
      </c>
      <c r="X101" s="58">
        <f>X7</f>
        <v>3</v>
      </c>
      <c r="Y101" s="58">
        <f>Y7</f>
        <v>5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3</v>
      </c>
      <c r="U102" s="63">
        <f>BS7</f>
        <v>10</v>
      </c>
      <c r="V102" s="63">
        <f>BT7</f>
        <v>4</v>
      </c>
      <c r="W102" s="63">
        <f>BU7</f>
        <v>9</v>
      </c>
      <c r="X102" s="63">
        <f>BV7</f>
        <v>4</v>
      </c>
      <c r="Y102" s="63">
        <f>BW7</f>
        <v>6</v>
      </c>
      <c r="Z102" s="63">
        <f>BX7</f>
        <v>1</v>
      </c>
      <c r="AA102" s="63">
        <f>BY7</f>
        <v>0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6</v>
      </c>
      <c r="T103" s="65">
        <f>CI7</f>
        <v>2</v>
      </c>
      <c r="U103" s="65">
        <f>CJ7</f>
        <v>8</v>
      </c>
      <c r="V103" s="65">
        <f>CK7</f>
        <v>3</v>
      </c>
      <c r="W103" s="65">
        <f>CL7</f>
        <v>8</v>
      </c>
      <c r="X103" s="65">
        <f>CM7</f>
        <v>3</v>
      </c>
      <c r="Y103" s="65">
        <f>CN7</f>
        <v>4</v>
      </c>
      <c r="Z103" s="65">
        <f>CO7</f>
        <v>1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1.8540953914268465</v>
      </c>
      <c r="S104" s="68">
        <f>BA7</f>
        <v>5.6739786677399886</v>
      </c>
      <c r="T104" s="68">
        <f>BB7</f>
        <v>2.2276447306634468</v>
      </c>
      <c r="U104" s="68">
        <f>BC7</f>
        <v>7.444925202924801</v>
      </c>
      <c r="V104" s="68">
        <f>BD7</f>
        <v>3.4475749647816465</v>
      </c>
      <c r="W104" s="68">
        <f>BE7</f>
        <v>7.2848326289662575</v>
      </c>
      <c r="X104" s="68">
        <f>BF7</f>
        <v>3.1968873683504397</v>
      </c>
      <c r="Y104" s="68">
        <f>BG7</f>
        <v>4.517340846582143</v>
      </c>
      <c r="Z104" s="68">
        <f>BH7</f>
        <v>1.1206480177098008</v>
      </c>
      <c r="AA104" s="68">
        <f>BI7</f>
        <v>0.23207218085463208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37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29814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25242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23748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39.810156302408259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-1</v>
      </c>
      <c r="U114" s="87">
        <f t="shared" si="137"/>
        <v>1</v>
      </c>
      <c r="V114" s="87">
        <f t="shared" si="137"/>
        <v>0</v>
      </c>
      <c r="W114" s="87">
        <f t="shared" si="137"/>
        <v>1</v>
      </c>
      <c r="X114" s="87">
        <f t="shared" si="137"/>
        <v>0</v>
      </c>
      <c r="Y114" s="87">
        <f t="shared" si="137"/>
        <v>0</v>
      </c>
      <c r="Z114" s="87">
        <f t="shared" si="137"/>
        <v>-1</v>
      </c>
      <c r="AA114" s="87">
        <f t="shared" si="137"/>
        <v>0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68" priority="13" rank="37"/>
  </conditionalFormatting>
  <conditionalFormatting sqref="R8:AG60">
    <cfRule type="top10" dxfId="167" priority="12" rank="37"/>
  </conditionalFormatting>
  <conditionalFormatting sqref="AI8:AW60">
    <cfRule type="top10" dxfId="166" priority="11" rank="37"/>
  </conditionalFormatting>
  <conditionalFormatting sqref="AD112">
    <cfRule type="cellIs" dxfId="165" priority="5" operator="greaterThan">
      <formula>50</formula>
    </cfRule>
    <cfRule type="cellIs" dxfId="164" priority="10" operator="lessThan">
      <formula>50</formula>
    </cfRule>
  </conditionalFormatting>
  <conditionalFormatting sqref="AD106">
    <cfRule type="containsText" dxfId="163" priority="8" operator="containsText" text="Oui">
      <formula>NOT(ISERROR(SEARCH("Oui",AD106)))</formula>
    </cfRule>
    <cfRule type="containsText" dxfId="162" priority="9" operator="containsText" text="Non">
      <formula>NOT(ISERROR(SEARCH("Non",AD106)))</formula>
    </cfRule>
  </conditionalFormatting>
  <conditionalFormatting sqref="AD108">
    <cfRule type="containsText" dxfId="161" priority="6" operator="containsText" text="Oui">
      <formula>NOT(ISERROR(SEARCH("Oui",AD108)))</formula>
    </cfRule>
    <cfRule type="containsText" dxfId="160" priority="7" operator="containsText" text="Non">
      <formula>NOT(ISERROR(SEARCH("Non",AD108)))</formula>
    </cfRule>
  </conditionalFormatting>
  <conditionalFormatting sqref="AD110">
    <cfRule type="containsText" dxfId="159" priority="3" operator="containsText" text="Non">
      <formula>NOT(ISERROR(SEARCH("Non",AD110)))</formula>
    </cfRule>
    <cfRule type="containsText" dxfId="158" priority="4" operator="containsText" text="Oui">
      <formula>NOT(ISERROR(SEARCH("Oui",AD110)))</formula>
    </cfRule>
  </conditionalFormatting>
  <conditionalFormatting sqref="BR8:CE60">
    <cfRule type="top10" dxfId="157" priority="2" rank="37"/>
  </conditionalFormatting>
  <conditionalFormatting sqref="CG8:CV60">
    <cfRule type="top10" dxfId="156" priority="1" rank="37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5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6.140625" style="12" bestFit="1" customWidth="1"/>
    <col min="4" max="5" width="13.5703125" style="12" customWidth="1"/>
    <col min="6" max="6" width="25.7109375" style="12" bestFit="1" customWidth="1"/>
    <col min="7" max="7" width="13.5703125" style="12" customWidth="1"/>
    <col min="8" max="8" width="22.140625" style="12" bestFit="1" customWidth="1"/>
    <col min="9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7.28515625" style="12" bestFit="1" customWidth="1"/>
    <col min="21" max="21" width="15.28515625" style="12" bestFit="1" customWidth="1"/>
    <col min="22" max="22" width="10.7109375" style="12" bestFit="1" customWidth="1"/>
    <col min="23" max="23" width="27.7109375" style="12" bestFit="1" customWidth="1"/>
    <col min="24" max="24" width="9.28515625" style="12" customWidth="1"/>
    <col min="25" max="25" width="24.42578125" style="12" bestFit="1" customWidth="1"/>
    <col min="26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7" width="9.28515625" style="12" bestFit="1" customWidth="1"/>
    <col min="38" max="38" width="10.7109375" style="12" bestFit="1" customWidth="1"/>
    <col min="39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 t="s">
        <v>146</v>
      </c>
      <c r="D4" s="11"/>
      <c r="E4" s="11" t="s">
        <v>146</v>
      </c>
      <c r="F4" s="11"/>
      <c r="G4" s="11"/>
      <c r="H4" s="11" t="s">
        <v>146</v>
      </c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6</v>
      </c>
      <c r="C5" s="11" t="s">
        <v>109</v>
      </c>
      <c r="D5" s="8" t="s">
        <v>89</v>
      </c>
      <c r="E5" s="8" t="s">
        <v>61</v>
      </c>
      <c r="F5" s="8" t="s">
        <v>110</v>
      </c>
      <c r="G5" s="8" t="s">
        <v>59</v>
      </c>
      <c r="H5" s="8" t="s">
        <v>101</v>
      </c>
      <c r="I5" s="8"/>
      <c r="J5" s="8"/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PROGANSHOREN</v>
      </c>
      <c r="U5" s="8" t="str">
        <f t="shared" ref="U5:U6" si="1">D5</f>
        <v>ECOLO-GROEN</v>
      </c>
      <c r="V5" s="8" t="str">
        <f t="shared" ref="V5:V6" si="2">E5</f>
        <v>DéFI</v>
      </c>
      <c r="W5" s="8" t="str">
        <f t="shared" ref="W5:W6" si="3">F5</f>
        <v>ENSEMBLE-SAMEN#CARTHÉ</v>
      </c>
      <c r="X5" s="8" t="str">
        <f t="shared" ref="X5:X6" si="4">G5</f>
        <v>N-VA</v>
      </c>
      <c r="Y5" s="8" t="str">
        <f t="shared" ref="Y5:Y6" si="5">H5</f>
        <v>LB-LISTE BOURGMESTRE</v>
      </c>
      <c r="Z5" s="8">
        <f t="shared" ref="Z5:Z6" si="6">I5</f>
        <v>0</v>
      </c>
      <c r="AA5" s="8">
        <f t="shared" ref="AA5:AA6" si="7">J5</f>
        <v>0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PROGANSHOREN</v>
      </c>
      <c r="AK5" s="8" t="str">
        <f t="shared" ref="AK5:AK6" si="15">D5</f>
        <v>ECOLO-GROEN</v>
      </c>
      <c r="AL5" s="8" t="str">
        <f t="shared" ref="AL5:AL6" si="16">E5</f>
        <v>DéFI</v>
      </c>
      <c r="AM5" s="8" t="str">
        <f t="shared" ref="AM5:AM6" si="17">F5</f>
        <v>ENSEMBLE-SAMEN#CARTHÉ</v>
      </c>
      <c r="AN5" s="8" t="str">
        <f t="shared" ref="AN5:AN6" si="18">G5</f>
        <v>N-VA</v>
      </c>
      <c r="AO5" s="8" t="str">
        <f t="shared" ref="AO5:AO6" si="19">H5</f>
        <v>LB-LISTE BOURGMESTRE</v>
      </c>
      <c r="AP5" s="8">
        <f t="shared" ref="AP5:AP6" si="20">I5</f>
        <v>0</v>
      </c>
      <c r="AQ5" s="8">
        <f t="shared" ref="AQ5:AQ6" si="21">J5</f>
        <v>0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PROGANSHOREN</v>
      </c>
      <c r="BC5" s="11" t="str">
        <f t="shared" ref="BC5:BO6" si="28">D5</f>
        <v>ECOLO-GROEN</v>
      </c>
      <c r="BD5" s="11" t="str">
        <f t="shared" si="28"/>
        <v>DéFI</v>
      </c>
      <c r="BE5" s="11" t="str">
        <f t="shared" si="28"/>
        <v>ENSEMBLE-SAMEN#CARTHÉ</v>
      </c>
      <c r="BF5" s="11" t="str">
        <f t="shared" si="28"/>
        <v>N-VA</v>
      </c>
      <c r="BG5" s="11" t="str">
        <f t="shared" si="28"/>
        <v>LB-LISTE BOURGMESTRE</v>
      </c>
      <c r="BH5" s="11">
        <f t="shared" si="28"/>
        <v>0</v>
      </c>
      <c r="BI5" s="11">
        <f t="shared" si="28"/>
        <v>0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PROGANSHOREN</v>
      </c>
      <c r="BS5" s="11" t="str">
        <f t="shared" ref="BS5:CE6" si="29">D5</f>
        <v>ECOLO-GROEN</v>
      </c>
      <c r="BT5" s="11" t="str">
        <f t="shared" si="29"/>
        <v>DéFI</v>
      </c>
      <c r="BU5" s="11" t="str">
        <f t="shared" si="29"/>
        <v>ENSEMBLE-SAMEN#CARTHÉ</v>
      </c>
      <c r="BV5" s="11" t="str">
        <f t="shared" si="29"/>
        <v>N-VA</v>
      </c>
      <c r="BW5" s="11" t="str">
        <f t="shared" si="29"/>
        <v>LB-LISTE BOURGMESTRE</v>
      </c>
      <c r="BX5" s="11">
        <f t="shared" si="29"/>
        <v>0</v>
      </c>
      <c r="BY5" s="11">
        <f t="shared" si="29"/>
        <v>0</v>
      </c>
      <c r="BZ5" s="11">
        <f t="shared" si="29"/>
        <v>0</v>
      </c>
      <c r="CA5" s="11">
        <f t="shared" si="29"/>
        <v>0</v>
      </c>
      <c r="CB5" s="11">
        <f t="shared" si="29"/>
        <v>0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8" t="s">
        <v>15</v>
      </c>
      <c r="CH5" s="8" t="s">
        <v>14</v>
      </c>
      <c r="CI5" s="8" t="str">
        <f>C5</f>
        <v>PROGANSHOREN</v>
      </c>
      <c r="CJ5" s="8" t="str">
        <f t="shared" ref="CJ5:CV6" si="30">D5</f>
        <v>ECOLO-GROEN</v>
      </c>
      <c r="CK5" s="8" t="str">
        <f t="shared" si="30"/>
        <v>DéFI</v>
      </c>
      <c r="CL5" s="8" t="str">
        <f t="shared" si="30"/>
        <v>ENSEMBLE-SAMEN#CARTHÉ</v>
      </c>
      <c r="CM5" s="8" t="str">
        <f t="shared" si="30"/>
        <v>N-VA</v>
      </c>
      <c r="CN5" s="8" t="str">
        <f t="shared" si="30"/>
        <v>LB-LISTE BOURGMESTRE</v>
      </c>
      <c r="CO5" s="8">
        <f t="shared" si="30"/>
        <v>0</v>
      </c>
      <c r="CP5" s="8">
        <f t="shared" si="30"/>
        <v>0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9">
        <v>3441</v>
      </c>
      <c r="D6" s="8">
        <v>1997</v>
      </c>
      <c r="E6" s="8">
        <v>110</v>
      </c>
      <c r="F6" s="8">
        <v>2588</v>
      </c>
      <c r="G6" s="8">
        <v>809</v>
      </c>
      <c r="H6" s="8">
        <v>2197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1028</v>
      </c>
      <c r="S6" s="8">
        <f>C63-C64</f>
        <v>2090</v>
      </c>
      <c r="T6" s="8">
        <f t="shared" si="0"/>
        <v>3441</v>
      </c>
      <c r="U6" s="8">
        <f t="shared" si="1"/>
        <v>1997</v>
      </c>
      <c r="V6" s="8">
        <f t="shared" si="2"/>
        <v>110</v>
      </c>
      <c r="W6" s="8">
        <f t="shared" si="3"/>
        <v>2588</v>
      </c>
      <c r="X6" s="8">
        <f t="shared" si="4"/>
        <v>809</v>
      </c>
      <c r="Y6" s="8">
        <f t="shared" si="5"/>
        <v>2197</v>
      </c>
      <c r="Z6" s="8">
        <f t="shared" si="6"/>
        <v>0</v>
      </c>
      <c r="AA6" s="8">
        <f t="shared" si="7"/>
        <v>0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3118</v>
      </c>
      <c r="AJ6" s="8">
        <f t="shared" si="14"/>
        <v>3441</v>
      </c>
      <c r="AK6" s="8">
        <f t="shared" si="15"/>
        <v>1997</v>
      </c>
      <c r="AL6" s="8">
        <f t="shared" si="16"/>
        <v>110</v>
      </c>
      <c r="AM6" s="8">
        <f t="shared" si="17"/>
        <v>2588</v>
      </c>
      <c r="AN6" s="8">
        <f t="shared" si="18"/>
        <v>809</v>
      </c>
      <c r="AO6" s="8">
        <f t="shared" si="19"/>
        <v>2197</v>
      </c>
      <c r="AP6" s="8">
        <f t="shared" si="20"/>
        <v>0</v>
      </c>
      <c r="AQ6" s="8">
        <f t="shared" si="21"/>
        <v>0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1028</v>
      </c>
      <c r="BA6" s="11">
        <f>C63-C64</f>
        <v>2090</v>
      </c>
      <c r="BB6" s="11">
        <f>C6</f>
        <v>3441</v>
      </c>
      <c r="BC6" s="11">
        <f t="shared" si="28"/>
        <v>1997</v>
      </c>
      <c r="BD6" s="11">
        <f t="shared" si="28"/>
        <v>110</v>
      </c>
      <c r="BE6" s="11">
        <f t="shared" si="28"/>
        <v>2588</v>
      </c>
      <c r="BF6" s="11">
        <f t="shared" si="28"/>
        <v>809</v>
      </c>
      <c r="BG6" s="11">
        <f t="shared" si="28"/>
        <v>2197</v>
      </c>
      <c r="BH6" s="11">
        <f t="shared" si="28"/>
        <v>0</v>
      </c>
      <c r="BI6" s="11">
        <f t="shared" si="28"/>
        <v>0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9">
        <f>C6</f>
        <v>3441</v>
      </c>
      <c r="BS6" s="9">
        <f t="shared" si="29"/>
        <v>1997</v>
      </c>
      <c r="BT6" s="9">
        <f t="shared" si="29"/>
        <v>110</v>
      </c>
      <c r="BU6" s="9">
        <f t="shared" si="29"/>
        <v>2588</v>
      </c>
      <c r="BV6" s="9">
        <f t="shared" si="29"/>
        <v>809</v>
      </c>
      <c r="BW6" s="9">
        <f t="shared" si="29"/>
        <v>2197</v>
      </c>
      <c r="BX6" s="9">
        <f t="shared" si="29"/>
        <v>0</v>
      </c>
      <c r="BY6" s="9">
        <f t="shared" si="29"/>
        <v>0</v>
      </c>
      <c r="BZ6" s="9">
        <f t="shared" si="29"/>
        <v>0</v>
      </c>
      <c r="CA6" s="9">
        <f t="shared" si="29"/>
        <v>0</v>
      </c>
      <c r="CB6" s="9">
        <f t="shared" si="29"/>
        <v>0</v>
      </c>
      <c r="CC6" s="9">
        <f t="shared" si="29"/>
        <v>0</v>
      </c>
      <c r="CD6" s="9">
        <f t="shared" si="29"/>
        <v>0</v>
      </c>
      <c r="CE6" s="9">
        <f t="shared" si="29"/>
        <v>0</v>
      </c>
      <c r="CG6" s="8">
        <f>C65</f>
        <v>1028</v>
      </c>
      <c r="CH6" s="8">
        <f>C63-C64</f>
        <v>2090</v>
      </c>
      <c r="CI6" s="8">
        <f>C6</f>
        <v>3441</v>
      </c>
      <c r="CJ6" s="8">
        <f t="shared" si="30"/>
        <v>1997</v>
      </c>
      <c r="CK6" s="8">
        <f t="shared" si="30"/>
        <v>110</v>
      </c>
      <c r="CL6" s="8">
        <f t="shared" si="30"/>
        <v>2588</v>
      </c>
      <c r="CM6" s="8">
        <f t="shared" si="30"/>
        <v>809</v>
      </c>
      <c r="CN6" s="8">
        <f t="shared" si="30"/>
        <v>2197</v>
      </c>
      <c r="CO6" s="8">
        <f t="shared" si="30"/>
        <v>0</v>
      </c>
      <c r="CP6" s="8">
        <f t="shared" si="30"/>
        <v>0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s="72" customFormat="1" x14ac:dyDescent="0.25">
      <c r="B7" s="13" t="s">
        <v>13</v>
      </c>
      <c r="C7" s="13">
        <v>9</v>
      </c>
      <c r="D7" s="13">
        <v>5</v>
      </c>
      <c r="E7" s="13">
        <v>0</v>
      </c>
      <c r="F7" s="13">
        <v>7</v>
      </c>
      <c r="G7" s="13">
        <v>1</v>
      </c>
      <c r="H7" s="13">
        <v>5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R7" s="14">
        <v>1</v>
      </c>
      <c r="S7" s="14">
        <v>4</v>
      </c>
      <c r="T7" s="14">
        <v>8</v>
      </c>
      <c r="U7" s="14">
        <v>4</v>
      </c>
      <c r="V7" s="14">
        <v>0</v>
      </c>
      <c r="W7" s="14">
        <v>5</v>
      </c>
      <c r="X7" s="14">
        <v>1</v>
      </c>
      <c r="Y7" s="14">
        <v>4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 s="14">
        <v>0</v>
      </c>
      <c r="AG7" s="14">
        <v>0</v>
      </c>
      <c r="AI7" s="14">
        <v>6</v>
      </c>
      <c r="AJ7" s="14">
        <v>7</v>
      </c>
      <c r="AK7" s="14">
        <v>4</v>
      </c>
      <c r="AL7" s="14">
        <v>0</v>
      </c>
      <c r="AM7" s="14">
        <v>5</v>
      </c>
      <c r="AN7" s="14">
        <v>1</v>
      </c>
      <c r="AO7" s="14">
        <v>4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4">
        <v>0</v>
      </c>
      <c r="AV7" s="14">
        <v>0</v>
      </c>
      <c r="AW7" s="14">
        <v>0</v>
      </c>
      <c r="AY7" s="8">
        <v>565.18518518518522</v>
      </c>
      <c r="AZ7" s="8">
        <v>1.8188728702490169</v>
      </c>
      <c r="BA7" s="8">
        <v>3.6979030144167755</v>
      </c>
      <c r="BB7" s="8">
        <v>6.0882699868938399</v>
      </c>
      <c r="BC7" s="8">
        <v>3.5333551769331586</v>
      </c>
      <c r="BD7" s="8">
        <v>1.9639580602883353</v>
      </c>
      <c r="BE7" s="8">
        <v>4.579030144167759</v>
      </c>
      <c r="BF7" s="8">
        <v>1.4313892529488859</v>
      </c>
      <c r="BG7" s="8">
        <v>3.8872214941022278</v>
      </c>
      <c r="BH7" s="8">
        <v>0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13" t="s">
        <v>13</v>
      </c>
      <c r="BR7" s="13">
        <v>9</v>
      </c>
      <c r="BS7" s="13">
        <v>5</v>
      </c>
      <c r="BT7" s="13">
        <v>0</v>
      </c>
      <c r="BU7" s="13">
        <v>6</v>
      </c>
      <c r="BV7" s="13">
        <v>2</v>
      </c>
      <c r="BW7" s="13">
        <v>5</v>
      </c>
      <c r="BX7" s="13">
        <v>0</v>
      </c>
      <c r="BY7" s="13">
        <v>0</v>
      </c>
      <c r="BZ7" s="13">
        <v>0</v>
      </c>
      <c r="CA7" s="13">
        <v>0</v>
      </c>
      <c r="CB7" s="13">
        <v>0</v>
      </c>
      <c r="CC7" s="13">
        <v>0</v>
      </c>
      <c r="CD7" s="13">
        <v>0</v>
      </c>
      <c r="CE7" s="13">
        <v>0</v>
      </c>
      <c r="CG7" s="14">
        <v>2</v>
      </c>
      <c r="CH7" s="14">
        <v>4</v>
      </c>
      <c r="CI7" s="14">
        <v>7</v>
      </c>
      <c r="CJ7" s="14">
        <v>4</v>
      </c>
      <c r="CK7" s="14">
        <v>0</v>
      </c>
      <c r="CL7" s="14">
        <v>5</v>
      </c>
      <c r="CM7" s="14">
        <v>1</v>
      </c>
      <c r="CN7" s="14">
        <v>4</v>
      </c>
      <c r="CO7" s="14">
        <v>0</v>
      </c>
      <c r="CP7" s="14">
        <v>0</v>
      </c>
      <c r="CQ7" s="14">
        <v>0</v>
      </c>
      <c r="CR7" s="14">
        <v>0</v>
      </c>
      <c r="CS7" s="14">
        <v>0</v>
      </c>
      <c r="CT7" s="14">
        <v>0</v>
      </c>
      <c r="CU7" s="14">
        <v>0</v>
      </c>
      <c r="CV7" s="14">
        <v>0</v>
      </c>
    </row>
    <row r="8" spans="2:100" x14ac:dyDescent="0.25">
      <c r="B8" s="11">
        <v>2</v>
      </c>
      <c r="C8" s="8">
        <f>$C$6/B8</f>
        <v>1720.5</v>
      </c>
      <c r="D8" s="8">
        <f t="shared" ref="D8:D58" si="31">$D$6/B8</f>
        <v>998.5</v>
      </c>
      <c r="E8" s="8">
        <f>$E$6/B8</f>
        <v>55</v>
      </c>
      <c r="F8" s="8">
        <f t="shared" ref="F8:F58" si="32">$F$6/B8</f>
        <v>1294</v>
      </c>
      <c r="G8" s="8">
        <f t="shared" ref="G8:G58" si="33">$G$6/B8</f>
        <v>404.5</v>
      </c>
      <c r="H8" s="8">
        <f>$H$6/B8</f>
        <v>1098.5</v>
      </c>
      <c r="I8" s="8">
        <f>$I$6/B8</f>
        <v>0</v>
      </c>
      <c r="J8" s="8">
        <f>$J$6/B8</f>
        <v>0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514</v>
      </c>
      <c r="S8" s="8">
        <f>$S$6/B8</f>
        <v>1045</v>
      </c>
      <c r="T8" s="8">
        <f t="shared" ref="T8:T39" si="34">C8</f>
        <v>1720.5</v>
      </c>
      <c r="U8" s="8">
        <f t="shared" ref="U8:U39" si="35">D8</f>
        <v>998.5</v>
      </c>
      <c r="V8" s="8">
        <f t="shared" ref="V8:V39" si="36">E8</f>
        <v>55</v>
      </c>
      <c r="W8" s="8">
        <f t="shared" ref="W8:W39" si="37">F8</f>
        <v>1294</v>
      </c>
      <c r="X8" s="8">
        <f t="shared" ref="X8:X39" si="38">G8</f>
        <v>404.5</v>
      </c>
      <c r="Y8" s="8">
        <f t="shared" ref="Y8:Y39" si="39">H8</f>
        <v>1098.5</v>
      </c>
      <c r="Z8" s="8">
        <f t="shared" ref="Z8:Z39" si="40">I8</f>
        <v>0</v>
      </c>
      <c r="AA8" s="8">
        <f t="shared" ref="AA8:AA39" si="41">J8</f>
        <v>0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1559</v>
      </c>
      <c r="AJ8" s="8">
        <f t="shared" ref="AJ8:AJ39" si="47">C8</f>
        <v>1720.5</v>
      </c>
      <c r="AK8" s="8">
        <f t="shared" ref="AK8:AK39" si="48">D8</f>
        <v>998.5</v>
      </c>
      <c r="AL8" s="8">
        <f t="shared" ref="AL8:AL39" si="49">E8</f>
        <v>55</v>
      </c>
      <c r="AM8" s="8">
        <f t="shared" ref="AM8:AM39" si="50">F8</f>
        <v>1294</v>
      </c>
      <c r="AN8" s="8">
        <f t="shared" ref="AN8:AN39" si="51">G8</f>
        <v>404.5</v>
      </c>
      <c r="AO8" s="8">
        <f t="shared" ref="AO8:AO39" si="52">H8</f>
        <v>1098.5</v>
      </c>
      <c r="AP8" s="8">
        <f t="shared" ref="AP8:AP39" si="53">I8</f>
        <v>0</v>
      </c>
      <c r="AQ8" s="8">
        <f t="shared" ref="AQ8:AQ39" si="54">J8</f>
        <v>0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3441</v>
      </c>
      <c r="BS8" s="8">
        <f t="shared" ref="BS8:BS58" si="60">$D$6/BQ8</f>
        <v>1997</v>
      </c>
      <c r="BT8" s="8">
        <f>$E$6/BQ8</f>
        <v>110</v>
      </c>
      <c r="BU8" s="8">
        <f t="shared" ref="BU8:BU58" si="61">$F$6/BQ8</f>
        <v>2588</v>
      </c>
      <c r="BV8" s="8">
        <f t="shared" ref="BV8:BV58" si="62">$G$6/BQ8</f>
        <v>809</v>
      </c>
      <c r="BW8" s="8">
        <f>$H$6/BQ8</f>
        <v>2197</v>
      </c>
      <c r="BX8" s="8">
        <f>$I$6/BQ8</f>
        <v>0</v>
      </c>
      <c r="BY8" s="8">
        <f>$J$6/BQ8</f>
        <v>0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1028</v>
      </c>
      <c r="CH8" s="8">
        <f>$S$6/BQ8</f>
        <v>2090</v>
      </c>
      <c r="CI8" s="8">
        <f t="shared" ref="CI8:CI60" si="63">BR8</f>
        <v>3441</v>
      </c>
      <c r="CJ8" s="8">
        <f t="shared" ref="CJ8:CJ60" si="64">BS8</f>
        <v>1997</v>
      </c>
      <c r="CK8" s="8">
        <f t="shared" ref="CK8:CK60" si="65">BT8</f>
        <v>110</v>
      </c>
      <c r="CL8" s="8">
        <f t="shared" ref="CL8:CL60" si="66">BU8</f>
        <v>2588</v>
      </c>
      <c r="CM8" s="8">
        <f t="shared" ref="CM8:CM60" si="67">BV8</f>
        <v>809</v>
      </c>
      <c r="CN8" s="8">
        <f t="shared" ref="CN8:CN60" si="68">BW8</f>
        <v>2197</v>
      </c>
      <c r="CO8" s="8">
        <f t="shared" ref="CO8:CO60" si="69">BX8</f>
        <v>0</v>
      </c>
      <c r="CP8" s="8">
        <f t="shared" ref="CP8:CP60" si="70">BY8</f>
        <v>0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1147</v>
      </c>
      <c r="D9" s="8">
        <f t="shared" si="31"/>
        <v>665.66666666666663</v>
      </c>
      <c r="E9" s="8">
        <f t="shared" ref="E9:E58" si="78">$E$6/B9</f>
        <v>36.666666666666664</v>
      </c>
      <c r="F9" s="8">
        <f t="shared" si="32"/>
        <v>862.66666666666663</v>
      </c>
      <c r="G9" s="8">
        <f t="shared" si="33"/>
        <v>269.66666666666669</v>
      </c>
      <c r="H9" s="8">
        <f t="shared" ref="H9:H58" si="79">$H$6/B9</f>
        <v>732.33333333333337</v>
      </c>
      <c r="I9" s="8">
        <f t="shared" ref="I9:I58" si="80">$I$6/B9</f>
        <v>0</v>
      </c>
      <c r="J9" s="8">
        <f t="shared" ref="J9:J53" si="81">$J$6/B9</f>
        <v>0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58" si="84">$M$6/B9</f>
        <v>0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342.66666666666669</v>
      </c>
      <c r="S9" s="8">
        <f t="shared" ref="S9:S58" si="89">$S$6/B9</f>
        <v>696.66666666666663</v>
      </c>
      <c r="T9" s="8">
        <f t="shared" si="34"/>
        <v>1147</v>
      </c>
      <c r="U9" s="8">
        <f t="shared" si="35"/>
        <v>665.66666666666663</v>
      </c>
      <c r="V9" s="8">
        <f t="shared" si="36"/>
        <v>36.666666666666664</v>
      </c>
      <c r="W9" s="8">
        <f t="shared" si="37"/>
        <v>862.66666666666663</v>
      </c>
      <c r="X9" s="8">
        <f t="shared" si="38"/>
        <v>269.66666666666669</v>
      </c>
      <c r="Y9" s="8">
        <f t="shared" si="39"/>
        <v>732.33333333333337</v>
      </c>
      <c r="Z9" s="8">
        <f t="shared" si="40"/>
        <v>0</v>
      </c>
      <c r="AA9" s="8">
        <f t="shared" si="41"/>
        <v>0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1039.3333333333333</v>
      </c>
      <c r="AJ9" s="8">
        <f t="shared" si="47"/>
        <v>1147</v>
      </c>
      <c r="AK9" s="8">
        <f t="shared" si="48"/>
        <v>665.66666666666663</v>
      </c>
      <c r="AL9" s="8">
        <f t="shared" si="49"/>
        <v>36.666666666666664</v>
      </c>
      <c r="AM9" s="8">
        <f t="shared" si="50"/>
        <v>862.66666666666663</v>
      </c>
      <c r="AN9" s="8">
        <f t="shared" si="51"/>
        <v>269.66666666666669</v>
      </c>
      <c r="AO9" s="8">
        <f t="shared" si="52"/>
        <v>732.33333333333337</v>
      </c>
      <c r="AP9" s="8">
        <f t="shared" si="53"/>
        <v>0</v>
      </c>
      <c r="AQ9" s="8">
        <f t="shared" si="54"/>
        <v>0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1720.5</v>
      </c>
      <c r="BS9" s="8">
        <f t="shared" si="60"/>
        <v>998.5</v>
      </c>
      <c r="BT9" s="8">
        <f t="shared" ref="BT9:BT58" si="92">$E$6/BQ9</f>
        <v>55</v>
      </c>
      <c r="BU9" s="8">
        <f t="shared" si="61"/>
        <v>1294</v>
      </c>
      <c r="BV9" s="8">
        <f t="shared" si="62"/>
        <v>404.5</v>
      </c>
      <c r="BW9" s="8">
        <f t="shared" ref="BW9:BW58" si="93">$H$6/BQ9</f>
        <v>1098.5</v>
      </c>
      <c r="BX9" s="8">
        <f t="shared" ref="BX9:BX58" si="94">$I$6/BQ9</f>
        <v>0</v>
      </c>
      <c r="BY9" s="8">
        <f t="shared" ref="BY9:BY60" si="95">$J$6/BQ9</f>
        <v>0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58" si="98">$M$6/BQ9</f>
        <v>0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514</v>
      </c>
      <c r="CH9" s="8">
        <f t="shared" ref="CH9:CH58" si="103">$S$6/BQ9</f>
        <v>1045</v>
      </c>
      <c r="CI9" s="8">
        <f t="shared" si="63"/>
        <v>1720.5</v>
      </c>
      <c r="CJ9" s="8">
        <f t="shared" si="64"/>
        <v>998.5</v>
      </c>
      <c r="CK9" s="8">
        <f t="shared" si="65"/>
        <v>55</v>
      </c>
      <c r="CL9" s="8">
        <f t="shared" si="66"/>
        <v>1294</v>
      </c>
      <c r="CM9" s="8">
        <f t="shared" si="67"/>
        <v>404.5</v>
      </c>
      <c r="CN9" s="8">
        <f t="shared" si="68"/>
        <v>1098.5</v>
      </c>
      <c r="CO9" s="8">
        <f t="shared" si="69"/>
        <v>0</v>
      </c>
      <c r="CP9" s="8">
        <f t="shared" si="70"/>
        <v>0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860.25</v>
      </c>
      <c r="D10" s="8">
        <f t="shared" si="31"/>
        <v>499.25</v>
      </c>
      <c r="E10" s="8">
        <f t="shared" si="78"/>
        <v>27.5</v>
      </c>
      <c r="F10" s="8">
        <f t="shared" si="32"/>
        <v>647</v>
      </c>
      <c r="G10" s="8">
        <f t="shared" si="33"/>
        <v>202.25</v>
      </c>
      <c r="H10" s="8">
        <f t="shared" si="79"/>
        <v>549.25</v>
      </c>
      <c r="I10" s="8">
        <f t="shared" si="80"/>
        <v>0</v>
      </c>
      <c r="J10" s="8">
        <f t="shared" si="81"/>
        <v>0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257</v>
      </c>
      <c r="S10" s="8">
        <f t="shared" si="89"/>
        <v>522.5</v>
      </c>
      <c r="T10" s="8">
        <f t="shared" si="34"/>
        <v>860.25</v>
      </c>
      <c r="U10" s="8">
        <f t="shared" si="35"/>
        <v>499.25</v>
      </c>
      <c r="V10" s="8">
        <f t="shared" si="36"/>
        <v>27.5</v>
      </c>
      <c r="W10" s="8">
        <f t="shared" si="37"/>
        <v>647</v>
      </c>
      <c r="X10" s="8">
        <f t="shared" si="38"/>
        <v>202.25</v>
      </c>
      <c r="Y10" s="8">
        <f t="shared" si="39"/>
        <v>549.25</v>
      </c>
      <c r="Z10" s="8">
        <f t="shared" si="40"/>
        <v>0</v>
      </c>
      <c r="AA10" s="8">
        <f t="shared" si="41"/>
        <v>0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779.5</v>
      </c>
      <c r="AJ10" s="8">
        <f t="shared" si="47"/>
        <v>860.25</v>
      </c>
      <c r="AK10" s="8">
        <f t="shared" si="48"/>
        <v>499.25</v>
      </c>
      <c r="AL10" s="8">
        <f t="shared" si="49"/>
        <v>27.5</v>
      </c>
      <c r="AM10" s="8">
        <f t="shared" si="50"/>
        <v>647</v>
      </c>
      <c r="AN10" s="8">
        <f t="shared" si="51"/>
        <v>202.25</v>
      </c>
      <c r="AO10" s="8">
        <f t="shared" si="52"/>
        <v>549.25</v>
      </c>
      <c r="AP10" s="8">
        <f t="shared" si="53"/>
        <v>0</v>
      </c>
      <c r="AQ10" s="8">
        <f t="shared" si="54"/>
        <v>0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1147</v>
      </c>
      <c r="BS10" s="8">
        <f t="shared" si="60"/>
        <v>665.66666666666663</v>
      </c>
      <c r="BT10" s="8">
        <f t="shared" si="92"/>
        <v>36.666666666666664</v>
      </c>
      <c r="BU10" s="8">
        <f t="shared" si="61"/>
        <v>862.66666666666663</v>
      </c>
      <c r="BV10" s="8">
        <f t="shared" si="62"/>
        <v>269.66666666666669</v>
      </c>
      <c r="BW10" s="8">
        <f t="shared" si="93"/>
        <v>732.33333333333337</v>
      </c>
      <c r="BX10" s="8">
        <f t="shared" si="94"/>
        <v>0</v>
      </c>
      <c r="BY10" s="8">
        <f t="shared" si="95"/>
        <v>0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342.66666666666669</v>
      </c>
      <c r="CH10" s="8">
        <f t="shared" si="103"/>
        <v>696.66666666666663</v>
      </c>
      <c r="CI10" s="8">
        <f t="shared" si="63"/>
        <v>1147</v>
      </c>
      <c r="CJ10" s="8">
        <f t="shared" si="64"/>
        <v>665.66666666666663</v>
      </c>
      <c r="CK10" s="8">
        <f t="shared" si="65"/>
        <v>36.666666666666664</v>
      </c>
      <c r="CL10" s="8">
        <f t="shared" si="66"/>
        <v>862.66666666666663</v>
      </c>
      <c r="CM10" s="8">
        <f t="shared" si="67"/>
        <v>269.66666666666669</v>
      </c>
      <c r="CN10" s="8">
        <f t="shared" si="68"/>
        <v>732.33333333333337</v>
      </c>
      <c r="CO10" s="8">
        <f t="shared" si="69"/>
        <v>0</v>
      </c>
      <c r="CP10" s="8">
        <f t="shared" si="70"/>
        <v>0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688.2</v>
      </c>
      <c r="D11" s="8">
        <f t="shared" si="31"/>
        <v>399.4</v>
      </c>
      <c r="E11" s="8">
        <f t="shared" si="78"/>
        <v>22</v>
      </c>
      <c r="F11" s="8">
        <f t="shared" si="32"/>
        <v>517.6</v>
      </c>
      <c r="G11" s="8">
        <f t="shared" si="33"/>
        <v>161.80000000000001</v>
      </c>
      <c r="H11" s="8">
        <f t="shared" si="79"/>
        <v>439.4</v>
      </c>
      <c r="I11" s="8">
        <f t="shared" si="80"/>
        <v>0</v>
      </c>
      <c r="J11" s="8">
        <f t="shared" si="81"/>
        <v>0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205.6</v>
      </c>
      <c r="S11" s="8">
        <f t="shared" si="89"/>
        <v>418</v>
      </c>
      <c r="T11" s="8">
        <f t="shared" si="34"/>
        <v>688.2</v>
      </c>
      <c r="U11" s="8">
        <f t="shared" si="35"/>
        <v>399.4</v>
      </c>
      <c r="V11" s="8">
        <f t="shared" si="36"/>
        <v>22</v>
      </c>
      <c r="W11" s="8">
        <f t="shared" si="37"/>
        <v>517.6</v>
      </c>
      <c r="X11" s="8">
        <f t="shared" si="38"/>
        <v>161.80000000000001</v>
      </c>
      <c r="Y11" s="8">
        <f t="shared" si="39"/>
        <v>439.4</v>
      </c>
      <c r="Z11" s="8">
        <f t="shared" si="40"/>
        <v>0</v>
      </c>
      <c r="AA11" s="8">
        <f t="shared" si="41"/>
        <v>0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623.6</v>
      </c>
      <c r="AJ11" s="8">
        <f t="shared" si="47"/>
        <v>688.2</v>
      </c>
      <c r="AK11" s="8">
        <f t="shared" si="48"/>
        <v>399.4</v>
      </c>
      <c r="AL11" s="8">
        <f t="shared" si="49"/>
        <v>22</v>
      </c>
      <c r="AM11" s="8">
        <f t="shared" si="50"/>
        <v>517.6</v>
      </c>
      <c r="AN11" s="8">
        <f t="shared" si="51"/>
        <v>161.80000000000001</v>
      </c>
      <c r="AO11" s="8">
        <f t="shared" si="52"/>
        <v>439.4</v>
      </c>
      <c r="AP11" s="8">
        <f t="shared" si="53"/>
        <v>0</v>
      </c>
      <c r="AQ11" s="8">
        <f t="shared" si="54"/>
        <v>0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860.25</v>
      </c>
      <c r="BS11" s="8">
        <f t="shared" si="60"/>
        <v>499.25</v>
      </c>
      <c r="BT11" s="8">
        <f t="shared" si="92"/>
        <v>27.5</v>
      </c>
      <c r="BU11" s="8">
        <f t="shared" si="61"/>
        <v>647</v>
      </c>
      <c r="BV11" s="8">
        <f t="shared" si="62"/>
        <v>202.25</v>
      </c>
      <c r="BW11" s="8">
        <f t="shared" si="93"/>
        <v>549.25</v>
      </c>
      <c r="BX11" s="8">
        <f t="shared" si="94"/>
        <v>0</v>
      </c>
      <c r="BY11" s="8">
        <f t="shared" si="95"/>
        <v>0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257</v>
      </c>
      <c r="CH11" s="8">
        <f t="shared" si="103"/>
        <v>522.5</v>
      </c>
      <c r="CI11" s="8">
        <f t="shared" si="63"/>
        <v>860.25</v>
      </c>
      <c r="CJ11" s="8">
        <f t="shared" si="64"/>
        <v>499.25</v>
      </c>
      <c r="CK11" s="8">
        <f t="shared" si="65"/>
        <v>27.5</v>
      </c>
      <c r="CL11" s="8">
        <f t="shared" si="66"/>
        <v>647</v>
      </c>
      <c r="CM11" s="8">
        <f t="shared" si="67"/>
        <v>202.25</v>
      </c>
      <c r="CN11" s="8">
        <f t="shared" si="68"/>
        <v>549.25</v>
      </c>
      <c r="CO11" s="8">
        <f t="shared" si="69"/>
        <v>0</v>
      </c>
      <c r="CP11" s="8">
        <f t="shared" si="70"/>
        <v>0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573.5</v>
      </c>
      <c r="D12" s="8">
        <f t="shared" si="31"/>
        <v>332.83333333333331</v>
      </c>
      <c r="E12" s="8">
        <f t="shared" si="78"/>
        <v>18.333333333333332</v>
      </c>
      <c r="F12" s="8">
        <f t="shared" si="32"/>
        <v>431.33333333333331</v>
      </c>
      <c r="G12" s="8">
        <f t="shared" si="33"/>
        <v>134.83333333333334</v>
      </c>
      <c r="H12" s="8">
        <f t="shared" si="79"/>
        <v>366.16666666666669</v>
      </c>
      <c r="I12" s="8">
        <f t="shared" si="80"/>
        <v>0</v>
      </c>
      <c r="J12" s="8">
        <f t="shared" si="81"/>
        <v>0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171.33333333333334</v>
      </c>
      <c r="S12" s="8">
        <f t="shared" si="89"/>
        <v>348.33333333333331</v>
      </c>
      <c r="T12" s="8">
        <f t="shared" si="34"/>
        <v>573.5</v>
      </c>
      <c r="U12" s="8">
        <f t="shared" si="35"/>
        <v>332.83333333333331</v>
      </c>
      <c r="V12" s="8">
        <f t="shared" si="36"/>
        <v>18.333333333333332</v>
      </c>
      <c r="W12" s="8">
        <f t="shared" si="37"/>
        <v>431.33333333333331</v>
      </c>
      <c r="X12" s="8">
        <f t="shared" si="38"/>
        <v>134.83333333333334</v>
      </c>
      <c r="Y12" s="8">
        <f t="shared" si="39"/>
        <v>366.16666666666669</v>
      </c>
      <c r="Z12" s="8">
        <f t="shared" si="40"/>
        <v>0</v>
      </c>
      <c r="AA12" s="8">
        <f t="shared" si="41"/>
        <v>0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519.66666666666663</v>
      </c>
      <c r="AJ12" s="8">
        <f t="shared" si="47"/>
        <v>573.5</v>
      </c>
      <c r="AK12" s="8">
        <f t="shared" si="48"/>
        <v>332.83333333333331</v>
      </c>
      <c r="AL12" s="8">
        <f t="shared" si="49"/>
        <v>18.333333333333332</v>
      </c>
      <c r="AM12" s="8">
        <f t="shared" si="50"/>
        <v>431.33333333333331</v>
      </c>
      <c r="AN12" s="8">
        <f t="shared" si="51"/>
        <v>134.83333333333334</v>
      </c>
      <c r="AO12" s="8">
        <f t="shared" si="52"/>
        <v>366.16666666666669</v>
      </c>
      <c r="AP12" s="8">
        <f t="shared" si="53"/>
        <v>0</v>
      </c>
      <c r="AQ12" s="8">
        <f t="shared" si="54"/>
        <v>0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688.2</v>
      </c>
      <c r="BS12" s="8">
        <f t="shared" si="60"/>
        <v>399.4</v>
      </c>
      <c r="BT12" s="8">
        <f t="shared" si="92"/>
        <v>22</v>
      </c>
      <c r="BU12" s="8">
        <f t="shared" si="61"/>
        <v>517.6</v>
      </c>
      <c r="BV12" s="8">
        <f t="shared" si="62"/>
        <v>161.80000000000001</v>
      </c>
      <c r="BW12" s="8">
        <f t="shared" si="93"/>
        <v>439.4</v>
      </c>
      <c r="BX12" s="8">
        <f t="shared" si="94"/>
        <v>0</v>
      </c>
      <c r="BY12" s="8">
        <f t="shared" si="95"/>
        <v>0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205.6</v>
      </c>
      <c r="CH12" s="8">
        <f t="shared" si="103"/>
        <v>418</v>
      </c>
      <c r="CI12" s="8">
        <f t="shared" si="63"/>
        <v>688.2</v>
      </c>
      <c r="CJ12" s="8">
        <f t="shared" si="64"/>
        <v>399.4</v>
      </c>
      <c r="CK12" s="8">
        <f t="shared" si="65"/>
        <v>22</v>
      </c>
      <c r="CL12" s="8">
        <f t="shared" si="66"/>
        <v>517.6</v>
      </c>
      <c r="CM12" s="8">
        <f t="shared" si="67"/>
        <v>161.80000000000001</v>
      </c>
      <c r="CN12" s="8">
        <f t="shared" si="68"/>
        <v>439.4</v>
      </c>
      <c r="CO12" s="8">
        <f t="shared" si="69"/>
        <v>0</v>
      </c>
      <c r="CP12" s="8">
        <f t="shared" si="70"/>
        <v>0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491.57142857142856</v>
      </c>
      <c r="D13" s="8">
        <f t="shared" si="31"/>
        <v>285.28571428571428</v>
      </c>
      <c r="E13" s="8">
        <f t="shared" si="78"/>
        <v>15.714285714285714</v>
      </c>
      <c r="F13" s="8">
        <f t="shared" si="32"/>
        <v>369.71428571428572</v>
      </c>
      <c r="G13" s="8">
        <f t="shared" si="33"/>
        <v>115.57142857142857</v>
      </c>
      <c r="H13" s="8">
        <f t="shared" si="79"/>
        <v>313.85714285714283</v>
      </c>
      <c r="I13" s="8">
        <f t="shared" si="80"/>
        <v>0</v>
      </c>
      <c r="J13" s="8">
        <f t="shared" si="81"/>
        <v>0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146.85714285714286</v>
      </c>
      <c r="S13" s="8">
        <f t="shared" si="89"/>
        <v>298.57142857142856</v>
      </c>
      <c r="T13" s="8">
        <f t="shared" si="34"/>
        <v>491.57142857142856</v>
      </c>
      <c r="U13" s="8">
        <f t="shared" si="35"/>
        <v>285.28571428571428</v>
      </c>
      <c r="V13" s="8">
        <f t="shared" si="36"/>
        <v>15.714285714285714</v>
      </c>
      <c r="W13" s="8">
        <f t="shared" si="37"/>
        <v>369.71428571428572</v>
      </c>
      <c r="X13" s="8">
        <f t="shared" si="38"/>
        <v>115.57142857142857</v>
      </c>
      <c r="Y13" s="8">
        <f t="shared" si="39"/>
        <v>313.85714285714283</v>
      </c>
      <c r="Z13" s="8">
        <f t="shared" si="40"/>
        <v>0</v>
      </c>
      <c r="AA13" s="8">
        <f t="shared" si="41"/>
        <v>0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445.42857142857144</v>
      </c>
      <c r="AJ13" s="8">
        <f t="shared" si="47"/>
        <v>491.57142857142856</v>
      </c>
      <c r="AK13" s="8">
        <f t="shared" si="48"/>
        <v>285.28571428571428</v>
      </c>
      <c r="AL13" s="8">
        <f t="shared" si="49"/>
        <v>15.714285714285714</v>
      </c>
      <c r="AM13" s="8">
        <f t="shared" si="50"/>
        <v>369.71428571428572</v>
      </c>
      <c r="AN13" s="8">
        <f t="shared" si="51"/>
        <v>115.57142857142857</v>
      </c>
      <c r="AO13" s="8">
        <f t="shared" si="52"/>
        <v>313.85714285714283</v>
      </c>
      <c r="AP13" s="8">
        <f t="shared" si="53"/>
        <v>0</v>
      </c>
      <c r="AQ13" s="8">
        <f t="shared" si="54"/>
        <v>0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573.5</v>
      </c>
      <c r="BS13" s="8">
        <f t="shared" si="60"/>
        <v>332.83333333333331</v>
      </c>
      <c r="BT13" s="8">
        <f t="shared" si="92"/>
        <v>18.333333333333332</v>
      </c>
      <c r="BU13" s="8">
        <f t="shared" si="61"/>
        <v>431.33333333333331</v>
      </c>
      <c r="BV13" s="8">
        <f t="shared" si="62"/>
        <v>134.83333333333334</v>
      </c>
      <c r="BW13" s="8">
        <f t="shared" si="93"/>
        <v>366.16666666666669</v>
      </c>
      <c r="BX13" s="8">
        <f t="shared" si="94"/>
        <v>0</v>
      </c>
      <c r="BY13" s="8">
        <f t="shared" si="95"/>
        <v>0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171.33333333333334</v>
      </c>
      <c r="CH13" s="8">
        <f t="shared" si="103"/>
        <v>348.33333333333331</v>
      </c>
      <c r="CI13" s="8">
        <f t="shared" si="63"/>
        <v>573.5</v>
      </c>
      <c r="CJ13" s="8">
        <f t="shared" si="64"/>
        <v>332.83333333333331</v>
      </c>
      <c r="CK13" s="8">
        <f t="shared" si="65"/>
        <v>18.333333333333332</v>
      </c>
      <c r="CL13" s="8">
        <f t="shared" si="66"/>
        <v>431.33333333333331</v>
      </c>
      <c r="CM13" s="8">
        <f t="shared" si="67"/>
        <v>134.83333333333334</v>
      </c>
      <c r="CN13" s="8">
        <f t="shared" si="68"/>
        <v>366.16666666666669</v>
      </c>
      <c r="CO13" s="8">
        <f t="shared" si="69"/>
        <v>0</v>
      </c>
      <c r="CP13" s="8">
        <f t="shared" si="70"/>
        <v>0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430.125</v>
      </c>
      <c r="D14" s="8">
        <f t="shared" si="31"/>
        <v>249.625</v>
      </c>
      <c r="E14" s="8">
        <f t="shared" si="78"/>
        <v>13.75</v>
      </c>
      <c r="F14" s="8">
        <f t="shared" si="32"/>
        <v>323.5</v>
      </c>
      <c r="G14" s="8">
        <f t="shared" si="33"/>
        <v>101.125</v>
      </c>
      <c r="H14" s="8">
        <f t="shared" si="79"/>
        <v>274.625</v>
      </c>
      <c r="I14" s="8">
        <f t="shared" si="80"/>
        <v>0</v>
      </c>
      <c r="J14" s="8">
        <f t="shared" si="81"/>
        <v>0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128.5</v>
      </c>
      <c r="S14" s="8">
        <f t="shared" si="89"/>
        <v>261.25</v>
      </c>
      <c r="T14" s="8">
        <f t="shared" si="34"/>
        <v>430.125</v>
      </c>
      <c r="U14" s="8">
        <f t="shared" si="35"/>
        <v>249.625</v>
      </c>
      <c r="V14" s="8">
        <f t="shared" si="36"/>
        <v>13.75</v>
      </c>
      <c r="W14" s="8">
        <f t="shared" si="37"/>
        <v>323.5</v>
      </c>
      <c r="X14" s="8">
        <f t="shared" si="38"/>
        <v>101.125</v>
      </c>
      <c r="Y14" s="8">
        <f t="shared" si="39"/>
        <v>274.625</v>
      </c>
      <c r="Z14" s="8">
        <f t="shared" si="40"/>
        <v>0</v>
      </c>
      <c r="AA14" s="8">
        <f t="shared" si="41"/>
        <v>0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389.75</v>
      </c>
      <c r="AJ14" s="8">
        <f t="shared" si="47"/>
        <v>430.125</v>
      </c>
      <c r="AK14" s="8">
        <f t="shared" si="48"/>
        <v>249.625</v>
      </c>
      <c r="AL14" s="8">
        <f t="shared" si="49"/>
        <v>13.75</v>
      </c>
      <c r="AM14" s="8">
        <f t="shared" si="50"/>
        <v>323.5</v>
      </c>
      <c r="AN14" s="8">
        <f t="shared" si="51"/>
        <v>101.125</v>
      </c>
      <c r="AO14" s="8">
        <f t="shared" si="52"/>
        <v>274.625</v>
      </c>
      <c r="AP14" s="8">
        <f t="shared" si="53"/>
        <v>0</v>
      </c>
      <c r="AQ14" s="8">
        <f t="shared" si="54"/>
        <v>0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491.57142857142856</v>
      </c>
      <c r="BS14" s="8">
        <f t="shared" si="60"/>
        <v>285.28571428571428</v>
      </c>
      <c r="BT14" s="8">
        <f t="shared" si="92"/>
        <v>15.714285714285714</v>
      </c>
      <c r="BU14" s="8">
        <f t="shared" si="61"/>
        <v>369.71428571428572</v>
      </c>
      <c r="BV14" s="8">
        <f t="shared" si="62"/>
        <v>115.57142857142857</v>
      </c>
      <c r="BW14" s="8">
        <f t="shared" si="93"/>
        <v>313.85714285714283</v>
      </c>
      <c r="BX14" s="8">
        <f t="shared" si="94"/>
        <v>0</v>
      </c>
      <c r="BY14" s="8">
        <f t="shared" si="95"/>
        <v>0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146.85714285714286</v>
      </c>
      <c r="CH14" s="8">
        <f t="shared" si="103"/>
        <v>298.57142857142856</v>
      </c>
      <c r="CI14" s="8">
        <f t="shared" si="63"/>
        <v>491.57142857142856</v>
      </c>
      <c r="CJ14" s="8">
        <f t="shared" si="64"/>
        <v>285.28571428571428</v>
      </c>
      <c r="CK14" s="8">
        <f t="shared" si="65"/>
        <v>15.714285714285714</v>
      </c>
      <c r="CL14" s="8">
        <f t="shared" si="66"/>
        <v>369.71428571428572</v>
      </c>
      <c r="CM14" s="8">
        <f t="shared" si="67"/>
        <v>115.57142857142857</v>
      </c>
      <c r="CN14" s="8">
        <f t="shared" si="68"/>
        <v>313.85714285714283</v>
      </c>
      <c r="CO14" s="8">
        <f t="shared" si="69"/>
        <v>0</v>
      </c>
      <c r="CP14" s="8">
        <f t="shared" si="70"/>
        <v>0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382.33333333333331</v>
      </c>
      <c r="D15" s="8">
        <f t="shared" si="31"/>
        <v>221.88888888888889</v>
      </c>
      <c r="E15" s="8">
        <f t="shared" si="78"/>
        <v>12.222222222222221</v>
      </c>
      <c r="F15" s="8">
        <f t="shared" si="32"/>
        <v>287.55555555555554</v>
      </c>
      <c r="G15" s="8">
        <f t="shared" si="33"/>
        <v>89.888888888888886</v>
      </c>
      <c r="H15" s="8">
        <f t="shared" si="79"/>
        <v>244.11111111111111</v>
      </c>
      <c r="I15" s="8">
        <f t="shared" si="80"/>
        <v>0</v>
      </c>
      <c r="J15" s="8">
        <f t="shared" si="81"/>
        <v>0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114.22222222222223</v>
      </c>
      <c r="S15" s="8">
        <f t="shared" si="89"/>
        <v>232.22222222222223</v>
      </c>
      <c r="T15" s="8">
        <f t="shared" si="34"/>
        <v>382.33333333333331</v>
      </c>
      <c r="U15" s="8">
        <f t="shared" si="35"/>
        <v>221.88888888888889</v>
      </c>
      <c r="V15" s="8">
        <f t="shared" si="36"/>
        <v>12.222222222222221</v>
      </c>
      <c r="W15" s="8">
        <f t="shared" si="37"/>
        <v>287.55555555555554</v>
      </c>
      <c r="X15" s="8">
        <f t="shared" si="38"/>
        <v>89.888888888888886</v>
      </c>
      <c r="Y15" s="8">
        <f t="shared" si="39"/>
        <v>244.11111111111111</v>
      </c>
      <c r="Z15" s="8">
        <f t="shared" si="40"/>
        <v>0</v>
      </c>
      <c r="AA15" s="8">
        <f t="shared" si="41"/>
        <v>0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346.44444444444446</v>
      </c>
      <c r="AJ15" s="8">
        <f t="shared" si="47"/>
        <v>382.33333333333331</v>
      </c>
      <c r="AK15" s="8">
        <f t="shared" si="48"/>
        <v>221.88888888888889</v>
      </c>
      <c r="AL15" s="8">
        <f t="shared" si="49"/>
        <v>12.222222222222221</v>
      </c>
      <c r="AM15" s="8">
        <f t="shared" si="50"/>
        <v>287.55555555555554</v>
      </c>
      <c r="AN15" s="8">
        <f t="shared" si="51"/>
        <v>89.888888888888886</v>
      </c>
      <c r="AO15" s="8">
        <f t="shared" si="52"/>
        <v>244.11111111111111</v>
      </c>
      <c r="AP15" s="8">
        <f t="shared" si="53"/>
        <v>0</v>
      </c>
      <c r="AQ15" s="8">
        <f t="shared" si="54"/>
        <v>0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430.125</v>
      </c>
      <c r="BS15" s="8">
        <f t="shared" si="60"/>
        <v>249.625</v>
      </c>
      <c r="BT15" s="8">
        <f t="shared" si="92"/>
        <v>13.75</v>
      </c>
      <c r="BU15" s="8">
        <f t="shared" si="61"/>
        <v>323.5</v>
      </c>
      <c r="BV15" s="8">
        <f t="shared" si="62"/>
        <v>101.125</v>
      </c>
      <c r="BW15" s="8">
        <f t="shared" si="93"/>
        <v>274.625</v>
      </c>
      <c r="BX15" s="8">
        <f t="shared" si="94"/>
        <v>0</v>
      </c>
      <c r="BY15" s="8">
        <f t="shared" si="95"/>
        <v>0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128.5</v>
      </c>
      <c r="CH15" s="8">
        <f t="shared" si="103"/>
        <v>261.25</v>
      </c>
      <c r="CI15" s="8">
        <f t="shared" si="63"/>
        <v>430.125</v>
      </c>
      <c r="CJ15" s="8">
        <f t="shared" si="64"/>
        <v>249.625</v>
      </c>
      <c r="CK15" s="8">
        <f t="shared" si="65"/>
        <v>13.75</v>
      </c>
      <c r="CL15" s="8">
        <f t="shared" si="66"/>
        <v>323.5</v>
      </c>
      <c r="CM15" s="8">
        <f t="shared" si="67"/>
        <v>101.125</v>
      </c>
      <c r="CN15" s="8">
        <f t="shared" si="68"/>
        <v>274.625</v>
      </c>
      <c r="CO15" s="8">
        <f t="shared" si="69"/>
        <v>0</v>
      </c>
      <c r="CP15" s="8">
        <f t="shared" si="70"/>
        <v>0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344.1</v>
      </c>
      <c r="D16" s="8">
        <f t="shared" si="31"/>
        <v>199.7</v>
      </c>
      <c r="E16" s="8">
        <f t="shared" si="78"/>
        <v>11</v>
      </c>
      <c r="F16" s="8">
        <f t="shared" si="32"/>
        <v>258.8</v>
      </c>
      <c r="G16" s="8">
        <f t="shared" si="33"/>
        <v>80.900000000000006</v>
      </c>
      <c r="H16" s="8">
        <f t="shared" si="79"/>
        <v>219.7</v>
      </c>
      <c r="I16" s="8">
        <f t="shared" si="80"/>
        <v>0</v>
      </c>
      <c r="J16" s="8">
        <f t="shared" si="81"/>
        <v>0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102.8</v>
      </c>
      <c r="S16" s="8">
        <f t="shared" si="89"/>
        <v>209</v>
      </c>
      <c r="T16" s="8">
        <f t="shared" si="34"/>
        <v>344.1</v>
      </c>
      <c r="U16" s="8">
        <f t="shared" si="35"/>
        <v>199.7</v>
      </c>
      <c r="V16" s="8">
        <f t="shared" si="36"/>
        <v>11</v>
      </c>
      <c r="W16" s="8">
        <f t="shared" si="37"/>
        <v>258.8</v>
      </c>
      <c r="X16" s="8">
        <f t="shared" si="38"/>
        <v>80.900000000000006</v>
      </c>
      <c r="Y16" s="8">
        <f t="shared" si="39"/>
        <v>219.7</v>
      </c>
      <c r="Z16" s="8">
        <f t="shared" si="40"/>
        <v>0</v>
      </c>
      <c r="AA16" s="8">
        <f t="shared" si="41"/>
        <v>0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311.8</v>
      </c>
      <c r="AJ16" s="8">
        <f t="shared" si="47"/>
        <v>344.1</v>
      </c>
      <c r="AK16" s="8">
        <f t="shared" si="48"/>
        <v>199.7</v>
      </c>
      <c r="AL16" s="8">
        <f t="shared" si="49"/>
        <v>11</v>
      </c>
      <c r="AM16" s="8">
        <f t="shared" si="50"/>
        <v>258.8</v>
      </c>
      <c r="AN16" s="8">
        <f t="shared" si="51"/>
        <v>80.900000000000006</v>
      </c>
      <c r="AO16" s="8">
        <f t="shared" si="52"/>
        <v>219.7</v>
      </c>
      <c r="AP16" s="8">
        <f t="shared" si="53"/>
        <v>0</v>
      </c>
      <c r="AQ16" s="8">
        <f t="shared" si="54"/>
        <v>0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382.33333333333331</v>
      </c>
      <c r="BS16" s="8">
        <f t="shared" si="60"/>
        <v>221.88888888888889</v>
      </c>
      <c r="BT16" s="8">
        <f t="shared" si="92"/>
        <v>12.222222222222221</v>
      </c>
      <c r="BU16" s="8">
        <f t="shared" si="61"/>
        <v>287.55555555555554</v>
      </c>
      <c r="BV16" s="8">
        <f t="shared" si="62"/>
        <v>89.888888888888886</v>
      </c>
      <c r="BW16" s="8">
        <f t="shared" si="93"/>
        <v>244.11111111111111</v>
      </c>
      <c r="BX16" s="8">
        <f t="shared" si="94"/>
        <v>0</v>
      </c>
      <c r="BY16" s="8">
        <f t="shared" si="95"/>
        <v>0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114.22222222222223</v>
      </c>
      <c r="CH16" s="8">
        <f t="shared" si="103"/>
        <v>232.22222222222223</v>
      </c>
      <c r="CI16" s="8">
        <f t="shared" si="63"/>
        <v>382.33333333333331</v>
      </c>
      <c r="CJ16" s="8">
        <f t="shared" si="64"/>
        <v>221.88888888888889</v>
      </c>
      <c r="CK16" s="8">
        <f t="shared" si="65"/>
        <v>12.222222222222221</v>
      </c>
      <c r="CL16" s="8">
        <f t="shared" si="66"/>
        <v>287.55555555555554</v>
      </c>
      <c r="CM16" s="8">
        <f t="shared" si="67"/>
        <v>89.888888888888886</v>
      </c>
      <c r="CN16" s="8">
        <f t="shared" si="68"/>
        <v>244.11111111111111</v>
      </c>
      <c r="CO16" s="8">
        <f t="shared" si="69"/>
        <v>0</v>
      </c>
      <c r="CP16" s="8">
        <f t="shared" si="70"/>
        <v>0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312.81818181818181</v>
      </c>
      <c r="D17" s="8">
        <f t="shared" si="31"/>
        <v>181.54545454545453</v>
      </c>
      <c r="E17" s="8">
        <f t="shared" si="78"/>
        <v>10</v>
      </c>
      <c r="F17" s="8">
        <f t="shared" si="32"/>
        <v>235.27272727272728</v>
      </c>
      <c r="G17" s="8">
        <f t="shared" si="33"/>
        <v>73.545454545454547</v>
      </c>
      <c r="H17" s="8">
        <f t="shared" si="79"/>
        <v>199.72727272727272</v>
      </c>
      <c r="I17" s="8">
        <f t="shared" si="80"/>
        <v>0</v>
      </c>
      <c r="J17" s="8">
        <f t="shared" si="81"/>
        <v>0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93.454545454545453</v>
      </c>
      <c r="S17" s="8">
        <f t="shared" si="89"/>
        <v>190</v>
      </c>
      <c r="T17" s="8">
        <f t="shared" si="34"/>
        <v>312.81818181818181</v>
      </c>
      <c r="U17" s="8">
        <f t="shared" si="35"/>
        <v>181.54545454545453</v>
      </c>
      <c r="V17" s="8">
        <f t="shared" si="36"/>
        <v>10</v>
      </c>
      <c r="W17" s="8">
        <f t="shared" si="37"/>
        <v>235.27272727272728</v>
      </c>
      <c r="X17" s="8">
        <f t="shared" si="38"/>
        <v>73.545454545454547</v>
      </c>
      <c r="Y17" s="8">
        <f t="shared" si="39"/>
        <v>199.72727272727272</v>
      </c>
      <c r="Z17" s="8">
        <f t="shared" si="40"/>
        <v>0</v>
      </c>
      <c r="AA17" s="8">
        <f t="shared" si="41"/>
        <v>0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283.45454545454544</v>
      </c>
      <c r="AJ17" s="8">
        <f t="shared" si="47"/>
        <v>312.81818181818181</v>
      </c>
      <c r="AK17" s="8">
        <f t="shared" si="48"/>
        <v>181.54545454545453</v>
      </c>
      <c r="AL17" s="8">
        <f t="shared" si="49"/>
        <v>10</v>
      </c>
      <c r="AM17" s="8">
        <f t="shared" si="50"/>
        <v>235.27272727272728</v>
      </c>
      <c r="AN17" s="8">
        <f t="shared" si="51"/>
        <v>73.545454545454547</v>
      </c>
      <c r="AO17" s="8">
        <f t="shared" si="52"/>
        <v>199.72727272727272</v>
      </c>
      <c r="AP17" s="8">
        <f t="shared" si="53"/>
        <v>0</v>
      </c>
      <c r="AQ17" s="8">
        <f t="shared" si="54"/>
        <v>0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344.1</v>
      </c>
      <c r="BS17" s="8">
        <f t="shared" si="60"/>
        <v>199.7</v>
      </c>
      <c r="BT17" s="8">
        <f t="shared" si="92"/>
        <v>11</v>
      </c>
      <c r="BU17" s="8">
        <f t="shared" si="61"/>
        <v>258.8</v>
      </c>
      <c r="BV17" s="8">
        <f t="shared" si="62"/>
        <v>80.900000000000006</v>
      </c>
      <c r="BW17" s="8">
        <f t="shared" si="93"/>
        <v>219.7</v>
      </c>
      <c r="BX17" s="8">
        <f t="shared" si="94"/>
        <v>0</v>
      </c>
      <c r="BY17" s="8">
        <f t="shared" si="95"/>
        <v>0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102.8</v>
      </c>
      <c r="CH17" s="8">
        <f t="shared" si="103"/>
        <v>209</v>
      </c>
      <c r="CI17" s="8">
        <f t="shared" si="63"/>
        <v>344.1</v>
      </c>
      <c r="CJ17" s="8">
        <f t="shared" si="64"/>
        <v>199.7</v>
      </c>
      <c r="CK17" s="8">
        <f t="shared" si="65"/>
        <v>11</v>
      </c>
      <c r="CL17" s="8">
        <f t="shared" si="66"/>
        <v>258.8</v>
      </c>
      <c r="CM17" s="8">
        <f t="shared" si="67"/>
        <v>80.900000000000006</v>
      </c>
      <c r="CN17" s="8">
        <f t="shared" si="68"/>
        <v>219.7</v>
      </c>
      <c r="CO17" s="8">
        <f t="shared" si="69"/>
        <v>0</v>
      </c>
      <c r="CP17" s="8">
        <f t="shared" si="70"/>
        <v>0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286.75</v>
      </c>
      <c r="D18" s="8">
        <f t="shared" si="31"/>
        <v>166.41666666666666</v>
      </c>
      <c r="E18" s="8">
        <f t="shared" si="78"/>
        <v>9.1666666666666661</v>
      </c>
      <c r="F18" s="8">
        <f t="shared" si="32"/>
        <v>215.66666666666666</v>
      </c>
      <c r="G18" s="8">
        <f t="shared" si="33"/>
        <v>67.416666666666671</v>
      </c>
      <c r="H18" s="8">
        <f t="shared" si="79"/>
        <v>183.08333333333334</v>
      </c>
      <c r="I18" s="8">
        <f t="shared" si="80"/>
        <v>0</v>
      </c>
      <c r="J18" s="8">
        <f t="shared" si="81"/>
        <v>0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85.666666666666671</v>
      </c>
      <c r="S18" s="8">
        <f t="shared" si="89"/>
        <v>174.16666666666666</v>
      </c>
      <c r="T18" s="8">
        <f t="shared" si="34"/>
        <v>286.75</v>
      </c>
      <c r="U18" s="8">
        <f t="shared" si="35"/>
        <v>166.41666666666666</v>
      </c>
      <c r="V18" s="8">
        <f t="shared" si="36"/>
        <v>9.1666666666666661</v>
      </c>
      <c r="W18" s="8">
        <f t="shared" si="37"/>
        <v>215.66666666666666</v>
      </c>
      <c r="X18" s="8">
        <f t="shared" si="38"/>
        <v>67.416666666666671</v>
      </c>
      <c r="Y18" s="8">
        <f t="shared" si="39"/>
        <v>183.08333333333334</v>
      </c>
      <c r="Z18" s="8">
        <f t="shared" si="40"/>
        <v>0</v>
      </c>
      <c r="AA18" s="8">
        <f t="shared" si="41"/>
        <v>0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259.83333333333331</v>
      </c>
      <c r="AJ18" s="8">
        <f t="shared" si="47"/>
        <v>286.75</v>
      </c>
      <c r="AK18" s="8">
        <f t="shared" si="48"/>
        <v>166.41666666666666</v>
      </c>
      <c r="AL18" s="8">
        <f t="shared" si="49"/>
        <v>9.1666666666666661</v>
      </c>
      <c r="AM18" s="8">
        <f t="shared" si="50"/>
        <v>215.66666666666666</v>
      </c>
      <c r="AN18" s="8">
        <f t="shared" si="51"/>
        <v>67.416666666666671</v>
      </c>
      <c r="AO18" s="8">
        <f t="shared" si="52"/>
        <v>183.08333333333334</v>
      </c>
      <c r="AP18" s="8">
        <f t="shared" si="53"/>
        <v>0</v>
      </c>
      <c r="AQ18" s="8">
        <f t="shared" si="54"/>
        <v>0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312.81818181818181</v>
      </c>
      <c r="BS18" s="8">
        <f t="shared" si="60"/>
        <v>181.54545454545453</v>
      </c>
      <c r="BT18" s="8">
        <f t="shared" si="92"/>
        <v>10</v>
      </c>
      <c r="BU18" s="8">
        <f t="shared" si="61"/>
        <v>235.27272727272728</v>
      </c>
      <c r="BV18" s="8">
        <f t="shared" si="62"/>
        <v>73.545454545454547</v>
      </c>
      <c r="BW18" s="8">
        <f t="shared" si="93"/>
        <v>199.72727272727272</v>
      </c>
      <c r="BX18" s="8">
        <f t="shared" si="94"/>
        <v>0</v>
      </c>
      <c r="BY18" s="8">
        <f t="shared" si="95"/>
        <v>0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93.454545454545453</v>
      </c>
      <c r="CH18" s="8">
        <f t="shared" si="103"/>
        <v>190</v>
      </c>
      <c r="CI18" s="8">
        <f t="shared" si="63"/>
        <v>312.81818181818181</v>
      </c>
      <c r="CJ18" s="8">
        <f t="shared" si="64"/>
        <v>181.54545454545453</v>
      </c>
      <c r="CK18" s="8">
        <f t="shared" si="65"/>
        <v>10</v>
      </c>
      <c r="CL18" s="8">
        <f t="shared" si="66"/>
        <v>235.27272727272728</v>
      </c>
      <c r="CM18" s="8">
        <f t="shared" si="67"/>
        <v>73.545454545454547</v>
      </c>
      <c r="CN18" s="8">
        <f t="shared" si="68"/>
        <v>199.72727272727272</v>
      </c>
      <c r="CO18" s="8">
        <f t="shared" si="69"/>
        <v>0</v>
      </c>
      <c r="CP18" s="8">
        <f t="shared" si="70"/>
        <v>0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264.69230769230768</v>
      </c>
      <c r="D19" s="8">
        <f t="shared" si="31"/>
        <v>153.61538461538461</v>
      </c>
      <c r="E19" s="8">
        <f t="shared" si="78"/>
        <v>8.4615384615384617</v>
      </c>
      <c r="F19" s="8">
        <f t="shared" si="32"/>
        <v>199.07692307692307</v>
      </c>
      <c r="G19" s="8">
        <f t="shared" si="33"/>
        <v>62.230769230769234</v>
      </c>
      <c r="H19" s="8">
        <f t="shared" si="79"/>
        <v>169</v>
      </c>
      <c r="I19" s="8">
        <f t="shared" si="80"/>
        <v>0</v>
      </c>
      <c r="J19" s="8">
        <f t="shared" si="81"/>
        <v>0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79.07692307692308</v>
      </c>
      <c r="S19" s="8">
        <f t="shared" si="89"/>
        <v>160.76923076923077</v>
      </c>
      <c r="T19" s="8">
        <f t="shared" si="34"/>
        <v>264.69230769230768</v>
      </c>
      <c r="U19" s="8">
        <f t="shared" si="35"/>
        <v>153.61538461538461</v>
      </c>
      <c r="V19" s="8">
        <f t="shared" si="36"/>
        <v>8.4615384615384617</v>
      </c>
      <c r="W19" s="8">
        <f t="shared" si="37"/>
        <v>199.07692307692307</v>
      </c>
      <c r="X19" s="8">
        <f t="shared" si="38"/>
        <v>62.230769230769234</v>
      </c>
      <c r="Y19" s="8">
        <f t="shared" si="39"/>
        <v>169</v>
      </c>
      <c r="Z19" s="8">
        <f t="shared" si="40"/>
        <v>0</v>
      </c>
      <c r="AA19" s="8">
        <f t="shared" si="41"/>
        <v>0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239.84615384615384</v>
      </c>
      <c r="AJ19" s="8">
        <f t="shared" si="47"/>
        <v>264.69230769230768</v>
      </c>
      <c r="AK19" s="8">
        <f t="shared" si="48"/>
        <v>153.61538461538461</v>
      </c>
      <c r="AL19" s="8">
        <f t="shared" si="49"/>
        <v>8.4615384615384617</v>
      </c>
      <c r="AM19" s="8">
        <f t="shared" si="50"/>
        <v>199.07692307692307</v>
      </c>
      <c r="AN19" s="8">
        <f t="shared" si="51"/>
        <v>62.230769230769234</v>
      </c>
      <c r="AO19" s="8">
        <f t="shared" si="52"/>
        <v>169</v>
      </c>
      <c r="AP19" s="8">
        <f t="shared" si="53"/>
        <v>0</v>
      </c>
      <c r="AQ19" s="8">
        <f t="shared" si="54"/>
        <v>0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286.75</v>
      </c>
      <c r="BS19" s="8">
        <f t="shared" si="60"/>
        <v>166.41666666666666</v>
      </c>
      <c r="BT19" s="8">
        <f t="shared" si="92"/>
        <v>9.1666666666666661</v>
      </c>
      <c r="BU19" s="8">
        <f t="shared" si="61"/>
        <v>215.66666666666666</v>
      </c>
      <c r="BV19" s="8">
        <f t="shared" si="62"/>
        <v>67.416666666666671</v>
      </c>
      <c r="BW19" s="8">
        <f t="shared" si="93"/>
        <v>183.08333333333334</v>
      </c>
      <c r="BX19" s="8">
        <f t="shared" si="94"/>
        <v>0</v>
      </c>
      <c r="BY19" s="8">
        <f t="shared" si="95"/>
        <v>0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85.666666666666671</v>
      </c>
      <c r="CH19" s="8">
        <f t="shared" si="103"/>
        <v>174.16666666666666</v>
      </c>
      <c r="CI19" s="8">
        <f t="shared" si="63"/>
        <v>286.75</v>
      </c>
      <c r="CJ19" s="8">
        <f t="shared" si="64"/>
        <v>166.41666666666666</v>
      </c>
      <c r="CK19" s="8">
        <f t="shared" si="65"/>
        <v>9.1666666666666661</v>
      </c>
      <c r="CL19" s="8">
        <f t="shared" si="66"/>
        <v>215.66666666666666</v>
      </c>
      <c r="CM19" s="8">
        <f t="shared" si="67"/>
        <v>67.416666666666671</v>
      </c>
      <c r="CN19" s="8">
        <f t="shared" si="68"/>
        <v>183.08333333333334</v>
      </c>
      <c r="CO19" s="8">
        <f t="shared" si="69"/>
        <v>0</v>
      </c>
      <c r="CP19" s="8">
        <f t="shared" si="70"/>
        <v>0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245.78571428571428</v>
      </c>
      <c r="D20" s="8">
        <f t="shared" si="31"/>
        <v>142.64285714285714</v>
      </c>
      <c r="E20" s="8">
        <f t="shared" si="78"/>
        <v>7.8571428571428568</v>
      </c>
      <c r="F20" s="8">
        <f t="shared" si="32"/>
        <v>184.85714285714286</v>
      </c>
      <c r="G20" s="8">
        <f t="shared" si="33"/>
        <v>57.785714285714285</v>
      </c>
      <c r="H20" s="8">
        <f t="shared" si="79"/>
        <v>156.92857142857142</v>
      </c>
      <c r="I20" s="8">
        <f t="shared" si="80"/>
        <v>0</v>
      </c>
      <c r="J20" s="8">
        <f t="shared" si="81"/>
        <v>0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73.428571428571431</v>
      </c>
      <c r="S20" s="8">
        <f t="shared" si="89"/>
        <v>149.28571428571428</v>
      </c>
      <c r="T20" s="8">
        <f t="shared" si="34"/>
        <v>245.78571428571428</v>
      </c>
      <c r="U20" s="8">
        <f t="shared" si="35"/>
        <v>142.64285714285714</v>
      </c>
      <c r="V20" s="8">
        <f t="shared" si="36"/>
        <v>7.8571428571428568</v>
      </c>
      <c r="W20" s="8">
        <f t="shared" si="37"/>
        <v>184.85714285714286</v>
      </c>
      <c r="X20" s="8">
        <f t="shared" si="38"/>
        <v>57.785714285714285</v>
      </c>
      <c r="Y20" s="8">
        <f t="shared" si="39"/>
        <v>156.92857142857142</v>
      </c>
      <c r="Z20" s="8">
        <f t="shared" si="40"/>
        <v>0</v>
      </c>
      <c r="AA20" s="8">
        <f t="shared" si="41"/>
        <v>0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222.71428571428572</v>
      </c>
      <c r="AJ20" s="8">
        <f t="shared" si="47"/>
        <v>245.78571428571428</v>
      </c>
      <c r="AK20" s="8">
        <f t="shared" si="48"/>
        <v>142.64285714285714</v>
      </c>
      <c r="AL20" s="8">
        <f t="shared" si="49"/>
        <v>7.8571428571428568</v>
      </c>
      <c r="AM20" s="8">
        <f t="shared" si="50"/>
        <v>184.85714285714286</v>
      </c>
      <c r="AN20" s="8">
        <f t="shared" si="51"/>
        <v>57.785714285714285</v>
      </c>
      <c r="AO20" s="8">
        <f t="shared" si="52"/>
        <v>156.92857142857142</v>
      </c>
      <c r="AP20" s="8">
        <f t="shared" si="53"/>
        <v>0</v>
      </c>
      <c r="AQ20" s="8">
        <f t="shared" si="54"/>
        <v>0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264.69230769230768</v>
      </c>
      <c r="BS20" s="8">
        <f t="shared" si="60"/>
        <v>153.61538461538461</v>
      </c>
      <c r="BT20" s="8">
        <f t="shared" si="92"/>
        <v>8.4615384615384617</v>
      </c>
      <c r="BU20" s="8">
        <f t="shared" si="61"/>
        <v>199.07692307692307</v>
      </c>
      <c r="BV20" s="8">
        <f t="shared" si="62"/>
        <v>62.230769230769234</v>
      </c>
      <c r="BW20" s="8">
        <f t="shared" si="93"/>
        <v>169</v>
      </c>
      <c r="BX20" s="8">
        <f t="shared" si="94"/>
        <v>0</v>
      </c>
      <c r="BY20" s="8">
        <f t="shared" si="95"/>
        <v>0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79.07692307692308</v>
      </c>
      <c r="CH20" s="8">
        <f t="shared" si="103"/>
        <v>160.76923076923077</v>
      </c>
      <c r="CI20" s="8">
        <f t="shared" si="63"/>
        <v>264.69230769230768</v>
      </c>
      <c r="CJ20" s="8">
        <f t="shared" si="64"/>
        <v>153.61538461538461</v>
      </c>
      <c r="CK20" s="8">
        <f t="shared" si="65"/>
        <v>8.4615384615384617</v>
      </c>
      <c r="CL20" s="8">
        <f t="shared" si="66"/>
        <v>199.07692307692307</v>
      </c>
      <c r="CM20" s="8">
        <f t="shared" si="67"/>
        <v>62.230769230769234</v>
      </c>
      <c r="CN20" s="8">
        <f t="shared" si="68"/>
        <v>169</v>
      </c>
      <c r="CO20" s="8">
        <f t="shared" si="69"/>
        <v>0</v>
      </c>
      <c r="CP20" s="8">
        <f t="shared" si="70"/>
        <v>0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229.4</v>
      </c>
      <c r="D21" s="8">
        <f t="shared" si="31"/>
        <v>133.13333333333333</v>
      </c>
      <c r="E21" s="8">
        <f t="shared" si="78"/>
        <v>7.333333333333333</v>
      </c>
      <c r="F21" s="8">
        <f t="shared" si="32"/>
        <v>172.53333333333333</v>
      </c>
      <c r="G21" s="8">
        <f t="shared" si="33"/>
        <v>53.93333333333333</v>
      </c>
      <c r="H21" s="8">
        <f t="shared" si="79"/>
        <v>146.46666666666667</v>
      </c>
      <c r="I21" s="8">
        <f t="shared" si="80"/>
        <v>0</v>
      </c>
      <c r="J21" s="8">
        <f t="shared" si="81"/>
        <v>0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68.533333333333331</v>
      </c>
      <c r="S21" s="8">
        <f t="shared" si="89"/>
        <v>139.33333333333334</v>
      </c>
      <c r="T21" s="8">
        <f t="shared" si="34"/>
        <v>229.4</v>
      </c>
      <c r="U21" s="8">
        <f t="shared" si="35"/>
        <v>133.13333333333333</v>
      </c>
      <c r="V21" s="8">
        <f t="shared" si="36"/>
        <v>7.333333333333333</v>
      </c>
      <c r="W21" s="8">
        <f t="shared" si="37"/>
        <v>172.53333333333333</v>
      </c>
      <c r="X21" s="8">
        <f t="shared" si="38"/>
        <v>53.93333333333333</v>
      </c>
      <c r="Y21" s="8">
        <f t="shared" si="39"/>
        <v>146.46666666666667</v>
      </c>
      <c r="Z21" s="8">
        <f t="shared" si="40"/>
        <v>0</v>
      </c>
      <c r="AA21" s="8">
        <f t="shared" si="41"/>
        <v>0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207.86666666666667</v>
      </c>
      <c r="AJ21" s="8">
        <f t="shared" si="47"/>
        <v>229.4</v>
      </c>
      <c r="AK21" s="8">
        <f t="shared" si="48"/>
        <v>133.13333333333333</v>
      </c>
      <c r="AL21" s="8">
        <f t="shared" si="49"/>
        <v>7.333333333333333</v>
      </c>
      <c r="AM21" s="8">
        <f t="shared" si="50"/>
        <v>172.53333333333333</v>
      </c>
      <c r="AN21" s="8">
        <f t="shared" si="51"/>
        <v>53.93333333333333</v>
      </c>
      <c r="AO21" s="8">
        <f t="shared" si="52"/>
        <v>146.46666666666667</v>
      </c>
      <c r="AP21" s="8">
        <f t="shared" si="53"/>
        <v>0</v>
      </c>
      <c r="AQ21" s="8">
        <f t="shared" si="54"/>
        <v>0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245.78571428571428</v>
      </c>
      <c r="BS21" s="8">
        <f t="shared" si="60"/>
        <v>142.64285714285714</v>
      </c>
      <c r="BT21" s="8">
        <f t="shared" si="92"/>
        <v>7.8571428571428568</v>
      </c>
      <c r="BU21" s="8">
        <f t="shared" si="61"/>
        <v>184.85714285714286</v>
      </c>
      <c r="BV21" s="8">
        <f t="shared" si="62"/>
        <v>57.785714285714285</v>
      </c>
      <c r="BW21" s="8">
        <f t="shared" si="93"/>
        <v>156.92857142857142</v>
      </c>
      <c r="BX21" s="8">
        <f t="shared" si="94"/>
        <v>0</v>
      </c>
      <c r="BY21" s="8">
        <f t="shared" si="95"/>
        <v>0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73.428571428571431</v>
      </c>
      <c r="CH21" s="8">
        <f t="shared" si="103"/>
        <v>149.28571428571428</v>
      </c>
      <c r="CI21" s="8">
        <f t="shared" si="63"/>
        <v>245.78571428571428</v>
      </c>
      <c r="CJ21" s="8">
        <f t="shared" si="64"/>
        <v>142.64285714285714</v>
      </c>
      <c r="CK21" s="8">
        <f t="shared" si="65"/>
        <v>7.8571428571428568</v>
      </c>
      <c r="CL21" s="8">
        <f t="shared" si="66"/>
        <v>184.85714285714286</v>
      </c>
      <c r="CM21" s="8">
        <f t="shared" si="67"/>
        <v>57.785714285714285</v>
      </c>
      <c r="CN21" s="8">
        <f t="shared" si="68"/>
        <v>156.92857142857142</v>
      </c>
      <c r="CO21" s="8">
        <f t="shared" si="69"/>
        <v>0</v>
      </c>
      <c r="CP21" s="8">
        <f t="shared" si="70"/>
        <v>0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215.0625</v>
      </c>
      <c r="D22" s="8">
        <f t="shared" si="31"/>
        <v>124.8125</v>
      </c>
      <c r="E22" s="8">
        <f t="shared" si="78"/>
        <v>6.875</v>
      </c>
      <c r="F22" s="8">
        <f t="shared" si="32"/>
        <v>161.75</v>
      </c>
      <c r="G22" s="8">
        <f t="shared" si="33"/>
        <v>50.5625</v>
      </c>
      <c r="H22" s="8">
        <f t="shared" si="79"/>
        <v>137.3125</v>
      </c>
      <c r="I22" s="8">
        <f t="shared" si="80"/>
        <v>0</v>
      </c>
      <c r="J22" s="8">
        <f t="shared" si="81"/>
        <v>0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64.25</v>
      </c>
      <c r="S22" s="8">
        <f t="shared" si="89"/>
        <v>130.625</v>
      </c>
      <c r="T22" s="8">
        <f t="shared" si="34"/>
        <v>215.0625</v>
      </c>
      <c r="U22" s="8">
        <f t="shared" si="35"/>
        <v>124.8125</v>
      </c>
      <c r="V22" s="8">
        <f t="shared" si="36"/>
        <v>6.875</v>
      </c>
      <c r="W22" s="8">
        <f t="shared" si="37"/>
        <v>161.75</v>
      </c>
      <c r="X22" s="8">
        <f t="shared" si="38"/>
        <v>50.5625</v>
      </c>
      <c r="Y22" s="8">
        <f t="shared" si="39"/>
        <v>137.3125</v>
      </c>
      <c r="Z22" s="8">
        <f t="shared" si="40"/>
        <v>0</v>
      </c>
      <c r="AA22" s="8">
        <f t="shared" si="41"/>
        <v>0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194.875</v>
      </c>
      <c r="AJ22" s="8">
        <f t="shared" si="47"/>
        <v>215.0625</v>
      </c>
      <c r="AK22" s="8">
        <f t="shared" si="48"/>
        <v>124.8125</v>
      </c>
      <c r="AL22" s="8">
        <f t="shared" si="49"/>
        <v>6.875</v>
      </c>
      <c r="AM22" s="8">
        <f t="shared" si="50"/>
        <v>161.75</v>
      </c>
      <c r="AN22" s="8">
        <f t="shared" si="51"/>
        <v>50.5625</v>
      </c>
      <c r="AO22" s="8">
        <f t="shared" si="52"/>
        <v>137.3125</v>
      </c>
      <c r="AP22" s="8">
        <f t="shared" si="53"/>
        <v>0</v>
      </c>
      <c r="AQ22" s="8">
        <f t="shared" si="54"/>
        <v>0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229.4</v>
      </c>
      <c r="BS22" s="8">
        <f t="shared" si="60"/>
        <v>133.13333333333333</v>
      </c>
      <c r="BT22" s="8">
        <f t="shared" si="92"/>
        <v>7.333333333333333</v>
      </c>
      <c r="BU22" s="8">
        <f t="shared" si="61"/>
        <v>172.53333333333333</v>
      </c>
      <c r="BV22" s="8">
        <f t="shared" si="62"/>
        <v>53.93333333333333</v>
      </c>
      <c r="BW22" s="8">
        <f t="shared" si="93"/>
        <v>146.46666666666667</v>
      </c>
      <c r="BX22" s="8">
        <f t="shared" si="94"/>
        <v>0</v>
      </c>
      <c r="BY22" s="8">
        <f t="shared" si="95"/>
        <v>0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68.533333333333331</v>
      </c>
      <c r="CH22" s="8">
        <f t="shared" si="103"/>
        <v>139.33333333333334</v>
      </c>
      <c r="CI22" s="8">
        <f t="shared" si="63"/>
        <v>229.4</v>
      </c>
      <c r="CJ22" s="8">
        <f t="shared" si="64"/>
        <v>133.13333333333333</v>
      </c>
      <c r="CK22" s="8">
        <f t="shared" si="65"/>
        <v>7.333333333333333</v>
      </c>
      <c r="CL22" s="8">
        <f t="shared" si="66"/>
        <v>172.53333333333333</v>
      </c>
      <c r="CM22" s="8">
        <f t="shared" si="67"/>
        <v>53.93333333333333</v>
      </c>
      <c r="CN22" s="8">
        <f t="shared" si="68"/>
        <v>146.46666666666667</v>
      </c>
      <c r="CO22" s="8">
        <f t="shared" si="69"/>
        <v>0</v>
      </c>
      <c r="CP22" s="8">
        <f t="shared" si="70"/>
        <v>0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202.41176470588235</v>
      </c>
      <c r="D23" s="8">
        <f t="shared" si="31"/>
        <v>117.47058823529412</v>
      </c>
      <c r="E23" s="8">
        <f t="shared" si="78"/>
        <v>6.4705882352941178</v>
      </c>
      <c r="F23" s="8">
        <f t="shared" si="32"/>
        <v>152.23529411764707</v>
      </c>
      <c r="G23" s="8">
        <f t="shared" si="33"/>
        <v>47.588235294117645</v>
      </c>
      <c r="H23" s="8">
        <f t="shared" si="79"/>
        <v>129.23529411764707</v>
      </c>
      <c r="I23" s="8">
        <f t="shared" si="80"/>
        <v>0</v>
      </c>
      <c r="J23" s="8">
        <f t="shared" si="81"/>
        <v>0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60.470588235294116</v>
      </c>
      <c r="S23" s="8">
        <f t="shared" si="89"/>
        <v>122.94117647058823</v>
      </c>
      <c r="T23" s="8">
        <f t="shared" si="34"/>
        <v>202.41176470588235</v>
      </c>
      <c r="U23" s="8">
        <f t="shared" si="35"/>
        <v>117.47058823529412</v>
      </c>
      <c r="V23" s="8">
        <f t="shared" si="36"/>
        <v>6.4705882352941178</v>
      </c>
      <c r="W23" s="8">
        <f t="shared" si="37"/>
        <v>152.23529411764707</v>
      </c>
      <c r="X23" s="8">
        <f t="shared" si="38"/>
        <v>47.588235294117645</v>
      </c>
      <c r="Y23" s="8">
        <f t="shared" si="39"/>
        <v>129.23529411764707</v>
      </c>
      <c r="Z23" s="8">
        <f t="shared" si="40"/>
        <v>0</v>
      </c>
      <c r="AA23" s="8">
        <f t="shared" si="41"/>
        <v>0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183.41176470588235</v>
      </c>
      <c r="AJ23" s="8">
        <f t="shared" si="47"/>
        <v>202.41176470588235</v>
      </c>
      <c r="AK23" s="8">
        <f t="shared" si="48"/>
        <v>117.47058823529412</v>
      </c>
      <c r="AL23" s="8">
        <f t="shared" si="49"/>
        <v>6.4705882352941178</v>
      </c>
      <c r="AM23" s="8">
        <f t="shared" si="50"/>
        <v>152.23529411764707</v>
      </c>
      <c r="AN23" s="8">
        <f t="shared" si="51"/>
        <v>47.588235294117645</v>
      </c>
      <c r="AO23" s="8">
        <f t="shared" si="52"/>
        <v>129.23529411764707</v>
      </c>
      <c r="AP23" s="8">
        <f t="shared" si="53"/>
        <v>0</v>
      </c>
      <c r="AQ23" s="8">
        <f t="shared" si="54"/>
        <v>0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215.0625</v>
      </c>
      <c r="BS23" s="8">
        <f t="shared" si="60"/>
        <v>124.8125</v>
      </c>
      <c r="BT23" s="8">
        <f t="shared" si="92"/>
        <v>6.875</v>
      </c>
      <c r="BU23" s="8">
        <f t="shared" si="61"/>
        <v>161.75</v>
      </c>
      <c r="BV23" s="8">
        <f t="shared" si="62"/>
        <v>50.5625</v>
      </c>
      <c r="BW23" s="8">
        <f t="shared" si="93"/>
        <v>137.3125</v>
      </c>
      <c r="BX23" s="8">
        <f t="shared" si="94"/>
        <v>0</v>
      </c>
      <c r="BY23" s="8">
        <f t="shared" si="95"/>
        <v>0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64.25</v>
      </c>
      <c r="CH23" s="8">
        <f t="shared" si="103"/>
        <v>130.625</v>
      </c>
      <c r="CI23" s="8">
        <f t="shared" si="63"/>
        <v>215.0625</v>
      </c>
      <c r="CJ23" s="8">
        <f t="shared" si="64"/>
        <v>124.8125</v>
      </c>
      <c r="CK23" s="8">
        <f t="shared" si="65"/>
        <v>6.875</v>
      </c>
      <c r="CL23" s="8">
        <f t="shared" si="66"/>
        <v>161.75</v>
      </c>
      <c r="CM23" s="8">
        <f t="shared" si="67"/>
        <v>50.5625</v>
      </c>
      <c r="CN23" s="8">
        <f t="shared" si="68"/>
        <v>137.3125</v>
      </c>
      <c r="CO23" s="8">
        <f t="shared" si="69"/>
        <v>0</v>
      </c>
      <c r="CP23" s="8">
        <f t="shared" si="70"/>
        <v>0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191.16666666666666</v>
      </c>
      <c r="D24" s="8">
        <f t="shared" si="31"/>
        <v>110.94444444444444</v>
      </c>
      <c r="E24" s="8">
        <f t="shared" si="78"/>
        <v>6.1111111111111107</v>
      </c>
      <c r="F24" s="8">
        <f t="shared" si="32"/>
        <v>143.77777777777777</v>
      </c>
      <c r="G24" s="8">
        <f t="shared" si="33"/>
        <v>44.944444444444443</v>
      </c>
      <c r="H24" s="8">
        <f t="shared" si="79"/>
        <v>122.05555555555556</v>
      </c>
      <c r="I24" s="8">
        <f t="shared" si="80"/>
        <v>0</v>
      </c>
      <c r="J24" s="8">
        <f t="shared" si="81"/>
        <v>0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57.111111111111114</v>
      </c>
      <c r="S24" s="8">
        <f t="shared" si="89"/>
        <v>116.11111111111111</v>
      </c>
      <c r="T24" s="8">
        <f t="shared" si="34"/>
        <v>191.16666666666666</v>
      </c>
      <c r="U24" s="8">
        <f t="shared" si="35"/>
        <v>110.94444444444444</v>
      </c>
      <c r="V24" s="8">
        <f t="shared" si="36"/>
        <v>6.1111111111111107</v>
      </c>
      <c r="W24" s="8">
        <f t="shared" si="37"/>
        <v>143.77777777777777</v>
      </c>
      <c r="X24" s="8">
        <f t="shared" si="38"/>
        <v>44.944444444444443</v>
      </c>
      <c r="Y24" s="8">
        <f t="shared" si="39"/>
        <v>122.05555555555556</v>
      </c>
      <c r="Z24" s="8">
        <f t="shared" si="40"/>
        <v>0</v>
      </c>
      <c r="AA24" s="8">
        <f t="shared" si="41"/>
        <v>0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173.22222222222223</v>
      </c>
      <c r="AJ24" s="8">
        <f t="shared" si="47"/>
        <v>191.16666666666666</v>
      </c>
      <c r="AK24" s="8">
        <f t="shared" si="48"/>
        <v>110.94444444444444</v>
      </c>
      <c r="AL24" s="8">
        <f t="shared" si="49"/>
        <v>6.1111111111111107</v>
      </c>
      <c r="AM24" s="8">
        <f t="shared" si="50"/>
        <v>143.77777777777777</v>
      </c>
      <c r="AN24" s="8">
        <f t="shared" si="51"/>
        <v>44.944444444444443</v>
      </c>
      <c r="AO24" s="8">
        <f t="shared" si="52"/>
        <v>122.05555555555556</v>
      </c>
      <c r="AP24" s="8">
        <f t="shared" si="53"/>
        <v>0</v>
      </c>
      <c r="AQ24" s="8">
        <f t="shared" si="54"/>
        <v>0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202.41176470588235</v>
      </c>
      <c r="BS24" s="8">
        <f t="shared" si="60"/>
        <v>117.47058823529412</v>
      </c>
      <c r="BT24" s="8">
        <f t="shared" si="92"/>
        <v>6.4705882352941178</v>
      </c>
      <c r="BU24" s="8">
        <f t="shared" si="61"/>
        <v>152.23529411764707</v>
      </c>
      <c r="BV24" s="8">
        <f t="shared" si="62"/>
        <v>47.588235294117645</v>
      </c>
      <c r="BW24" s="8">
        <f t="shared" si="93"/>
        <v>129.23529411764707</v>
      </c>
      <c r="BX24" s="8">
        <f t="shared" si="94"/>
        <v>0</v>
      </c>
      <c r="BY24" s="8">
        <f t="shared" si="95"/>
        <v>0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60.470588235294116</v>
      </c>
      <c r="CH24" s="8">
        <f t="shared" si="103"/>
        <v>122.94117647058823</v>
      </c>
      <c r="CI24" s="8">
        <f t="shared" si="63"/>
        <v>202.41176470588235</v>
      </c>
      <c r="CJ24" s="8">
        <f t="shared" si="64"/>
        <v>117.47058823529412</v>
      </c>
      <c r="CK24" s="8">
        <f t="shared" si="65"/>
        <v>6.4705882352941178</v>
      </c>
      <c r="CL24" s="8">
        <f t="shared" si="66"/>
        <v>152.23529411764707</v>
      </c>
      <c r="CM24" s="8">
        <f t="shared" si="67"/>
        <v>47.588235294117645</v>
      </c>
      <c r="CN24" s="8">
        <f t="shared" si="68"/>
        <v>129.23529411764707</v>
      </c>
      <c r="CO24" s="8">
        <f t="shared" si="69"/>
        <v>0</v>
      </c>
      <c r="CP24" s="8">
        <f t="shared" si="70"/>
        <v>0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181.10526315789474</v>
      </c>
      <c r="D25" s="8">
        <f t="shared" si="31"/>
        <v>105.10526315789474</v>
      </c>
      <c r="E25" s="8">
        <f t="shared" si="78"/>
        <v>5.7894736842105265</v>
      </c>
      <c r="F25" s="8">
        <f t="shared" si="32"/>
        <v>136.21052631578948</v>
      </c>
      <c r="G25" s="8">
        <f t="shared" si="33"/>
        <v>42.578947368421055</v>
      </c>
      <c r="H25" s="8">
        <f t="shared" si="79"/>
        <v>115.63157894736842</v>
      </c>
      <c r="I25" s="8">
        <f t="shared" si="80"/>
        <v>0</v>
      </c>
      <c r="J25" s="8">
        <f t="shared" si="81"/>
        <v>0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54.10526315789474</v>
      </c>
      <c r="S25" s="8">
        <f t="shared" si="89"/>
        <v>110</v>
      </c>
      <c r="T25" s="8">
        <f t="shared" si="34"/>
        <v>181.10526315789474</v>
      </c>
      <c r="U25" s="8">
        <f t="shared" si="35"/>
        <v>105.10526315789474</v>
      </c>
      <c r="V25" s="8">
        <f t="shared" si="36"/>
        <v>5.7894736842105265</v>
      </c>
      <c r="W25" s="8">
        <f t="shared" si="37"/>
        <v>136.21052631578948</v>
      </c>
      <c r="X25" s="8">
        <f t="shared" si="38"/>
        <v>42.578947368421055</v>
      </c>
      <c r="Y25" s="8">
        <f t="shared" si="39"/>
        <v>115.63157894736842</v>
      </c>
      <c r="Z25" s="8">
        <f t="shared" si="40"/>
        <v>0</v>
      </c>
      <c r="AA25" s="8">
        <f t="shared" si="41"/>
        <v>0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164.10526315789474</v>
      </c>
      <c r="AJ25" s="8">
        <f t="shared" si="47"/>
        <v>181.10526315789474</v>
      </c>
      <c r="AK25" s="8">
        <f t="shared" si="48"/>
        <v>105.10526315789474</v>
      </c>
      <c r="AL25" s="8">
        <f t="shared" si="49"/>
        <v>5.7894736842105265</v>
      </c>
      <c r="AM25" s="8">
        <f t="shared" si="50"/>
        <v>136.21052631578948</v>
      </c>
      <c r="AN25" s="8">
        <f t="shared" si="51"/>
        <v>42.578947368421055</v>
      </c>
      <c r="AO25" s="8">
        <f t="shared" si="52"/>
        <v>115.63157894736842</v>
      </c>
      <c r="AP25" s="8">
        <f t="shared" si="53"/>
        <v>0</v>
      </c>
      <c r="AQ25" s="8">
        <f t="shared" si="54"/>
        <v>0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191.16666666666666</v>
      </c>
      <c r="BS25" s="8">
        <f t="shared" si="60"/>
        <v>110.94444444444444</v>
      </c>
      <c r="BT25" s="8">
        <f t="shared" si="92"/>
        <v>6.1111111111111107</v>
      </c>
      <c r="BU25" s="8">
        <f t="shared" si="61"/>
        <v>143.77777777777777</v>
      </c>
      <c r="BV25" s="8">
        <f t="shared" si="62"/>
        <v>44.944444444444443</v>
      </c>
      <c r="BW25" s="8">
        <f t="shared" si="93"/>
        <v>122.05555555555556</v>
      </c>
      <c r="BX25" s="8">
        <f t="shared" si="94"/>
        <v>0</v>
      </c>
      <c r="BY25" s="8">
        <f t="shared" si="95"/>
        <v>0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57.111111111111114</v>
      </c>
      <c r="CH25" s="8">
        <f t="shared" si="103"/>
        <v>116.11111111111111</v>
      </c>
      <c r="CI25" s="8">
        <f t="shared" si="63"/>
        <v>191.16666666666666</v>
      </c>
      <c r="CJ25" s="8">
        <f t="shared" si="64"/>
        <v>110.94444444444444</v>
      </c>
      <c r="CK25" s="8">
        <f t="shared" si="65"/>
        <v>6.1111111111111107</v>
      </c>
      <c r="CL25" s="8">
        <f t="shared" si="66"/>
        <v>143.77777777777777</v>
      </c>
      <c r="CM25" s="8">
        <f t="shared" si="67"/>
        <v>44.944444444444443</v>
      </c>
      <c r="CN25" s="8">
        <f t="shared" si="68"/>
        <v>122.05555555555556</v>
      </c>
      <c r="CO25" s="8">
        <f t="shared" si="69"/>
        <v>0</v>
      </c>
      <c r="CP25" s="8">
        <f t="shared" si="70"/>
        <v>0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172.05</v>
      </c>
      <c r="D26" s="8">
        <f t="shared" si="31"/>
        <v>99.85</v>
      </c>
      <c r="E26" s="8">
        <f t="shared" si="78"/>
        <v>5.5</v>
      </c>
      <c r="F26" s="8">
        <f t="shared" si="32"/>
        <v>129.4</v>
      </c>
      <c r="G26" s="8">
        <f t="shared" si="33"/>
        <v>40.450000000000003</v>
      </c>
      <c r="H26" s="8">
        <f t="shared" si="79"/>
        <v>109.85</v>
      </c>
      <c r="I26" s="8">
        <f t="shared" si="80"/>
        <v>0</v>
      </c>
      <c r="J26" s="8">
        <f t="shared" si="81"/>
        <v>0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51.4</v>
      </c>
      <c r="S26" s="8">
        <f t="shared" si="89"/>
        <v>104.5</v>
      </c>
      <c r="T26" s="8">
        <f t="shared" si="34"/>
        <v>172.05</v>
      </c>
      <c r="U26" s="8">
        <f t="shared" si="35"/>
        <v>99.85</v>
      </c>
      <c r="V26" s="8">
        <f t="shared" si="36"/>
        <v>5.5</v>
      </c>
      <c r="W26" s="8">
        <f t="shared" si="37"/>
        <v>129.4</v>
      </c>
      <c r="X26" s="8">
        <f t="shared" si="38"/>
        <v>40.450000000000003</v>
      </c>
      <c r="Y26" s="8">
        <f t="shared" si="39"/>
        <v>109.85</v>
      </c>
      <c r="Z26" s="8">
        <f t="shared" si="40"/>
        <v>0</v>
      </c>
      <c r="AA26" s="8">
        <f t="shared" si="41"/>
        <v>0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155.9</v>
      </c>
      <c r="AJ26" s="8">
        <f t="shared" si="47"/>
        <v>172.05</v>
      </c>
      <c r="AK26" s="8">
        <f t="shared" si="48"/>
        <v>99.85</v>
      </c>
      <c r="AL26" s="8">
        <f t="shared" si="49"/>
        <v>5.5</v>
      </c>
      <c r="AM26" s="8">
        <f t="shared" si="50"/>
        <v>129.4</v>
      </c>
      <c r="AN26" s="8">
        <f t="shared" si="51"/>
        <v>40.450000000000003</v>
      </c>
      <c r="AO26" s="8">
        <f t="shared" si="52"/>
        <v>109.85</v>
      </c>
      <c r="AP26" s="8">
        <f t="shared" si="53"/>
        <v>0</v>
      </c>
      <c r="AQ26" s="8">
        <f t="shared" si="54"/>
        <v>0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181.10526315789474</v>
      </c>
      <c r="BS26" s="8">
        <f t="shared" si="60"/>
        <v>105.10526315789474</v>
      </c>
      <c r="BT26" s="8">
        <f t="shared" si="92"/>
        <v>5.7894736842105265</v>
      </c>
      <c r="BU26" s="8">
        <f t="shared" si="61"/>
        <v>136.21052631578948</v>
      </c>
      <c r="BV26" s="8">
        <f t="shared" si="62"/>
        <v>42.578947368421055</v>
      </c>
      <c r="BW26" s="8">
        <f t="shared" si="93"/>
        <v>115.63157894736842</v>
      </c>
      <c r="BX26" s="8">
        <f t="shared" si="94"/>
        <v>0</v>
      </c>
      <c r="BY26" s="8">
        <f t="shared" si="95"/>
        <v>0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54.10526315789474</v>
      </c>
      <c r="CH26" s="8">
        <f t="shared" si="103"/>
        <v>110</v>
      </c>
      <c r="CI26" s="8">
        <f t="shared" si="63"/>
        <v>181.10526315789474</v>
      </c>
      <c r="CJ26" s="8">
        <f t="shared" si="64"/>
        <v>105.10526315789474</v>
      </c>
      <c r="CK26" s="8">
        <f t="shared" si="65"/>
        <v>5.7894736842105265</v>
      </c>
      <c r="CL26" s="8">
        <f t="shared" si="66"/>
        <v>136.21052631578948</v>
      </c>
      <c r="CM26" s="8">
        <f t="shared" si="67"/>
        <v>42.578947368421055</v>
      </c>
      <c r="CN26" s="8">
        <f t="shared" si="68"/>
        <v>115.63157894736842</v>
      </c>
      <c r="CO26" s="8">
        <f t="shared" si="69"/>
        <v>0</v>
      </c>
      <c r="CP26" s="8">
        <f t="shared" si="70"/>
        <v>0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163.85714285714286</v>
      </c>
      <c r="D27" s="8">
        <f t="shared" si="31"/>
        <v>95.095238095238102</v>
      </c>
      <c r="E27" s="8">
        <f t="shared" si="78"/>
        <v>5.2380952380952381</v>
      </c>
      <c r="F27" s="8">
        <f t="shared" si="32"/>
        <v>123.23809523809524</v>
      </c>
      <c r="G27" s="8">
        <f t="shared" si="33"/>
        <v>38.523809523809526</v>
      </c>
      <c r="H27" s="8">
        <f t="shared" si="79"/>
        <v>104.61904761904762</v>
      </c>
      <c r="I27" s="8">
        <f t="shared" si="80"/>
        <v>0</v>
      </c>
      <c r="J27" s="8">
        <f t="shared" si="81"/>
        <v>0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48.952380952380949</v>
      </c>
      <c r="S27" s="8">
        <f t="shared" si="89"/>
        <v>99.523809523809518</v>
      </c>
      <c r="T27" s="8">
        <f t="shared" si="34"/>
        <v>163.85714285714286</v>
      </c>
      <c r="U27" s="8">
        <f t="shared" si="35"/>
        <v>95.095238095238102</v>
      </c>
      <c r="V27" s="8">
        <f t="shared" si="36"/>
        <v>5.2380952380952381</v>
      </c>
      <c r="W27" s="8">
        <f t="shared" si="37"/>
        <v>123.23809523809524</v>
      </c>
      <c r="X27" s="8">
        <f t="shared" si="38"/>
        <v>38.523809523809526</v>
      </c>
      <c r="Y27" s="8">
        <f t="shared" si="39"/>
        <v>104.61904761904762</v>
      </c>
      <c r="Z27" s="8">
        <f t="shared" si="40"/>
        <v>0</v>
      </c>
      <c r="AA27" s="8">
        <f t="shared" si="41"/>
        <v>0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148.47619047619048</v>
      </c>
      <c r="AJ27" s="8">
        <f t="shared" si="47"/>
        <v>163.85714285714286</v>
      </c>
      <c r="AK27" s="8">
        <f t="shared" si="48"/>
        <v>95.095238095238102</v>
      </c>
      <c r="AL27" s="8">
        <f t="shared" si="49"/>
        <v>5.2380952380952381</v>
      </c>
      <c r="AM27" s="8">
        <f t="shared" si="50"/>
        <v>123.23809523809524</v>
      </c>
      <c r="AN27" s="8">
        <f t="shared" si="51"/>
        <v>38.523809523809526</v>
      </c>
      <c r="AO27" s="8">
        <f t="shared" si="52"/>
        <v>104.61904761904762</v>
      </c>
      <c r="AP27" s="8">
        <f t="shared" si="53"/>
        <v>0</v>
      </c>
      <c r="AQ27" s="8">
        <f t="shared" si="54"/>
        <v>0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172.05</v>
      </c>
      <c r="BS27" s="8">
        <f t="shared" si="60"/>
        <v>99.85</v>
      </c>
      <c r="BT27" s="8">
        <f t="shared" si="92"/>
        <v>5.5</v>
      </c>
      <c r="BU27" s="8">
        <f t="shared" si="61"/>
        <v>129.4</v>
      </c>
      <c r="BV27" s="8">
        <f t="shared" si="62"/>
        <v>40.450000000000003</v>
      </c>
      <c r="BW27" s="8">
        <f t="shared" si="93"/>
        <v>109.85</v>
      </c>
      <c r="BX27" s="8">
        <f t="shared" si="94"/>
        <v>0</v>
      </c>
      <c r="BY27" s="8">
        <f t="shared" si="95"/>
        <v>0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51.4</v>
      </c>
      <c r="CH27" s="8">
        <f t="shared" si="103"/>
        <v>104.5</v>
      </c>
      <c r="CI27" s="8">
        <f t="shared" si="63"/>
        <v>172.05</v>
      </c>
      <c r="CJ27" s="8">
        <f t="shared" si="64"/>
        <v>99.85</v>
      </c>
      <c r="CK27" s="8">
        <f t="shared" si="65"/>
        <v>5.5</v>
      </c>
      <c r="CL27" s="8">
        <f t="shared" si="66"/>
        <v>129.4</v>
      </c>
      <c r="CM27" s="8">
        <f t="shared" si="67"/>
        <v>40.450000000000003</v>
      </c>
      <c r="CN27" s="8">
        <f t="shared" si="68"/>
        <v>109.85</v>
      </c>
      <c r="CO27" s="8">
        <f t="shared" si="69"/>
        <v>0</v>
      </c>
      <c r="CP27" s="8">
        <f t="shared" si="70"/>
        <v>0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156.40909090909091</v>
      </c>
      <c r="D28" s="8">
        <f t="shared" si="31"/>
        <v>90.772727272727266</v>
      </c>
      <c r="E28" s="8">
        <f t="shared" si="78"/>
        <v>5</v>
      </c>
      <c r="F28" s="8">
        <f t="shared" si="32"/>
        <v>117.63636363636364</v>
      </c>
      <c r="G28" s="8">
        <f t="shared" si="33"/>
        <v>36.772727272727273</v>
      </c>
      <c r="H28" s="8">
        <f t="shared" si="79"/>
        <v>99.86363636363636</v>
      </c>
      <c r="I28" s="8">
        <f t="shared" si="80"/>
        <v>0</v>
      </c>
      <c r="J28" s="8">
        <f t="shared" si="81"/>
        <v>0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46.727272727272727</v>
      </c>
      <c r="S28" s="8">
        <f t="shared" si="89"/>
        <v>95</v>
      </c>
      <c r="T28" s="8">
        <f t="shared" si="34"/>
        <v>156.40909090909091</v>
      </c>
      <c r="U28" s="8">
        <f t="shared" si="35"/>
        <v>90.772727272727266</v>
      </c>
      <c r="V28" s="8">
        <f t="shared" si="36"/>
        <v>5</v>
      </c>
      <c r="W28" s="8">
        <f t="shared" si="37"/>
        <v>117.63636363636364</v>
      </c>
      <c r="X28" s="8">
        <f t="shared" si="38"/>
        <v>36.772727272727273</v>
      </c>
      <c r="Y28" s="8">
        <f t="shared" si="39"/>
        <v>99.86363636363636</v>
      </c>
      <c r="Z28" s="8">
        <f t="shared" si="40"/>
        <v>0</v>
      </c>
      <c r="AA28" s="8">
        <f t="shared" si="41"/>
        <v>0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141.72727272727272</v>
      </c>
      <c r="AJ28" s="8">
        <f t="shared" si="47"/>
        <v>156.40909090909091</v>
      </c>
      <c r="AK28" s="8">
        <f t="shared" si="48"/>
        <v>90.772727272727266</v>
      </c>
      <c r="AL28" s="8">
        <f t="shared" si="49"/>
        <v>5</v>
      </c>
      <c r="AM28" s="8">
        <f t="shared" si="50"/>
        <v>117.63636363636364</v>
      </c>
      <c r="AN28" s="8">
        <f t="shared" si="51"/>
        <v>36.772727272727273</v>
      </c>
      <c r="AO28" s="8">
        <f t="shared" si="52"/>
        <v>99.86363636363636</v>
      </c>
      <c r="AP28" s="8">
        <f t="shared" si="53"/>
        <v>0</v>
      </c>
      <c r="AQ28" s="8">
        <f t="shared" si="54"/>
        <v>0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163.85714285714286</v>
      </c>
      <c r="BS28" s="8">
        <f t="shared" si="60"/>
        <v>95.095238095238102</v>
      </c>
      <c r="BT28" s="8">
        <f t="shared" si="92"/>
        <v>5.2380952380952381</v>
      </c>
      <c r="BU28" s="8">
        <f t="shared" si="61"/>
        <v>123.23809523809524</v>
      </c>
      <c r="BV28" s="8">
        <f t="shared" si="62"/>
        <v>38.523809523809526</v>
      </c>
      <c r="BW28" s="8">
        <f t="shared" si="93"/>
        <v>104.61904761904762</v>
      </c>
      <c r="BX28" s="8">
        <f t="shared" si="94"/>
        <v>0</v>
      </c>
      <c r="BY28" s="8">
        <f t="shared" si="95"/>
        <v>0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48.952380952380949</v>
      </c>
      <c r="CH28" s="8">
        <f t="shared" si="103"/>
        <v>99.523809523809518</v>
      </c>
      <c r="CI28" s="8">
        <f t="shared" si="63"/>
        <v>163.85714285714286</v>
      </c>
      <c r="CJ28" s="8">
        <f t="shared" si="64"/>
        <v>95.095238095238102</v>
      </c>
      <c r="CK28" s="8">
        <f t="shared" si="65"/>
        <v>5.2380952380952381</v>
      </c>
      <c r="CL28" s="8">
        <f t="shared" si="66"/>
        <v>123.23809523809524</v>
      </c>
      <c r="CM28" s="8">
        <f t="shared" si="67"/>
        <v>38.523809523809526</v>
      </c>
      <c r="CN28" s="8">
        <f t="shared" si="68"/>
        <v>104.61904761904762</v>
      </c>
      <c r="CO28" s="8">
        <f t="shared" si="69"/>
        <v>0</v>
      </c>
      <c r="CP28" s="8">
        <f t="shared" si="70"/>
        <v>0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149.60869565217391</v>
      </c>
      <c r="D29" s="8">
        <f t="shared" si="31"/>
        <v>86.826086956521735</v>
      </c>
      <c r="E29" s="8">
        <f t="shared" si="78"/>
        <v>4.7826086956521738</v>
      </c>
      <c r="F29" s="8">
        <f t="shared" si="32"/>
        <v>112.52173913043478</v>
      </c>
      <c r="G29" s="8">
        <f t="shared" si="33"/>
        <v>35.173913043478258</v>
      </c>
      <c r="H29" s="8">
        <f t="shared" si="79"/>
        <v>95.521739130434781</v>
      </c>
      <c r="I29" s="8">
        <f t="shared" si="80"/>
        <v>0</v>
      </c>
      <c r="J29" s="8">
        <f t="shared" si="81"/>
        <v>0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44.695652173913047</v>
      </c>
      <c r="S29" s="8">
        <f t="shared" si="89"/>
        <v>90.869565217391298</v>
      </c>
      <c r="T29" s="8">
        <f t="shared" si="34"/>
        <v>149.60869565217391</v>
      </c>
      <c r="U29" s="8">
        <f t="shared" si="35"/>
        <v>86.826086956521735</v>
      </c>
      <c r="V29" s="8">
        <f t="shared" si="36"/>
        <v>4.7826086956521738</v>
      </c>
      <c r="W29" s="8">
        <f t="shared" si="37"/>
        <v>112.52173913043478</v>
      </c>
      <c r="X29" s="8">
        <f t="shared" si="38"/>
        <v>35.173913043478258</v>
      </c>
      <c r="Y29" s="8">
        <f t="shared" si="39"/>
        <v>95.521739130434781</v>
      </c>
      <c r="Z29" s="8">
        <f t="shared" si="40"/>
        <v>0</v>
      </c>
      <c r="AA29" s="8">
        <f t="shared" si="41"/>
        <v>0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135.56521739130434</v>
      </c>
      <c r="AJ29" s="8">
        <f t="shared" si="47"/>
        <v>149.60869565217391</v>
      </c>
      <c r="AK29" s="8">
        <f t="shared" si="48"/>
        <v>86.826086956521735</v>
      </c>
      <c r="AL29" s="8">
        <f t="shared" si="49"/>
        <v>4.7826086956521738</v>
      </c>
      <c r="AM29" s="8">
        <f t="shared" si="50"/>
        <v>112.52173913043478</v>
      </c>
      <c r="AN29" s="8">
        <f t="shared" si="51"/>
        <v>35.173913043478258</v>
      </c>
      <c r="AO29" s="8">
        <f t="shared" si="52"/>
        <v>95.521739130434781</v>
      </c>
      <c r="AP29" s="8">
        <f t="shared" si="53"/>
        <v>0</v>
      </c>
      <c r="AQ29" s="8">
        <f t="shared" si="54"/>
        <v>0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156.40909090909091</v>
      </c>
      <c r="BS29" s="8">
        <f t="shared" si="60"/>
        <v>90.772727272727266</v>
      </c>
      <c r="BT29" s="8">
        <f t="shared" si="92"/>
        <v>5</v>
      </c>
      <c r="BU29" s="8">
        <f t="shared" si="61"/>
        <v>117.63636363636364</v>
      </c>
      <c r="BV29" s="8">
        <f t="shared" si="62"/>
        <v>36.772727272727273</v>
      </c>
      <c r="BW29" s="8">
        <f t="shared" si="93"/>
        <v>99.86363636363636</v>
      </c>
      <c r="BX29" s="8">
        <f t="shared" si="94"/>
        <v>0</v>
      </c>
      <c r="BY29" s="8">
        <f t="shared" si="95"/>
        <v>0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46.727272727272727</v>
      </c>
      <c r="CH29" s="8">
        <f t="shared" si="103"/>
        <v>95</v>
      </c>
      <c r="CI29" s="8">
        <f t="shared" si="63"/>
        <v>156.40909090909091</v>
      </c>
      <c r="CJ29" s="8">
        <f t="shared" si="64"/>
        <v>90.772727272727266</v>
      </c>
      <c r="CK29" s="8">
        <f t="shared" si="65"/>
        <v>5</v>
      </c>
      <c r="CL29" s="8">
        <f t="shared" si="66"/>
        <v>117.63636363636364</v>
      </c>
      <c r="CM29" s="8">
        <f t="shared" si="67"/>
        <v>36.772727272727273</v>
      </c>
      <c r="CN29" s="8">
        <f t="shared" si="68"/>
        <v>99.86363636363636</v>
      </c>
      <c r="CO29" s="8">
        <f t="shared" si="69"/>
        <v>0</v>
      </c>
      <c r="CP29" s="8">
        <f t="shared" si="70"/>
        <v>0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143.375</v>
      </c>
      <c r="D30" s="8">
        <f t="shared" si="31"/>
        <v>83.208333333333329</v>
      </c>
      <c r="E30" s="8">
        <f t="shared" si="78"/>
        <v>4.583333333333333</v>
      </c>
      <c r="F30" s="8">
        <f t="shared" si="32"/>
        <v>107.83333333333333</v>
      </c>
      <c r="G30" s="8">
        <f t="shared" si="33"/>
        <v>33.708333333333336</v>
      </c>
      <c r="H30" s="8">
        <f t="shared" si="79"/>
        <v>91.541666666666671</v>
      </c>
      <c r="I30" s="8">
        <f t="shared" si="80"/>
        <v>0</v>
      </c>
      <c r="J30" s="8">
        <f t="shared" si="81"/>
        <v>0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42.833333333333336</v>
      </c>
      <c r="S30" s="8">
        <f t="shared" si="89"/>
        <v>87.083333333333329</v>
      </c>
      <c r="T30" s="8">
        <f t="shared" si="34"/>
        <v>143.375</v>
      </c>
      <c r="U30" s="8">
        <f t="shared" si="35"/>
        <v>83.208333333333329</v>
      </c>
      <c r="V30" s="8">
        <f t="shared" si="36"/>
        <v>4.583333333333333</v>
      </c>
      <c r="W30" s="8">
        <f t="shared" si="37"/>
        <v>107.83333333333333</v>
      </c>
      <c r="X30" s="8">
        <f t="shared" si="38"/>
        <v>33.708333333333336</v>
      </c>
      <c r="Y30" s="8">
        <f t="shared" si="39"/>
        <v>91.541666666666671</v>
      </c>
      <c r="Z30" s="8">
        <f t="shared" si="40"/>
        <v>0</v>
      </c>
      <c r="AA30" s="8">
        <f t="shared" si="41"/>
        <v>0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129.91666666666666</v>
      </c>
      <c r="AJ30" s="8">
        <f t="shared" si="47"/>
        <v>143.375</v>
      </c>
      <c r="AK30" s="8">
        <f t="shared" si="48"/>
        <v>83.208333333333329</v>
      </c>
      <c r="AL30" s="8">
        <f t="shared" si="49"/>
        <v>4.583333333333333</v>
      </c>
      <c r="AM30" s="8">
        <f t="shared" si="50"/>
        <v>107.83333333333333</v>
      </c>
      <c r="AN30" s="8">
        <f t="shared" si="51"/>
        <v>33.708333333333336</v>
      </c>
      <c r="AO30" s="8">
        <f t="shared" si="52"/>
        <v>91.541666666666671</v>
      </c>
      <c r="AP30" s="8">
        <f t="shared" si="53"/>
        <v>0</v>
      </c>
      <c r="AQ30" s="8">
        <f t="shared" si="54"/>
        <v>0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149.60869565217391</v>
      </c>
      <c r="BS30" s="8">
        <f t="shared" si="60"/>
        <v>86.826086956521735</v>
      </c>
      <c r="BT30" s="8">
        <f t="shared" si="92"/>
        <v>4.7826086956521738</v>
      </c>
      <c r="BU30" s="8">
        <f t="shared" si="61"/>
        <v>112.52173913043478</v>
      </c>
      <c r="BV30" s="8">
        <f t="shared" si="62"/>
        <v>35.173913043478258</v>
      </c>
      <c r="BW30" s="8">
        <f t="shared" si="93"/>
        <v>95.521739130434781</v>
      </c>
      <c r="BX30" s="8">
        <f t="shared" si="94"/>
        <v>0</v>
      </c>
      <c r="BY30" s="8">
        <f t="shared" si="95"/>
        <v>0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44.695652173913047</v>
      </c>
      <c r="CH30" s="8">
        <f t="shared" si="103"/>
        <v>90.869565217391298</v>
      </c>
      <c r="CI30" s="8">
        <f t="shared" si="63"/>
        <v>149.60869565217391</v>
      </c>
      <c r="CJ30" s="8">
        <f t="shared" si="64"/>
        <v>86.826086956521735</v>
      </c>
      <c r="CK30" s="8">
        <f t="shared" si="65"/>
        <v>4.7826086956521738</v>
      </c>
      <c r="CL30" s="8">
        <f t="shared" si="66"/>
        <v>112.52173913043478</v>
      </c>
      <c r="CM30" s="8">
        <f t="shared" si="67"/>
        <v>35.173913043478258</v>
      </c>
      <c r="CN30" s="8">
        <f t="shared" si="68"/>
        <v>95.521739130434781</v>
      </c>
      <c r="CO30" s="8">
        <f t="shared" si="69"/>
        <v>0</v>
      </c>
      <c r="CP30" s="8">
        <f t="shared" si="70"/>
        <v>0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137.63999999999999</v>
      </c>
      <c r="D31" s="8">
        <f t="shared" si="31"/>
        <v>79.88</v>
      </c>
      <c r="E31" s="8">
        <f t="shared" si="78"/>
        <v>4.4000000000000004</v>
      </c>
      <c r="F31" s="8">
        <f t="shared" si="32"/>
        <v>103.52</v>
      </c>
      <c r="G31" s="8">
        <f t="shared" si="33"/>
        <v>32.36</v>
      </c>
      <c r="H31" s="8">
        <f t="shared" si="79"/>
        <v>87.88</v>
      </c>
      <c r="I31" s="8">
        <f t="shared" si="80"/>
        <v>0</v>
      </c>
      <c r="J31" s="8">
        <f t="shared" si="81"/>
        <v>0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41.12</v>
      </c>
      <c r="S31" s="8">
        <f t="shared" si="89"/>
        <v>83.6</v>
      </c>
      <c r="T31" s="8">
        <f t="shared" si="34"/>
        <v>137.63999999999999</v>
      </c>
      <c r="U31" s="8">
        <f t="shared" si="35"/>
        <v>79.88</v>
      </c>
      <c r="V31" s="8">
        <f t="shared" si="36"/>
        <v>4.4000000000000004</v>
      </c>
      <c r="W31" s="8">
        <f t="shared" si="37"/>
        <v>103.52</v>
      </c>
      <c r="X31" s="8">
        <f t="shared" si="38"/>
        <v>32.36</v>
      </c>
      <c r="Y31" s="8">
        <f t="shared" si="39"/>
        <v>87.88</v>
      </c>
      <c r="Z31" s="8">
        <f t="shared" si="40"/>
        <v>0</v>
      </c>
      <c r="AA31" s="8">
        <f t="shared" si="41"/>
        <v>0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124.72</v>
      </c>
      <c r="AJ31" s="8">
        <f t="shared" si="47"/>
        <v>137.63999999999999</v>
      </c>
      <c r="AK31" s="8">
        <f t="shared" si="48"/>
        <v>79.88</v>
      </c>
      <c r="AL31" s="8">
        <f t="shared" si="49"/>
        <v>4.4000000000000004</v>
      </c>
      <c r="AM31" s="8">
        <f t="shared" si="50"/>
        <v>103.52</v>
      </c>
      <c r="AN31" s="8">
        <f t="shared" si="51"/>
        <v>32.36</v>
      </c>
      <c r="AO31" s="8">
        <f t="shared" si="52"/>
        <v>87.88</v>
      </c>
      <c r="AP31" s="8">
        <f t="shared" si="53"/>
        <v>0</v>
      </c>
      <c r="AQ31" s="8">
        <f t="shared" si="54"/>
        <v>0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143.375</v>
      </c>
      <c r="BS31" s="8">
        <f t="shared" si="60"/>
        <v>83.208333333333329</v>
      </c>
      <c r="BT31" s="8">
        <f t="shared" si="92"/>
        <v>4.583333333333333</v>
      </c>
      <c r="BU31" s="8">
        <f t="shared" si="61"/>
        <v>107.83333333333333</v>
      </c>
      <c r="BV31" s="8">
        <f t="shared" si="62"/>
        <v>33.708333333333336</v>
      </c>
      <c r="BW31" s="8">
        <f t="shared" si="93"/>
        <v>91.541666666666671</v>
      </c>
      <c r="BX31" s="8">
        <f t="shared" si="94"/>
        <v>0</v>
      </c>
      <c r="BY31" s="8">
        <f t="shared" si="95"/>
        <v>0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42.833333333333336</v>
      </c>
      <c r="CH31" s="8">
        <f t="shared" si="103"/>
        <v>87.083333333333329</v>
      </c>
      <c r="CI31" s="8">
        <f t="shared" si="63"/>
        <v>143.375</v>
      </c>
      <c r="CJ31" s="8">
        <f t="shared" si="64"/>
        <v>83.208333333333329</v>
      </c>
      <c r="CK31" s="8">
        <f t="shared" si="65"/>
        <v>4.583333333333333</v>
      </c>
      <c r="CL31" s="8">
        <f t="shared" si="66"/>
        <v>107.83333333333333</v>
      </c>
      <c r="CM31" s="8">
        <f t="shared" si="67"/>
        <v>33.708333333333336</v>
      </c>
      <c r="CN31" s="8">
        <f t="shared" si="68"/>
        <v>91.541666666666671</v>
      </c>
      <c r="CO31" s="8">
        <f t="shared" si="69"/>
        <v>0</v>
      </c>
      <c r="CP31" s="8">
        <f t="shared" si="70"/>
        <v>0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132.34615384615384</v>
      </c>
      <c r="D32" s="8">
        <f t="shared" si="31"/>
        <v>76.807692307692307</v>
      </c>
      <c r="E32" s="8">
        <f t="shared" si="78"/>
        <v>4.2307692307692308</v>
      </c>
      <c r="F32" s="8">
        <f t="shared" si="32"/>
        <v>99.538461538461533</v>
      </c>
      <c r="G32" s="8">
        <f t="shared" si="33"/>
        <v>31.115384615384617</v>
      </c>
      <c r="H32" s="8">
        <f t="shared" si="79"/>
        <v>84.5</v>
      </c>
      <c r="I32" s="8">
        <f t="shared" si="80"/>
        <v>0</v>
      </c>
      <c r="J32" s="8">
        <f t="shared" si="81"/>
        <v>0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39.53846153846154</v>
      </c>
      <c r="S32" s="8">
        <f t="shared" si="89"/>
        <v>80.384615384615387</v>
      </c>
      <c r="T32" s="8">
        <f t="shared" si="34"/>
        <v>132.34615384615384</v>
      </c>
      <c r="U32" s="8">
        <f t="shared" si="35"/>
        <v>76.807692307692307</v>
      </c>
      <c r="V32" s="8">
        <f t="shared" si="36"/>
        <v>4.2307692307692308</v>
      </c>
      <c r="W32" s="8">
        <f t="shared" si="37"/>
        <v>99.538461538461533</v>
      </c>
      <c r="X32" s="8">
        <f t="shared" si="38"/>
        <v>31.115384615384617</v>
      </c>
      <c r="Y32" s="8">
        <f t="shared" si="39"/>
        <v>84.5</v>
      </c>
      <c r="Z32" s="8">
        <f t="shared" si="40"/>
        <v>0</v>
      </c>
      <c r="AA32" s="8">
        <f t="shared" si="41"/>
        <v>0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119.92307692307692</v>
      </c>
      <c r="AJ32" s="8">
        <f t="shared" si="47"/>
        <v>132.34615384615384</v>
      </c>
      <c r="AK32" s="8">
        <f t="shared" si="48"/>
        <v>76.807692307692307</v>
      </c>
      <c r="AL32" s="8">
        <f t="shared" si="49"/>
        <v>4.2307692307692308</v>
      </c>
      <c r="AM32" s="8">
        <f t="shared" si="50"/>
        <v>99.538461538461533</v>
      </c>
      <c r="AN32" s="8">
        <f t="shared" si="51"/>
        <v>31.115384615384617</v>
      </c>
      <c r="AO32" s="8">
        <f t="shared" si="52"/>
        <v>84.5</v>
      </c>
      <c r="AP32" s="8">
        <f t="shared" si="53"/>
        <v>0</v>
      </c>
      <c r="AQ32" s="8">
        <f t="shared" si="54"/>
        <v>0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137.63999999999999</v>
      </c>
      <c r="BS32" s="8">
        <f t="shared" si="60"/>
        <v>79.88</v>
      </c>
      <c r="BT32" s="8">
        <f t="shared" si="92"/>
        <v>4.4000000000000004</v>
      </c>
      <c r="BU32" s="8">
        <f t="shared" si="61"/>
        <v>103.52</v>
      </c>
      <c r="BV32" s="8">
        <f t="shared" si="62"/>
        <v>32.36</v>
      </c>
      <c r="BW32" s="8">
        <f t="shared" si="93"/>
        <v>87.88</v>
      </c>
      <c r="BX32" s="8">
        <f t="shared" si="94"/>
        <v>0</v>
      </c>
      <c r="BY32" s="8">
        <f t="shared" si="95"/>
        <v>0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41.12</v>
      </c>
      <c r="CH32" s="8">
        <f t="shared" si="103"/>
        <v>83.6</v>
      </c>
      <c r="CI32" s="8">
        <f t="shared" si="63"/>
        <v>137.63999999999999</v>
      </c>
      <c r="CJ32" s="8">
        <f t="shared" si="64"/>
        <v>79.88</v>
      </c>
      <c r="CK32" s="8">
        <f t="shared" si="65"/>
        <v>4.4000000000000004</v>
      </c>
      <c r="CL32" s="8">
        <f t="shared" si="66"/>
        <v>103.52</v>
      </c>
      <c r="CM32" s="8">
        <f t="shared" si="67"/>
        <v>32.36</v>
      </c>
      <c r="CN32" s="8">
        <f t="shared" si="68"/>
        <v>87.88</v>
      </c>
      <c r="CO32" s="8">
        <f t="shared" si="69"/>
        <v>0</v>
      </c>
      <c r="CP32" s="8">
        <f t="shared" si="70"/>
        <v>0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127.44444444444444</v>
      </c>
      <c r="D33" s="8">
        <f t="shared" si="31"/>
        <v>73.962962962962962</v>
      </c>
      <c r="E33" s="8">
        <f t="shared" si="78"/>
        <v>4.0740740740740744</v>
      </c>
      <c r="F33" s="8">
        <f t="shared" si="32"/>
        <v>95.851851851851848</v>
      </c>
      <c r="G33" s="8">
        <f t="shared" si="33"/>
        <v>29.962962962962962</v>
      </c>
      <c r="H33" s="8">
        <f t="shared" si="79"/>
        <v>81.370370370370367</v>
      </c>
      <c r="I33" s="8">
        <f t="shared" si="80"/>
        <v>0</v>
      </c>
      <c r="J33" s="8">
        <f t="shared" si="81"/>
        <v>0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38.074074074074076</v>
      </c>
      <c r="S33" s="8">
        <f t="shared" si="89"/>
        <v>77.407407407407405</v>
      </c>
      <c r="T33" s="8">
        <f t="shared" si="34"/>
        <v>127.44444444444444</v>
      </c>
      <c r="U33" s="8">
        <f t="shared" si="35"/>
        <v>73.962962962962962</v>
      </c>
      <c r="V33" s="8">
        <f t="shared" si="36"/>
        <v>4.0740740740740744</v>
      </c>
      <c r="W33" s="8">
        <f t="shared" si="37"/>
        <v>95.851851851851848</v>
      </c>
      <c r="X33" s="8">
        <f t="shared" si="38"/>
        <v>29.962962962962962</v>
      </c>
      <c r="Y33" s="8">
        <f t="shared" si="39"/>
        <v>81.370370370370367</v>
      </c>
      <c r="Z33" s="8">
        <f t="shared" si="40"/>
        <v>0</v>
      </c>
      <c r="AA33" s="8">
        <f t="shared" si="41"/>
        <v>0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115.48148148148148</v>
      </c>
      <c r="AJ33" s="8">
        <f t="shared" si="47"/>
        <v>127.44444444444444</v>
      </c>
      <c r="AK33" s="8">
        <f t="shared" si="48"/>
        <v>73.962962962962962</v>
      </c>
      <c r="AL33" s="8">
        <f t="shared" si="49"/>
        <v>4.0740740740740744</v>
      </c>
      <c r="AM33" s="8">
        <f t="shared" si="50"/>
        <v>95.851851851851848</v>
      </c>
      <c r="AN33" s="8">
        <f t="shared" si="51"/>
        <v>29.962962962962962</v>
      </c>
      <c r="AO33" s="8">
        <f t="shared" si="52"/>
        <v>81.370370370370367</v>
      </c>
      <c r="AP33" s="8">
        <f t="shared" si="53"/>
        <v>0</v>
      </c>
      <c r="AQ33" s="8">
        <f t="shared" si="54"/>
        <v>0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132.34615384615384</v>
      </c>
      <c r="BS33" s="8">
        <f t="shared" si="60"/>
        <v>76.807692307692307</v>
      </c>
      <c r="BT33" s="8">
        <f t="shared" si="92"/>
        <v>4.2307692307692308</v>
      </c>
      <c r="BU33" s="8">
        <f t="shared" si="61"/>
        <v>99.538461538461533</v>
      </c>
      <c r="BV33" s="8">
        <f t="shared" si="62"/>
        <v>31.115384615384617</v>
      </c>
      <c r="BW33" s="8">
        <f t="shared" si="93"/>
        <v>84.5</v>
      </c>
      <c r="BX33" s="8">
        <f t="shared" si="94"/>
        <v>0</v>
      </c>
      <c r="BY33" s="8">
        <f t="shared" si="95"/>
        <v>0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39.53846153846154</v>
      </c>
      <c r="CH33" s="8">
        <f t="shared" si="103"/>
        <v>80.384615384615387</v>
      </c>
      <c r="CI33" s="8">
        <f t="shared" si="63"/>
        <v>132.34615384615384</v>
      </c>
      <c r="CJ33" s="8">
        <f t="shared" si="64"/>
        <v>76.807692307692307</v>
      </c>
      <c r="CK33" s="8">
        <f t="shared" si="65"/>
        <v>4.2307692307692308</v>
      </c>
      <c r="CL33" s="8">
        <f t="shared" si="66"/>
        <v>99.538461538461533</v>
      </c>
      <c r="CM33" s="8">
        <f t="shared" si="67"/>
        <v>31.115384615384617</v>
      </c>
      <c r="CN33" s="8">
        <f t="shared" si="68"/>
        <v>84.5</v>
      </c>
      <c r="CO33" s="8">
        <f t="shared" si="69"/>
        <v>0</v>
      </c>
      <c r="CP33" s="8">
        <f t="shared" si="70"/>
        <v>0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122.89285714285714</v>
      </c>
      <c r="D34" s="8">
        <f t="shared" si="31"/>
        <v>71.321428571428569</v>
      </c>
      <c r="E34" s="8">
        <f t="shared" si="78"/>
        <v>3.9285714285714284</v>
      </c>
      <c r="F34" s="8">
        <f t="shared" si="32"/>
        <v>92.428571428571431</v>
      </c>
      <c r="G34" s="8">
        <f t="shared" si="33"/>
        <v>28.892857142857142</v>
      </c>
      <c r="H34" s="8">
        <f t="shared" si="79"/>
        <v>78.464285714285708</v>
      </c>
      <c r="I34" s="8">
        <f t="shared" si="80"/>
        <v>0</v>
      </c>
      <c r="J34" s="8">
        <f t="shared" si="81"/>
        <v>0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36.714285714285715</v>
      </c>
      <c r="S34" s="8">
        <f t="shared" si="89"/>
        <v>74.642857142857139</v>
      </c>
      <c r="T34" s="8">
        <f t="shared" si="34"/>
        <v>122.89285714285714</v>
      </c>
      <c r="U34" s="8">
        <f t="shared" si="35"/>
        <v>71.321428571428569</v>
      </c>
      <c r="V34" s="8">
        <f t="shared" si="36"/>
        <v>3.9285714285714284</v>
      </c>
      <c r="W34" s="8">
        <f t="shared" si="37"/>
        <v>92.428571428571431</v>
      </c>
      <c r="X34" s="8">
        <f t="shared" si="38"/>
        <v>28.892857142857142</v>
      </c>
      <c r="Y34" s="8">
        <f t="shared" si="39"/>
        <v>78.464285714285708</v>
      </c>
      <c r="Z34" s="8">
        <f t="shared" si="40"/>
        <v>0</v>
      </c>
      <c r="AA34" s="8">
        <f t="shared" si="41"/>
        <v>0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111.35714285714286</v>
      </c>
      <c r="AJ34" s="8">
        <f t="shared" si="47"/>
        <v>122.89285714285714</v>
      </c>
      <c r="AK34" s="8">
        <f t="shared" si="48"/>
        <v>71.321428571428569</v>
      </c>
      <c r="AL34" s="8">
        <f t="shared" si="49"/>
        <v>3.9285714285714284</v>
      </c>
      <c r="AM34" s="8">
        <f t="shared" si="50"/>
        <v>92.428571428571431</v>
      </c>
      <c r="AN34" s="8">
        <f t="shared" si="51"/>
        <v>28.892857142857142</v>
      </c>
      <c r="AO34" s="8">
        <f t="shared" si="52"/>
        <v>78.464285714285708</v>
      </c>
      <c r="AP34" s="8">
        <f t="shared" si="53"/>
        <v>0</v>
      </c>
      <c r="AQ34" s="8">
        <f t="shared" si="54"/>
        <v>0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127.44444444444444</v>
      </c>
      <c r="BS34" s="8">
        <f t="shared" si="60"/>
        <v>73.962962962962962</v>
      </c>
      <c r="BT34" s="8">
        <f t="shared" si="92"/>
        <v>4.0740740740740744</v>
      </c>
      <c r="BU34" s="8">
        <f t="shared" si="61"/>
        <v>95.851851851851848</v>
      </c>
      <c r="BV34" s="8">
        <f t="shared" si="62"/>
        <v>29.962962962962962</v>
      </c>
      <c r="BW34" s="8">
        <f t="shared" si="93"/>
        <v>81.370370370370367</v>
      </c>
      <c r="BX34" s="8">
        <f t="shared" si="94"/>
        <v>0</v>
      </c>
      <c r="BY34" s="8">
        <f t="shared" si="95"/>
        <v>0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38.074074074074076</v>
      </c>
      <c r="CH34" s="8">
        <f t="shared" si="103"/>
        <v>77.407407407407405</v>
      </c>
      <c r="CI34" s="8">
        <f t="shared" si="63"/>
        <v>127.44444444444444</v>
      </c>
      <c r="CJ34" s="8">
        <f t="shared" si="64"/>
        <v>73.962962962962962</v>
      </c>
      <c r="CK34" s="8">
        <f t="shared" si="65"/>
        <v>4.0740740740740744</v>
      </c>
      <c r="CL34" s="8">
        <f t="shared" si="66"/>
        <v>95.851851851851848</v>
      </c>
      <c r="CM34" s="8">
        <f t="shared" si="67"/>
        <v>29.962962962962962</v>
      </c>
      <c r="CN34" s="8">
        <f t="shared" si="68"/>
        <v>81.370370370370367</v>
      </c>
      <c r="CO34" s="8">
        <f t="shared" si="69"/>
        <v>0</v>
      </c>
      <c r="CP34" s="8">
        <f t="shared" si="70"/>
        <v>0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118.65517241379311</v>
      </c>
      <c r="D35" s="8">
        <f t="shared" si="31"/>
        <v>68.862068965517238</v>
      </c>
      <c r="E35" s="8">
        <f t="shared" si="78"/>
        <v>3.7931034482758621</v>
      </c>
      <c r="F35" s="8">
        <f t="shared" si="32"/>
        <v>89.241379310344826</v>
      </c>
      <c r="G35" s="8">
        <f t="shared" si="33"/>
        <v>27.896551724137932</v>
      </c>
      <c r="H35" s="8">
        <f t="shared" si="79"/>
        <v>75.758620689655174</v>
      </c>
      <c r="I35" s="8">
        <f t="shared" si="80"/>
        <v>0</v>
      </c>
      <c r="J35" s="8">
        <f t="shared" si="81"/>
        <v>0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35.448275862068968</v>
      </c>
      <c r="S35" s="8">
        <f t="shared" si="89"/>
        <v>72.068965517241381</v>
      </c>
      <c r="T35" s="8">
        <f t="shared" si="34"/>
        <v>118.65517241379311</v>
      </c>
      <c r="U35" s="8">
        <f t="shared" si="35"/>
        <v>68.862068965517238</v>
      </c>
      <c r="V35" s="8">
        <f t="shared" si="36"/>
        <v>3.7931034482758621</v>
      </c>
      <c r="W35" s="8">
        <f t="shared" si="37"/>
        <v>89.241379310344826</v>
      </c>
      <c r="X35" s="8">
        <f t="shared" si="38"/>
        <v>27.896551724137932</v>
      </c>
      <c r="Y35" s="8">
        <f t="shared" si="39"/>
        <v>75.758620689655174</v>
      </c>
      <c r="Z35" s="8">
        <f t="shared" si="40"/>
        <v>0</v>
      </c>
      <c r="AA35" s="8">
        <f t="shared" si="41"/>
        <v>0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107.51724137931035</v>
      </c>
      <c r="AJ35" s="8">
        <f t="shared" si="47"/>
        <v>118.65517241379311</v>
      </c>
      <c r="AK35" s="8">
        <f t="shared" si="48"/>
        <v>68.862068965517238</v>
      </c>
      <c r="AL35" s="8">
        <f t="shared" si="49"/>
        <v>3.7931034482758621</v>
      </c>
      <c r="AM35" s="8">
        <f t="shared" si="50"/>
        <v>89.241379310344826</v>
      </c>
      <c r="AN35" s="8">
        <f t="shared" si="51"/>
        <v>27.896551724137932</v>
      </c>
      <c r="AO35" s="8">
        <f t="shared" si="52"/>
        <v>75.758620689655174</v>
      </c>
      <c r="AP35" s="8">
        <f t="shared" si="53"/>
        <v>0</v>
      </c>
      <c r="AQ35" s="8">
        <f t="shared" si="54"/>
        <v>0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122.89285714285714</v>
      </c>
      <c r="BS35" s="8">
        <f t="shared" si="60"/>
        <v>71.321428571428569</v>
      </c>
      <c r="BT35" s="8">
        <f t="shared" si="92"/>
        <v>3.9285714285714284</v>
      </c>
      <c r="BU35" s="8">
        <f t="shared" si="61"/>
        <v>92.428571428571431</v>
      </c>
      <c r="BV35" s="8">
        <f t="shared" si="62"/>
        <v>28.892857142857142</v>
      </c>
      <c r="BW35" s="8">
        <f t="shared" si="93"/>
        <v>78.464285714285708</v>
      </c>
      <c r="BX35" s="8">
        <f t="shared" si="94"/>
        <v>0</v>
      </c>
      <c r="BY35" s="8">
        <f t="shared" si="95"/>
        <v>0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36.714285714285715</v>
      </c>
      <c r="CH35" s="8">
        <f t="shared" si="103"/>
        <v>74.642857142857139</v>
      </c>
      <c r="CI35" s="8">
        <f t="shared" si="63"/>
        <v>122.89285714285714</v>
      </c>
      <c r="CJ35" s="8">
        <f t="shared" si="64"/>
        <v>71.321428571428569</v>
      </c>
      <c r="CK35" s="8">
        <f t="shared" si="65"/>
        <v>3.9285714285714284</v>
      </c>
      <c r="CL35" s="8">
        <f t="shared" si="66"/>
        <v>92.428571428571431</v>
      </c>
      <c r="CM35" s="8">
        <f t="shared" si="67"/>
        <v>28.892857142857142</v>
      </c>
      <c r="CN35" s="8">
        <f t="shared" si="68"/>
        <v>78.464285714285708</v>
      </c>
      <c r="CO35" s="8">
        <f t="shared" si="69"/>
        <v>0</v>
      </c>
      <c r="CP35" s="8">
        <f t="shared" si="70"/>
        <v>0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114.7</v>
      </c>
      <c r="D36" s="8">
        <f t="shared" si="31"/>
        <v>66.566666666666663</v>
      </c>
      <c r="E36" s="8">
        <f t="shared" si="78"/>
        <v>3.6666666666666665</v>
      </c>
      <c r="F36" s="8">
        <f t="shared" si="32"/>
        <v>86.266666666666666</v>
      </c>
      <c r="G36" s="8">
        <f t="shared" si="33"/>
        <v>26.966666666666665</v>
      </c>
      <c r="H36" s="8">
        <f t="shared" si="79"/>
        <v>73.233333333333334</v>
      </c>
      <c r="I36" s="8">
        <f t="shared" si="80"/>
        <v>0</v>
      </c>
      <c r="J36" s="8">
        <f t="shared" si="81"/>
        <v>0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34.266666666666666</v>
      </c>
      <c r="S36" s="8">
        <f t="shared" si="89"/>
        <v>69.666666666666671</v>
      </c>
      <c r="T36" s="8">
        <f t="shared" si="34"/>
        <v>114.7</v>
      </c>
      <c r="U36" s="8">
        <f t="shared" si="35"/>
        <v>66.566666666666663</v>
      </c>
      <c r="V36" s="8">
        <f t="shared" si="36"/>
        <v>3.6666666666666665</v>
      </c>
      <c r="W36" s="8">
        <f t="shared" si="37"/>
        <v>86.266666666666666</v>
      </c>
      <c r="X36" s="8">
        <f t="shared" si="38"/>
        <v>26.966666666666665</v>
      </c>
      <c r="Y36" s="8">
        <f t="shared" si="39"/>
        <v>73.233333333333334</v>
      </c>
      <c r="Z36" s="8">
        <f t="shared" si="40"/>
        <v>0</v>
      </c>
      <c r="AA36" s="8">
        <f t="shared" si="41"/>
        <v>0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103.93333333333334</v>
      </c>
      <c r="AJ36" s="8">
        <f t="shared" si="47"/>
        <v>114.7</v>
      </c>
      <c r="AK36" s="8">
        <f t="shared" si="48"/>
        <v>66.566666666666663</v>
      </c>
      <c r="AL36" s="8">
        <f t="shared" si="49"/>
        <v>3.6666666666666665</v>
      </c>
      <c r="AM36" s="8">
        <f t="shared" si="50"/>
        <v>86.266666666666666</v>
      </c>
      <c r="AN36" s="8">
        <f t="shared" si="51"/>
        <v>26.966666666666665</v>
      </c>
      <c r="AO36" s="8">
        <f t="shared" si="52"/>
        <v>73.233333333333334</v>
      </c>
      <c r="AP36" s="8">
        <f t="shared" si="53"/>
        <v>0</v>
      </c>
      <c r="AQ36" s="8">
        <f t="shared" si="54"/>
        <v>0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118.65517241379311</v>
      </c>
      <c r="BS36" s="8">
        <f t="shared" si="60"/>
        <v>68.862068965517238</v>
      </c>
      <c r="BT36" s="8">
        <f t="shared" si="92"/>
        <v>3.7931034482758621</v>
      </c>
      <c r="BU36" s="8">
        <f t="shared" si="61"/>
        <v>89.241379310344826</v>
      </c>
      <c r="BV36" s="8">
        <f t="shared" si="62"/>
        <v>27.896551724137932</v>
      </c>
      <c r="BW36" s="8">
        <f t="shared" si="93"/>
        <v>75.758620689655174</v>
      </c>
      <c r="BX36" s="8">
        <f t="shared" si="94"/>
        <v>0</v>
      </c>
      <c r="BY36" s="8">
        <f t="shared" si="95"/>
        <v>0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35.448275862068968</v>
      </c>
      <c r="CH36" s="8">
        <f t="shared" si="103"/>
        <v>72.068965517241381</v>
      </c>
      <c r="CI36" s="8">
        <f t="shared" si="63"/>
        <v>118.65517241379311</v>
      </c>
      <c r="CJ36" s="8">
        <f t="shared" si="64"/>
        <v>68.862068965517238</v>
      </c>
      <c r="CK36" s="8">
        <f t="shared" si="65"/>
        <v>3.7931034482758621</v>
      </c>
      <c r="CL36" s="8">
        <f t="shared" si="66"/>
        <v>89.241379310344826</v>
      </c>
      <c r="CM36" s="8">
        <f t="shared" si="67"/>
        <v>27.896551724137932</v>
      </c>
      <c r="CN36" s="8">
        <f t="shared" si="68"/>
        <v>75.758620689655174</v>
      </c>
      <c r="CO36" s="8">
        <f t="shared" si="69"/>
        <v>0</v>
      </c>
      <c r="CP36" s="8">
        <f t="shared" si="70"/>
        <v>0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111</v>
      </c>
      <c r="D37" s="8">
        <f t="shared" si="31"/>
        <v>64.41935483870968</v>
      </c>
      <c r="E37" s="8">
        <f t="shared" si="78"/>
        <v>3.5483870967741935</v>
      </c>
      <c r="F37" s="8">
        <f t="shared" si="32"/>
        <v>83.483870967741936</v>
      </c>
      <c r="G37" s="8">
        <f t="shared" si="33"/>
        <v>26.096774193548388</v>
      </c>
      <c r="H37" s="8">
        <f t="shared" si="79"/>
        <v>70.870967741935488</v>
      </c>
      <c r="I37" s="8">
        <f t="shared" si="80"/>
        <v>0</v>
      </c>
      <c r="J37" s="8">
        <f t="shared" si="81"/>
        <v>0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33.161290322580648</v>
      </c>
      <c r="S37" s="8">
        <f t="shared" si="89"/>
        <v>67.41935483870968</v>
      </c>
      <c r="T37" s="8">
        <f t="shared" si="34"/>
        <v>111</v>
      </c>
      <c r="U37" s="8">
        <f t="shared" si="35"/>
        <v>64.41935483870968</v>
      </c>
      <c r="V37" s="8">
        <f t="shared" si="36"/>
        <v>3.5483870967741935</v>
      </c>
      <c r="W37" s="8">
        <f t="shared" si="37"/>
        <v>83.483870967741936</v>
      </c>
      <c r="X37" s="8">
        <f t="shared" si="38"/>
        <v>26.096774193548388</v>
      </c>
      <c r="Y37" s="8">
        <f t="shared" si="39"/>
        <v>70.870967741935488</v>
      </c>
      <c r="Z37" s="8">
        <f t="shared" si="40"/>
        <v>0</v>
      </c>
      <c r="AA37" s="8">
        <f t="shared" si="41"/>
        <v>0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100.58064516129032</v>
      </c>
      <c r="AJ37" s="8">
        <f t="shared" si="47"/>
        <v>111</v>
      </c>
      <c r="AK37" s="8">
        <f t="shared" si="48"/>
        <v>64.41935483870968</v>
      </c>
      <c r="AL37" s="8">
        <f t="shared" si="49"/>
        <v>3.5483870967741935</v>
      </c>
      <c r="AM37" s="8">
        <f t="shared" si="50"/>
        <v>83.483870967741936</v>
      </c>
      <c r="AN37" s="8">
        <f t="shared" si="51"/>
        <v>26.096774193548388</v>
      </c>
      <c r="AO37" s="8">
        <f t="shared" si="52"/>
        <v>70.870967741935488</v>
      </c>
      <c r="AP37" s="8">
        <f t="shared" si="53"/>
        <v>0</v>
      </c>
      <c r="AQ37" s="8">
        <f t="shared" si="54"/>
        <v>0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114.7</v>
      </c>
      <c r="BS37" s="8">
        <f t="shared" si="60"/>
        <v>66.566666666666663</v>
      </c>
      <c r="BT37" s="8">
        <f t="shared" si="92"/>
        <v>3.6666666666666665</v>
      </c>
      <c r="BU37" s="8">
        <f t="shared" si="61"/>
        <v>86.266666666666666</v>
      </c>
      <c r="BV37" s="8">
        <f t="shared" si="62"/>
        <v>26.966666666666665</v>
      </c>
      <c r="BW37" s="8">
        <f t="shared" si="93"/>
        <v>73.233333333333334</v>
      </c>
      <c r="BX37" s="8">
        <f t="shared" si="94"/>
        <v>0</v>
      </c>
      <c r="BY37" s="8">
        <f t="shared" si="95"/>
        <v>0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34.266666666666666</v>
      </c>
      <c r="CH37" s="8">
        <f t="shared" si="103"/>
        <v>69.666666666666671</v>
      </c>
      <c r="CI37" s="8">
        <f t="shared" si="63"/>
        <v>114.7</v>
      </c>
      <c r="CJ37" s="8">
        <f t="shared" si="64"/>
        <v>66.566666666666663</v>
      </c>
      <c r="CK37" s="8">
        <f t="shared" si="65"/>
        <v>3.6666666666666665</v>
      </c>
      <c r="CL37" s="8">
        <f t="shared" si="66"/>
        <v>86.266666666666666</v>
      </c>
      <c r="CM37" s="8">
        <f t="shared" si="67"/>
        <v>26.966666666666665</v>
      </c>
      <c r="CN37" s="8">
        <f t="shared" si="68"/>
        <v>73.233333333333334</v>
      </c>
      <c r="CO37" s="8">
        <f t="shared" si="69"/>
        <v>0</v>
      </c>
      <c r="CP37" s="8">
        <f t="shared" si="70"/>
        <v>0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107.53125</v>
      </c>
      <c r="D38" s="8">
        <f t="shared" si="31"/>
        <v>62.40625</v>
      </c>
      <c r="E38" s="8">
        <f t="shared" si="78"/>
        <v>3.4375</v>
      </c>
      <c r="F38" s="8">
        <f t="shared" si="32"/>
        <v>80.875</v>
      </c>
      <c r="G38" s="8">
        <f t="shared" si="33"/>
        <v>25.28125</v>
      </c>
      <c r="H38" s="8">
        <f t="shared" si="79"/>
        <v>68.65625</v>
      </c>
      <c r="I38" s="8">
        <f t="shared" si="80"/>
        <v>0</v>
      </c>
      <c r="J38" s="8">
        <f t="shared" si="81"/>
        <v>0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32.125</v>
      </c>
      <c r="S38" s="8">
        <f t="shared" si="89"/>
        <v>65.3125</v>
      </c>
      <c r="T38" s="8">
        <f t="shared" si="34"/>
        <v>107.53125</v>
      </c>
      <c r="U38" s="8">
        <f t="shared" si="35"/>
        <v>62.40625</v>
      </c>
      <c r="V38" s="8">
        <f t="shared" si="36"/>
        <v>3.4375</v>
      </c>
      <c r="W38" s="8">
        <f t="shared" si="37"/>
        <v>80.875</v>
      </c>
      <c r="X38" s="8">
        <f t="shared" si="38"/>
        <v>25.28125</v>
      </c>
      <c r="Y38" s="8">
        <f t="shared" si="39"/>
        <v>68.65625</v>
      </c>
      <c r="Z38" s="8">
        <f t="shared" si="40"/>
        <v>0</v>
      </c>
      <c r="AA38" s="8">
        <f t="shared" si="41"/>
        <v>0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97.4375</v>
      </c>
      <c r="AJ38" s="8">
        <f t="shared" si="47"/>
        <v>107.53125</v>
      </c>
      <c r="AK38" s="8">
        <f t="shared" si="48"/>
        <v>62.40625</v>
      </c>
      <c r="AL38" s="8">
        <f t="shared" si="49"/>
        <v>3.4375</v>
      </c>
      <c r="AM38" s="8">
        <f t="shared" si="50"/>
        <v>80.875</v>
      </c>
      <c r="AN38" s="8">
        <f t="shared" si="51"/>
        <v>25.28125</v>
      </c>
      <c r="AO38" s="8">
        <f t="shared" si="52"/>
        <v>68.65625</v>
      </c>
      <c r="AP38" s="8">
        <f t="shared" si="53"/>
        <v>0</v>
      </c>
      <c r="AQ38" s="8">
        <f t="shared" si="54"/>
        <v>0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111</v>
      </c>
      <c r="BS38" s="8">
        <f t="shared" si="60"/>
        <v>64.41935483870968</v>
      </c>
      <c r="BT38" s="8">
        <f t="shared" si="92"/>
        <v>3.5483870967741935</v>
      </c>
      <c r="BU38" s="8">
        <f t="shared" si="61"/>
        <v>83.483870967741936</v>
      </c>
      <c r="BV38" s="8">
        <f t="shared" si="62"/>
        <v>26.096774193548388</v>
      </c>
      <c r="BW38" s="8">
        <f t="shared" si="93"/>
        <v>70.870967741935488</v>
      </c>
      <c r="BX38" s="8">
        <f t="shared" si="94"/>
        <v>0</v>
      </c>
      <c r="BY38" s="8">
        <f t="shared" si="95"/>
        <v>0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33.161290322580648</v>
      </c>
      <c r="CH38" s="8">
        <f t="shared" si="103"/>
        <v>67.41935483870968</v>
      </c>
      <c r="CI38" s="8">
        <f t="shared" si="63"/>
        <v>111</v>
      </c>
      <c r="CJ38" s="8">
        <f t="shared" si="64"/>
        <v>64.41935483870968</v>
      </c>
      <c r="CK38" s="8">
        <f t="shared" si="65"/>
        <v>3.5483870967741935</v>
      </c>
      <c r="CL38" s="8">
        <f t="shared" si="66"/>
        <v>83.483870967741936</v>
      </c>
      <c r="CM38" s="8">
        <f t="shared" si="67"/>
        <v>26.096774193548388</v>
      </c>
      <c r="CN38" s="8">
        <f t="shared" si="68"/>
        <v>70.870967741935488</v>
      </c>
      <c r="CO38" s="8">
        <f t="shared" si="69"/>
        <v>0</v>
      </c>
      <c r="CP38" s="8">
        <f t="shared" si="70"/>
        <v>0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104.27272727272727</v>
      </c>
      <c r="D39" s="8">
        <f t="shared" si="31"/>
        <v>60.515151515151516</v>
      </c>
      <c r="E39" s="8">
        <f t="shared" si="78"/>
        <v>3.3333333333333335</v>
      </c>
      <c r="F39" s="8">
        <f t="shared" si="32"/>
        <v>78.424242424242422</v>
      </c>
      <c r="G39" s="8">
        <f t="shared" si="33"/>
        <v>24.515151515151516</v>
      </c>
      <c r="H39" s="8">
        <f t="shared" si="79"/>
        <v>66.575757575757578</v>
      </c>
      <c r="I39" s="8">
        <f t="shared" si="80"/>
        <v>0</v>
      </c>
      <c r="J39" s="8">
        <f t="shared" si="81"/>
        <v>0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31.151515151515152</v>
      </c>
      <c r="S39" s="8">
        <f t="shared" si="89"/>
        <v>63.333333333333336</v>
      </c>
      <c r="T39" s="8">
        <f t="shared" si="34"/>
        <v>104.27272727272727</v>
      </c>
      <c r="U39" s="8">
        <f t="shared" si="35"/>
        <v>60.515151515151516</v>
      </c>
      <c r="V39" s="8">
        <f t="shared" si="36"/>
        <v>3.3333333333333335</v>
      </c>
      <c r="W39" s="8">
        <f t="shared" si="37"/>
        <v>78.424242424242422</v>
      </c>
      <c r="X39" s="8">
        <f t="shared" si="38"/>
        <v>24.515151515151516</v>
      </c>
      <c r="Y39" s="8">
        <f t="shared" si="39"/>
        <v>66.575757575757578</v>
      </c>
      <c r="Z39" s="8">
        <f t="shared" si="40"/>
        <v>0</v>
      </c>
      <c r="AA39" s="8">
        <f t="shared" si="41"/>
        <v>0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94.484848484848484</v>
      </c>
      <c r="AJ39" s="8">
        <f t="shared" si="47"/>
        <v>104.27272727272727</v>
      </c>
      <c r="AK39" s="8">
        <f t="shared" si="48"/>
        <v>60.515151515151516</v>
      </c>
      <c r="AL39" s="8">
        <f t="shared" si="49"/>
        <v>3.3333333333333335</v>
      </c>
      <c r="AM39" s="8">
        <f t="shared" si="50"/>
        <v>78.424242424242422</v>
      </c>
      <c r="AN39" s="8">
        <f t="shared" si="51"/>
        <v>24.515151515151516</v>
      </c>
      <c r="AO39" s="8">
        <f t="shared" si="52"/>
        <v>66.575757575757578</v>
      </c>
      <c r="AP39" s="8">
        <f t="shared" si="53"/>
        <v>0</v>
      </c>
      <c r="AQ39" s="8">
        <f t="shared" si="54"/>
        <v>0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107.53125</v>
      </c>
      <c r="BS39" s="8">
        <f t="shared" si="60"/>
        <v>62.40625</v>
      </c>
      <c r="BT39" s="8">
        <f t="shared" si="92"/>
        <v>3.4375</v>
      </c>
      <c r="BU39" s="8">
        <f t="shared" si="61"/>
        <v>80.875</v>
      </c>
      <c r="BV39" s="8">
        <f t="shared" si="62"/>
        <v>25.28125</v>
      </c>
      <c r="BW39" s="8">
        <f t="shared" si="93"/>
        <v>68.65625</v>
      </c>
      <c r="BX39" s="8">
        <f t="shared" si="94"/>
        <v>0</v>
      </c>
      <c r="BY39" s="8">
        <f t="shared" si="95"/>
        <v>0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32.125</v>
      </c>
      <c r="CH39" s="8">
        <f t="shared" si="103"/>
        <v>65.3125</v>
      </c>
      <c r="CI39" s="8">
        <f t="shared" si="63"/>
        <v>107.53125</v>
      </c>
      <c r="CJ39" s="8">
        <f t="shared" si="64"/>
        <v>62.40625</v>
      </c>
      <c r="CK39" s="8">
        <f t="shared" si="65"/>
        <v>3.4375</v>
      </c>
      <c r="CL39" s="8">
        <f t="shared" si="66"/>
        <v>80.875</v>
      </c>
      <c r="CM39" s="8">
        <f t="shared" si="67"/>
        <v>25.28125</v>
      </c>
      <c r="CN39" s="8">
        <f t="shared" si="68"/>
        <v>68.65625</v>
      </c>
      <c r="CO39" s="8">
        <f t="shared" si="69"/>
        <v>0</v>
      </c>
      <c r="CP39" s="8">
        <f t="shared" si="70"/>
        <v>0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101.20588235294117</v>
      </c>
      <c r="D40" s="8">
        <f t="shared" si="31"/>
        <v>58.735294117647058</v>
      </c>
      <c r="E40" s="8">
        <f t="shared" si="78"/>
        <v>3.2352941176470589</v>
      </c>
      <c r="F40" s="8">
        <f t="shared" si="32"/>
        <v>76.117647058823536</v>
      </c>
      <c r="G40" s="8">
        <f t="shared" si="33"/>
        <v>23.794117647058822</v>
      </c>
      <c r="H40" s="8">
        <f t="shared" si="79"/>
        <v>64.617647058823536</v>
      </c>
      <c r="I40" s="8">
        <f t="shared" si="80"/>
        <v>0</v>
      </c>
      <c r="J40" s="8">
        <f t="shared" si="81"/>
        <v>0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30.235294117647058</v>
      </c>
      <c r="S40" s="8">
        <f t="shared" si="89"/>
        <v>61.470588235294116</v>
      </c>
      <c r="T40" s="8">
        <f t="shared" ref="T40:T60" si="108">C40</f>
        <v>101.20588235294117</v>
      </c>
      <c r="U40" s="8">
        <f t="shared" ref="U40:U60" si="109">D40</f>
        <v>58.735294117647058</v>
      </c>
      <c r="V40" s="8">
        <f t="shared" ref="V40:V60" si="110">E40</f>
        <v>3.2352941176470589</v>
      </c>
      <c r="W40" s="8">
        <f t="shared" ref="W40:W60" si="111">F40</f>
        <v>76.117647058823536</v>
      </c>
      <c r="X40" s="8">
        <f t="shared" ref="X40:X60" si="112">G40</f>
        <v>23.794117647058822</v>
      </c>
      <c r="Y40" s="8">
        <f t="shared" ref="Y40:Y60" si="113">H40</f>
        <v>64.617647058823536</v>
      </c>
      <c r="Z40" s="8">
        <f t="shared" ref="Z40:Z60" si="114">I40</f>
        <v>0</v>
      </c>
      <c r="AA40" s="8">
        <f t="shared" ref="AA40:AA60" si="115">J40</f>
        <v>0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91.705882352941174</v>
      </c>
      <c r="AJ40" s="8">
        <f t="shared" ref="AJ40:AJ60" si="120">C40</f>
        <v>101.20588235294117</v>
      </c>
      <c r="AK40" s="8">
        <f t="shared" ref="AK40:AK60" si="121">D40</f>
        <v>58.735294117647058</v>
      </c>
      <c r="AL40" s="8">
        <f t="shared" ref="AL40:AL60" si="122">E40</f>
        <v>3.2352941176470589</v>
      </c>
      <c r="AM40" s="8">
        <f t="shared" ref="AM40:AM60" si="123">F40</f>
        <v>76.117647058823536</v>
      </c>
      <c r="AN40" s="8">
        <f t="shared" ref="AN40:AN60" si="124">G40</f>
        <v>23.794117647058822</v>
      </c>
      <c r="AO40" s="8">
        <f t="shared" ref="AO40:AO60" si="125">H40</f>
        <v>64.617647058823536</v>
      </c>
      <c r="AP40" s="8">
        <f t="shared" ref="AP40:AP60" si="126">I40</f>
        <v>0</v>
      </c>
      <c r="AQ40" s="8">
        <f t="shared" ref="AQ40:AQ60" si="127">J40</f>
        <v>0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104.27272727272727</v>
      </c>
      <c r="BS40" s="8">
        <f t="shared" si="60"/>
        <v>60.515151515151516</v>
      </c>
      <c r="BT40" s="8">
        <f t="shared" si="92"/>
        <v>3.3333333333333335</v>
      </c>
      <c r="BU40" s="8">
        <f t="shared" si="61"/>
        <v>78.424242424242422</v>
      </c>
      <c r="BV40" s="8">
        <f t="shared" si="62"/>
        <v>24.515151515151516</v>
      </c>
      <c r="BW40" s="8">
        <f t="shared" si="93"/>
        <v>66.575757575757578</v>
      </c>
      <c r="BX40" s="8">
        <f t="shared" si="94"/>
        <v>0</v>
      </c>
      <c r="BY40" s="8">
        <f t="shared" si="95"/>
        <v>0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31.151515151515152</v>
      </c>
      <c r="CH40" s="8">
        <f t="shared" si="103"/>
        <v>63.333333333333336</v>
      </c>
      <c r="CI40" s="8">
        <f t="shared" si="63"/>
        <v>104.27272727272727</v>
      </c>
      <c r="CJ40" s="8">
        <f t="shared" si="64"/>
        <v>60.515151515151516</v>
      </c>
      <c r="CK40" s="8">
        <f t="shared" si="65"/>
        <v>3.3333333333333335</v>
      </c>
      <c r="CL40" s="8">
        <f t="shared" si="66"/>
        <v>78.424242424242422</v>
      </c>
      <c r="CM40" s="8">
        <f t="shared" si="67"/>
        <v>24.515151515151516</v>
      </c>
      <c r="CN40" s="8">
        <f t="shared" si="68"/>
        <v>66.575757575757578</v>
      </c>
      <c r="CO40" s="8">
        <f t="shared" si="69"/>
        <v>0</v>
      </c>
      <c r="CP40" s="8">
        <f t="shared" si="70"/>
        <v>0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98.314285714285717</v>
      </c>
      <c r="D41" s="8">
        <f t="shared" si="31"/>
        <v>57.057142857142857</v>
      </c>
      <c r="E41" s="8">
        <f t="shared" si="78"/>
        <v>3.1428571428571428</v>
      </c>
      <c r="F41" s="8">
        <f t="shared" si="32"/>
        <v>73.942857142857136</v>
      </c>
      <c r="G41" s="8">
        <f t="shared" si="33"/>
        <v>23.114285714285714</v>
      </c>
      <c r="H41" s="8">
        <f t="shared" si="79"/>
        <v>62.771428571428572</v>
      </c>
      <c r="I41" s="8">
        <f t="shared" si="80"/>
        <v>0</v>
      </c>
      <c r="J41" s="8">
        <f t="shared" si="81"/>
        <v>0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29.37142857142857</v>
      </c>
      <c r="S41" s="8">
        <f t="shared" si="89"/>
        <v>59.714285714285715</v>
      </c>
      <c r="T41" s="8">
        <f t="shared" si="108"/>
        <v>98.314285714285717</v>
      </c>
      <c r="U41" s="8">
        <f t="shared" si="109"/>
        <v>57.057142857142857</v>
      </c>
      <c r="V41" s="8">
        <f t="shared" si="110"/>
        <v>3.1428571428571428</v>
      </c>
      <c r="W41" s="8">
        <f t="shared" si="111"/>
        <v>73.942857142857136</v>
      </c>
      <c r="X41" s="8">
        <f t="shared" si="112"/>
        <v>23.114285714285714</v>
      </c>
      <c r="Y41" s="8">
        <f t="shared" si="113"/>
        <v>62.771428571428572</v>
      </c>
      <c r="Z41" s="8">
        <f t="shared" si="114"/>
        <v>0</v>
      </c>
      <c r="AA41" s="8">
        <f t="shared" si="115"/>
        <v>0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89.085714285714289</v>
      </c>
      <c r="AJ41" s="8">
        <f t="shared" si="120"/>
        <v>98.314285714285717</v>
      </c>
      <c r="AK41" s="8">
        <f t="shared" si="121"/>
        <v>57.057142857142857</v>
      </c>
      <c r="AL41" s="8">
        <f t="shared" si="122"/>
        <v>3.1428571428571428</v>
      </c>
      <c r="AM41" s="8">
        <f t="shared" si="123"/>
        <v>73.942857142857136</v>
      </c>
      <c r="AN41" s="8">
        <f t="shared" si="124"/>
        <v>23.114285714285714</v>
      </c>
      <c r="AO41" s="8">
        <f t="shared" si="125"/>
        <v>62.771428571428572</v>
      </c>
      <c r="AP41" s="8">
        <f t="shared" si="126"/>
        <v>0</v>
      </c>
      <c r="AQ41" s="8">
        <f t="shared" si="127"/>
        <v>0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101.20588235294117</v>
      </c>
      <c r="BS41" s="8">
        <f t="shared" si="60"/>
        <v>58.735294117647058</v>
      </c>
      <c r="BT41" s="8">
        <f t="shared" si="92"/>
        <v>3.2352941176470589</v>
      </c>
      <c r="BU41" s="8">
        <f t="shared" si="61"/>
        <v>76.117647058823536</v>
      </c>
      <c r="BV41" s="8">
        <f t="shared" si="62"/>
        <v>23.794117647058822</v>
      </c>
      <c r="BW41" s="8">
        <f t="shared" si="93"/>
        <v>64.617647058823536</v>
      </c>
      <c r="BX41" s="8">
        <f t="shared" si="94"/>
        <v>0</v>
      </c>
      <c r="BY41" s="8">
        <f t="shared" si="95"/>
        <v>0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30.235294117647058</v>
      </c>
      <c r="CH41" s="8">
        <f t="shared" si="103"/>
        <v>61.470588235294116</v>
      </c>
      <c r="CI41" s="8">
        <f t="shared" si="63"/>
        <v>101.20588235294117</v>
      </c>
      <c r="CJ41" s="8">
        <f t="shared" si="64"/>
        <v>58.735294117647058</v>
      </c>
      <c r="CK41" s="8">
        <f t="shared" si="65"/>
        <v>3.2352941176470589</v>
      </c>
      <c r="CL41" s="8">
        <f t="shared" si="66"/>
        <v>76.117647058823536</v>
      </c>
      <c r="CM41" s="8">
        <f t="shared" si="67"/>
        <v>23.794117647058822</v>
      </c>
      <c r="CN41" s="8">
        <f t="shared" si="68"/>
        <v>64.617647058823536</v>
      </c>
      <c r="CO41" s="8">
        <f t="shared" si="69"/>
        <v>0</v>
      </c>
      <c r="CP41" s="8">
        <f t="shared" si="70"/>
        <v>0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95.583333333333329</v>
      </c>
      <c r="D42" s="8">
        <f t="shared" si="31"/>
        <v>55.472222222222221</v>
      </c>
      <c r="E42" s="8">
        <f t="shared" si="78"/>
        <v>3.0555555555555554</v>
      </c>
      <c r="F42" s="8">
        <f t="shared" si="32"/>
        <v>71.888888888888886</v>
      </c>
      <c r="G42" s="8">
        <f t="shared" si="33"/>
        <v>22.472222222222221</v>
      </c>
      <c r="H42" s="8">
        <f t="shared" si="79"/>
        <v>61.027777777777779</v>
      </c>
      <c r="I42" s="8">
        <f t="shared" si="80"/>
        <v>0</v>
      </c>
      <c r="J42" s="8">
        <f t="shared" si="81"/>
        <v>0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28.555555555555557</v>
      </c>
      <c r="S42" s="8">
        <f t="shared" si="89"/>
        <v>58.055555555555557</v>
      </c>
      <c r="T42" s="8">
        <f t="shared" si="108"/>
        <v>95.583333333333329</v>
      </c>
      <c r="U42" s="8">
        <f t="shared" si="109"/>
        <v>55.472222222222221</v>
      </c>
      <c r="V42" s="8">
        <f t="shared" si="110"/>
        <v>3.0555555555555554</v>
      </c>
      <c r="W42" s="8">
        <f t="shared" si="111"/>
        <v>71.888888888888886</v>
      </c>
      <c r="X42" s="8">
        <f t="shared" si="112"/>
        <v>22.472222222222221</v>
      </c>
      <c r="Y42" s="8">
        <f t="shared" si="113"/>
        <v>61.027777777777779</v>
      </c>
      <c r="Z42" s="8">
        <f t="shared" si="114"/>
        <v>0</v>
      </c>
      <c r="AA42" s="8">
        <f t="shared" si="115"/>
        <v>0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86.611111111111114</v>
      </c>
      <c r="AJ42" s="8">
        <f t="shared" si="120"/>
        <v>95.583333333333329</v>
      </c>
      <c r="AK42" s="8">
        <f t="shared" si="121"/>
        <v>55.472222222222221</v>
      </c>
      <c r="AL42" s="8">
        <f t="shared" si="122"/>
        <v>3.0555555555555554</v>
      </c>
      <c r="AM42" s="8">
        <f t="shared" si="123"/>
        <v>71.888888888888886</v>
      </c>
      <c r="AN42" s="8">
        <f t="shared" si="124"/>
        <v>22.472222222222221</v>
      </c>
      <c r="AO42" s="8">
        <f t="shared" si="125"/>
        <v>61.027777777777779</v>
      </c>
      <c r="AP42" s="8">
        <f t="shared" si="126"/>
        <v>0</v>
      </c>
      <c r="AQ42" s="8">
        <f t="shared" si="127"/>
        <v>0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98.314285714285717</v>
      </c>
      <c r="BS42" s="8">
        <f t="shared" si="60"/>
        <v>57.057142857142857</v>
      </c>
      <c r="BT42" s="8">
        <f t="shared" si="92"/>
        <v>3.1428571428571428</v>
      </c>
      <c r="BU42" s="8">
        <f t="shared" si="61"/>
        <v>73.942857142857136</v>
      </c>
      <c r="BV42" s="8">
        <f t="shared" si="62"/>
        <v>23.114285714285714</v>
      </c>
      <c r="BW42" s="8">
        <f t="shared" si="93"/>
        <v>62.771428571428572</v>
      </c>
      <c r="BX42" s="8">
        <f t="shared" si="94"/>
        <v>0</v>
      </c>
      <c r="BY42" s="8">
        <f t="shared" si="95"/>
        <v>0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29.37142857142857</v>
      </c>
      <c r="CH42" s="8">
        <f t="shared" si="103"/>
        <v>59.714285714285715</v>
      </c>
      <c r="CI42" s="8">
        <f t="shared" si="63"/>
        <v>98.314285714285717</v>
      </c>
      <c r="CJ42" s="8">
        <f t="shared" si="64"/>
        <v>57.057142857142857</v>
      </c>
      <c r="CK42" s="8">
        <f t="shared" si="65"/>
        <v>3.1428571428571428</v>
      </c>
      <c r="CL42" s="8">
        <f t="shared" si="66"/>
        <v>73.942857142857136</v>
      </c>
      <c r="CM42" s="8">
        <f t="shared" si="67"/>
        <v>23.114285714285714</v>
      </c>
      <c r="CN42" s="8">
        <f t="shared" si="68"/>
        <v>62.771428571428572</v>
      </c>
      <c r="CO42" s="8">
        <f t="shared" si="69"/>
        <v>0</v>
      </c>
      <c r="CP42" s="8">
        <f t="shared" si="70"/>
        <v>0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93</v>
      </c>
      <c r="D43" s="8">
        <f t="shared" si="31"/>
        <v>53.972972972972975</v>
      </c>
      <c r="E43" s="8">
        <f t="shared" si="78"/>
        <v>2.9729729729729728</v>
      </c>
      <c r="F43" s="8">
        <f t="shared" si="32"/>
        <v>69.945945945945951</v>
      </c>
      <c r="G43" s="8">
        <f t="shared" si="33"/>
        <v>21.864864864864863</v>
      </c>
      <c r="H43" s="8">
        <f t="shared" si="79"/>
        <v>59.378378378378379</v>
      </c>
      <c r="I43" s="8">
        <f t="shared" si="80"/>
        <v>0</v>
      </c>
      <c r="J43" s="8">
        <f t="shared" si="81"/>
        <v>0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27.783783783783782</v>
      </c>
      <c r="S43" s="8">
        <f t="shared" si="89"/>
        <v>56.486486486486484</v>
      </c>
      <c r="T43" s="8">
        <f t="shared" si="108"/>
        <v>93</v>
      </c>
      <c r="U43" s="8">
        <f t="shared" si="109"/>
        <v>53.972972972972975</v>
      </c>
      <c r="V43" s="8">
        <f t="shared" si="110"/>
        <v>2.9729729729729728</v>
      </c>
      <c r="W43" s="8">
        <f t="shared" si="111"/>
        <v>69.945945945945951</v>
      </c>
      <c r="X43" s="8">
        <f t="shared" si="112"/>
        <v>21.864864864864863</v>
      </c>
      <c r="Y43" s="8">
        <f t="shared" si="113"/>
        <v>59.378378378378379</v>
      </c>
      <c r="Z43" s="8">
        <f t="shared" si="114"/>
        <v>0</v>
      </c>
      <c r="AA43" s="8">
        <f t="shared" si="115"/>
        <v>0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84.270270270270274</v>
      </c>
      <c r="AJ43" s="8">
        <f t="shared" si="120"/>
        <v>93</v>
      </c>
      <c r="AK43" s="8">
        <f t="shared" si="121"/>
        <v>53.972972972972975</v>
      </c>
      <c r="AL43" s="8">
        <f t="shared" si="122"/>
        <v>2.9729729729729728</v>
      </c>
      <c r="AM43" s="8">
        <f t="shared" si="123"/>
        <v>69.945945945945951</v>
      </c>
      <c r="AN43" s="8">
        <f t="shared" si="124"/>
        <v>21.864864864864863</v>
      </c>
      <c r="AO43" s="8">
        <f t="shared" si="125"/>
        <v>59.378378378378379</v>
      </c>
      <c r="AP43" s="8">
        <f t="shared" si="126"/>
        <v>0</v>
      </c>
      <c r="AQ43" s="8">
        <f t="shared" si="127"/>
        <v>0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95.583333333333329</v>
      </c>
      <c r="BS43" s="8">
        <f t="shared" si="60"/>
        <v>55.472222222222221</v>
      </c>
      <c r="BT43" s="8">
        <f t="shared" si="92"/>
        <v>3.0555555555555554</v>
      </c>
      <c r="BU43" s="8">
        <f t="shared" si="61"/>
        <v>71.888888888888886</v>
      </c>
      <c r="BV43" s="8">
        <f t="shared" si="62"/>
        <v>22.472222222222221</v>
      </c>
      <c r="BW43" s="8">
        <f t="shared" si="93"/>
        <v>61.027777777777779</v>
      </c>
      <c r="BX43" s="8">
        <f t="shared" si="94"/>
        <v>0</v>
      </c>
      <c r="BY43" s="8">
        <f t="shared" si="95"/>
        <v>0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28.555555555555557</v>
      </c>
      <c r="CH43" s="8">
        <f t="shared" si="103"/>
        <v>58.055555555555557</v>
      </c>
      <c r="CI43" s="8">
        <f t="shared" si="63"/>
        <v>95.583333333333329</v>
      </c>
      <c r="CJ43" s="8">
        <f t="shared" si="64"/>
        <v>55.472222222222221</v>
      </c>
      <c r="CK43" s="8">
        <f t="shared" si="65"/>
        <v>3.0555555555555554</v>
      </c>
      <c r="CL43" s="8">
        <f t="shared" si="66"/>
        <v>71.888888888888886</v>
      </c>
      <c r="CM43" s="8">
        <f t="shared" si="67"/>
        <v>22.472222222222221</v>
      </c>
      <c r="CN43" s="8">
        <f t="shared" si="68"/>
        <v>61.027777777777779</v>
      </c>
      <c r="CO43" s="8">
        <f t="shared" si="69"/>
        <v>0</v>
      </c>
      <c r="CP43" s="8">
        <f t="shared" si="70"/>
        <v>0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90.55263157894737</v>
      </c>
      <c r="D44" s="8">
        <f t="shared" si="31"/>
        <v>52.55263157894737</v>
      </c>
      <c r="E44" s="8">
        <f t="shared" si="78"/>
        <v>2.8947368421052633</v>
      </c>
      <c r="F44" s="8">
        <f t="shared" si="32"/>
        <v>68.10526315789474</v>
      </c>
      <c r="G44" s="8">
        <f t="shared" si="33"/>
        <v>21.289473684210527</v>
      </c>
      <c r="H44" s="8">
        <f t="shared" si="79"/>
        <v>57.815789473684212</v>
      </c>
      <c r="I44" s="8">
        <f t="shared" si="80"/>
        <v>0</v>
      </c>
      <c r="J44" s="8">
        <f t="shared" si="81"/>
        <v>0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27.05263157894737</v>
      </c>
      <c r="S44" s="8">
        <f t="shared" si="89"/>
        <v>55</v>
      </c>
      <c r="T44" s="8">
        <f t="shared" si="108"/>
        <v>90.55263157894737</v>
      </c>
      <c r="U44" s="8">
        <f t="shared" si="109"/>
        <v>52.55263157894737</v>
      </c>
      <c r="V44" s="8">
        <f t="shared" si="110"/>
        <v>2.8947368421052633</v>
      </c>
      <c r="W44" s="8">
        <f t="shared" si="111"/>
        <v>68.10526315789474</v>
      </c>
      <c r="X44" s="8">
        <f t="shared" si="112"/>
        <v>21.289473684210527</v>
      </c>
      <c r="Y44" s="8">
        <f t="shared" si="113"/>
        <v>57.815789473684212</v>
      </c>
      <c r="Z44" s="8">
        <f t="shared" si="114"/>
        <v>0</v>
      </c>
      <c r="AA44" s="8">
        <f t="shared" si="115"/>
        <v>0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82.05263157894737</v>
      </c>
      <c r="AJ44" s="8">
        <f t="shared" si="120"/>
        <v>90.55263157894737</v>
      </c>
      <c r="AK44" s="8">
        <f t="shared" si="121"/>
        <v>52.55263157894737</v>
      </c>
      <c r="AL44" s="8">
        <f t="shared" si="122"/>
        <v>2.8947368421052633</v>
      </c>
      <c r="AM44" s="8">
        <f t="shared" si="123"/>
        <v>68.10526315789474</v>
      </c>
      <c r="AN44" s="8">
        <f t="shared" si="124"/>
        <v>21.289473684210527</v>
      </c>
      <c r="AO44" s="8">
        <f t="shared" si="125"/>
        <v>57.815789473684212</v>
      </c>
      <c r="AP44" s="8">
        <f t="shared" si="126"/>
        <v>0</v>
      </c>
      <c r="AQ44" s="8">
        <f t="shared" si="127"/>
        <v>0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93</v>
      </c>
      <c r="BS44" s="8">
        <f t="shared" si="60"/>
        <v>53.972972972972975</v>
      </c>
      <c r="BT44" s="8">
        <f t="shared" si="92"/>
        <v>2.9729729729729728</v>
      </c>
      <c r="BU44" s="8">
        <f t="shared" si="61"/>
        <v>69.945945945945951</v>
      </c>
      <c r="BV44" s="8">
        <f t="shared" si="62"/>
        <v>21.864864864864863</v>
      </c>
      <c r="BW44" s="8">
        <f t="shared" si="93"/>
        <v>59.378378378378379</v>
      </c>
      <c r="BX44" s="8">
        <f t="shared" si="94"/>
        <v>0</v>
      </c>
      <c r="BY44" s="8">
        <f t="shared" si="95"/>
        <v>0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27.783783783783782</v>
      </c>
      <c r="CH44" s="8">
        <f t="shared" si="103"/>
        <v>56.486486486486484</v>
      </c>
      <c r="CI44" s="8">
        <f t="shared" si="63"/>
        <v>93</v>
      </c>
      <c r="CJ44" s="8">
        <f t="shared" si="64"/>
        <v>53.972972972972975</v>
      </c>
      <c r="CK44" s="8">
        <f t="shared" si="65"/>
        <v>2.9729729729729728</v>
      </c>
      <c r="CL44" s="8">
        <f t="shared" si="66"/>
        <v>69.945945945945951</v>
      </c>
      <c r="CM44" s="8">
        <f t="shared" si="67"/>
        <v>21.864864864864863</v>
      </c>
      <c r="CN44" s="8">
        <f t="shared" si="68"/>
        <v>59.378378378378379</v>
      </c>
      <c r="CO44" s="8">
        <f t="shared" si="69"/>
        <v>0</v>
      </c>
      <c r="CP44" s="8">
        <f t="shared" si="70"/>
        <v>0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88.230769230769226</v>
      </c>
      <c r="D45" s="8">
        <f t="shared" si="31"/>
        <v>51.205128205128204</v>
      </c>
      <c r="E45" s="8">
        <f t="shared" si="78"/>
        <v>2.8205128205128207</v>
      </c>
      <c r="F45" s="8">
        <f t="shared" si="32"/>
        <v>66.358974358974365</v>
      </c>
      <c r="G45" s="8">
        <f t="shared" si="33"/>
        <v>20.743589743589745</v>
      </c>
      <c r="H45" s="8">
        <f t="shared" si="79"/>
        <v>56.333333333333336</v>
      </c>
      <c r="I45" s="8">
        <f t="shared" si="80"/>
        <v>0</v>
      </c>
      <c r="J45" s="8">
        <f t="shared" si="81"/>
        <v>0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26.358974358974358</v>
      </c>
      <c r="S45" s="8">
        <f t="shared" si="89"/>
        <v>53.589743589743591</v>
      </c>
      <c r="T45" s="8">
        <f t="shared" si="108"/>
        <v>88.230769230769226</v>
      </c>
      <c r="U45" s="8">
        <f t="shared" si="109"/>
        <v>51.205128205128204</v>
      </c>
      <c r="V45" s="8">
        <f t="shared" si="110"/>
        <v>2.8205128205128207</v>
      </c>
      <c r="W45" s="8">
        <f t="shared" si="111"/>
        <v>66.358974358974365</v>
      </c>
      <c r="X45" s="8">
        <f t="shared" si="112"/>
        <v>20.743589743589745</v>
      </c>
      <c r="Y45" s="8">
        <f t="shared" si="113"/>
        <v>56.333333333333336</v>
      </c>
      <c r="Z45" s="8">
        <f t="shared" si="114"/>
        <v>0</v>
      </c>
      <c r="AA45" s="8">
        <f t="shared" si="115"/>
        <v>0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79.948717948717942</v>
      </c>
      <c r="AJ45" s="8">
        <f t="shared" si="120"/>
        <v>88.230769230769226</v>
      </c>
      <c r="AK45" s="8">
        <f t="shared" si="121"/>
        <v>51.205128205128204</v>
      </c>
      <c r="AL45" s="8">
        <f t="shared" si="122"/>
        <v>2.8205128205128207</v>
      </c>
      <c r="AM45" s="8">
        <f t="shared" si="123"/>
        <v>66.358974358974365</v>
      </c>
      <c r="AN45" s="8">
        <f t="shared" si="124"/>
        <v>20.743589743589745</v>
      </c>
      <c r="AO45" s="8">
        <f t="shared" si="125"/>
        <v>56.333333333333336</v>
      </c>
      <c r="AP45" s="8">
        <f t="shared" si="126"/>
        <v>0</v>
      </c>
      <c r="AQ45" s="8">
        <f t="shared" si="127"/>
        <v>0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90.55263157894737</v>
      </c>
      <c r="BS45" s="8">
        <f t="shared" si="60"/>
        <v>52.55263157894737</v>
      </c>
      <c r="BT45" s="8">
        <f t="shared" si="92"/>
        <v>2.8947368421052633</v>
      </c>
      <c r="BU45" s="8">
        <f t="shared" si="61"/>
        <v>68.10526315789474</v>
      </c>
      <c r="BV45" s="8">
        <f t="shared" si="62"/>
        <v>21.289473684210527</v>
      </c>
      <c r="BW45" s="8">
        <f t="shared" si="93"/>
        <v>57.815789473684212</v>
      </c>
      <c r="BX45" s="8">
        <f t="shared" si="94"/>
        <v>0</v>
      </c>
      <c r="BY45" s="8">
        <f t="shared" si="95"/>
        <v>0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27.05263157894737</v>
      </c>
      <c r="CH45" s="8">
        <f t="shared" si="103"/>
        <v>55</v>
      </c>
      <c r="CI45" s="8">
        <f t="shared" si="63"/>
        <v>90.55263157894737</v>
      </c>
      <c r="CJ45" s="8">
        <f t="shared" si="64"/>
        <v>52.55263157894737</v>
      </c>
      <c r="CK45" s="8">
        <f t="shared" si="65"/>
        <v>2.8947368421052633</v>
      </c>
      <c r="CL45" s="8">
        <f t="shared" si="66"/>
        <v>68.10526315789474</v>
      </c>
      <c r="CM45" s="8">
        <f t="shared" si="67"/>
        <v>21.289473684210527</v>
      </c>
      <c r="CN45" s="8">
        <f t="shared" si="68"/>
        <v>57.815789473684212</v>
      </c>
      <c r="CO45" s="8">
        <f t="shared" si="69"/>
        <v>0</v>
      </c>
      <c r="CP45" s="8">
        <f t="shared" si="70"/>
        <v>0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86.025000000000006</v>
      </c>
      <c r="D46" s="8">
        <f t="shared" si="31"/>
        <v>49.924999999999997</v>
      </c>
      <c r="E46" s="8">
        <f t="shared" si="78"/>
        <v>2.75</v>
      </c>
      <c r="F46" s="8">
        <f t="shared" si="32"/>
        <v>64.7</v>
      </c>
      <c r="G46" s="8">
        <f t="shared" si="33"/>
        <v>20.225000000000001</v>
      </c>
      <c r="H46" s="8">
        <f t="shared" si="79"/>
        <v>54.924999999999997</v>
      </c>
      <c r="I46" s="8">
        <f t="shared" si="80"/>
        <v>0</v>
      </c>
      <c r="J46" s="8">
        <f t="shared" si="81"/>
        <v>0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25.7</v>
      </c>
      <c r="S46" s="8">
        <f t="shared" si="89"/>
        <v>52.25</v>
      </c>
      <c r="T46" s="8">
        <f t="shared" si="108"/>
        <v>86.025000000000006</v>
      </c>
      <c r="U46" s="8">
        <f t="shared" si="109"/>
        <v>49.924999999999997</v>
      </c>
      <c r="V46" s="8">
        <f t="shared" si="110"/>
        <v>2.75</v>
      </c>
      <c r="W46" s="8">
        <f t="shared" si="111"/>
        <v>64.7</v>
      </c>
      <c r="X46" s="8">
        <f t="shared" si="112"/>
        <v>20.225000000000001</v>
      </c>
      <c r="Y46" s="8">
        <f t="shared" si="113"/>
        <v>54.924999999999997</v>
      </c>
      <c r="Z46" s="8">
        <f t="shared" si="114"/>
        <v>0</v>
      </c>
      <c r="AA46" s="8">
        <f t="shared" si="115"/>
        <v>0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77.95</v>
      </c>
      <c r="AJ46" s="8">
        <f t="shared" si="120"/>
        <v>86.025000000000006</v>
      </c>
      <c r="AK46" s="8">
        <f t="shared" si="121"/>
        <v>49.924999999999997</v>
      </c>
      <c r="AL46" s="8">
        <f t="shared" si="122"/>
        <v>2.75</v>
      </c>
      <c r="AM46" s="8">
        <f t="shared" si="123"/>
        <v>64.7</v>
      </c>
      <c r="AN46" s="8">
        <f t="shared" si="124"/>
        <v>20.225000000000001</v>
      </c>
      <c r="AO46" s="8">
        <f t="shared" si="125"/>
        <v>54.924999999999997</v>
      </c>
      <c r="AP46" s="8">
        <f t="shared" si="126"/>
        <v>0</v>
      </c>
      <c r="AQ46" s="8">
        <f t="shared" si="127"/>
        <v>0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88.230769230769226</v>
      </c>
      <c r="BS46" s="8">
        <f t="shared" si="60"/>
        <v>51.205128205128204</v>
      </c>
      <c r="BT46" s="8">
        <f t="shared" si="92"/>
        <v>2.8205128205128207</v>
      </c>
      <c r="BU46" s="8">
        <f t="shared" si="61"/>
        <v>66.358974358974365</v>
      </c>
      <c r="BV46" s="8">
        <f t="shared" si="62"/>
        <v>20.743589743589745</v>
      </c>
      <c r="BW46" s="8">
        <f t="shared" si="93"/>
        <v>56.333333333333336</v>
      </c>
      <c r="BX46" s="8">
        <f t="shared" si="94"/>
        <v>0</v>
      </c>
      <c r="BY46" s="8">
        <f t="shared" si="95"/>
        <v>0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26.358974358974358</v>
      </c>
      <c r="CH46" s="8">
        <f t="shared" si="103"/>
        <v>53.589743589743591</v>
      </c>
      <c r="CI46" s="8">
        <f t="shared" si="63"/>
        <v>88.230769230769226</v>
      </c>
      <c r="CJ46" s="8">
        <f t="shared" si="64"/>
        <v>51.205128205128204</v>
      </c>
      <c r="CK46" s="8">
        <f t="shared" si="65"/>
        <v>2.8205128205128207</v>
      </c>
      <c r="CL46" s="8">
        <f t="shared" si="66"/>
        <v>66.358974358974365</v>
      </c>
      <c r="CM46" s="8">
        <f t="shared" si="67"/>
        <v>20.743589743589745</v>
      </c>
      <c r="CN46" s="8">
        <f t="shared" si="68"/>
        <v>56.333333333333336</v>
      </c>
      <c r="CO46" s="8">
        <f t="shared" si="69"/>
        <v>0</v>
      </c>
      <c r="CP46" s="8">
        <f t="shared" si="70"/>
        <v>0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83.926829268292678</v>
      </c>
      <c r="D47" s="8">
        <f t="shared" si="31"/>
        <v>48.707317073170735</v>
      </c>
      <c r="E47" s="8">
        <f t="shared" si="78"/>
        <v>2.6829268292682928</v>
      </c>
      <c r="F47" s="8">
        <f t="shared" si="32"/>
        <v>63.121951219512198</v>
      </c>
      <c r="G47" s="8">
        <f t="shared" si="33"/>
        <v>19.73170731707317</v>
      </c>
      <c r="H47" s="8">
        <f t="shared" si="79"/>
        <v>53.585365853658537</v>
      </c>
      <c r="I47" s="8">
        <f t="shared" si="80"/>
        <v>0</v>
      </c>
      <c r="J47" s="8">
        <f t="shared" si="81"/>
        <v>0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25.073170731707318</v>
      </c>
      <c r="S47" s="8">
        <f t="shared" si="89"/>
        <v>50.975609756097562</v>
      </c>
      <c r="T47" s="8">
        <f t="shared" si="108"/>
        <v>83.926829268292678</v>
      </c>
      <c r="U47" s="8">
        <f t="shared" si="109"/>
        <v>48.707317073170735</v>
      </c>
      <c r="V47" s="8">
        <f t="shared" si="110"/>
        <v>2.6829268292682928</v>
      </c>
      <c r="W47" s="8">
        <f t="shared" si="111"/>
        <v>63.121951219512198</v>
      </c>
      <c r="X47" s="8">
        <f t="shared" si="112"/>
        <v>19.73170731707317</v>
      </c>
      <c r="Y47" s="8">
        <f t="shared" si="113"/>
        <v>53.585365853658537</v>
      </c>
      <c r="Z47" s="8">
        <f t="shared" si="114"/>
        <v>0</v>
      </c>
      <c r="AA47" s="8">
        <f t="shared" si="115"/>
        <v>0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76.048780487804876</v>
      </c>
      <c r="AJ47" s="8">
        <f t="shared" si="120"/>
        <v>83.926829268292678</v>
      </c>
      <c r="AK47" s="8">
        <f t="shared" si="121"/>
        <v>48.707317073170735</v>
      </c>
      <c r="AL47" s="8">
        <f t="shared" si="122"/>
        <v>2.6829268292682928</v>
      </c>
      <c r="AM47" s="8">
        <f t="shared" si="123"/>
        <v>63.121951219512198</v>
      </c>
      <c r="AN47" s="8">
        <f t="shared" si="124"/>
        <v>19.73170731707317</v>
      </c>
      <c r="AO47" s="8">
        <f t="shared" si="125"/>
        <v>53.585365853658537</v>
      </c>
      <c r="AP47" s="8">
        <f t="shared" si="126"/>
        <v>0</v>
      </c>
      <c r="AQ47" s="8">
        <f t="shared" si="127"/>
        <v>0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86.025000000000006</v>
      </c>
      <c r="BS47" s="8">
        <f t="shared" si="60"/>
        <v>49.924999999999997</v>
      </c>
      <c r="BT47" s="8">
        <f t="shared" si="92"/>
        <v>2.75</v>
      </c>
      <c r="BU47" s="8">
        <f t="shared" si="61"/>
        <v>64.7</v>
      </c>
      <c r="BV47" s="8">
        <f t="shared" si="62"/>
        <v>20.225000000000001</v>
      </c>
      <c r="BW47" s="8">
        <f t="shared" si="93"/>
        <v>54.924999999999997</v>
      </c>
      <c r="BX47" s="8">
        <f t="shared" si="94"/>
        <v>0</v>
      </c>
      <c r="BY47" s="8">
        <f t="shared" si="95"/>
        <v>0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25.7</v>
      </c>
      <c r="CH47" s="8">
        <f t="shared" si="103"/>
        <v>52.25</v>
      </c>
      <c r="CI47" s="8">
        <f t="shared" si="63"/>
        <v>86.025000000000006</v>
      </c>
      <c r="CJ47" s="8">
        <f t="shared" si="64"/>
        <v>49.924999999999997</v>
      </c>
      <c r="CK47" s="8">
        <f t="shared" si="65"/>
        <v>2.75</v>
      </c>
      <c r="CL47" s="8">
        <f t="shared" si="66"/>
        <v>64.7</v>
      </c>
      <c r="CM47" s="8">
        <f t="shared" si="67"/>
        <v>20.225000000000001</v>
      </c>
      <c r="CN47" s="8">
        <f t="shared" si="68"/>
        <v>54.924999999999997</v>
      </c>
      <c r="CO47" s="8">
        <f t="shared" si="69"/>
        <v>0</v>
      </c>
      <c r="CP47" s="8">
        <f t="shared" si="70"/>
        <v>0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81.928571428571431</v>
      </c>
      <c r="D48" s="8">
        <f t="shared" si="31"/>
        <v>47.547619047619051</v>
      </c>
      <c r="E48" s="8">
        <f t="shared" si="78"/>
        <v>2.6190476190476191</v>
      </c>
      <c r="F48" s="8">
        <f t="shared" si="32"/>
        <v>61.61904761904762</v>
      </c>
      <c r="G48" s="8">
        <f t="shared" si="33"/>
        <v>19.261904761904763</v>
      </c>
      <c r="H48" s="8">
        <f t="shared" si="79"/>
        <v>52.30952380952381</v>
      </c>
      <c r="I48" s="8">
        <f t="shared" si="80"/>
        <v>0</v>
      </c>
      <c r="J48" s="8">
        <f t="shared" si="81"/>
        <v>0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24.476190476190474</v>
      </c>
      <c r="S48" s="8">
        <f t="shared" si="89"/>
        <v>49.761904761904759</v>
      </c>
      <c r="T48" s="8">
        <f t="shared" si="108"/>
        <v>81.928571428571431</v>
      </c>
      <c r="U48" s="8">
        <f t="shared" si="109"/>
        <v>47.547619047619051</v>
      </c>
      <c r="V48" s="8">
        <f t="shared" si="110"/>
        <v>2.6190476190476191</v>
      </c>
      <c r="W48" s="8">
        <f t="shared" si="111"/>
        <v>61.61904761904762</v>
      </c>
      <c r="X48" s="8">
        <f t="shared" si="112"/>
        <v>19.261904761904763</v>
      </c>
      <c r="Y48" s="8">
        <f t="shared" si="113"/>
        <v>52.30952380952381</v>
      </c>
      <c r="Z48" s="8">
        <f t="shared" si="114"/>
        <v>0</v>
      </c>
      <c r="AA48" s="8">
        <f t="shared" si="115"/>
        <v>0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74.238095238095241</v>
      </c>
      <c r="AJ48" s="8">
        <f t="shared" si="120"/>
        <v>81.928571428571431</v>
      </c>
      <c r="AK48" s="8">
        <f t="shared" si="121"/>
        <v>47.547619047619051</v>
      </c>
      <c r="AL48" s="8">
        <f t="shared" si="122"/>
        <v>2.6190476190476191</v>
      </c>
      <c r="AM48" s="8">
        <f t="shared" si="123"/>
        <v>61.61904761904762</v>
      </c>
      <c r="AN48" s="8">
        <f t="shared" si="124"/>
        <v>19.261904761904763</v>
      </c>
      <c r="AO48" s="8">
        <f t="shared" si="125"/>
        <v>52.30952380952381</v>
      </c>
      <c r="AP48" s="8">
        <f t="shared" si="126"/>
        <v>0</v>
      </c>
      <c r="AQ48" s="8">
        <f t="shared" si="127"/>
        <v>0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83.926829268292678</v>
      </c>
      <c r="BS48" s="8">
        <f t="shared" si="60"/>
        <v>48.707317073170735</v>
      </c>
      <c r="BT48" s="8">
        <f t="shared" si="92"/>
        <v>2.6829268292682928</v>
      </c>
      <c r="BU48" s="8">
        <f t="shared" si="61"/>
        <v>63.121951219512198</v>
      </c>
      <c r="BV48" s="8">
        <f t="shared" si="62"/>
        <v>19.73170731707317</v>
      </c>
      <c r="BW48" s="8">
        <f t="shared" si="93"/>
        <v>53.585365853658537</v>
      </c>
      <c r="BX48" s="8">
        <f t="shared" si="94"/>
        <v>0</v>
      </c>
      <c r="BY48" s="8">
        <f t="shared" si="95"/>
        <v>0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25.073170731707318</v>
      </c>
      <c r="CH48" s="8">
        <f t="shared" si="103"/>
        <v>50.975609756097562</v>
      </c>
      <c r="CI48" s="8">
        <f t="shared" si="63"/>
        <v>83.926829268292678</v>
      </c>
      <c r="CJ48" s="8">
        <f t="shared" si="64"/>
        <v>48.707317073170735</v>
      </c>
      <c r="CK48" s="8">
        <f t="shared" si="65"/>
        <v>2.6829268292682928</v>
      </c>
      <c r="CL48" s="8">
        <f t="shared" si="66"/>
        <v>63.121951219512198</v>
      </c>
      <c r="CM48" s="8">
        <f t="shared" si="67"/>
        <v>19.73170731707317</v>
      </c>
      <c r="CN48" s="8">
        <f t="shared" si="68"/>
        <v>53.585365853658537</v>
      </c>
      <c r="CO48" s="8">
        <f t="shared" si="69"/>
        <v>0</v>
      </c>
      <c r="CP48" s="8">
        <f t="shared" si="70"/>
        <v>0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80.023255813953483</v>
      </c>
      <c r="D49" s="8">
        <f t="shared" si="31"/>
        <v>46.441860465116278</v>
      </c>
      <c r="E49" s="8">
        <f t="shared" si="78"/>
        <v>2.558139534883721</v>
      </c>
      <c r="F49" s="8">
        <f t="shared" si="32"/>
        <v>60.186046511627907</v>
      </c>
      <c r="G49" s="8">
        <f t="shared" si="33"/>
        <v>18.813953488372093</v>
      </c>
      <c r="H49" s="8">
        <f t="shared" si="79"/>
        <v>51.093023255813954</v>
      </c>
      <c r="I49" s="8">
        <f t="shared" si="80"/>
        <v>0</v>
      </c>
      <c r="J49" s="8">
        <f t="shared" si="81"/>
        <v>0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23.906976744186046</v>
      </c>
      <c r="S49" s="8">
        <f t="shared" si="89"/>
        <v>48.604651162790695</v>
      </c>
      <c r="T49" s="8">
        <f t="shared" si="108"/>
        <v>80.023255813953483</v>
      </c>
      <c r="U49" s="8">
        <f t="shared" si="109"/>
        <v>46.441860465116278</v>
      </c>
      <c r="V49" s="8">
        <f t="shared" si="110"/>
        <v>2.558139534883721</v>
      </c>
      <c r="W49" s="8">
        <f t="shared" si="111"/>
        <v>60.186046511627907</v>
      </c>
      <c r="X49" s="8">
        <f t="shared" si="112"/>
        <v>18.813953488372093</v>
      </c>
      <c r="Y49" s="8">
        <f t="shared" si="113"/>
        <v>51.093023255813954</v>
      </c>
      <c r="Z49" s="8">
        <f t="shared" si="114"/>
        <v>0</v>
      </c>
      <c r="AA49" s="8">
        <f t="shared" si="115"/>
        <v>0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72.511627906976742</v>
      </c>
      <c r="AJ49" s="8">
        <f t="shared" si="120"/>
        <v>80.023255813953483</v>
      </c>
      <c r="AK49" s="8">
        <f t="shared" si="121"/>
        <v>46.441860465116278</v>
      </c>
      <c r="AL49" s="8">
        <f t="shared" si="122"/>
        <v>2.558139534883721</v>
      </c>
      <c r="AM49" s="8">
        <f t="shared" si="123"/>
        <v>60.186046511627907</v>
      </c>
      <c r="AN49" s="8">
        <f t="shared" si="124"/>
        <v>18.813953488372093</v>
      </c>
      <c r="AO49" s="8">
        <f t="shared" si="125"/>
        <v>51.093023255813954</v>
      </c>
      <c r="AP49" s="8">
        <f t="shared" si="126"/>
        <v>0</v>
      </c>
      <c r="AQ49" s="8">
        <f t="shared" si="127"/>
        <v>0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81.928571428571431</v>
      </c>
      <c r="BS49" s="8">
        <f t="shared" si="60"/>
        <v>47.547619047619051</v>
      </c>
      <c r="BT49" s="8">
        <f t="shared" si="92"/>
        <v>2.6190476190476191</v>
      </c>
      <c r="BU49" s="8">
        <f t="shared" si="61"/>
        <v>61.61904761904762</v>
      </c>
      <c r="BV49" s="8">
        <f t="shared" si="62"/>
        <v>19.261904761904763</v>
      </c>
      <c r="BW49" s="8">
        <f t="shared" si="93"/>
        <v>52.30952380952381</v>
      </c>
      <c r="BX49" s="8">
        <f t="shared" si="94"/>
        <v>0</v>
      </c>
      <c r="BY49" s="8">
        <f t="shared" si="95"/>
        <v>0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24.476190476190474</v>
      </c>
      <c r="CH49" s="8">
        <f t="shared" si="103"/>
        <v>49.761904761904759</v>
      </c>
      <c r="CI49" s="8">
        <f t="shared" si="63"/>
        <v>81.928571428571431</v>
      </c>
      <c r="CJ49" s="8">
        <f t="shared" si="64"/>
        <v>47.547619047619051</v>
      </c>
      <c r="CK49" s="8">
        <f t="shared" si="65"/>
        <v>2.6190476190476191</v>
      </c>
      <c r="CL49" s="8">
        <f t="shared" si="66"/>
        <v>61.61904761904762</v>
      </c>
      <c r="CM49" s="8">
        <f t="shared" si="67"/>
        <v>19.261904761904763</v>
      </c>
      <c r="CN49" s="8">
        <f t="shared" si="68"/>
        <v>52.30952380952381</v>
      </c>
      <c r="CO49" s="8">
        <f t="shared" si="69"/>
        <v>0</v>
      </c>
      <c r="CP49" s="8">
        <f t="shared" si="70"/>
        <v>0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78.204545454545453</v>
      </c>
      <c r="D50" s="8">
        <f t="shared" si="31"/>
        <v>45.386363636363633</v>
      </c>
      <c r="E50" s="8">
        <f t="shared" si="78"/>
        <v>2.5</v>
      </c>
      <c r="F50" s="8">
        <f t="shared" si="32"/>
        <v>58.81818181818182</v>
      </c>
      <c r="G50" s="8">
        <f t="shared" si="33"/>
        <v>18.386363636363637</v>
      </c>
      <c r="H50" s="8">
        <f t="shared" si="79"/>
        <v>49.93181818181818</v>
      </c>
      <c r="I50" s="8">
        <f t="shared" si="80"/>
        <v>0</v>
      </c>
      <c r="J50" s="8">
        <f t="shared" si="81"/>
        <v>0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23.363636363636363</v>
      </c>
      <c r="S50" s="8">
        <f t="shared" si="89"/>
        <v>47.5</v>
      </c>
      <c r="T50" s="8">
        <f t="shared" si="108"/>
        <v>78.204545454545453</v>
      </c>
      <c r="U50" s="8">
        <f t="shared" si="109"/>
        <v>45.386363636363633</v>
      </c>
      <c r="V50" s="8">
        <f t="shared" si="110"/>
        <v>2.5</v>
      </c>
      <c r="W50" s="8">
        <f t="shared" si="111"/>
        <v>58.81818181818182</v>
      </c>
      <c r="X50" s="8">
        <f t="shared" si="112"/>
        <v>18.386363636363637</v>
      </c>
      <c r="Y50" s="8">
        <f t="shared" si="113"/>
        <v>49.93181818181818</v>
      </c>
      <c r="Z50" s="8">
        <f t="shared" si="114"/>
        <v>0</v>
      </c>
      <c r="AA50" s="8">
        <f t="shared" si="115"/>
        <v>0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70.86363636363636</v>
      </c>
      <c r="AJ50" s="8">
        <f t="shared" si="120"/>
        <v>78.204545454545453</v>
      </c>
      <c r="AK50" s="8">
        <f t="shared" si="121"/>
        <v>45.386363636363633</v>
      </c>
      <c r="AL50" s="8">
        <f t="shared" si="122"/>
        <v>2.5</v>
      </c>
      <c r="AM50" s="8">
        <f t="shared" si="123"/>
        <v>58.81818181818182</v>
      </c>
      <c r="AN50" s="8">
        <f t="shared" si="124"/>
        <v>18.386363636363637</v>
      </c>
      <c r="AO50" s="8">
        <f t="shared" si="125"/>
        <v>49.93181818181818</v>
      </c>
      <c r="AP50" s="8">
        <f t="shared" si="126"/>
        <v>0</v>
      </c>
      <c r="AQ50" s="8">
        <f t="shared" si="127"/>
        <v>0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80.023255813953483</v>
      </c>
      <c r="BS50" s="8">
        <f t="shared" si="60"/>
        <v>46.441860465116278</v>
      </c>
      <c r="BT50" s="8">
        <f t="shared" si="92"/>
        <v>2.558139534883721</v>
      </c>
      <c r="BU50" s="8">
        <f t="shared" si="61"/>
        <v>60.186046511627907</v>
      </c>
      <c r="BV50" s="8">
        <f t="shared" si="62"/>
        <v>18.813953488372093</v>
      </c>
      <c r="BW50" s="8">
        <f t="shared" si="93"/>
        <v>51.093023255813954</v>
      </c>
      <c r="BX50" s="8">
        <f t="shared" si="94"/>
        <v>0</v>
      </c>
      <c r="BY50" s="8">
        <f t="shared" si="95"/>
        <v>0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23.906976744186046</v>
      </c>
      <c r="CH50" s="8">
        <f t="shared" si="103"/>
        <v>48.604651162790695</v>
      </c>
      <c r="CI50" s="8">
        <f t="shared" si="63"/>
        <v>80.023255813953483</v>
      </c>
      <c r="CJ50" s="8">
        <f t="shared" si="64"/>
        <v>46.441860465116278</v>
      </c>
      <c r="CK50" s="8">
        <f t="shared" si="65"/>
        <v>2.558139534883721</v>
      </c>
      <c r="CL50" s="8">
        <f t="shared" si="66"/>
        <v>60.186046511627907</v>
      </c>
      <c r="CM50" s="8">
        <f t="shared" si="67"/>
        <v>18.813953488372093</v>
      </c>
      <c r="CN50" s="8">
        <f t="shared" si="68"/>
        <v>51.093023255813954</v>
      </c>
      <c r="CO50" s="8">
        <f t="shared" si="69"/>
        <v>0</v>
      </c>
      <c r="CP50" s="8">
        <f t="shared" si="70"/>
        <v>0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76.466666666666669</v>
      </c>
      <c r="D51" s="8">
        <f t="shared" si="31"/>
        <v>44.37777777777778</v>
      </c>
      <c r="E51" s="8">
        <f t="shared" si="78"/>
        <v>2.4444444444444446</v>
      </c>
      <c r="F51" s="8">
        <f t="shared" si="32"/>
        <v>57.511111111111113</v>
      </c>
      <c r="G51" s="8">
        <f t="shared" si="33"/>
        <v>17.977777777777778</v>
      </c>
      <c r="H51" s="8">
        <f t="shared" si="79"/>
        <v>48.822222222222223</v>
      </c>
      <c r="I51" s="8">
        <f t="shared" si="80"/>
        <v>0</v>
      </c>
      <c r="J51" s="8">
        <f t="shared" si="81"/>
        <v>0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22.844444444444445</v>
      </c>
      <c r="S51" s="8">
        <f t="shared" si="89"/>
        <v>46.444444444444443</v>
      </c>
      <c r="T51" s="8">
        <f t="shared" si="108"/>
        <v>76.466666666666669</v>
      </c>
      <c r="U51" s="8">
        <f t="shared" si="109"/>
        <v>44.37777777777778</v>
      </c>
      <c r="V51" s="8">
        <f t="shared" si="110"/>
        <v>2.4444444444444446</v>
      </c>
      <c r="W51" s="8">
        <f t="shared" si="111"/>
        <v>57.511111111111113</v>
      </c>
      <c r="X51" s="8">
        <f t="shared" si="112"/>
        <v>17.977777777777778</v>
      </c>
      <c r="Y51" s="8">
        <f t="shared" si="113"/>
        <v>48.822222222222223</v>
      </c>
      <c r="Z51" s="8">
        <f t="shared" si="114"/>
        <v>0</v>
      </c>
      <c r="AA51" s="8">
        <f t="shared" si="115"/>
        <v>0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69.288888888888891</v>
      </c>
      <c r="AJ51" s="8">
        <f t="shared" si="120"/>
        <v>76.466666666666669</v>
      </c>
      <c r="AK51" s="8">
        <f t="shared" si="121"/>
        <v>44.37777777777778</v>
      </c>
      <c r="AL51" s="8">
        <f t="shared" si="122"/>
        <v>2.4444444444444446</v>
      </c>
      <c r="AM51" s="8">
        <f t="shared" si="123"/>
        <v>57.511111111111113</v>
      </c>
      <c r="AN51" s="8">
        <f t="shared" si="124"/>
        <v>17.977777777777778</v>
      </c>
      <c r="AO51" s="8">
        <f t="shared" si="125"/>
        <v>48.822222222222223</v>
      </c>
      <c r="AP51" s="8">
        <f t="shared" si="126"/>
        <v>0</v>
      </c>
      <c r="AQ51" s="8">
        <f t="shared" si="127"/>
        <v>0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78.204545454545453</v>
      </c>
      <c r="BS51" s="8">
        <f t="shared" si="60"/>
        <v>45.386363636363633</v>
      </c>
      <c r="BT51" s="8">
        <f t="shared" si="92"/>
        <v>2.5</v>
      </c>
      <c r="BU51" s="8">
        <f t="shared" si="61"/>
        <v>58.81818181818182</v>
      </c>
      <c r="BV51" s="8">
        <f t="shared" si="62"/>
        <v>18.386363636363637</v>
      </c>
      <c r="BW51" s="8">
        <f t="shared" si="93"/>
        <v>49.93181818181818</v>
      </c>
      <c r="BX51" s="8">
        <f t="shared" si="94"/>
        <v>0</v>
      </c>
      <c r="BY51" s="8">
        <f t="shared" si="95"/>
        <v>0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23.363636363636363</v>
      </c>
      <c r="CH51" s="8">
        <f t="shared" si="103"/>
        <v>47.5</v>
      </c>
      <c r="CI51" s="8">
        <f t="shared" si="63"/>
        <v>78.204545454545453</v>
      </c>
      <c r="CJ51" s="8">
        <f t="shared" si="64"/>
        <v>45.386363636363633</v>
      </c>
      <c r="CK51" s="8">
        <f t="shared" si="65"/>
        <v>2.5</v>
      </c>
      <c r="CL51" s="8">
        <f t="shared" si="66"/>
        <v>58.81818181818182</v>
      </c>
      <c r="CM51" s="8">
        <f t="shared" si="67"/>
        <v>18.386363636363637</v>
      </c>
      <c r="CN51" s="8">
        <f t="shared" si="68"/>
        <v>49.93181818181818</v>
      </c>
      <c r="CO51" s="8">
        <f t="shared" si="69"/>
        <v>0</v>
      </c>
      <c r="CP51" s="8">
        <f t="shared" si="70"/>
        <v>0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74.804347826086953</v>
      </c>
      <c r="D52" s="8">
        <f t="shared" si="31"/>
        <v>43.413043478260867</v>
      </c>
      <c r="E52" s="8">
        <f t="shared" si="78"/>
        <v>2.3913043478260869</v>
      </c>
      <c r="F52" s="8">
        <f t="shared" si="32"/>
        <v>56.260869565217391</v>
      </c>
      <c r="G52" s="8">
        <f t="shared" si="33"/>
        <v>17.586956521739129</v>
      </c>
      <c r="H52" s="8">
        <f t="shared" si="79"/>
        <v>47.760869565217391</v>
      </c>
      <c r="I52" s="8">
        <f t="shared" si="80"/>
        <v>0</v>
      </c>
      <c r="J52" s="8">
        <f t="shared" si="81"/>
        <v>0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22.347826086956523</v>
      </c>
      <c r="S52" s="8">
        <f t="shared" si="89"/>
        <v>45.434782608695649</v>
      </c>
      <c r="T52" s="8">
        <f t="shared" si="108"/>
        <v>74.804347826086953</v>
      </c>
      <c r="U52" s="8">
        <f t="shared" si="109"/>
        <v>43.413043478260867</v>
      </c>
      <c r="V52" s="8">
        <f t="shared" si="110"/>
        <v>2.3913043478260869</v>
      </c>
      <c r="W52" s="8">
        <f t="shared" si="111"/>
        <v>56.260869565217391</v>
      </c>
      <c r="X52" s="8">
        <f t="shared" si="112"/>
        <v>17.586956521739129</v>
      </c>
      <c r="Y52" s="8">
        <f t="shared" si="113"/>
        <v>47.760869565217391</v>
      </c>
      <c r="Z52" s="8">
        <f t="shared" si="114"/>
        <v>0</v>
      </c>
      <c r="AA52" s="8">
        <f t="shared" si="115"/>
        <v>0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67.782608695652172</v>
      </c>
      <c r="AJ52" s="8">
        <f t="shared" si="120"/>
        <v>74.804347826086953</v>
      </c>
      <c r="AK52" s="8">
        <f t="shared" si="121"/>
        <v>43.413043478260867</v>
      </c>
      <c r="AL52" s="8">
        <f t="shared" si="122"/>
        <v>2.3913043478260869</v>
      </c>
      <c r="AM52" s="8">
        <f t="shared" si="123"/>
        <v>56.260869565217391</v>
      </c>
      <c r="AN52" s="8">
        <f t="shared" si="124"/>
        <v>17.586956521739129</v>
      </c>
      <c r="AO52" s="8">
        <f t="shared" si="125"/>
        <v>47.760869565217391</v>
      </c>
      <c r="AP52" s="8">
        <f t="shared" si="126"/>
        <v>0</v>
      </c>
      <c r="AQ52" s="8">
        <f t="shared" si="127"/>
        <v>0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76.466666666666669</v>
      </c>
      <c r="BS52" s="8">
        <f t="shared" si="60"/>
        <v>44.37777777777778</v>
      </c>
      <c r="BT52" s="8">
        <f t="shared" si="92"/>
        <v>2.4444444444444446</v>
      </c>
      <c r="BU52" s="8">
        <f t="shared" si="61"/>
        <v>57.511111111111113</v>
      </c>
      <c r="BV52" s="8">
        <f t="shared" si="62"/>
        <v>17.977777777777778</v>
      </c>
      <c r="BW52" s="8">
        <f t="shared" si="93"/>
        <v>48.822222222222223</v>
      </c>
      <c r="BX52" s="8">
        <f t="shared" si="94"/>
        <v>0</v>
      </c>
      <c r="BY52" s="8">
        <f t="shared" si="95"/>
        <v>0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22.844444444444445</v>
      </c>
      <c r="CH52" s="8">
        <f t="shared" si="103"/>
        <v>46.444444444444443</v>
      </c>
      <c r="CI52" s="8">
        <f t="shared" si="63"/>
        <v>76.466666666666669</v>
      </c>
      <c r="CJ52" s="8">
        <f t="shared" si="64"/>
        <v>44.37777777777778</v>
      </c>
      <c r="CK52" s="8">
        <f t="shared" si="65"/>
        <v>2.4444444444444446</v>
      </c>
      <c r="CL52" s="8">
        <f t="shared" si="66"/>
        <v>57.511111111111113</v>
      </c>
      <c r="CM52" s="8">
        <f t="shared" si="67"/>
        <v>17.977777777777778</v>
      </c>
      <c r="CN52" s="8">
        <f t="shared" si="68"/>
        <v>48.822222222222223</v>
      </c>
      <c r="CO52" s="8">
        <f t="shared" si="69"/>
        <v>0</v>
      </c>
      <c r="CP52" s="8">
        <f t="shared" si="70"/>
        <v>0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73.212765957446805</v>
      </c>
      <c r="D53" s="8">
        <f t="shared" si="31"/>
        <v>42.48936170212766</v>
      </c>
      <c r="E53" s="8">
        <f t="shared" si="78"/>
        <v>2.3404255319148937</v>
      </c>
      <c r="F53" s="8">
        <f t="shared" si="32"/>
        <v>55.063829787234042</v>
      </c>
      <c r="G53" s="8">
        <f t="shared" si="33"/>
        <v>17.212765957446809</v>
      </c>
      <c r="H53" s="8">
        <f t="shared" si="79"/>
        <v>46.744680851063826</v>
      </c>
      <c r="I53" s="8">
        <f t="shared" si="80"/>
        <v>0</v>
      </c>
      <c r="J53" s="8">
        <f t="shared" si="81"/>
        <v>0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21.872340425531913</v>
      </c>
      <c r="S53" s="8">
        <f t="shared" si="89"/>
        <v>44.468085106382979</v>
      </c>
      <c r="T53" s="8">
        <f t="shared" si="108"/>
        <v>73.212765957446805</v>
      </c>
      <c r="U53" s="8">
        <f t="shared" si="109"/>
        <v>42.48936170212766</v>
      </c>
      <c r="V53" s="8">
        <f t="shared" si="110"/>
        <v>2.3404255319148937</v>
      </c>
      <c r="W53" s="8">
        <f t="shared" si="111"/>
        <v>55.063829787234042</v>
      </c>
      <c r="X53" s="8">
        <f t="shared" si="112"/>
        <v>17.212765957446809</v>
      </c>
      <c r="Y53" s="8">
        <f t="shared" si="113"/>
        <v>46.744680851063826</v>
      </c>
      <c r="Z53" s="8">
        <f t="shared" si="114"/>
        <v>0</v>
      </c>
      <c r="AA53" s="8">
        <f t="shared" si="115"/>
        <v>0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66.340425531914889</v>
      </c>
      <c r="AJ53" s="8">
        <f t="shared" si="120"/>
        <v>73.212765957446805</v>
      </c>
      <c r="AK53" s="8">
        <f t="shared" si="121"/>
        <v>42.48936170212766</v>
      </c>
      <c r="AL53" s="8">
        <f t="shared" si="122"/>
        <v>2.3404255319148937</v>
      </c>
      <c r="AM53" s="8">
        <f t="shared" si="123"/>
        <v>55.063829787234042</v>
      </c>
      <c r="AN53" s="8">
        <f t="shared" si="124"/>
        <v>17.212765957446809</v>
      </c>
      <c r="AO53" s="8">
        <f t="shared" si="125"/>
        <v>46.744680851063826</v>
      </c>
      <c r="AP53" s="8">
        <f t="shared" si="126"/>
        <v>0</v>
      </c>
      <c r="AQ53" s="8">
        <f t="shared" si="127"/>
        <v>0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74.804347826086953</v>
      </c>
      <c r="BS53" s="8">
        <f t="shared" si="60"/>
        <v>43.413043478260867</v>
      </c>
      <c r="BT53" s="8">
        <f t="shared" si="92"/>
        <v>2.3913043478260869</v>
      </c>
      <c r="BU53" s="8">
        <f t="shared" si="61"/>
        <v>56.260869565217391</v>
      </c>
      <c r="BV53" s="8">
        <f t="shared" si="62"/>
        <v>17.586956521739129</v>
      </c>
      <c r="BW53" s="8">
        <f t="shared" si="93"/>
        <v>47.760869565217391</v>
      </c>
      <c r="BX53" s="8">
        <f t="shared" si="94"/>
        <v>0</v>
      </c>
      <c r="BY53" s="8">
        <f t="shared" si="95"/>
        <v>0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22.347826086956523</v>
      </c>
      <c r="CH53" s="8">
        <f t="shared" si="103"/>
        <v>45.434782608695649</v>
      </c>
      <c r="CI53" s="8">
        <f t="shared" si="63"/>
        <v>74.804347826086953</v>
      </c>
      <c r="CJ53" s="8">
        <f t="shared" si="64"/>
        <v>43.413043478260867</v>
      </c>
      <c r="CK53" s="8">
        <f t="shared" si="65"/>
        <v>2.3913043478260869</v>
      </c>
      <c r="CL53" s="8">
        <f t="shared" si="66"/>
        <v>56.260869565217391</v>
      </c>
      <c r="CM53" s="8">
        <f t="shared" si="67"/>
        <v>17.586956521739129</v>
      </c>
      <c r="CN53" s="8">
        <f t="shared" si="68"/>
        <v>47.760869565217391</v>
      </c>
      <c r="CO53" s="8">
        <f t="shared" si="69"/>
        <v>0</v>
      </c>
      <c r="CP53" s="8">
        <f t="shared" si="70"/>
        <v>0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71.6875</v>
      </c>
      <c r="D54" s="8">
        <f t="shared" si="31"/>
        <v>41.604166666666664</v>
      </c>
      <c r="E54" s="8">
        <f t="shared" si="78"/>
        <v>2.2916666666666665</v>
      </c>
      <c r="F54" s="8">
        <f t="shared" si="32"/>
        <v>53.916666666666664</v>
      </c>
      <c r="G54" s="8">
        <f t="shared" si="33"/>
        <v>16.854166666666668</v>
      </c>
      <c r="H54" s="8">
        <f t="shared" si="79"/>
        <v>45.770833333333336</v>
      </c>
      <c r="I54" s="8">
        <f t="shared" si="80"/>
        <v>0</v>
      </c>
      <c r="J54" s="8">
        <f t="shared" ref="J54:J60" si="132">$J$6/B54</f>
        <v>0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21.416666666666668</v>
      </c>
      <c r="S54" s="8">
        <f t="shared" si="89"/>
        <v>43.541666666666664</v>
      </c>
      <c r="T54" s="8">
        <f t="shared" si="108"/>
        <v>71.6875</v>
      </c>
      <c r="U54" s="8">
        <f t="shared" si="109"/>
        <v>41.604166666666664</v>
      </c>
      <c r="V54" s="8">
        <f t="shared" si="110"/>
        <v>2.2916666666666665</v>
      </c>
      <c r="W54" s="8">
        <f t="shared" si="111"/>
        <v>53.916666666666664</v>
      </c>
      <c r="X54" s="8">
        <f t="shared" si="112"/>
        <v>16.854166666666668</v>
      </c>
      <c r="Y54" s="8">
        <f t="shared" si="113"/>
        <v>45.770833333333336</v>
      </c>
      <c r="Z54" s="8">
        <f t="shared" si="114"/>
        <v>0</v>
      </c>
      <c r="AA54" s="8">
        <f t="shared" si="115"/>
        <v>0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64.958333333333329</v>
      </c>
      <c r="AJ54" s="8">
        <f t="shared" si="120"/>
        <v>71.6875</v>
      </c>
      <c r="AK54" s="8">
        <f t="shared" si="121"/>
        <v>41.604166666666664</v>
      </c>
      <c r="AL54" s="8">
        <f t="shared" si="122"/>
        <v>2.2916666666666665</v>
      </c>
      <c r="AM54" s="8">
        <f t="shared" si="123"/>
        <v>53.916666666666664</v>
      </c>
      <c r="AN54" s="8">
        <f t="shared" si="124"/>
        <v>16.854166666666668</v>
      </c>
      <c r="AO54" s="8">
        <f t="shared" si="125"/>
        <v>45.770833333333336</v>
      </c>
      <c r="AP54" s="8">
        <f t="shared" si="126"/>
        <v>0</v>
      </c>
      <c r="AQ54" s="8">
        <f t="shared" si="127"/>
        <v>0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73.212765957446805</v>
      </c>
      <c r="BS54" s="8">
        <f t="shared" si="60"/>
        <v>42.48936170212766</v>
      </c>
      <c r="BT54" s="8">
        <f t="shared" si="92"/>
        <v>2.3404255319148937</v>
      </c>
      <c r="BU54" s="8">
        <f t="shared" si="61"/>
        <v>55.063829787234042</v>
      </c>
      <c r="BV54" s="8">
        <f t="shared" si="62"/>
        <v>17.212765957446809</v>
      </c>
      <c r="BW54" s="8">
        <f t="shared" si="93"/>
        <v>46.744680851063826</v>
      </c>
      <c r="BX54" s="8">
        <f t="shared" si="94"/>
        <v>0</v>
      </c>
      <c r="BY54" s="8">
        <f t="shared" si="95"/>
        <v>0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21.872340425531913</v>
      </c>
      <c r="CH54" s="8">
        <f t="shared" si="103"/>
        <v>44.468085106382979</v>
      </c>
      <c r="CI54" s="8">
        <f t="shared" si="63"/>
        <v>73.212765957446805</v>
      </c>
      <c r="CJ54" s="8">
        <f t="shared" si="64"/>
        <v>42.48936170212766</v>
      </c>
      <c r="CK54" s="8">
        <f t="shared" si="65"/>
        <v>2.3404255319148937</v>
      </c>
      <c r="CL54" s="8">
        <f t="shared" si="66"/>
        <v>55.063829787234042</v>
      </c>
      <c r="CM54" s="8">
        <f t="shared" si="67"/>
        <v>17.212765957446809</v>
      </c>
      <c r="CN54" s="8">
        <f t="shared" si="68"/>
        <v>46.744680851063826</v>
      </c>
      <c r="CO54" s="8">
        <f t="shared" si="69"/>
        <v>0</v>
      </c>
      <c r="CP54" s="8">
        <f t="shared" si="70"/>
        <v>0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70.224489795918373</v>
      </c>
      <c r="D55" s="8">
        <f t="shared" si="31"/>
        <v>40.755102040816325</v>
      </c>
      <c r="E55" s="8">
        <f t="shared" si="78"/>
        <v>2.2448979591836733</v>
      </c>
      <c r="F55" s="8">
        <f t="shared" si="32"/>
        <v>52.816326530612244</v>
      </c>
      <c r="G55" s="8">
        <f t="shared" si="33"/>
        <v>16.510204081632654</v>
      </c>
      <c r="H55" s="8">
        <f t="shared" si="79"/>
        <v>44.836734693877553</v>
      </c>
      <c r="I55" s="8">
        <f t="shared" si="80"/>
        <v>0</v>
      </c>
      <c r="J55" s="8">
        <f t="shared" si="132"/>
        <v>0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20.979591836734695</v>
      </c>
      <c r="S55" s="8">
        <f t="shared" si="89"/>
        <v>42.653061224489797</v>
      </c>
      <c r="T55" s="8">
        <f t="shared" si="108"/>
        <v>70.224489795918373</v>
      </c>
      <c r="U55" s="8">
        <f t="shared" si="109"/>
        <v>40.755102040816325</v>
      </c>
      <c r="V55" s="8">
        <f t="shared" si="110"/>
        <v>2.2448979591836733</v>
      </c>
      <c r="W55" s="8">
        <f t="shared" si="111"/>
        <v>52.816326530612244</v>
      </c>
      <c r="X55" s="8">
        <f t="shared" si="112"/>
        <v>16.510204081632654</v>
      </c>
      <c r="Y55" s="8">
        <f t="shared" si="113"/>
        <v>44.836734693877553</v>
      </c>
      <c r="Z55" s="8">
        <f t="shared" si="114"/>
        <v>0</v>
      </c>
      <c r="AA55" s="8">
        <f t="shared" si="115"/>
        <v>0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63.632653061224488</v>
      </c>
      <c r="AJ55" s="8">
        <f t="shared" si="120"/>
        <v>70.224489795918373</v>
      </c>
      <c r="AK55" s="8">
        <f t="shared" si="121"/>
        <v>40.755102040816325</v>
      </c>
      <c r="AL55" s="8">
        <f t="shared" si="122"/>
        <v>2.2448979591836733</v>
      </c>
      <c r="AM55" s="8">
        <f t="shared" si="123"/>
        <v>52.816326530612244</v>
      </c>
      <c r="AN55" s="8">
        <f t="shared" si="124"/>
        <v>16.510204081632654</v>
      </c>
      <c r="AO55" s="8">
        <f t="shared" si="125"/>
        <v>44.836734693877553</v>
      </c>
      <c r="AP55" s="8">
        <f t="shared" si="126"/>
        <v>0</v>
      </c>
      <c r="AQ55" s="8">
        <f t="shared" si="127"/>
        <v>0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71.6875</v>
      </c>
      <c r="BS55" s="8">
        <f t="shared" si="60"/>
        <v>41.604166666666664</v>
      </c>
      <c r="BT55" s="8">
        <f t="shared" si="92"/>
        <v>2.2916666666666665</v>
      </c>
      <c r="BU55" s="8">
        <f t="shared" si="61"/>
        <v>53.916666666666664</v>
      </c>
      <c r="BV55" s="8">
        <f t="shared" si="62"/>
        <v>16.854166666666668</v>
      </c>
      <c r="BW55" s="8">
        <f t="shared" si="93"/>
        <v>45.770833333333336</v>
      </c>
      <c r="BX55" s="8">
        <f t="shared" si="94"/>
        <v>0</v>
      </c>
      <c r="BY55" s="8">
        <f t="shared" si="95"/>
        <v>0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21.416666666666668</v>
      </c>
      <c r="CH55" s="8">
        <f t="shared" si="103"/>
        <v>43.541666666666664</v>
      </c>
      <c r="CI55" s="8">
        <f t="shared" si="63"/>
        <v>71.6875</v>
      </c>
      <c r="CJ55" s="8">
        <f t="shared" si="64"/>
        <v>41.604166666666664</v>
      </c>
      <c r="CK55" s="8">
        <f t="shared" si="65"/>
        <v>2.2916666666666665</v>
      </c>
      <c r="CL55" s="8">
        <f t="shared" si="66"/>
        <v>53.916666666666664</v>
      </c>
      <c r="CM55" s="8">
        <f t="shared" si="67"/>
        <v>16.854166666666668</v>
      </c>
      <c r="CN55" s="8">
        <f t="shared" si="68"/>
        <v>45.770833333333336</v>
      </c>
      <c r="CO55" s="8">
        <f t="shared" si="69"/>
        <v>0</v>
      </c>
      <c r="CP55" s="8">
        <f t="shared" si="70"/>
        <v>0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68.819999999999993</v>
      </c>
      <c r="D56" s="8">
        <f t="shared" si="31"/>
        <v>39.94</v>
      </c>
      <c r="E56" s="8">
        <f t="shared" si="78"/>
        <v>2.2000000000000002</v>
      </c>
      <c r="F56" s="8">
        <f t="shared" si="32"/>
        <v>51.76</v>
      </c>
      <c r="G56" s="8">
        <f t="shared" si="33"/>
        <v>16.18</v>
      </c>
      <c r="H56" s="8">
        <f t="shared" si="79"/>
        <v>43.94</v>
      </c>
      <c r="I56" s="8">
        <f t="shared" si="80"/>
        <v>0</v>
      </c>
      <c r="J56" s="8">
        <f t="shared" si="132"/>
        <v>0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20.56</v>
      </c>
      <c r="S56" s="8">
        <f t="shared" si="89"/>
        <v>41.8</v>
      </c>
      <c r="T56" s="8">
        <f t="shared" si="108"/>
        <v>68.819999999999993</v>
      </c>
      <c r="U56" s="8">
        <f t="shared" si="109"/>
        <v>39.94</v>
      </c>
      <c r="V56" s="8">
        <f t="shared" si="110"/>
        <v>2.2000000000000002</v>
      </c>
      <c r="W56" s="8">
        <f t="shared" si="111"/>
        <v>51.76</v>
      </c>
      <c r="X56" s="8">
        <f t="shared" si="112"/>
        <v>16.18</v>
      </c>
      <c r="Y56" s="8">
        <f t="shared" si="113"/>
        <v>43.94</v>
      </c>
      <c r="Z56" s="8">
        <f t="shared" si="114"/>
        <v>0</v>
      </c>
      <c r="AA56" s="8">
        <f t="shared" si="115"/>
        <v>0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62.36</v>
      </c>
      <c r="AJ56" s="8">
        <f t="shared" si="120"/>
        <v>68.819999999999993</v>
      </c>
      <c r="AK56" s="8">
        <f t="shared" si="121"/>
        <v>39.94</v>
      </c>
      <c r="AL56" s="8">
        <f t="shared" si="122"/>
        <v>2.2000000000000002</v>
      </c>
      <c r="AM56" s="8">
        <f t="shared" si="123"/>
        <v>51.76</v>
      </c>
      <c r="AN56" s="8">
        <f t="shared" si="124"/>
        <v>16.18</v>
      </c>
      <c r="AO56" s="8">
        <f t="shared" si="125"/>
        <v>43.94</v>
      </c>
      <c r="AP56" s="8">
        <f t="shared" si="126"/>
        <v>0</v>
      </c>
      <c r="AQ56" s="8">
        <f t="shared" si="127"/>
        <v>0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70.224489795918373</v>
      </c>
      <c r="BS56" s="8">
        <f t="shared" si="60"/>
        <v>40.755102040816325</v>
      </c>
      <c r="BT56" s="8">
        <f t="shared" si="92"/>
        <v>2.2448979591836733</v>
      </c>
      <c r="BU56" s="8">
        <f t="shared" si="61"/>
        <v>52.816326530612244</v>
      </c>
      <c r="BV56" s="8">
        <f t="shared" si="62"/>
        <v>16.510204081632654</v>
      </c>
      <c r="BW56" s="8">
        <f t="shared" si="93"/>
        <v>44.836734693877553</v>
      </c>
      <c r="BX56" s="8">
        <f t="shared" si="94"/>
        <v>0</v>
      </c>
      <c r="BY56" s="8">
        <f t="shared" si="95"/>
        <v>0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20.979591836734695</v>
      </c>
      <c r="CH56" s="8">
        <f t="shared" si="103"/>
        <v>42.653061224489797</v>
      </c>
      <c r="CI56" s="8">
        <f t="shared" si="63"/>
        <v>70.224489795918373</v>
      </c>
      <c r="CJ56" s="8">
        <f t="shared" si="64"/>
        <v>40.755102040816325</v>
      </c>
      <c r="CK56" s="8">
        <f t="shared" si="65"/>
        <v>2.2448979591836733</v>
      </c>
      <c r="CL56" s="8">
        <f t="shared" si="66"/>
        <v>52.816326530612244</v>
      </c>
      <c r="CM56" s="8">
        <f t="shared" si="67"/>
        <v>16.510204081632654</v>
      </c>
      <c r="CN56" s="8">
        <f t="shared" si="68"/>
        <v>44.836734693877553</v>
      </c>
      <c r="CO56" s="8">
        <f t="shared" si="69"/>
        <v>0</v>
      </c>
      <c r="CP56" s="8">
        <f t="shared" si="70"/>
        <v>0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67.470588235294116</v>
      </c>
      <c r="D57" s="8">
        <f t="shared" si="31"/>
        <v>39.156862745098039</v>
      </c>
      <c r="E57" s="8">
        <f t="shared" si="78"/>
        <v>2.1568627450980391</v>
      </c>
      <c r="F57" s="8">
        <f t="shared" si="32"/>
        <v>50.745098039215684</v>
      </c>
      <c r="G57" s="8">
        <f t="shared" si="33"/>
        <v>15.862745098039216</v>
      </c>
      <c r="H57" s="8">
        <f t="shared" si="79"/>
        <v>43.078431372549019</v>
      </c>
      <c r="I57" s="8">
        <f t="shared" si="80"/>
        <v>0</v>
      </c>
      <c r="J57" s="8">
        <f t="shared" si="132"/>
        <v>0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20.156862745098039</v>
      </c>
      <c r="S57" s="8">
        <f t="shared" si="89"/>
        <v>40.980392156862742</v>
      </c>
      <c r="T57" s="8">
        <f t="shared" si="108"/>
        <v>67.470588235294116</v>
      </c>
      <c r="U57" s="8">
        <f t="shared" si="109"/>
        <v>39.156862745098039</v>
      </c>
      <c r="V57" s="8">
        <f t="shared" si="110"/>
        <v>2.1568627450980391</v>
      </c>
      <c r="W57" s="8">
        <f t="shared" si="111"/>
        <v>50.745098039215684</v>
      </c>
      <c r="X57" s="8">
        <f t="shared" si="112"/>
        <v>15.862745098039216</v>
      </c>
      <c r="Y57" s="8">
        <f t="shared" si="113"/>
        <v>43.078431372549019</v>
      </c>
      <c r="Z57" s="8">
        <f t="shared" si="114"/>
        <v>0</v>
      </c>
      <c r="AA57" s="8">
        <f t="shared" si="115"/>
        <v>0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61.137254901960787</v>
      </c>
      <c r="AJ57" s="8">
        <f t="shared" si="120"/>
        <v>67.470588235294116</v>
      </c>
      <c r="AK57" s="8">
        <f t="shared" si="121"/>
        <v>39.156862745098039</v>
      </c>
      <c r="AL57" s="8">
        <f t="shared" si="122"/>
        <v>2.1568627450980391</v>
      </c>
      <c r="AM57" s="8">
        <f t="shared" si="123"/>
        <v>50.745098039215684</v>
      </c>
      <c r="AN57" s="8">
        <f t="shared" si="124"/>
        <v>15.862745098039216</v>
      </c>
      <c r="AO57" s="8">
        <f t="shared" si="125"/>
        <v>43.078431372549019</v>
      </c>
      <c r="AP57" s="8">
        <f t="shared" si="126"/>
        <v>0</v>
      </c>
      <c r="AQ57" s="8">
        <f t="shared" si="127"/>
        <v>0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68.819999999999993</v>
      </c>
      <c r="BS57" s="8">
        <f t="shared" si="60"/>
        <v>39.94</v>
      </c>
      <c r="BT57" s="8">
        <f t="shared" si="92"/>
        <v>2.2000000000000002</v>
      </c>
      <c r="BU57" s="8">
        <f t="shared" si="61"/>
        <v>51.76</v>
      </c>
      <c r="BV57" s="8">
        <f t="shared" si="62"/>
        <v>16.18</v>
      </c>
      <c r="BW57" s="8">
        <f t="shared" si="93"/>
        <v>43.94</v>
      </c>
      <c r="BX57" s="8">
        <f t="shared" si="94"/>
        <v>0</v>
      </c>
      <c r="BY57" s="8">
        <f t="shared" si="95"/>
        <v>0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20.56</v>
      </c>
      <c r="CH57" s="8">
        <f t="shared" si="103"/>
        <v>41.8</v>
      </c>
      <c r="CI57" s="8">
        <f t="shared" si="63"/>
        <v>68.819999999999993</v>
      </c>
      <c r="CJ57" s="8">
        <f t="shared" si="64"/>
        <v>39.94</v>
      </c>
      <c r="CK57" s="8">
        <f t="shared" si="65"/>
        <v>2.2000000000000002</v>
      </c>
      <c r="CL57" s="8">
        <f t="shared" si="66"/>
        <v>51.76</v>
      </c>
      <c r="CM57" s="8">
        <f t="shared" si="67"/>
        <v>16.18</v>
      </c>
      <c r="CN57" s="8">
        <f t="shared" si="68"/>
        <v>43.94</v>
      </c>
      <c r="CO57" s="8">
        <f t="shared" si="69"/>
        <v>0</v>
      </c>
      <c r="CP57" s="8">
        <f t="shared" si="70"/>
        <v>0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66.17307692307692</v>
      </c>
      <c r="D58" s="8">
        <f t="shared" si="31"/>
        <v>38.403846153846153</v>
      </c>
      <c r="E58" s="8">
        <f t="shared" si="78"/>
        <v>2.1153846153846154</v>
      </c>
      <c r="F58" s="8">
        <f t="shared" si="32"/>
        <v>49.769230769230766</v>
      </c>
      <c r="G58" s="8">
        <f t="shared" si="33"/>
        <v>15.557692307692308</v>
      </c>
      <c r="H58" s="8">
        <f t="shared" si="79"/>
        <v>42.25</v>
      </c>
      <c r="I58" s="8">
        <f t="shared" si="80"/>
        <v>0</v>
      </c>
      <c r="J58" s="8">
        <f t="shared" si="132"/>
        <v>0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19.76923076923077</v>
      </c>
      <c r="S58" s="8">
        <f t="shared" si="89"/>
        <v>40.192307692307693</v>
      </c>
      <c r="T58" s="8">
        <f t="shared" si="108"/>
        <v>66.17307692307692</v>
      </c>
      <c r="U58" s="8">
        <f t="shared" si="109"/>
        <v>38.403846153846153</v>
      </c>
      <c r="V58" s="8">
        <f t="shared" si="110"/>
        <v>2.1153846153846154</v>
      </c>
      <c r="W58" s="8">
        <f t="shared" si="111"/>
        <v>49.769230769230766</v>
      </c>
      <c r="X58" s="8">
        <f t="shared" si="112"/>
        <v>15.557692307692308</v>
      </c>
      <c r="Y58" s="8">
        <f t="shared" si="113"/>
        <v>42.25</v>
      </c>
      <c r="Z58" s="8">
        <f t="shared" si="114"/>
        <v>0</v>
      </c>
      <c r="AA58" s="8">
        <f t="shared" si="115"/>
        <v>0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59.96153846153846</v>
      </c>
      <c r="AJ58" s="8">
        <f t="shared" si="120"/>
        <v>66.17307692307692</v>
      </c>
      <c r="AK58" s="8">
        <f t="shared" si="121"/>
        <v>38.403846153846153</v>
      </c>
      <c r="AL58" s="8">
        <f t="shared" si="122"/>
        <v>2.1153846153846154</v>
      </c>
      <c r="AM58" s="8">
        <f t="shared" si="123"/>
        <v>49.769230769230766</v>
      </c>
      <c r="AN58" s="8">
        <f t="shared" si="124"/>
        <v>15.557692307692308</v>
      </c>
      <c r="AO58" s="8">
        <f t="shared" si="125"/>
        <v>42.25</v>
      </c>
      <c r="AP58" s="8">
        <f t="shared" si="126"/>
        <v>0</v>
      </c>
      <c r="AQ58" s="8">
        <f t="shared" si="127"/>
        <v>0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67.470588235294116</v>
      </c>
      <c r="BS58" s="8">
        <f t="shared" si="60"/>
        <v>39.156862745098039</v>
      </c>
      <c r="BT58" s="8">
        <f t="shared" si="92"/>
        <v>2.1568627450980391</v>
      </c>
      <c r="BU58" s="8">
        <f t="shared" si="61"/>
        <v>50.745098039215684</v>
      </c>
      <c r="BV58" s="8">
        <f t="shared" si="62"/>
        <v>15.862745098039216</v>
      </c>
      <c r="BW58" s="8">
        <f t="shared" si="93"/>
        <v>43.078431372549019</v>
      </c>
      <c r="BX58" s="8">
        <f t="shared" si="94"/>
        <v>0</v>
      </c>
      <c r="BY58" s="8">
        <f t="shared" si="95"/>
        <v>0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20.156862745098039</v>
      </c>
      <c r="CH58" s="8">
        <f t="shared" si="103"/>
        <v>40.980392156862742</v>
      </c>
      <c r="CI58" s="8">
        <f t="shared" si="63"/>
        <v>67.470588235294116</v>
      </c>
      <c r="CJ58" s="8">
        <f t="shared" si="64"/>
        <v>39.156862745098039</v>
      </c>
      <c r="CK58" s="8">
        <f t="shared" si="65"/>
        <v>2.1568627450980391</v>
      </c>
      <c r="CL58" s="8">
        <f t="shared" si="66"/>
        <v>50.745098039215684</v>
      </c>
      <c r="CM58" s="8">
        <f t="shared" si="67"/>
        <v>15.862745098039216</v>
      </c>
      <c r="CN58" s="8">
        <f t="shared" si="68"/>
        <v>43.078431372549019</v>
      </c>
      <c r="CO58" s="8">
        <f t="shared" si="69"/>
        <v>0</v>
      </c>
      <c r="CP58" s="8">
        <f t="shared" si="70"/>
        <v>0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64.924528301886795</v>
      </c>
      <c r="D59" s="8">
        <f>$D$6/B59</f>
        <v>37.679245283018865</v>
      </c>
      <c r="E59" s="8">
        <f>$E$6/B59</f>
        <v>2.0754716981132075</v>
      </c>
      <c r="F59" s="8">
        <f>$F$6/B59</f>
        <v>48.830188679245282</v>
      </c>
      <c r="G59" s="8">
        <f>$G$6/B59</f>
        <v>15.264150943396226</v>
      </c>
      <c r="H59" s="8">
        <f>$H$6/B59</f>
        <v>41.452830188679243</v>
      </c>
      <c r="I59" s="8">
        <f>$I$6/B59</f>
        <v>0</v>
      </c>
      <c r="J59" s="8">
        <f t="shared" si="132"/>
        <v>0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19.39622641509434</v>
      </c>
      <c r="S59" s="8">
        <f>$S$6/B59</f>
        <v>39.433962264150942</v>
      </c>
      <c r="T59" s="8">
        <f t="shared" si="108"/>
        <v>64.924528301886795</v>
      </c>
      <c r="U59" s="8">
        <f t="shared" si="109"/>
        <v>37.679245283018865</v>
      </c>
      <c r="V59" s="8">
        <f t="shared" si="110"/>
        <v>2.0754716981132075</v>
      </c>
      <c r="W59" s="8">
        <f t="shared" si="111"/>
        <v>48.830188679245282</v>
      </c>
      <c r="X59" s="8">
        <f t="shared" si="112"/>
        <v>15.264150943396226</v>
      </c>
      <c r="Y59" s="8">
        <f t="shared" si="113"/>
        <v>41.452830188679243</v>
      </c>
      <c r="Z59" s="8">
        <f t="shared" si="114"/>
        <v>0</v>
      </c>
      <c r="AA59" s="8">
        <f t="shared" si="115"/>
        <v>0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58.830188679245282</v>
      </c>
      <c r="AJ59" s="8">
        <f t="shared" si="120"/>
        <v>64.924528301886795</v>
      </c>
      <c r="AK59" s="8">
        <f t="shared" si="121"/>
        <v>37.679245283018865</v>
      </c>
      <c r="AL59" s="8">
        <f t="shared" si="122"/>
        <v>2.0754716981132075</v>
      </c>
      <c r="AM59" s="8">
        <f t="shared" si="123"/>
        <v>48.830188679245282</v>
      </c>
      <c r="AN59" s="8">
        <f t="shared" si="124"/>
        <v>15.264150943396226</v>
      </c>
      <c r="AO59" s="8">
        <f t="shared" si="125"/>
        <v>41.452830188679243</v>
      </c>
      <c r="AP59" s="8">
        <f t="shared" si="126"/>
        <v>0</v>
      </c>
      <c r="AQ59" s="8">
        <f t="shared" si="127"/>
        <v>0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66.17307692307692</v>
      </c>
      <c r="BS59" s="8">
        <f>$D$6/BQ59</f>
        <v>38.403846153846153</v>
      </c>
      <c r="BT59" s="8">
        <f>$E$6/BQ59</f>
        <v>2.1153846153846154</v>
      </c>
      <c r="BU59" s="8">
        <f>$F$6/BQ59</f>
        <v>49.769230769230766</v>
      </c>
      <c r="BV59" s="8">
        <f>$G$6/BQ59</f>
        <v>15.557692307692308</v>
      </c>
      <c r="BW59" s="8">
        <f>$H$6/BQ59</f>
        <v>42.25</v>
      </c>
      <c r="BX59" s="8">
        <f>$I$6/BQ59</f>
        <v>0</v>
      </c>
      <c r="BY59" s="8">
        <f t="shared" si="95"/>
        <v>0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19.76923076923077</v>
      </c>
      <c r="CH59" s="8">
        <f>$S$6/BQ59</f>
        <v>40.192307692307693</v>
      </c>
      <c r="CI59" s="8">
        <f t="shared" si="63"/>
        <v>66.17307692307692</v>
      </c>
      <c r="CJ59" s="8">
        <f t="shared" si="64"/>
        <v>38.403846153846153</v>
      </c>
      <c r="CK59" s="8">
        <f t="shared" si="65"/>
        <v>2.1153846153846154</v>
      </c>
      <c r="CL59" s="8">
        <f t="shared" si="66"/>
        <v>49.769230769230766</v>
      </c>
      <c r="CM59" s="8">
        <f t="shared" si="67"/>
        <v>15.557692307692308</v>
      </c>
      <c r="CN59" s="8">
        <f t="shared" si="68"/>
        <v>42.25</v>
      </c>
      <c r="CO59" s="8">
        <f t="shared" si="69"/>
        <v>0</v>
      </c>
      <c r="CP59" s="8">
        <f t="shared" si="70"/>
        <v>0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63.722222222222221</v>
      </c>
      <c r="D60" s="8">
        <f>$D$6/B60</f>
        <v>36.981481481481481</v>
      </c>
      <c r="E60" s="8">
        <f>$E$6/B60</f>
        <v>2.0370370370370372</v>
      </c>
      <c r="F60" s="8">
        <f>$F$6/B60</f>
        <v>47.925925925925924</v>
      </c>
      <c r="G60" s="8">
        <f>$G$6/B60</f>
        <v>14.981481481481481</v>
      </c>
      <c r="H60" s="8">
        <f>$H$6/B60</f>
        <v>40.685185185185183</v>
      </c>
      <c r="I60" s="8">
        <f>$I$6/B60</f>
        <v>0</v>
      </c>
      <c r="J60" s="8">
        <f t="shared" si="132"/>
        <v>0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19.037037037037038</v>
      </c>
      <c r="S60" s="8">
        <f>$S$6/B60</f>
        <v>38.703703703703702</v>
      </c>
      <c r="T60" s="8">
        <f t="shared" si="108"/>
        <v>63.722222222222221</v>
      </c>
      <c r="U60" s="8">
        <f t="shared" si="109"/>
        <v>36.981481481481481</v>
      </c>
      <c r="V60" s="8">
        <f t="shared" si="110"/>
        <v>2.0370370370370372</v>
      </c>
      <c r="W60" s="8">
        <f t="shared" si="111"/>
        <v>47.925925925925924</v>
      </c>
      <c r="X60" s="8">
        <f t="shared" si="112"/>
        <v>14.981481481481481</v>
      </c>
      <c r="Y60" s="8">
        <f t="shared" si="113"/>
        <v>40.685185185185183</v>
      </c>
      <c r="Z60" s="8">
        <f t="shared" si="114"/>
        <v>0</v>
      </c>
      <c r="AA60" s="8">
        <f t="shared" si="115"/>
        <v>0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57.74074074074074</v>
      </c>
      <c r="AJ60" s="8">
        <f t="shared" si="120"/>
        <v>63.722222222222221</v>
      </c>
      <c r="AK60" s="8">
        <f t="shared" si="121"/>
        <v>36.981481481481481</v>
      </c>
      <c r="AL60" s="8">
        <f t="shared" si="122"/>
        <v>2.0370370370370372</v>
      </c>
      <c r="AM60" s="8">
        <f t="shared" si="123"/>
        <v>47.925925925925924</v>
      </c>
      <c r="AN60" s="8">
        <f t="shared" si="124"/>
        <v>14.981481481481481</v>
      </c>
      <c r="AO60" s="8">
        <f t="shared" si="125"/>
        <v>40.685185185185183</v>
      </c>
      <c r="AP60" s="8">
        <f t="shared" si="126"/>
        <v>0</v>
      </c>
      <c r="AQ60" s="8">
        <f t="shared" si="127"/>
        <v>0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64.924528301886795</v>
      </c>
      <c r="BS60" s="8">
        <f>$D$6/BQ60</f>
        <v>37.679245283018865</v>
      </c>
      <c r="BT60" s="8">
        <f>$E$6/BQ60</f>
        <v>2.0754716981132075</v>
      </c>
      <c r="BU60" s="8">
        <f>$F$6/BQ60</f>
        <v>48.830188679245282</v>
      </c>
      <c r="BV60" s="8">
        <f>$G$6/BQ60</f>
        <v>15.264150943396226</v>
      </c>
      <c r="BW60" s="8">
        <f>$H$6/BQ60</f>
        <v>41.452830188679243</v>
      </c>
      <c r="BX60" s="8">
        <f>$I$6/BQ60</f>
        <v>0</v>
      </c>
      <c r="BY60" s="8">
        <f t="shared" si="95"/>
        <v>0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19.39622641509434</v>
      </c>
      <c r="CH60" s="8">
        <f>$S$6/BQ60</f>
        <v>39.433962264150942</v>
      </c>
      <c r="CI60" s="8">
        <f t="shared" si="63"/>
        <v>64.924528301886795</v>
      </c>
      <c r="CJ60" s="8">
        <f t="shared" si="64"/>
        <v>37.679245283018865</v>
      </c>
      <c r="CK60" s="8">
        <f t="shared" si="65"/>
        <v>2.0754716981132075</v>
      </c>
      <c r="CL60" s="8">
        <f t="shared" si="66"/>
        <v>48.830188679245282</v>
      </c>
      <c r="CM60" s="8">
        <f t="shared" si="67"/>
        <v>15.264150943396226</v>
      </c>
      <c r="CN60" s="8">
        <f t="shared" si="68"/>
        <v>41.452830188679243</v>
      </c>
      <c r="CO60" s="8">
        <f t="shared" si="69"/>
        <v>0</v>
      </c>
      <c r="CP60" s="8">
        <f t="shared" si="70"/>
        <v>0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12">
        <v>15260</v>
      </c>
    </row>
    <row r="64" spans="2:100" x14ac:dyDescent="0.25">
      <c r="B64" s="12" t="s">
        <v>166</v>
      </c>
      <c r="C64" s="12">
        <v>13170</v>
      </c>
    </row>
    <row r="65" spans="2:49" x14ac:dyDescent="0.25">
      <c r="B65" s="12" t="s">
        <v>15</v>
      </c>
      <c r="C65" s="12">
        <v>1028</v>
      </c>
    </row>
    <row r="66" spans="2:49" x14ac:dyDescent="0.25">
      <c r="B66" s="12" t="s">
        <v>167</v>
      </c>
      <c r="C66" s="12">
        <v>12142</v>
      </c>
    </row>
    <row r="67" spans="2:49" x14ac:dyDescent="0.25">
      <c r="B67" s="12" t="s">
        <v>168</v>
      </c>
      <c r="C67" s="12">
        <v>27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5748</v>
      </c>
    </row>
    <row r="80" spans="2:49" x14ac:dyDescent="0.25">
      <c r="B80" s="12" t="s">
        <v>67</v>
      </c>
      <c r="C80" s="39">
        <f>100/C63*C78</f>
        <v>37.66710353866317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45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PROGANSHOREN</v>
      </c>
      <c r="U98" s="45" t="str">
        <f>U5</f>
        <v>ECOLO-GROEN</v>
      </c>
      <c r="V98" s="45" t="str">
        <f>V5</f>
        <v>DéFI</v>
      </c>
      <c r="W98" s="45" t="str">
        <f>W5</f>
        <v>ENSEMBLE-SAMEN#CARTHÉ</v>
      </c>
      <c r="X98" s="45" t="str">
        <f>X5</f>
        <v>N-VA</v>
      </c>
      <c r="Y98" s="45" t="str">
        <f>Y5</f>
        <v>LB-LISTE BOURGMESTRE</v>
      </c>
      <c r="Z98" s="45">
        <f>Z5</f>
        <v>0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1028</v>
      </c>
      <c r="S99" s="50">
        <f>S6</f>
        <v>2090</v>
      </c>
      <c r="T99" s="50">
        <f>T6</f>
        <v>3441</v>
      </c>
      <c r="U99" s="50">
        <f>U6</f>
        <v>1997</v>
      </c>
      <c r="V99" s="50">
        <f>V6</f>
        <v>110</v>
      </c>
      <c r="W99" s="50">
        <f>W6</f>
        <v>2588</v>
      </c>
      <c r="X99" s="50">
        <f>X6</f>
        <v>809</v>
      </c>
      <c r="Y99" s="50">
        <f>Y6</f>
        <v>2197</v>
      </c>
      <c r="Z99" s="50">
        <f>Z6</f>
        <v>0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9</v>
      </c>
      <c r="U100" s="56">
        <f>D7</f>
        <v>5</v>
      </c>
      <c r="V100" s="56">
        <f>E7</f>
        <v>0</v>
      </c>
      <c r="W100" s="56">
        <f>F7</f>
        <v>7</v>
      </c>
      <c r="X100" s="56">
        <f>G7</f>
        <v>1</v>
      </c>
      <c r="Y100" s="56">
        <f>H7</f>
        <v>5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4</v>
      </c>
      <c r="T101" s="58">
        <f>T7</f>
        <v>8</v>
      </c>
      <c r="U101" s="58">
        <f>U7</f>
        <v>4</v>
      </c>
      <c r="V101" s="58">
        <f>V7</f>
        <v>0</v>
      </c>
      <c r="W101" s="58">
        <f>W7</f>
        <v>5</v>
      </c>
      <c r="X101" s="58">
        <f>X7</f>
        <v>1</v>
      </c>
      <c r="Y101" s="58">
        <f>Y7</f>
        <v>4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9</v>
      </c>
      <c r="U102" s="63">
        <f>BS7</f>
        <v>5</v>
      </c>
      <c r="V102" s="63">
        <f>BT7</f>
        <v>0</v>
      </c>
      <c r="W102" s="63">
        <f>BU7</f>
        <v>6</v>
      </c>
      <c r="X102" s="63">
        <f>BV7</f>
        <v>2</v>
      </c>
      <c r="Y102" s="63">
        <f>BW7</f>
        <v>5</v>
      </c>
      <c r="Z102" s="63">
        <f>BX7</f>
        <v>0</v>
      </c>
      <c r="AA102" s="63">
        <f>BY7</f>
        <v>0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4</v>
      </c>
      <c r="T103" s="65">
        <f>CI7</f>
        <v>7</v>
      </c>
      <c r="U103" s="65">
        <f>CJ7</f>
        <v>4</v>
      </c>
      <c r="V103" s="65">
        <f>CK7</f>
        <v>0</v>
      </c>
      <c r="W103" s="65">
        <f>CL7</f>
        <v>5</v>
      </c>
      <c r="X103" s="65">
        <f>CM7</f>
        <v>1</v>
      </c>
      <c r="Y103" s="65">
        <f>CN7</f>
        <v>4</v>
      </c>
      <c r="Z103" s="65">
        <f>CO7</f>
        <v>0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1.8188728702490169</v>
      </c>
      <c r="S104" s="68">
        <f>BA7</f>
        <v>3.6979030144167755</v>
      </c>
      <c r="T104" s="68">
        <f>BB7</f>
        <v>6.0882699868938399</v>
      </c>
      <c r="U104" s="68">
        <f>BC7</f>
        <v>3.5333551769331586</v>
      </c>
      <c r="V104" s="68">
        <f>BD7</f>
        <v>1.9639580602883353</v>
      </c>
      <c r="W104" s="68">
        <f>BE7</f>
        <v>4.579030144167759</v>
      </c>
      <c r="X104" s="68">
        <f>BF7</f>
        <v>1.4313892529488859</v>
      </c>
      <c r="Y104" s="68">
        <f>BG7</f>
        <v>3.8872214941022278</v>
      </c>
      <c r="Z104" s="68">
        <f>BH7</f>
        <v>0</v>
      </c>
      <c r="AA104" s="68">
        <f>BI7</f>
        <v>0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27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15260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13170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12142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37.66710353866317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0</v>
      </c>
      <c r="U114" s="87">
        <f t="shared" si="137"/>
        <v>0</v>
      </c>
      <c r="V114" s="87">
        <f t="shared" si="137"/>
        <v>0</v>
      </c>
      <c r="W114" s="87">
        <f t="shared" si="137"/>
        <v>1</v>
      </c>
      <c r="X114" s="87">
        <f t="shared" si="137"/>
        <v>-1</v>
      </c>
      <c r="Y114" s="87">
        <f t="shared" si="137"/>
        <v>0</v>
      </c>
      <c r="Z114" s="87">
        <f t="shared" si="137"/>
        <v>0</v>
      </c>
      <c r="AA114" s="87">
        <f t="shared" si="137"/>
        <v>0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55" priority="13" rank="27"/>
  </conditionalFormatting>
  <conditionalFormatting sqref="R8:AG60">
    <cfRule type="top10" dxfId="154" priority="12" rank="27"/>
  </conditionalFormatting>
  <conditionalFormatting sqref="AI8:AW60">
    <cfRule type="top10" dxfId="153" priority="11" rank="27"/>
  </conditionalFormatting>
  <conditionalFormatting sqref="AD112">
    <cfRule type="cellIs" dxfId="152" priority="5" operator="greaterThan">
      <formula>50</formula>
    </cfRule>
    <cfRule type="cellIs" dxfId="151" priority="10" operator="lessThan">
      <formula>50</formula>
    </cfRule>
  </conditionalFormatting>
  <conditionalFormatting sqref="AD106">
    <cfRule type="containsText" dxfId="150" priority="8" operator="containsText" text="Oui">
      <formula>NOT(ISERROR(SEARCH("Oui",AD106)))</formula>
    </cfRule>
    <cfRule type="containsText" dxfId="149" priority="9" operator="containsText" text="Non">
      <formula>NOT(ISERROR(SEARCH("Non",AD106)))</formula>
    </cfRule>
  </conditionalFormatting>
  <conditionalFormatting sqref="AD108">
    <cfRule type="containsText" dxfId="148" priority="6" operator="containsText" text="Oui">
      <formula>NOT(ISERROR(SEARCH("Oui",AD108)))</formula>
    </cfRule>
    <cfRule type="containsText" dxfId="147" priority="7" operator="containsText" text="Non">
      <formula>NOT(ISERROR(SEARCH("Non",AD108)))</formula>
    </cfRule>
  </conditionalFormatting>
  <conditionalFormatting sqref="AD110">
    <cfRule type="containsText" dxfId="146" priority="3" operator="containsText" text="Non">
      <formula>NOT(ISERROR(SEARCH("Non",AD110)))</formula>
    </cfRule>
    <cfRule type="containsText" dxfId="145" priority="4" operator="containsText" text="Oui">
      <formula>NOT(ISERROR(SEARCH("Oui",AD110)))</formula>
    </cfRule>
  </conditionalFormatting>
  <conditionalFormatting sqref="BR8:CE60">
    <cfRule type="top10" dxfId="144" priority="2" rank="27"/>
  </conditionalFormatting>
  <conditionalFormatting sqref="CG8:CV60">
    <cfRule type="top10" dxfId="143" priority="1" rank="27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66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3.5703125" style="12" customWidth="1"/>
    <col min="4" max="4" width="14.85546875" style="12" bestFit="1" customWidth="1"/>
    <col min="5" max="8" width="13.5703125" style="12" customWidth="1"/>
    <col min="9" max="9" width="19.5703125" style="12" bestFit="1" customWidth="1"/>
    <col min="10" max="10" width="21.5703125" style="12" bestFit="1" customWidth="1"/>
    <col min="11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2.42578125" style="12" bestFit="1" customWidth="1"/>
    <col min="21" max="21" width="16.42578125" style="12" bestFit="1" customWidth="1"/>
    <col min="22" max="24" width="9.28515625" style="12" bestFit="1" customWidth="1"/>
    <col min="25" max="25" width="10.85546875" style="12" bestFit="1" customWidth="1"/>
    <col min="26" max="26" width="20.85546875" style="12" bestFit="1" customWidth="1"/>
    <col min="27" max="27" width="23.85546875" style="12" bestFit="1" customWidth="1"/>
    <col min="28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/>
      <c r="F4" s="11" t="s">
        <v>146</v>
      </c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8</v>
      </c>
      <c r="C5" s="8" t="s">
        <v>111</v>
      </c>
      <c r="D5" s="8" t="s">
        <v>112</v>
      </c>
      <c r="E5" s="8" t="s">
        <v>61</v>
      </c>
      <c r="F5" s="8" t="s">
        <v>113</v>
      </c>
      <c r="G5" s="8" t="s">
        <v>59</v>
      </c>
      <c r="H5" s="8" t="s">
        <v>60</v>
      </c>
      <c r="I5" s="8" t="s">
        <v>114</v>
      </c>
      <c r="J5" s="8" t="s">
        <v>102</v>
      </c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OBJECTIF XL</v>
      </c>
      <c r="U5" s="8" t="str">
        <f t="shared" ref="U5:U6" si="1">D5</f>
        <v>ECOLO - GROEN</v>
      </c>
      <c r="V5" s="8" t="str">
        <f t="shared" ref="V5:V6" si="2">E5</f>
        <v>DéFI</v>
      </c>
      <c r="W5" s="8" t="str">
        <f t="shared" ref="W5:W6" si="3">F5</f>
        <v>PS - sp.a</v>
      </c>
      <c r="X5" s="8" t="str">
        <f t="shared" ref="X5:X6" si="4">G5</f>
        <v>N-VA</v>
      </c>
      <c r="Y5" s="8" t="str">
        <f t="shared" ref="Y5:Y6" si="5">H5</f>
        <v>PTB*PVDA</v>
      </c>
      <c r="Z5" s="8" t="str">
        <f t="shared" ref="Z5:Z6" si="6">I5</f>
        <v>Liste La Bourgmestre</v>
      </c>
      <c r="AA5" s="8" t="str">
        <f t="shared" ref="AA5:AA6" si="7">J5</f>
        <v>VOLT BELGIË-BELGIQUE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OBJECTIF XL</v>
      </c>
      <c r="AK5" s="8" t="str">
        <f t="shared" ref="AK5:AK6" si="15">D5</f>
        <v>ECOLO - GROEN</v>
      </c>
      <c r="AL5" s="8" t="str">
        <f t="shared" ref="AL5:AL6" si="16">E5</f>
        <v>DéFI</v>
      </c>
      <c r="AM5" s="8" t="str">
        <f t="shared" ref="AM5:AM6" si="17">F5</f>
        <v>PS - sp.a</v>
      </c>
      <c r="AN5" s="8" t="str">
        <f t="shared" ref="AN5:AN6" si="18">G5</f>
        <v>N-VA</v>
      </c>
      <c r="AO5" s="8" t="str">
        <f t="shared" ref="AO5:AO6" si="19">H5</f>
        <v>PTB*PVDA</v>
      </c>
      <c r="AP5" s="8" t="str">
        <f t="shared" ref="AP5:AP6" si="20">I5</f>
        <v>Liste La Bourgmestre</v>
      </c>
      <c r="AQ5" s="8" t="str">
        <f t="shared" ref="AQ5:AQ6" si="21">J5</f>
        <v>VOLT BELGIË-BELGIQUE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OBJECTIF XL</v>
      </c>
      <c r="BC5" s="11" t="str">
        <f t="shared" ref="BC5:BO6" si="28">D5</f>
        <v>ECOLO - GROEN</v>
      </c>
      <c r="BD5" s="11" t="str">
        <f t="shared" si="28"/>
        <v>DéFI</v>
      </c>
      <c r="BE5" s="11" t="str">
        <f t="shared" si="28"/>
        <v>PS - sp.a</v>
      </c>
      <c r="BF5" s="11" t="str">
        <f t="shared" si="28"/>
        <v>N-VA</v>
      </c>
      <c r="BG5" s="11" t="str">
        <f t="shared" si="28"/>
        <v>PTB*PVDA</v>
      </c>
      <c r="BH5" s="11" t="str">
        <f t="shared" si="28"/>
        <v>Liste La Bourgmestre</v>
      </c>
      <c r="BI5" s="11" t="str">
        <f t="shared" si="28"/>
        <v>VOLT BELGIË-BELGIQUE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8" t="str">
        <f>C5</f>
        <v>OBJECTIF XL</v>
      </c>
      <c r="BS5" s="8" t="str">
        <f t="shared" ref="BS5:CE6" si="29">D5</f>
        <v>ECOLO - GROEN</v>
      </c>
      <c r="BT5" s="8" t="str">
        <f t="shared" si="29"/>
        <v>DéFI</v>
      </c>
      <c r="BU5" s="8" t="str">
        <f t="shared" si="29"/>
        <v>PS - sp.a</v>
      </c>
      <c r="BV5" s="8" t="str">
        <f t="shared" si="29"/>
        <v>N-VA</v>
      </c>
      <c r="BW5" s="8" t="str">
        <f t="shared" si="29"/>
        <v>PTB*PVDA</v>
      </c>
      <c r="BX5" s="8" t="str">
        <f t="shared" si="29"/>
        <v>Liste La Bourgmestre</v>
      </c>
      <c r="BY5" s="8" t="str">
        <f t="shared" si="29"/>
        <v>VOLT BELGIË-BELGIQUE</v>
      </c>
      <c r="BZ5" s="8">
        <f t="shared" si="29"/>
        <v>0</v>
      </c>
      <c r="CA5" s="8">
        <f t="shared" si="29"/>
        <v>0</v>
      </c>
      <c r="CB5" s="8">
        <f t="shared" si="29"/>
        <v>0</v>
      </c>
      <c r="CC5" s="8">
        <f t="shared" si="29"/>
        <v>0</v>
      </c>
      <c r="CD5" s="8">
        <f t="shared" si="29"/>
        <v>0</v>
      </c>
      <c r="CE5" s="8">
        <f t="shared" si="29"/>
        <v>0</v>
      </c>
      <c r="CG5" s="8" t="s">
        <v>15</v>
      </c>
      <c r="CH5" s="8" t="s">
        <v>14</v>
      </c>
      <c r="CI5" s="8" t="str">
        <f>C5</f>
        <v>OBJECTIF XL</v>
      </c>
      <c r="CJ5" s="8" t="str">
        <f t="shared" ref="CJ5:CV6" si="30">D5</f>
        <v>ECOLO - GROEN</v>
      </c>
      <c r="CK5" s="8" t="str">
        <f t="shared" si="30"/>
        <v>DéFI</v>
      </c>
      <c r="CL5" s="8" t="str">
        <f t="shared" si="30"/>
        <v>PS - sp.a</v>
      </c>
      <c r="CM5" s="8" t="str">
        <f t="shared" si="30"/>
        <v>N-VA</v>
      </c>
      <c r="CN5" s="8" t="str">
        <f t="shared" si="30"/>
        <v>PTB*PVDA</v>
      </c>
      <c r="CO5" s="8" t="str">
        <f t="shared" si="30"/>
        <v>Liste La Bourgmestre</v>
      </c>
      <c r="CP5" s="8" t="str">
        <f t="shared" si="30"/>
        <v>VOLT BELGIË-BELGIQUE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8">
        <v>1817</v>
      </c>
      <c r="D6" s="8">
        <v>10817</v>
      </c>
      <c r="E6" s="8">
        <v>2342</v>
      </c>
      <c r="F6" s="8">
        <v>6190</v>
      </c>
      <c r="G6" s="8">
        <v>960</v>
      </c>
      <c r="H6" s="8">
        <v>2049</v>
      </c>
      <c r="I6" s="8">
        <v>8364</v>
      </c>
      <c r="J6" s="8">
        <v>191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1716</v>
      </c>
      <c r="S6" s="8">
        <f>C63-C64</f>
        <v>7376</v>
      </c>
      <c r="T6" s="8">
        <f t="shared" si="0"/>
        <v>1817</v>
      </c>
      <c r="U6" s="8">
        <f t="shared" si="1"/>
        <v>10817</v>
      </c>
      <c r="V6" s="8">
        <f t="shared" si="2"/>
        <v>2342</v>
      </c>
      <c r="W6" s="8">
        <f t="shared" si="3"/>
        <v>6190</v>
      </c>
      <c r="X6" s="8">
        <f t="shared" si="4"/>
        <v>960</v>
      </c>
      <c r="Y6" s="8">
        <f t="shared" si="5"/>
        <v>2049</v>
      </c>
      <c r="Z6" s="8">
        <f t="shared" si="6"/>
        <v>8364</v>
      </c>
      <c r="AA6" s="8">
        <f t="shared" si="7"/>
        <v>191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9092</v>
      </c>
      <c r="AJ6" s="8">
        <f t="shared" si="14"/>
        <v>1817</v>
      </c>
      <c r="AK6" s="8">
        <f t="shared" si="15"/>
        <v>10817</v>
      </c>
      <c r="AL6" s="8">
        <f t="shared" si="16"/>
        <v>2342</v>
      </c>
      <c r="AM6" s="8">
        <f t="shared" si="17"/>
        <v>6190</v>
      </c>
      <c r="AN6" s="8">
        <f t="shared" si="18"/>
        <v>960</v>
      </c>
      <c r="AO6" s="8">
        <f t="shared" si="19"/>
        <v>2049</v>
      </c>
      <c r="AP6" s="8">
        <f t="shared" si="20"/>
        <v>8364</v>
      </c>
      <c r="AQ6" s="8">
        <f t="shared" si="21"/>
        <v>191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1716</v>
      </c>
      <c r="BA6" s="11">
        <f>C63-C64</f>
        <v>7376</v>
      </c>
      <c r="BB6" s="11">
        <f>C6</f>
        <v>1817</v>
      </c>
      <c r="BC6" s="11">
        <f t="shared" si="28"/>
        <v>10817</v>
      </c>
      <c r="BD6" s="11">
        <f t="shared" si="28"/>
        <v>2342</v>
      </c>
      <c r="BE6" s="11">
        <f t="shared" si="28"/>
        <v>6190</v>
      </c>
      <c r="BF6" s="11">
        <f t="shared" si="28"/>
        <v>960</v>
      </c>
      <c r="BG6" s="11">
        <f t="shared" si="28"/>
        <v>2049</v>
      </c>
      <c r="BH6" s="11">
        <f t="shared" si="28"/>
        <v>8364</v>
      </c>
      <c r="BI6" s="11">
        <f t="shared" si="28"/>
        <v>191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8">
        <f>C6</f>
        <v>1817</v>
      </c>
      <c r="BS6" s="8">
        <f t="shared" si="29"/>
        <v>10817</v>
      </c>
      <c r="BT6" s="8">
        <f t="shared" si="29"/>
        <v>2342</v>
      </c>
      <c r="BU6" s="8">
        <f t="shared" si="29"/>
        <v>6190</v>
      </c>
      <c r="BV6" s="8">
        <f t="shared" si="29"/>
        <v>960</v>
      </c>
      <c r="BW6" s="8">
        <f t="shared" si="29"/>
        <v>2049</v>
      </c>
      <c r="BX6" s="8">
        <f t="shared" si="29"/>
        <v>8364</v>
      </c>
      <c r="BY6" s="8">
        <f t="shared" si="29"/>
        <v>191</v>
      </c>
      <c r="BZ6" s="8">
        <f t="shared" si="29"/>
        <v>0</v>
      </c>
      <c r="CA6" s="8">
        <f t="shared" si="29"/>
        <v>0</v>
      </c>
      <c r="CB6" s="8">
        <f t="shared" si="29"/>
        <v>0</v>
      </c>
      <c r="CC6" s="8">
        <f t="shared" si="29"/>
        <v>0</v>
      </c>
      <c r="CD6" s="8">
        <f t="shared" si="29"/>
        <v>0</v>
      </c>
      <c r="CE6" s="8">
        <f t="shared" si="29"/>
        <v>0</v>
      </c>
      <c r="CG6" s="8">
        <f>C65</f>
        <v>1716</v>
      </c>
      <c r="CH6" s="8">
        <f>C63-C64</f>
        <v>7376</v>
      </c>
      <c r="CI6" s="8">
        <f>C6</f>
        <v>1817</v>
      </c>
      <c r="CJ6" s="8">
        <f t="shared" si="30"/>
        <v>10817</v>
      </c>
      <c r="CK6" s="8">
        <f t="shared" si="30"/>
        <v>2342</v>
      </c>
      <c r="CL6" s="8">
        <f t="shared" si="30"/>
        <v>6190</v>
      </c>
      <c r="CM6" s="8">
        <f t="shared" si="30"/>
        <v>960</v>
      </c>
      <c r="CN6" s="8">
        <f t="shared" si="30"/>
        <v>2049</v>
      </c>
      <c r="CO6" s="8">
        <f t="shared" si="30"/>
        <v>8364</v>
      </c>
      <c r="CP6" s="8">
        <f t="shared" si="30"/>
        <v>191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8">
        <v>2</v>
      </c>
      <c r="D7" s="8">
        <v>16</v>
      </c>
      <c r="E7" s="8">
        <v>2</v>
      </c>
      <c r="F7" s="8">
        <v>9</v>
      </c>
      <c r="G7" s="8">
        <v>0</v>
      </c>
      <c r="H7" s="8">
        <v>2</v>
      </c>
      <c r="I7" s="8">
        <v>12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1</v>
      </c>
      <c r="S7" s="8">
        <v>8</v>
      </c>
      <c r="T7" s="8">
        <v>1</v>
      </c>
      <c r="U7" s="8">
        <v>13</v>
      </c>
      <c r="V7" s="8">
        <v>2</v>
      </c>
      <c r="W7" s="8">
        <v>7</v>
      </c>
      <c r="X7" s="8">
        <v>0</v>
      </c>
      <c r="Y7" s="8">
        <v>1</v>
      </c>
      <c r="Z7" s="8">
        <v>10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/>
      <c r="AI7" s="8">
        <v>10</v>
      </c>
      <c r="AJ7" s="8">
        <v>1</v>
      </c>
      <c r="AK7" s="8">
        <v>13</v>
      </c>
      <c r="AL7" s="8">
        <v>2</v>
      </c>
      <c r="AM7" s="8">
        <v>7</v>
      </c>
      <c r="AN7" s="8">
        <v>0</v>
      </c>
      <c r="AO7" s="8">
        <v>1</v>
      </c>
      <c r="AP7" s="8">
        <v>9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972.60465116279067</v>
      </c>
      <c r="AZ7" s="8">
        <v>1.7643345607574961</v>
      </c>
      <c r="BA7" s="8">
        <v>7.5837597436755777</v>
      </c>
      <c r="BB7" s="8">
        <v>1.868179427095787</v>
      </c>
      <c r="BC7" s="8">
        <v>11.121682368131605</v>
      </c>
      <c r="BD7" s="8">
        <v>2.4079670986562096</v>
      </c>
      <c r="BE7" s="8">
        <v>6.3643536894457462</v>
      </c>
      <c r="BF7" s="8">
        <v>0.98704031371048728</v>
      </c>
      <c r="BG7" s="8">
        <v>2.1067141695758216</v>
      </c>
      <c r="BH7" s="8">
        <v>8.5995887332026211</v>
      </c>
      <c r="BI7" s="8">
        <v>0.19637989574864903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2</v>
      </c>
      <c r="BS7" s="8">
        <v>15</v>
      </c>
      <c r="BT7" s="8">
        <v>3</v>
      </c>
      <c r="BU7" s="8">
        <v>8</v>
      </c>
      <c r="BV7" s="8">
        <v>1</v>
      </c>
      <c r="BW7" s="8">
        <v>2</v>
      </c>
      <c r="BX7" s="8">
        <v>12</v>
      </c>
      <c r="BY7" s="8">
        <v>0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1</v>
      </c>
      <c r="CH7" s="8">
        <v>8</v>
      </c>
      <c r="CI7" s="8">
        <v>2</v>
      </c>
      <c r="CJ7" s="8">
        <v>12</v>
      </c>
      <c r="CK7" s="8">
        <v>2</v>
      </c>
      <c r="CL7" s="8">
        <v>6</v>
      </c>
      <c r="CM7" s="8">
        <v>1</v>
      </c>
      <c r="CN7" s="8">
        <v>2</v>
      </c>
      <c r="CO7" s="8">
        <v>9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908.5</v>
      </c>
      <c r="D8" s="8">
        <f t="shared" ref="D8:D58" si="31">$D$6/B8</f>
        <v>5408.5</v>
      </c>
      <c r="E8" s="8">
        <f>$E$6/B8</f>
        <v>1171</v>
      </c>
      <c r="F8" s="8">
        <f t="shared" ref="F8:F58" si="32">$F$6/B8</f>
        <v>3095</v>
      </c>
      <c r="G8" s="8">
        <f t="shared" ref="G8:G58" si="33">$G$6/B8</f>
        <v>480</v>
      </c>
      <c r="H8" s="8">
        <f>$H$6/B8</f>
        <v>1024.5</v>
      </c>
      <c r="I8" s="8">
        <f>$I$6/B8</f>
        <v>4182</v>
      </c>
      <c r="J8" s="8">
        <f>$J$6/B8</f>
        <v>95.5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858</v>
      </c>
      <c r="S8" s="8">
        <f>$S$6/B8</f>
        <v>3688</v>
      </c>
      <c r="T8" s="8">
        <f t="shared" ref="T8:T39" si="34">C8</f>
        <v>908.5</v>
      </c>
      <c r="U8" s="8">
        <f t="shared" ref="U8:U39" si="35">D8</f>
        <v>5408.5</v>
      </c>
      <c r="V8" s="8">
        <f t="shared" ref="V8:V39" si="36">E8</f>
        <v>1171</v>
      </c>
      <c r="W8" s="8">
        <f t="shared" ref="W8:W39" si="37">F8</f>
        <v>3095</v>
      </c>
      <c r="X8" s="8">
        <f t="shared" ref="X8:X39" si="38">G8</f>
        <v>480</v>
      </c>
      <c r="Y8" s="8">
        <f t="shared" ref="Y8:Y39" si="39">H8</f>
        <v>1024.5</v>
      </c>
      <c r="Z8" s="8">
        <f t="shared" ref="Z8:Z39" si="40">I8</f>
        <v>4182</v>
      </c>
      <c r="AA8" s="8">
        <f t="shared" ref="AA8:AA39" si="41">J8</f>
        <v>95.5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4546</v>
      </c>
      <c r="AJ8" s="8">
        <f t="shared" ref="AJ8:AJ39" si="47">C8</f>
        <v>908.5</v>
      </c>
      <c r="AK8" s="8">
        <f t="shared" ref="AK8:AK39" si="48">D8</f>
        <v>5408.5</v>
      </c>
      <c r="AL8" s="8">
        <f t="shared" ref="AL8:AL39" si="49">E8</f>
        <v>1171</v>
      </c>
      <c r="AM8" s="8">
        <f t="shared" ref="AM8:AM39" si="50">F8</f>
        <v>3095</v>
      </c>
      <c r="AN8" s="8">
        <f t="shared" ref="AN8:AN39" si="51">G8</f>
        <v>480</v>
      </c>
      <c r="AO8" s="8">
        <f t="shared" ref="AO8:AO39" si="52">H8</f>
        <v>1024.5</v>
      </c>
      <c r="AP8" s="8">
        <f t="shared" ref="AP8:AP39" si="53">I8</f>
        <v>4182</v>
      </c>
      <c r="AQ8" s="8">
        <f t="shared" ref="AQ8:AQ39" si="54">J8</f>
        <v>95.5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1817</v>
      </c>
      <c r="BS8" s="8">
        <f t="shared" ref="BS8:BS58" si="60">$D$6/BQ8</f>
        <v>10817</v>
      </c>
      <c r="BT8" s="8">
        <f>$E$6/BQ8</f>
        <v>2342</v>
      </c>
      <c r="BU8" s="8">
        <f t="shared" ref="BU8:BU58" si="61">$F$6/BQ8</f>
        <v>6190</v>
      </c>
      <c r="BV8" s="8">
        <f t="shared" ref="BV8:BV58" si="62">$G$6/BQ8</f>
        <v>960</v>
      </c>
      <c r="BW8" s="8">
        <f>$H$6/BQ8</f>
        <v>2049</v>
      </c>
      <c r="BX8" s="8">
        <f>$I$6/BQ8</f>
        <v>8364</v>
      </c>
      <c r="BY8" s="8">
        <f>$J$6/BQ8</f>
        <v>191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1716</v>
      </c>
      <c r="CH8" s="8">
        <f>$S$6/BQ8</f>
        <v>7376</v>
      </c>
      <c r="CI8" s="8">
        <f t="shared" ref="CI8:CI60" si="63">BR8</f>
        <v>1817</v>
      </c>
      <c r="CJ8" s="8">
        <f t="shared" ref="CJ8:CJ60" si="64">BS8</f>
        <v>10817</v>
      </c>
      <c r="CK8" s="8">
        <f t="shared" ref="CK8:CK60" si="65">BT8</f>
        <v>2342</v>
      </c>
      <c r="CL8" s="8">
        <f t="shared" ref="CL8:CL60" si="66">BU8</f>
        <v>6190</v>
      </c>
      <c r="CM8" s="8">
        <f t="shared" ref="CM8:CM60" si="67">BV8</f>
        <v>960</v>
      </c>
      <c r="CN8" s="8">
        <f t="shared" ref="CN8:CN60" si="68">BW8</f>
        <v>2049</v>
      </c>
      <c r="CO8" s="8">
        <f t="shared" ref="CO8:CO60" si="69">BX8</f>
        <v>8364</v>
      </c>
      <c r="CP8" s="8">
        <f t="shared" ref="CP8:CP60" si="70">BY8</f>
        <v>191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605.66666666666663</v>
      </c>
      <c r="D9" s="8">
        <f t="shared" si="31"/>
        <v>3605.6666666666665</v>
      </c>
      <c r="E9" s="8">
        <f t="shared" ref="E9:E58" si="78">$E$6/B9</f>
        <v>780.66666666666663</v>
      </c>
      <c r="F9" s="8">
        <f t="shared" si="32"/>
        <v>2063.3333333333335</v>
      </c>
      <c r="G9" s="8">
        <f t="shared" si="33"/>
        <v>320</v>
      </c>
      <c r="H9" s="8">
        <f t="shared" ref="H9:H58" si="79">$H$6/B9</f>
        <v>683</v>
      </c>
      <c r="I9" s="8">
        <f t="shared" ref="I9:I58" si="80">$I$6/B9</f>
        <v>2788</v>
      </c>
      <c r="J9" s="8">
        <f t="shared" ref="J9:J53" si="81">$J$6/B9</f>
        <v>63.666666666666664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58" si="84">$M$6/B9</f>
        <v>0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572</v>
      </c>
      <c r="S9" s="8">
        <f t="shared" ref="S9:S58" si="89">$S$6/B9</f>
        <v>2458.6666666666665</v>
      </c>
      <c r="T9" s="8">
        <f t="shared" si="34"/>
        <v>605.66666666666663</v>
      </c>
      <c r="U9" s="8">
        <f t="shared" si="35"/>
        <v>3605.6666666666665</v>
      </c>
      <c r="V9" s="8">
        <f t="shared" si="36"/>
        <v>780.66666666666663</v>
      </c>
      <c r="W9" s="8">
        <f t="shared" si="37"/>
        <v>2063.3333333333335</v>
      </c>
      <c r="X9" s="8">
        <f t="shared" si="38"/>
        <v>320</v>
      </c>
      <c r="Y9" s="8">
        <f t="shared" si="39"/>
        <v>683</v>
      </c>
      <c r="Z9" s="8">
        <f t="shared" si="40"/>
        <v>2788</v>
      </c>
      <c r="AA9" s="8">
        <f t="shared" si="41"/>
        <v>63.666666666666664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3030.6666666666665</v>
      </c>
      <c r="AJ9" s="8">
        <f t="shared" si="47"/>
        <v>605.66666666666663</v>
      </c>
      <c r="AK9" s="8">
        <f t="shared" si="48"/>
        <v>3605.6666666666665</v>
      </c>
      <c r="AL9" s="8">
        <f t="shared" si="49"/>
        <v>780.66666666666663</v>
      </c>
      <c r="AM9" s="8">
        <f t="shared" si="50"/>
        <v>2063.3333333333335</v>
      </c>
      <c r="AN9" s="8">
        <f t="shared" si="51"/>
        <v>320</v>
      </c>
      <c r="AO9" s="8">
        <f t="shared" si="52"/>
        <v>683</v>
      </c>
      <c r="AP9" s="8">
        <f t="shared" si="53"/>
        <v>2788</v>
      </c>
      <c r="AQ9" s="8">
        <f t="shared" si="54"/>
        <v>63.666666666666664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908.5</v>
      </c>
      <c r="BS9" s="8">
        <f t="shared" si="60"/>
        <v>5408.5</v>
      </c>
      <c r="BT9" s="8">
        <f t="shared" ref="BT9:BT58" si="92">$E$6/BQ9</f>
        <v>1171</v>
      </c>
      <c r="BU9" s="8">
        <f t="shared" si="61"/>
        <v>3095</v>
      </c>
      <c r="BV9" s="8">
        <f t="shared" si="62"/>
        <v>480</v>
      </c>
      <c r="BW9" s="8">
        <f t="shared" ref="BW9:BW58" si="93">$H$6/BQ9</f>
        <v>1024.5</v>
      </c>
      <c r="BX9" s="8">
        <f t="shared" ref="BX9:BX58" si="94">$I$6/BQ9</f>
        <v>4182</v>
      </c>
      <c r="BY9" s="8">
        <f t="shared" ref="BY9:BY60" si="95">$J$6/BQ9</f>
        <v>95.5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58" si="98">$M$6/BQ9</f>
        <v>0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858</v>
      </c>
      <c r="CH9" s="8">
        <f t="shared" ref="CH9:CH58" si="103">$S$6/BQ9</f>
        <v>3688</v>
      </c>
      <c r="CI9" s="8">
        <f t="shared" si="63"/>
        <v>908.5</v>
      </c>
      <c r="CJ9" s="8">
        <f t="shared" si="64"/>
        <v>5408.5</v>
      </c>
      <c r="CK9" s="8">
        <f t="shared" si="65"/>
        <v>1171</v>
      </c>
      <c r="CL9" s="8">
        <f t="shared" si="66"/>
        <v>3095</v>
      </c>
      <c r="CM9" s="8">
        <f t="shared" si="67"/>
        <v>480</v>
      </c>
      <c r="CN9" s="8">
        <f t="shared" si="68"/>
        <v>1024.5</v>
      </c>
      <c r="CO9" s="8">
        <f t="shared" si="69"/>
        <v>4182</v>
      </c>
      <c r="CP9" s="8">
        <f t="shared" si="70"/>
        <v>95.5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454.25</v>
      </c>
      <c r="D10" s="8">
        <f t="shared" si="31"/>
        <v>2704.25</v>
      </c>
      <c r="E10" s="8">
        <f t="shared" si="78"/>
        <v>585.5</v>
      </c>
      <c r="F10" s="8">
        <f t="shared" si="32"/>
        <v>1547.5</v>
      </c>
      <c r="G10" s="8">
        <f t="shared" si="33"/>
        <v>240</v>
      </c>
      <c r="H10" s="8">
        <f t="shared" si="79"/>
        <v>512.25</v>
      </c>
      <c r="I10" s="8">
        <f t="shared" si="80"/>
        <v>2091</v>
      </c>
      <c r="J10" s="8">
        <f t="shared" si="81"/>
        <v>47.75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429</v>
      </c>
      <c r="S10" s="8">
        <f t="shared" si="89"/>
        <v>1844</v>
      </c>
      <c r="T10" s="8">
        <f t="shared" si="34"/>
        <v>454.25</v>
      </c>
      <c r="U10" s="8">
        <f t="shared" si="35"/>
        <v>2704.25</v>
      </c>
      <c r="V10" s="8">
        <f t="shared" si="36"/>
        <v>585.5</v>
      </c>
      <c r="W10" s="8">
        <f t="shared" si="37"/>
        <v>1547.5</v>
      </c>
      <c r="X10" s="8">
        <f t="shared" si="38"/>
        <v>240</v>
      </c>
      <c r="Y10" s="8">
        <f t="shared" si="39"/>
        <v>512.25</v>
      </c>
      <c r="Z10" s="8">
        <f t="shared" si="40"/>
        <v>2091</v>
      </c>
      <c r="AA10" s="8">
        <f t="shared" si="41"/>
        <v>47.75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2273</v>
      </c>
      <c r="AJ10" s="8">
        <f t="shared" si="47"/>
        <v>454.25</v>
      </c>
      <c r="AK10" s="8">
        <f t="shared" si="48"/>
        <v>2704.25</v>
      </c>
      <c r="AL10" s="8">
        <f t="shared" si="49"/>
        <v>585.5</v>
      </c>
      <c r="AM10" s="8">
        <f t="shared" si="50"/>
        <v>1547.5</v>
      </c>
      <c r="AN10" s="8">
        <f t="shared" si="51"/>
        <v>240</v>
      </c>
      <c r="AO10" s="8">
        <f t="shared" si="52"/>
        <v>512.25</v>
      </c>
      <c r="AP10" s="8">
        <f t="shared" si="53"/>
        <v>2091</v>
      </c>
      <c r="AQ10" s="8">
        <f t="shared" si="54"/>
        <v>47.75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605.66666666666663</v>
      </c>
      <c r="BS10" s="8">
        <f t="shared" si="60"/>
        <v>3605.6666666666665</v>
      </c>
      <c r="BT10" s="8">
        <f t="shared" si="92"/>
        <v>780.66666666666663</v>
      </c>
      <c r="BU10" s="8">
        <f t="shared" si="61"/>
        <v>2063.3333333333335</v>
      </c>
      <c r="BV10" s="8">
        <f t="shared" si="62"/>
        <v>320</v>
      </c>
      <c r="BW10" s="8">
        <f t="shared" si="93"/>
        <v>683</v>
      </c>
      <c r="BX10" s="8">
        <f t="shared" si="94"/>
        <v>2788</v>
      </c>
      <c r="BY10" s="8">
        <f t="shared" si="95"/>
        <v>63.666666666666664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572</v>
      </c>
      <c r="CH10" s="8">
        <f t="shared" si="103"/>
        <v>2458.6666666666665</v>
      </c>
      <c r="CI10" s="8">
        <f t="shared" si="63"/>
        <v>605.66666666666663</v>
      </c>
      <c r="CJ10" s="8">
        <f t="shared" si="64"/>
        <v>3605.6666666666665</v>
      </c>
      <c r="CK10" s="8">
        <f t="shared" si="65"/>
        <v>780.66666666666663</v>
      </c>
      <c r="CL10" s="8">
        <f t="shared" si="66"/>
        <v>2063.3333333333335</v>
      </c>
      <c r="CM10" s="8">
        <f t="shared" si="67"/>
        <v>320</v>
      </c>
      <c r="CN10" s="8">
        <f t="shared" si="68"/>
        <v>683</v>
      </c>
      <c r="CO10" s="8">
        <f t="shared" si="69"/>
        <v>2788</v>
      </c>
      <c r="CP10" s="8">
        <f t="shared" si="70"/>
        <v>63.666666666666664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363.4</v>
      </c>
      <c r="D11" s="8">
        <f t="shared" si="31"/>
        <v>2163.4</v>
      </c>
      <c r="E11" s="8">
        <f t="shared" si="78"/>
        <v>468.4</v>
      </c>
      <c r="F11" s="8">
        <f t="shared" si="32"/>
        <v>1238</v>
      </c>
      <c r="G11" s="8">
        <f t="shared" si="33"/>
        <v>192</v>
      </c>
      <c r="H11" s="8">
        <f t="shared" si="79"/>
        <v>409.8</v>
      </c>
      <c r="I11" s="8">
        <f t="shared" si="80"/>
        <v>1672.8</v>
      </c>
      <c r="J11" s="8">
        <f t="shared" si="81"/>
        <v>38.200000000000003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343.2</v>
      </c>
      <c r="S11" s="8">
        <f t="shared" si="89"/>
        <v>1475.2</v>
      </c>
      <c r="T11" s="8">
        <f t="shared" si="34"/>
        <v>363.4</v>
      </c>
      <c r="U11" s="8">
        <f t="shared" si="35"/>
        <v>2163.4</v>
      </c>
      <c r="V11" s="8">
        <f t="shared" si="36"/>
        <v>468.4</v>
      </c>
      <c r="W11" s="8">
        <f t="shared" si="37"/>
        <v>1238</v>
      </c>
      <c r="X11" s="8">
        <f t="shared" si="38"/>
        <v>192</v>
      </c>
      <c r="Y11" s="8">
        <f t="shared" si="39"/>
        <v>409.8</v>
      </c>
      <c r="Z11" s="8">
        <f t="shared" si="40"/>
        <v>1672.8</v>
      </c>
      <c r="AA11" s="8">
        <f t="shared" si="41"/>
        <v>38.200000000000003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1818.4</v>
      </c>
      <c r="AJ11" s="8">
        <f t="shared" si="47"/>
        <v>363.4</v>
      </c>
      <c r="AK11" s="8">
        <f t="shared" si="48"/>
        <v>2163.4</v>
      </c>
      <c r="AL11" s="8">
        <f t="shared" si="49"/>
        <v>468.4</v>
      </c>
      <c r="AM11" s="8">
        <f t="shared" si="50"/>
        <v>1238</v>
      </c>
      <c r="AN11" s="8">
        <f t="shared" si="51"/>
        <v>192</v>
      </c>
      <c r="AO11" s="8">
        <f t="shared" si="52"/>
        <v>409.8</v>
      </c>
      <c r="AP11" s="8">
        <f t="shared" si="53"/>
        <v>1672.8</v>
      </c>
      <c r="AQ11" s="8">
        <f t="shared" si="54"/>
        <v>38.200000000000003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454.25</v>
      </c>
      <c r="BS11" s="8">
        <f t="shared" si="60"/>
        <v>2704.25</v>
      </c>
      <c r="BT11" s="8">
        <f t="shared" si="92"/>
        <v>585.5</v>
      </c>
      <c r="BU11" s="8">
        <f t="shared" si="61"/>
        <v>1547.5</v>
      </c>
      <c r="BV11" s="8">
        <f t="shared" si="62"/>
        <v>240</v>
      </c>
      <c r="BW11" s="8">
        <f t="shared" si="93"/>
        <v>512.25</v>
      </c>
      <c r="BX11" s="8">
        <f t="shared" si="94"/>
        <v>2091</v>
      </c>
      <c r="BY11" s="8">
        <f t="shared" si="95"/>
        <v>47.75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429</v>
      </c>
      <c r="CH11" s="8">
        <f t="shared" si="103"/>
        <v>1844</v>
      </c>
      <c r="CI11" s="8">
        <f t="shared" si="63"/>
        <v>454.25</v>
      </c>
      <c r="CJ11" s="8">
        <f t="shared" si="64"/>
        <v>2704.25</v>
      </c>
      <c r="CK11" s="8">
        <f t="shared" si="65"/>
        <v>585.5</v>
      </c>
      <c r="CL11" s="8">
        <f t="shared" si="66"/>
        <v>1547.5</v>
      </c>
      <c r="CM11" s="8">
        <f t="shared" si="67"/>
        <v>240</v>
      </c>
      <c r="CN11" s="8">
        <f t="shared" si="68"/>
        <v>512.25</v>
      </c>
      <c r="CO11" s="8">
        <f t="shared" si="69"/>
        <v>2091</v>
      </c>
      <c r="CP11" s="8">
        <f t="shared" si="70"/>
        <v>47.75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302.83333333333331</v>
      </c>
      <c r="D12" s="8">
        <f t="shared" si="31"/>
        <v>1802.8333333333333</v>
      </c>
      <c r="E12" s="8">
        <f t="shared" si="78"/>
        <v>390.33333333333331</v>
      </c>
      <c r="F12" s="8">
        <f t="shared" si="32"/>
        <v>1031.6666666666667</v>
      </c>
      <c r="G12" s="8">
        <f t="shared" si="33"/>
        <v>160</v>
      </c>
      <c r="H12" s="8">
        <f t="shared" si="79"/>
        <v>341.5</v>
      </c>
      <c r="I12" s="8">
        <f t="shared" si="80"/>
        <v>1394</v>
      </c>
      <c r="J12" s="8">
        <f t="shared" si="81"/>
        <v>31.833333333333332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286</v>
      </c>
      <c r="S12" s="8">
        <f t="shared" si="89"/>
        <v>1229.3333333333333</v>
      </c>
      <c r="T12" s="8">
        <f t="shared" si="34"/>
        <v>302.83333333333331</v>
      </c>
      <c r="U12" s="8">
        <f t="shared" si="35"/>
        <v>1802.8333333333333</v>
      </c>
      <c r="V12" s="8">
        <f t="shared" si="36"/>
        <v>390.33333333333331</v>
      </c>
      <c r="W12" s="8">
        <f t="shared" si="37"/>
        <v>1031.6666666666667</v>
      </c>
      <c r="X12" s="8">
        <f t="shared" si="38"/>
        <v>160</v>
      </c>
      <c r="Y12" s="8">
        <f t="shared" si="39"/>
        <v>341.5</v>
      </c>
      <c r="Z12" s="8">
        <f t="shared" si="40"/>
        <v>1394</v>
      </c>
      <c r="AA12" s="8">
        <f t="shared" si="41"/>
        <v>31.833333333333332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1515.3333333333333</v>
      </c>
      <c r="AJ12" s="8">
        <f t="shared" si="47"/>
        <v>302.83333333333331</v>
      </c>
      <c r="AK12" s="8">
        <f t="shared" si="48"/>
        <v>1802.8333333333333</v>
      </c>
      <c r="AL12" s="8">
        <f t="shared" si="49"/>
        <v>390.33333333333331</v>
      </c>
      <c r="AM12" s="8">
        <f t="shared" si="50"/>
        <v>1031.6666666666667</v>
      </c>
      <c r="AN12" s="8">
        <f t="shared" si="51"/>
        <v>160</v>
      </c>
      <c r="AO12" s="8">
        <f t="shared" si="52"/>
        <v>341.5</v>
      </c>
      <c r="AP12" s="8">
        <f t="shared" si="53"/>
        <v>1394</v>
      </c>
      <c r="AQ12" s="8">
        <f t="shared" si="54"/>
        <v>31.833333333333332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363.4</v>
      </c>
      <c r="BS12" s="8">
        <f t="shared" si="60"/>
        <v>2163.4</v>
      </c>
      <c r="BT12" s="8">
        <f t="shared" si="92"/>
        <v>468.4</v>
      </c>
      <c r="BU12" s="8">
        <f t="shared" si="61"/>
        <v>1238</v>
      </c>
      <c r="BV12" s="8">
        <f t="shared" si="62"/>
        <v>192</v>
      </c>
      <c r="BW12" s="8">
        <f t="shared" si="93"/>
        <v>409.8</v>
      </c>
      <c r="BX12" s="8">
        <f t="shared" si="94"/>
        <v>1672.8</v>
      </c>
      <c r="BY12" s="8">
        <f t="shared" si="95"/>
        <v>38.200000000000003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343.2</v>
      </c>
      <c r="CH12" s="8">
        <f t="shared" si="103"/>
        <v>1475.2</v>
      </c>
      <c r="CI12" s="8">
        <f t="shared" si="63"/>
        <v>363.4</v>
      </c>
      <c r="CJ12" s="8">
        <f t="shared" si="64"/>
        <v>2163.4</v>
      </c>
      <c r="CK12" s="8">
        <f t="shared" si="65"/>
        <v>468.4</v>
      </c>
      <c r="CL12" s="8">
        <f t="shared" si="66"/>
        <v>1238</v>
      </c>
      <c r="CM12" s="8">
        <f t="shared" si="67"/>
        <v>192</v>
      </c>
      <c r="CN12" s="8">
        <f t="shared" si="68"/>
        <v>409.8</v>
      </c>
      <c r="CO12" s="8">
        <f t="shared" si="69"/>
        <v>1672.8</v>
      </c>
      <c r="CP12" s="8">
        <f t="shared" si="70"/>
        <v>38.200000000000003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259.57142857142856</v>
      </c>
      <c r="D13" s="8">
        <f t="shared" si="31"/>
        <v>1545.2857142857142</v>
      </c>
      <c r="E13" s="8">
        <f t="shared" si="78"/>
        <v>334.57142857142856</v>
      </c>
      <c r="F13" s="8">
        <f t="shared" si="32"/>
        <v>884.28571428571433</v>
      </c>
      <c r="G13" s="8">
        <f t="shared" si="33"/>
        <v>137.14285714285714</v>
      </c>
      <c r="H13" s="8">
        <f t="shared" si="79"/>
        <v>292.71428571428572</v>
      </c>
      <c r="I13" s="8">
        <f t="shared" si="80"/>
        <v>1194.8571428571429</v>
      </c>
      <c r="J13" s="8">
        <f t="shared" si="81"/>
        <v>27.285714285714285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245.14285714285714</v>
      </c>
      <c r="S13" s="8">
        <f t="shared" si="89"/>
        <v>1053.7142857142858</v>
      </c>
      <c r="T13" s="8">
        <f t="shared" si="34"/>
        <v>259.57142857142856</v>
      </c>
      <c r="U13" s="8">
        <f t="shared" si="35"/>
        <v>1545.2857142857142</v>
      </c>
      <c r="V13" s="8">
        <f t="shared" si="36"/>
        <v>334.57142857142856</v>
      </c>
      <c r="W13" s="8">
        <f t="shared" si="37"/>
        <v>884.28571428571433</v>
      </c>
      <c r="X13" s="8">
        <f t="shared" si="38"/>
        <v>137.14285714285714</v>
      </c>
      <c r="Y13" s="8">
        <f t="shared" si="39"/>
        <v>292.71428571428572</v>
      </c>
      <c r="Z13" s="8">
        <f t="shared" si="40"/>
        <v>1194.8571428571429</v>
      </c>
      <c r="AA13" s="8">
        <f t="shared" si="41"/>
        <v>27.285714285714285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1298.8571428571429</v>
      </c>
      <c r="AJ13" s="8">
        <f t="shared" si="47"/>
        <v>259.57142857142856</v>
      </c>
      <c r="AK13" s="8">
        <f t="shared" si="48"/>
        <v>1545.2857142857142</v>
      </c>
      <c r="AL13" s="8">
        <f t="shared" si="49"/>
        <v>334.57142857142856</v>
      </c>
      <c r="AM13" s="8">
        <f t="shared" si="50"/>
        <v>884.28571428571433</v>
      </c>
      <c r="AN13" s="8">
        <f t="shared" si="51"/>
        <v>137.14285714285714</v>
      </c>
      <c r="AO13" s="8">
        <f t="shared" si="52"/>
        <v>292.71428571428572</v>
      </c>
      <c r="AP13" s="8">
        <f t="shared" si="53"/>
        <v>1194.8571428571429</v>
      </c>
      <c r="AQ13" s="8">
        <f t="shared" si="54"/>
        <v>27.285714285714285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302.83333333333331</v>
      </c>
      <c r="BS13" s="8">
        <f t="shared" si="60"/>
        <v>1802.8333333333333</v>
      </c>
      <c r="BT13" s="8">
        <f t="shared" si="92"/>
        <v>390.33333333333331</v>
      </c>
      <c r="BU13" s="8">
        <f t="shared" si="61"/>
        <v>1031.6666666666667</v>
      </c>
      <c r="BV13" s="8">
        <f t="shared" si="62"/>
        <v>160</v>
      </c>
      <c r="BW13" s="8">
        <f t="shared" si="93"/>
        <v>341.5</v>
      </c>
      <c r="BX13" s="8">
        <f t="shared" si="94"/>
        <v>1394</v>
      </c>
      <c r="BY13" s="8">
        <f t="shared" si="95"/>
        <v>31.833333333333332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286</v>
      </c>
      <c r="CH13" s="8">
        <f t="shared" si="103"/>
        <v>1229.3333333333333</v>
      </c>
      <c r="CI13" s="8">
        <f t="shared" si="63"/>
        <v>302.83333333333331</v>
      </c>
      <c r="CJ13" s="8">
        <f t="shared" si="64"/>
        <v>1802.8333333333333</v>
      </c>
      <c r="CK13" s="8">
        <f t="shared" si="65"/>
        <v>390.33333333333331</v>
      </c>
      <c r="CL13" s="8">
        <f t="shared" si="66"/>
        <v>1031.6666666666667</v>
      </c>
      <c r="CM13" s="8">
        <f t="shared" si="67"/>
        <v>160</v>
      </c>
      <c r="CN13" s="8">
        <f t="shared" si="68"/>
        <v>341.5</v>
      </c>
      <c r="CO13" s="8">
        <f t="shared" si="69"/>
        <v>1394</v>
      </c>
      <c r="CP13" s="8">
        <f t="shared" si="70"/>
        <v>31.833333333333332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227.125</v>
      </c>
      <c r="D14" s="8">
        <f t="shared" si="31"/>
        <v>1352.125</v>
      </c>
      <c r="E14" s="8">
        <f t="shared" si="78"/>
        <v>292.75</v>
      </c>
      <c r="F14" s="8">
        <f t="shared" si="32"/>
        <v>773.75</v>
      </c>
      <c r="G14" s="8">
        <f t="shared" si="33"/>
        <v>120</v>
      </c>
      <c r="H14" s="8">
        <f t="shared" si="79"/>
        <v>256.125</v>
      </c>
      <c r="I14" s="8">
        <f t="shared" si="80"/>
        <v>1045.5</v>
      </c>
      <c r="J14" s="8">
        <f t="shared" si="81"/>
        <v>23.875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214.5</v>
      </c>
      <c r="S14" s="8">
        <f t="shared" si="89"/>
        <v>922</v>
      </c>
      <c r="T14" s="8">
        <f t="shared" si="34"/>
        <v>227.125</v>
      </c>
      <c r="U14" s="8">
        <f t="shared" si="35"/>
        <v>1352.125</v>
      </c>
      <c r="V14" s="8">
        <f t="shared" si="36"/>
        <v>292.75</v>
      </c>
      <c r="W14" s="8">
        <f t="shared" si="37"/>
        <v>773.75</v>
      </c>
      <c r="X14" s="8">
        <f t="shared" si="38"/>
        <v>120</v>
      </c>
      <c r="Y14" s="8">
        <f t="shared" si="39"/>
        <v>256.125</v>
      </c>
      <c r="Z14" s="8">
        <f t="shared" si="40"/>
        <v>1045.5</v>
      </c>
      <c r="AA14" s="8">
        <f t="shared" si="41"/>
        <v>23.875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1136.5</v>
      </c>
      <c r="AJ14" s="8">
        <f t="shared" si="47"/>
        <v>227.125</v>
      </c>
      <c r="AK14" s="8">
        <f t="shared" si="48"/>
        <v>1352.125</v>
      </c>
      <c r="AL14" s="8">
        <f t="shared" si="49"/>
        <v>292.75</v>
      </c>
      <c r="AM14" s="8">
        <f t="shared" si="50"/>
        <v>773.75</v>
      </c>
      <c r="AN14" s="8">
        <f t="shared" si="51"/>
        <v>120</v>
      </c>
      <c r="AO14" s="8">
        <f t="shared" si="52"/>
        <v>256.125</v>
      </c>
      <c r="AP14" s="8">
        <f t="shared" si="53"/>
        <v>1045.5</v>
      </c>
      <c r="AQ14" s="8">
        <f t="shared" si="54"/>
        <v>23.875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259.57142857142856</v>
      </c>
      <c r="BS14" s="8">
        <f t="shared" si="60"/>
        <v>1545.2857142857142</v>
      </c>
      <c r="BT14" s="8">
        <f t="shared" si="92"/>
        <v>334.57142857142856</v>
      </c>
      <c r="BU14" s="8">
        <f t="shared" si="61"/>
        <v>884.28571428571433</v>
      </c>
      <c r="BV14" s="8">
        <f t="shared" si="62"/>
        <v>137.14285714285714</v>
      </c>
      <c r="BW14" s="8">
        <f t="shared" si="93"/>
        <v>292.71428571428572</v>
      </c>
      <c r="BX14" s="8">
        <f t="shared" si="94"/>
        <v>1194.8571428571429</v>
      </c>
      <c r="BY14" s="8">
        <f t="shared" si="95"/>
        <v>27.285714285714285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245.14285714285714</v>
      </c>
      <c r="CH14" s="8">
        <f t="shared" si="103"/>
        <v>1053.7142857142858</v>
      </c>
      <c r="CI14" s="8">
        <f t="shared" si="63"/>
        <v>259.57142857142856</v>
      </c>
      <c r="CJ14" s="8">
        <f t="shared" si="64"/>
        <v>1545.2857142857142</v>
      </c>
      <c r="CK14" s="8">
        <f t="shared" si="65"/>
        <v>334.57142857142856</v>
      </c>
      <c r="CL14" s="8">
        <f t="shared" si="66"/>
        <v>884.28571428571433</v>
      </c>
      <c r="CM14" s="8">
        <f t="shared" si="67"/>
        <v>137.14285714285714</v>
      </c>
      <c r="CN14" s="8">
        <f t="shared" si="68"/>
        <v>292.71428571428572</v>
      </c>
      <c r="CO14" s="8">
        <f t="shared" si="69"/>
        <v>1194.8571428571429</v>
      </c>
      <c r="CP14" s="8">
        <f t="shared" si="70"/>
        <v>27.285714285714285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201.88888888888889</v>
      </c>
      <c r="D15" s="8">
        <f t="shared" si="31"/>
        <v>1201.8888888888889</v>
      </c>
      <c r="E15" s="8">
        <f t="shared" si="78"/>
        <v>260.22222222222223</v>
      </c>
      <c r="F15" s="8">
        <f t="shared" si="32"/>
        <v>687.77777777777783</v>
      </c>
      <c r="G15" s="8">
        <f t="shared" si="33"/>
        <v>106.66666666666667</v>
      </c>
      <c r="H15" s="8">
        <f t="shared" si="79"/>
        <v>227.66666666666666</v>
      </c>
      <c r="I15" s="8">
        <f t="shared" si="80"/>
        <v>929.33333333333337</v>
      </c>
      <c r="J15" s="8">
        <f t="shared" si="81"/>
        <v>21.222222222222221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190.66666666666666</v>
      </c>
      <c r="S15" s="8">
        <f t="shared" si="89"/>
        <v>819.55555555555554</v>
      </c>
      <c r="T15" s="8">
        <f t="shared" si="34"/>
        <v>201.88888888888889</v>
      </c>
      <c r="U15" s="8">
        <f t="shared" si="35"/>
        <v>1201.8888888888889</v>
      </c>
      <c r="V15" s="8">
        <f t="shared" si="36"/>
        <v>260.22222222222223</v>
      </c>
      <c r="W15" s="8">
        <f t="shared" si="37"/>
        <v>687.77777777777783</v>
      </c>
      <c r="X15" s="8">
        <f t="shared" si="38"/>
        <v>106.66666666666667</v>
      </c>
      <c r="Y15" s="8">
        <f t="shared" si="39"/>
        <v>227.66666666666666</v>
      </c>
      <c r="Z15" s="8">
        <f t="shared" si="40"/>
        <v>929.33333333333337</v>
      </c>
      <c r="AA15" s="8">
        <f t="shared" si="41"/>
        <v>21.222222222222221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1010.2222222222222</v>
      </c>
      <c r="AJ15" s="8">
        <f t="shared" si="47"/>
        <v>201.88888888888889</v>
      </c>
      <c r="AK15" s="8">
        <f t="shared" si="48"/>
        <v>1201.8888888888889</v>
      </c>
      <c r="AL15" s="8">
        <f t="shared" si="49"/>
        <v>260.22222222222223</v>
      </c>
      <c r="AM15" s="8">
        <f t="shared" si="50"/>
        <v>687.77777777777783</v>
      </c>
      <c r="AN15" s="8">
        <f t="shared" si="51"/>
        <v>106.66666666666667</v>
      </c>
      <c r="AO15" s="8">
        <f t="shared" si="52"/>
        <v>227.66666666666666</v>
      </c>
      <c r="AP15" s="8">
        <f t="shared" si="53"/>
        <v>929.33333333333337</v>
      </c>
      <c r="AQ15" s="8">
        <f t="shared" si="54"/>
        <v>21.222222222222221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227.125</v>
      </c>
      <c r="BS15" s="8">
        <f t="shared" si="60"/>
        <v>1352.125</v>
      </c>
      <c r="BT15" s="8">
        <f t="shared" si="92"/>
        <v>292.75</v>
      </c>
      <c r="BU15" s="8">
        <f t="shared" si="61"/>
        <v>773.75</v>
      </c>
      <c r="BV15" s="8">
        <f t="shared" si="62"/>
        <v>120</v>
      </c>
      <c r="BW15" s="8">
        <f t="shared" si="93"/>
        <v>256.125</v>
      </c>
      <c r="BX15" s="8">
        <f t="shared" si="94"/>
        <v>1045.5</v>
      </c>
      <c r="BY15" s="8">
        <f t="shared" si="95"/>
        <v>23.875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214.5</v>
      </c>
      <c r="CH15" s="8">
        <f t="shared" si="103"/>
        <v>922</v>
      </c>
      <c r="CI15" s="8">
        <f t="shared" si="63"/>
        <v>227.125</v>
      </c>
      <c r="CJ15" s="8">
        <f t="shared" si="64"/>
        <v>1352.125</v>
      </c>
      <c r="CK15" s="8">
        <f t="shared" si="65"/>
        <v>292.75</v>
      </c>
      <c r="CL15" s="8">
        <f t="shared" si="66"/>
        <v>773.75</v>
      </c>
      <c r="CM15" s="8">
        <f t="shared" si="67"/>
        <v>120</v>
      </c>
      <c r="CN15" s="8">
        <f t="shared" si="68"/>
        <v>256.125</v>
      </c>
      <c r="CO15" s="8">
        <f t="shared" si="69"/>
        <v>1045.5</v>
      </c>
      <c r="CP15" s="8">
        <f t="shared" si="70"/>
        <v>23.875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181.7</v>
      </c>
      <c r="D16" s="8">
        <f t="shared" si="31"/>
        <v>1081.7</v>
      </c>
      <c r="E16" s="8">
        <f t="shared" si="78"/>
        <v>234.2</v>
      </c>
      <c r="F16" s="8">
        <f t="shared" si="32"/>
        <v>619</v>
      </c>
      <c r="G16" s="8">
        <f t="shared" si="33"/>
        <v>96</v>
      </c>
      <c r="H16" s="8">
        <f t="shared" si="79"/>
        <v>204.9</v>
      </c>
      <c r="I16" s="8">
        <f t="shared" si="80"/>
        <v>836.4</v>
      </c>
      <c r="J16" s="8">
        <f t="shared" si="81"/>
        <v>19.100000000000001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171.6</v>
      </c>
      <c r="S16" s="8">
        <f t="shared" si="89"/>
        <v>737.6</v>
      </c>
      <c r="T16" s="8">
        <f t="shared" si="34"/>
        <v>181.7</v>
      </c>
      <c r="U16" s="8">
        <f t="shared" si="35"/>
        <v>1081.7</v>
      </c>
      <c r="V16" s="8">
        <f t="shared" si="36"/>
        <v>234.2</v>
      </c>
      <c r="W16" s="8">
        <f t="shared" si="37"/>
        <v>619</v>
      </c>
      <c r="X16" s="8">
        <f t="shared" si="38"/>
        <v>96</v>
      </c>
      <c r="Y16" s="8">
        <f t="shared" si="39"/>
        <v>204.9</v>
      </c>
      <c r="Z16" s="8">
        <f t="shared" si="40"/>
        <v>836.4</v>
      </c>
      <c r="AA16" s="8">
        <f t="shared" si="41"/>
        <v>19.100000000000001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909.2</v>
      </c>
      <c r="AJ16" s="8">
        <f t="shared" si="47"/>
        <v>181.7</v>
      </c>
      <c r="AK16" s="8">
        <f t="shared" si="48"/>
        <v>1081.7</v>
      </c>
      <c r="AL16" s="8">
        <f t="shared" si="49"/>
        <v>234.2</v>
      </c>
      <c r="AM16" s="8">
        <f t="shared" si="50"/>
        <v>619</v>
      </c>
      <c r="AN16" s="8">
        <f t="shared" si="51"/>
        <v>96</v>
      </c>
      <c r="AO16" s="8">
        <f t="shared" si="52"/>
        <v>204.9</v>
      </c>
      <c r="AP16" s="8">
        <f t="shared" si="53"/>
        <v>836.4</v>
      </c>
      <c r="AQ16" s="8">
        <f t="shared" si="54"/>
        <v>19.100000000000001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201.88888888888889</v>
      </c>
      <c r="BS16" s="8">
        <f t="shared" si="60"/>
        <v>1201.8888888888889</v>
      </c>
      <c r="BT16" s="8">
        <f t="shared" si="92"/>
        <v>260.22222222222223</v>
      </c>
      <c r="BU16" s="8">
        <f t="shared" si="61"/>
        <v>687.77777777777783</v>
      </c>
      <c r="BV16" s="8">
        <f t="shared" si="62"/>
        <v>106.66666666666667</v>
      </c>
      <c r="BW16" s="8">
        <f t="shared" si="93"/>
        <v>227.66666666666666</v>
      </c>
      <c r="BX16" s="8">
        <f t="shared" si="94"/>
        <v>929.33333333333337</v>
      </c>
      <c r="BY16" s="8">
        <f t="shared" si="95"/>
        <v>21.222222222222221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190.66666666666666</v>
      </c>
      <c r="CH16" s="8">
        <f t="shared" si="103"/>
        <v>819.55555555555554</v>
      </c>
      <c r="CI16" s="8">
        <f t="shared" si="63"/>
        <v>201.88888888888889</v>
      </c>
      <c r="CJ16" s="8">
        <f t="shared" si="64"/>
        <v>1201.8888888888889</v>
      </c>
      <c r="CK16" s="8">
        <f t="shared" si="65"/>
        <v>260.22222222222223</v>
      </c>
      <c r="CL16" s="8">
        <f t="shared" si="66"/>
        <v>687.77777777777783</v>
      </c>
      <c r="CM16" s="8">
        <f t="shared" si="67"/>
        <v>106.66666666666667</v>
      </c>
      <c r="CN16" s="8">
        <f t="shared" si="68"/>
        <v>227.66666666666666</v>
      </c>
      <c r="CO16" s="8">
        <f t="shared" si="69"/>
        <v>929.33333333333337</v>
      </c>
      <c r="CP16" s="8">
        <f t="shared" si="70"/>
        <v>21.222222222222221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165.18181818181819</v>
      </c>
      <c r="D17" s="8">
        <f t="shared" si="31"/>
        <v>983.36363636363637</v>
      </c>
      <c r="E17" s="8">
        <f t="shared" si="78"/>
        <v>212.90909090909091</v>
      </c>
      <c r="F17" s="8">
        <f t="shared" si="32"/>
        <v>562.72727272727275</v>
      </c>
      <c r="G17" s="8">
        <f t="shared" si="33"/>
        <v>87.272727272727266</v>
      </c>
      <c r="H17" s="8">
        <f t="shared" si="79"/>
        <v>186.27272727272728</v>
      </c>
      <c r="I17" s="8">
        <f t="shared" si="80"/>
        <v>760.36363636363637</v>
      </c>
      <c r="J17" s="8">
        <f t="shared" si="81"/>
        <v>17.363636363636363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156</v>
      </c>
      <c r="S17" s="8">
        <f t="shared" si="89"/>
        <v>670.5454545454545</v>
      </c>
      <c r="T17" s="8">
        <f t="shared" si="34"/>
        <v>165.18181818181819</v>
      </c>
      <c r="U17" s="8">
        <f t="shared" si="35"/>
        <v>983.36363636363637</v>
      </c>
      <c r="V17" s="8">
        <f t="shared" si="36"/>
        <v>212.90909090909091</v>
      </c>
      <c r="W17" s="8">
        <f t="shared" si="37"/>
        <v>562.72727272727275</v>
      </c>
      <c r="X17" s="8">
        <f t="shared" si="38"/>
        <v>87.272727272727266</v>
      </c>
      <c r="Y17" s="8">
        <f t="shared" si="39"/>
        <v>186.27272727272728</v>
      </c>
      <c r="Z17" s="8">
        <f t="shared" si="40"/>
        <v>760.36363636363637</v>
      </c>
      <c r="AA17" s="8">
        <f t="shared" si="41"/>
        <v>17.363636363636363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826.5454545454545</v>
      </c>
      <c r="AJ17" s="8">
        <f t="shared" si="47"/>
        <v>165.18181818181819</v>
      </c>
      <c r="AK17" s="8">
        <f t="shared" si="48"/>
        <v>983.36363636363637</v>
      </c>
      <c r="AL17" s="8">
        <f t="shared" si="49"/>
        <v>212.90909090909091</v>
      </c>
      <c r="AM17" s="8">
        <f t="shared" si="50"/>
        <v>562.72727272727275</v>
      </c>
      <c r="AN17" s="8">
        <f t="shared" si="51"/>
        <v>87.272727272727266</v>
      </c>
      <c r="AO17" s="8">
        <f t="shared" si="52"/>
        <v>186.27272727272728</v>
      </c>
      <c r="AP17" s="8">
        <f t="shared" si="53"/>
        <v>760.36363636363637</v>
      </c>
      <c r="AQ17" s="8">
        <f t="shared" si="54"/>
        <v>17.363636363636363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181.7</v>
      </c>
      <c r="BS17" s="8">
        <f t="shared" si="60"/>
        <v>1081.7</v>
      </c>
      <c r="BT17" s="8">
        <f t="shared" si="92"/>
        <v>234.2</v>
      </c>
      <c r="BU17" s="8">
        <f t="shared" si="61"/>
        <v>619</v>
      </c>
      <c r="BV17" s="8">
        <f t="shared" si="62"/>
        <v>96</v>
      </c>
      <c r="BW17" s="8">
        <f t="shared" si="93"/>
        <v>204.9</v>
      </c>
      <c r="BX17" s="8">
        <f t="shared" si="94"/>
        <v>836.4</v>
      </c>
      <c r="BY17" s="8">
        <f t="shared" si="95"/>
        <v>19.100000000000001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171.6</v>
      </c>
      <c r="CH17" s="8">
        <f t="shared" si="103"/>
        <v>737.6</v>
      </c>
      <c r="CI17" s="8">
        <f t="shared" si="63"/>
        <v>181.7</v>
      </c>
      <c r="CJ17" s="8">
        <f t="shared" si="64"/>
        <v>1081.7</v>
      </c>
      <c r="CK17" s="8">
        <f t="shared" si="65"/>
        <v>234.2</v>
      </c>
      <c r="CL17" s="8">
        <f t="shared" si="66"/>
        <v>619</v>
      </c>
      <c r="CM17" s="8">
        <f t="shared" si="67"/>
        <v>96</v>
      </c>
      <c r="CN17" s="8">
        <f t="shared" si="68"/>
        <v>204.9</v>
      </c>
      <c r="CO17" s="8">
        <f t="shared" si="69"/>
        <v>836.4</v>
      </c>
      <c r="CP17" s="8">
        <f t="shared" si="70"/>
        <v>19.100000000000001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151.41666666666666</v>
      </c>
      <c r="D18" s="8">
        <f t="shared" si="31"/>
        <v>901.41666666666663</v>
      </c>
      <c r="E18" s="8">
        <f t="shared" si="78"/>
        <v>195.16666666666666</v>
      </c>
      <c r="F18" s="8">
        <f t="shared" si="32"/>
        <v>515.83333333333337</v>
      </c>
      <c r="G18" s="8">
        <f t="shared" si="33"/>
        <v>80</v>
      </c>
      <c r="H18" s="8">
        <f t="shared" si="79"/>
        <v>170.75</v>
      </c>
      <c r="I18" s="8">
        <f t="shared" si="80"/>
        <v>697</v>
      </c>
      <c r="J18" s="8">
        <f t="shared" si="81"/>
        <v>15.916666666666666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143</v>
      </c>
      <c r="S18" s="8">
        <f t="shared" si="89"/>
        <v>614.66666666666663</v>
      </c>
      <c r="T18" s="8">
        <f t="shared" si="34"/>
        <v>151.41666666666666</v>
      </c>
      <c r="U18" s="8">
        <f t="shared" si="35"/>
        <v>901.41666666666663</v>
      </c>
      <c r="V18" s="8">
        <f t="shared" si="36"/>
        <v>195.16666666666666</v>
      </c>
      <c r="W18" s="8">
        <f t="shared" si="37"/>
        <v>515.83333333333337</v>
      </c>
      <c r="X18" s="8">
        <f t="shared" si="38"/>
        <v>80</v>
      </c>
      <c r="Y18" s="8">
        <f t="shared" si="39"/>
        <v>170.75</v>
      </c>
      <c r="Z18" s="8">
        <f t="shared" si="40"/>
        <v>697</v>
      </c>
      <c r="AA18" s="8">
        <f t="shared" si="41"/>
        <v>15.916666666666666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757.66666666666663</v>
      </c>
      <c r="AJ18" s="8">
        <f t="shared" si="47"/>
        <v>151.41666666666666</v>
      </c>
      <c r="AK18" s="8">
        <f t="shared" si="48"/>
        <v>901.41666666666663</v>
      </c>
      <c r="AL18" s="8">
        <f t="shared" si="49"/>
        <v>195.16666666666666</v>
      </c>
      <c r="AM18" s="8">
        <f t="shared" si="50"/>
        <v>515.83333333333337</v>
      </c>
      <c r="AN18" s="8">
        <f t="shared" si="51"/>
        <v>80</v>
      </c>
      <c r="AO18" s="8">
        <f t="shared" si="52"/>
        <v>170.75</v>
      </c>
      <c r="AP18" s="8">
        <f t="shared" si="53"/>
        <v>697</v>
      </c>
      <c r="AQ18" s="8">
        <f t="shared" si="54"/>
        <v>15.916666666666666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165.18181818181819</v>
      </c>
      <c r="BS18" s="8">
        <f t="shared" si="60"/>
        <v>983.36363636363637</v>
      </c>
      <c r="BT18" s="8">
        <f t="shared" si="92"/>
        <v>212.90909090909091</v>
      </c>
      <c r="BU18" s="8">
        <f t="shared" si="61"/>
        <v>562.72727272727275</v>
      </c>
      <c r="BV18" s="8">
        <f t="shared" si="62"/>
        <v>87.272727272727266</v>
      </c>
      <c r="BW18" s="8">
        <f t="shared" si="93"/>
        <v>186.27272727272728</v>
      </c>
      <c r="BX18" s="8">
        <f t="shared" si="94"/>
        <v>760.36363636363637</v>
      </c>
      <c r="BY18" s="8">
        <f t="shared" si="95"/>
        <v>17.363636363636363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156</v>
      </c>
      <c r="CH18" s="8">
        <f t="shared" si="103"/>
        <v>670.5454545454545</v>
      </c>
      <c r="CI18" s="8">
        <f t="shared" si="63"/>
        <v>165.18181818181819</v>
      </c>
      <c r="CJ18" s="8">
        <f t="shared" si="64"/>
        <v>983.36363636363637</v>
      </c>
      <c r="CK18" s="8">
        <f t="shared" si="65"/>
        <v>212.90909090909091</v>
      </c>
      <c r="CL18" s="8">
        <f t="shared" si="66"/>
        <v>562.72727272727275</v>
      </c>
      <c r="CM18" s="8">
        <f t="shared" si="67"/>
        <v>87.272727272727266</v>
      </c>
      <c r="CN18" s="8">
        <f t="shared" si="68"/>
        <v>186.27272727272728</v>
      </c>
      <c r="CO18" s="8">
        <f t="shared" si="69"/>
        <v>760.36363636363637</v>
      </c>
      <c r="CP18" s="8">
        <f t="shared" si="70"/>
        <v>17.363636363636363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139.76923076923077</v>
      </c>
      <c r="D19" s="8">
        <f t="shared" si="31"/>
        <v>832.07692307692309</v>
      </c>
      <c r="E19" s="8">
        <f t="shared" si="78"/>
        <v>180.15384615384616</v>
      </c>
      <c r="F19" s="8">
        <f t="shared" si="32"/>
        <v>476.15384615384613</v>
      </c>
      <c r="G19" s="8">
        <f t="shared" si="33"/>
        <v>73.84615384615384</v>
      </c>
      <c r="H19" s="8">
        <f t="shared" si="79"/>
        <v>157.61538461538461</v>
      </c>
      <c r="I19" s="8">
        <f t="shared" si="80"/>
        <v>643.38461538461536</v>
      </c>
      <c r="J19" s="8">
        <f t="shared" si="81"/>
        <v>14.692307692307692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132</v>
      </c>
      <c r="S19" s="8">
        <f t="shared" si="89"/>
        <v>567.38461538461536</v>
      </c>
      <c r="T19" s="8">
        <f t="shared" si="34"/>
        <v>139.76923076923077</v>
      </c>
      <c r="U19" s="8">
        <f t="shared" si="35"/>
        <v>832.07692307692309</v>
      </c>
      <c r="V19" s="8">
        <f t="shared" si="36"/>
        <v>180.15384615384616</v>
      </c>
      <c r="W19" s="8">
        <f t="shared" si="37"/>
        <v>476.15384615384613</v>
      </c>
      <c r="X19" s="8">
        <f t="shared" si="38"/>
        <v>73.84615384615384</v>
      </c>
      <c r="Y19" s="8">
        <f t="shared" si="39"/>
        <v>157.61538461538461</v>
      </c>
      <c r="Z19" s="8">
        <f t="shared" si="40"/>
        <v>643.38461538461536</v>
      </c>
      <c r="AA19" s="8">
        <f t="shared" si="41"/>
        <v>14.692307692307692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699.38461538461536</v>
      </c>
      <c r="AJ19" s="8">
        <f t="shared" si="47"/>
        <v>139.76923076923077</v>
      </c>
      <c r="AK19" s="8">
        <f t="shared" si="48"/>
        <v>832.07692307692309</v>
      </c>
      <c r="AL19" s="8">
        <f t="shared" si="49"/>
        <v>180.15384615384616</v>
      </c>
      <c r="AM19" s="8">
        <f t="shared" si="50"/>
        <v>476.15384615384613</v>
      </c>
      <c r="AN19" s="8">
        <f t="shared" si="51"/>
        <v>73.84615384615384</v>
      </c>
      <c r="AO19" s="8">
        <f t="shared" si="52"/>
        <v>157.61538461538461</v>
      </c>
      <c r="AP19" s="8">
        <f t="shared" si="53"/>
        <v>643.38461538461536</v>
      </c>
      <c r="AQ19" s="8">
        <f t="shared" si="54"/>
        <v>14.692307692307692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151.41666666666666</v>
      </c>
      <c r="BS19" s="8">
        <f t="shared" si="60"/>
        <v>901.41666666666663</v>
      </c>
      <c r="BT19" s="8">
        <f t="shared" si="92"/>
        <v>195.16666666666666</v>
      </c>
      <c r="BU19" s="8">
        <f t="shared" si="61"/>
        <v>515.83333333333337</v>
      </c>
      <c r="BV19" s="8">
        <f t="shared" si="62"/>
        <v>80</v>
      </c>
      <c r="BW19" s="8">
        <f t="shared" si="93"/>
        <v>170.75</v>
      </c>
      <c r="BX19" s="8">
        <f t="shared" si="94"/>
        <v>697</v>
      </c>
      <c r="BY19" s="8">
        <f t="shared" si="95"/>
        <v>15.916666666666666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143</v>
      </c>
      <c r="CH19" s="8">
        <f t="shared" si="103"/>
        <v>614.66666666666663</v>
      </c>
      <c r="CI19" s="8">
        <f t="shared" si="63"/>
        <v>151.41666666666666</v>
      </c>
      <c r="CJ19" s="8">
        <f t="shared" si="64"/>
        <v>901.41666666666663</v>
      </c>
      <c r="CK19" s="8">
        <f t="shared" si="65"/>
        <v>195.16666666666666</v>
      </c>
      <c r="CL19" s="8">
        <f t="shared" si="66"/>
        <v>515.83333333333337</v>
      </c>
      <c r="CM19" s="8">
        <f t="shared" si="67"/>
        <v>80</v>
      </c>
      <c r="CN19" s="8">
        <f t="shared" si="68"/>
        <v>170.75</v>
      </c>
      <c r="CO19" s="8">
        <f t="shared" si="69"/>
        <v>697</v>
      </c>
      <c r="CP19" s="8">
        <f t="shared" si="70"/>
        <v>15.916666666666666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129.78571428571428</v>
      </c>
      <c r="D20" s="8">
        <f t="shared" si="31"/>
        <v>772.64285714285711</v>
      </c>
      <c r="E20" s="8">
        <f t="shared" si="78"/>
        <v>167.28571428571428</v>
      </c>
      <c r="F20" s="8">
        <f t="shared" si="32"/>
        <v>442.14285714285717</v>
      </c>
      <c r="G20" s="8">
        <f t="shared" si="33"/>
        <v>68.571428571428569</v>
      </c>
      <c r="H20" s="8">
        <f t="shared" si="79"/>
        <v>146.35714285714286</v>
      </c>
      <c r="I20" s="8">
        <f t="shared" si="80"/>
        <v>597.42857142857144</v>
      </c>
      <c r="J20" s="8">
        <f t="shared" si="81"/>
        <v>13.642857142857142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122.57142857142857</v>
      </c>
      <c r="S20" s="8">
        <f t="shared" si="89"/>
        <v>526.85714285714289</v>
      </c>
      <c r="T20" s="8">
        <f t="shared" si="34"/>
        <v>129.78571428571428</v>
      </c>
      <c r="U20" s="8">
        <f t="shared" si="35"/>
        <v>772.64285714285711</v>
      </c>
      <c r="V20" s="8">
        <f t="shared" si="36"/>
        <v>167.28571428571428</v>
      </c>
      <c r="W20" s="8">
        <f t="shared" si="37"/>
        <v>442.14285714285717</v>
      </c>
      <c r="X20" s="8">
        <f t="shared" si="38"/>
        <v>68.571428571428569</v>
      </c>
      <c r="Y20" s="8">
        <f t="shared" si="39"/>
        <v>146.35714285714286</v>
      </c>
      <c r="Z20" s="8">
        <f t="shared" si="40"/>
        <v>597.42857142857144</v>
      </c>
      <c r="AA20" s="8">
        <f t="shared" si="41"/>
        <v>13.642857142857142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649.42857142857144</v>
      </c>
      <c r="AJ20" s="8">
        <f t="shared" si="47"/>
        <v>129.78571428571428</v>
      </c>
      <c r="AK20" s="8">
        <f t="shared" si="48"/>
        <v>772.64285714285711</v>
      </c>
      <c r="AL20" s="8">
        <f t="shared" si="49"/>
        <v>167.28571428571428</v>
      </c>
      <c r="AM20" s="8">
        <f t="shared" si="50"/>
        <v>442.14285714285717</v>
      </c>
      <c r="AN20" s="8">
        <f t="shared" si="51"/>
        <v>68.571428571428569</v>
      </c>
      <c r="AO20" s="8">
        <f t="shared" si="52"/>
        <v>146.35714285714286</v>
      </c>
      <c r="AP20" s="8">
        <f t="shared" si="53"/>
        <v>597.42857142857144</v>
      </c>
      <c r="AQ20" s="8">
        <f t="shared" si="54"/>
        <v>13.642857142857142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139.76923076923077</v>
      </c>
      <c r="BS20" s="8">
        <f t="shared" si="60"/>
        <v>832.07692307692309</v>
      </c>
      <c r="BT20" s="8">
        <f t="shared" si="92"/>
        <v>180.15384615384616</v>
      </c>
      <c r="BU20" s="8">
        <f t="shared" si="61"/>
        <v>476.15384615384613</v>
      </c>
      <c r="BV20" s="8">
        <f t="shared" si="62"/>
        <v>73.84615384615384</v>
      </c>
      <c r="BW20" s="8">
        <f t="shared" si="93"/>
        <v>157.61538461538461</v>
      </c>
      <c r="BX20" s="8">
        <f t="shared" si="94"/>
        <v>643.38461538461536</v>
      </c>
      <c r="BY20" s="8">
        <f t="shared" si="95"/>
        <v>14.692307692307692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132</v>
      </c>
      <c r="CH20" s="8">
        <f t="shared" si="103"/>
        <v>567.38461538461536</v>
      </c>
      <c r="CI20" s="8">
        <f t="shared" si="63"/>
        <v>139.76923076923077</v>
      </c>
      <c r="CJ20" s="8">
        <f t="shared" si="64"/>
        <v>832.07692307692309</v>
      </c>
      <c r="CK20" s="8">
        <f t="shared" si="65"/>
        <v>180.15384615384616</v>
      </c>
      <c r="CL20" s="8">
        <f t="shared" si="66"/>
        <v>476.15384615384613</v>
      </c>
      <c r="CM20" s="8">
        <f t="shared" si="67"/>
        <v>73.84615384615384</v>
      </c>
      <c r="CN20" s="8">
        <f t="shared" si="68"/>
        <v>157.61538461538461</v>
      </c>
      <c r="CO20" s="8">
        <f t="shared" si="69"/>
        <v>643.38461538461536</v>
      </c>
      <c r="CP20" s="8">
        <f t="shared" si="70"/>
        <v>14.692307692307692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121.13333333333334</v>
      </c>
      <c r="D21" s="8">
        <f t="shared" si="31"/>
        <v>721.13333333333333</v>
      </c>
      <c r="E21" s="8">
        <f t="shared" si="78"/>
        <v>156.13333333333333</v>
      </c>
      <c r="F21" s="8">
        <f t="shared" si="32"/>
        <v>412.66666666666669</v>
      </c>
      <c r="G21" s="8">
        <f t="shared" si="33"/>
        <v>64</v>
      </c>
      <c r="H21" s="8">
        <f t="shared" si="79"/>
        <v>136.6</v>
      </c>
      <c r="I21" s="8">
        <f t="shared" si="80"/>
        <v>557.6</v>
      </c>
      <c r="J21" s="8">
        <f t="shared" si="81"/>
        <v>12.733333333333333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114.4</v>
      </c>
      <c r="S21" s="8">
        <f t="shared" si="89"/>
        <v>491.73333333333335</v>
      </c>
      <c r="T21" s="8">
        <f t="shared" si="34"/>
        <v>121.13333333333334</v>
      </c>
      <c r="U21" s="8">
        <f t="shared" si="35"/>
        <v>721.13333333333333</v>
      </c>
      <c r="V21" s="8">
        <f t="shared" si="36"/>
        <v>156.13333333333333</v>
      </c>
      <c r="W21" s="8">
        <f t="shared" si="37"/>
        <v>412.66666666666669</v>
      </c>
      <c r="X21" s="8">
        <f t="shared" si="38"/>
        <v>64</v>
      </c>
      <c r="Y21" s="8">
        <f t="shared" si="39"/>
        <v>136.6</v>
      </c>
      <c r="Z21" s="8">
        <f t="shared" si="40"/>
        <v>557.6</v>
      </c>
      <c r="AA21" s="8">
        <f t="shared" si="41"/>
        <v>12.733333333333333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606.13333333333333</v>
      </c>
      <c r="AJ21" s="8">
        <f t="shared" si="47"/>
        <v>121.13333333333334</v>
      </c>
      <c r="AK21" s="8">
        <f t="shared" si="48"/>
        <v>721.13333333333333</v>
      </c>
      <c r="AL21" s="8">
        <f t="shared" si="49"/>
        <v>156.13333333333333</v>
      </c>
      <c r="AM21" s="8">
        <f t="shared" si="50"/>
        <v>412.66666666666669</v>
      </c>
      <c r="AN21" s="8">
        <f t="shared" si="51"/>
        <v>64</v>
      </c>
      <c r="AO21" s="8">
        <f t="shared" si="52"/>
        <v>136.6</v>
      </c>
      <c r="AP21" s="8">
        <f t="shared" si="53"/>
        <v>557.6</v>
      </c>
      <c r="AQ21" s="8">
        <f t="shared" si="54"/>
        <v>12.733333333333333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129.78571428571428</v>
      </c>
      <c r="BS21" s="8">
        <f t="shared" si="60"/>
        <v>772.64285714285711</v>
      </c>
      <c r="BT21" s="8">
        <f t="shared" si="92"/>
        <v>167.28571428571428</v>
      </c>
      <c r="BU21" s="8">
        <f t="shared" si="61"/>
        <v>442.14285714285717</v>
      </c>
      <c r="BV21" s="8">
        <f t="shared" si="62"/>
        <v>68.571428571428569</v>
      </c>
      <c r="BW21" s="8">
        <f t="shared" si="93"/>
        <v>146.35714285714286</v>
      </c>
      <c r="BX21" s="8">
        <f t="shared" si="94"/>
        <v>597.42857142857144</v>
      </c>
      <c r="BY21" s="8">
        <f t="shared" si="95"/>
        <v>13.642857142857142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122.57142857142857</v>
      </c>
      <c r="CH21" s="8">
        <f t="shared" si="103"/>
        <v>526.85714285714289</v>
      </c>
      <c r="CI21" s="8">
        <f t="shared" si="63"/>
        <v>129.78571428571428</v>
      </c>
      <c r="CJ21" s="8">
        <f t="shared" si="64"/>
        <v>772.64285714285711</v>
      </c>
      <c r="CK21" s="8">
        <f t="shared" si="65"/>
        <v>167.28571428571428</v>
      </c>
      <c r="CL21" s="8">
        <f t="shared" si="66"/>
        <v>442.14285714285717</v>
      </c>
      <c r="CM21" s="8">
        <f t="shared" si="67"/>
        <v>68.571428571428569</v>
      </c>
      <c r="CN21" s="8">
        <f t="shared" si="68"/>
        <v>146.35714285714286</v>
      </c>
      <c r="CO21" s="8">
        <f t="shared" si="69"/>
        <v>597.42857142857144</v>
      </c>
      <c r="CP21" s="8">
        <f t="shared" si="70"/>
        <v>13.642857142857142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113.5625</v>
      </c>
      <c r="D22" s="8">
        <f t="shared" si="31"/>
        <v>676.0625</v>
      </c>
      <c r="E22" s="8">
        <f t="shared" si="78"/>
        <v>146.375</v>
      </c>
      <c r="F22" s="8">
        <f t="shared" si="32"/>
        <v>386.875</v>
      </c>
      <c r="G22" s="8">
        <f t="shared" si="33"/>
        <v>60</v>
      </c>
      <c r="H22" s="8">
        <f t="shared" si="79"/>
        <v>128.0625</v>
      </c>
      <c r="I22" s="8">
        <f t="shared" si="80"/>
        <v>522.75</v>
      </c>
      <c r="J22" s="8">
        <f t="shared" si="81"/>
        <v>11.9375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107.25</v>
      </c>
      <c r="S22" s="8">
        <f t="shared" si="89"/>
        <v>461</v>
      </c>
      <c r="T22" s="8">
        <f t="shared" si="34"/>
        <v>113.5625</v>
      </c>
      <c r="U22" s="8">
        <f t="shared" si="35"/>
        <v>676.0625</v>
      </c>
      <c r="V22" s="8">
        <f t="shared" si="36"/>
        <v>146.375</v>
      </c>
      <c r="W22" s="8">
        <f t="shared" si="37"/>
        <v>386.875</v>
      </c>
      <c r="X22" s="8">
        <f t="shared" si="38"/>
        <v>60</v>
      </c>
      <c r="Y22" s="8">
        <f t="shared" si="39"/>
        <v>128.0625</v>
      </c>
      <c r="Z22" s="8">
        <f t="shared" si="40"/>
        <v>522.75</v>
      </c>
      <c r="AA22" s="8">
        <f t="shared" si="41"/>
        <v>11.9375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568.25</v>
      </c>
      <c r="AJ22" s="8">
        <f t="shared" si="47"/>
        <v>113.5625</v>
      </c>
      <c r="AK22" s="8">
        <f t="shared" si="48"/>
        <v>676.0625</v>
      </c>
      <c r="AL22" s="8">
        <f t="shared" si="49"/>
        <v>146.375</v>
      </c>
      <c r="AM22" s="8">
        <f t="shared" si="50"/>
        <v>386.875</v>
      </c>
      <c r="AN22" s="8">
        <f t="shared" si="51"/>
        <v>60</v>
      </c>
      <c r="AO22" s="8">
        <f t="shared" si="52"/>
        <v>128.0625</v>
      </c>
      <c r="AP22" s="8">
        <f t="shared" si="53"/>
        <v>522.75</v>
      </c>
      <c r="AQ22" s="8">
        <f t="shared" si="54"/>
        <v>11.9375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121.13333333333334</v>
      </c>
      <c r="BS22" s="8">
        <f t="shared" si="60"/>
        <v>721.13333333333333</v>
      </c>
      <c r="BT22" s="8">
        <f t="shared" si="92"/>
        <v>156.13333333333333</v>
      </c>
      <c r="BU22" s="8">
        <f t="shared" si="61"/>
        <v>412.66666666666669</v>
      </c>
      <c r="BV22" s="8">
        <f t="shared" si="62"/>
        <v>64</v>
      </c>
      <c r="BW22" s="8">
        <f t="shared" si="93"/>
        <v>136.6</v>
      </c>
      <c r="BX22" s="8">
        <f t="shared" si="94"/>
        <v>557.6</v>
      </c>
      <c r="BY22" s="8">
        <f t="shared" si="95"/>
        <v>12.733333333333333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114.4</v>
      </c>
      <c r="CH22" s="8">
        <f t="shared" si="103"/>
        <v>491.73333333333335</v>
      </c>
      <c r="CI22" s="8">
        <f t="shared" si="63"/>
        <v>121.13333333333334</v>
      </c>
      <c r="CJ22" s="8">
        <f t="shared" si="64"/>
        <v>721.13333333333333</v>
      </c>
      <c r="CK22" s="8">
        <f t="shared" si="65"/>
        <v>156.13333333333333</v>
      </c>
      <c r="CL22" s="8">
        <f t="shared" si="66"/>
        <v>412.66666666666669</v>
      </c>
      <c r="CM22" s="8">
        <f t="shared" si="67"/>
        <v>64</v>
      </c>
      <c r="CN22" s="8">
        <f t="shared" si="68"/>
        <v>136.6</v>
      </c>
      <c r="CO22" s="8">
        <f t="shared" si="69"/>
        <v>557.6</v>
      </c>
      <c r="CP22" s="8">
        <f t="shared" si="70"/>
        <v>12.733333333333333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106.88235294117646</v>
      </c>
      <c r="D23" s="8">
        <f t="shared" si="31"/>
        <v>636.29411764705878</v>
      </c>
      <c r="E23" s="8">
        <f t="shared" si="78"/>
        <v>137.76470588235293</v>
      </c>
      <c r="F23" s="8">
        <f t="shared" si="32"/>
        <v>364.11764705882354</v>
      </c>
      <c r="G23" s="8">
        <f t="shared" si="33"/>
        <v>56.470588235294116</v>
      </c>
      <c r="H23" s="8">
        <f t="shared" si="79"/>
        <v>120.52941176470588</v>
      </c>
      <c r="I23" s="8">
        <f t="shared" si="80"/>
        <v>492</v>
      </c>
      <c r="J23" s="8">
        <f t="shared" si="81"/>
        <v>11.235294117647058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100.94117647058823</v>
      </c>
      <c r="S23" s="8">
        <f t="shared" si="89"/>
        <v>433.88235294117646</v>
      </c>
      <c r="T23" s="8">
        <f t="shared" si="34"/>
        <v>106.88235294117646</v>
      </c>
      <c r="U23" s="8">
        <f t="shared" si="35"/>
        <v>636.29411764705878</v>
      </c>
      <c r="V23" s="8">
        <f t="shared" si="36"/>
        <v>137.76470588235293</v>
      </c>
      <c r="W23" s="8">
        <f t="shared" si="37"/>
        <v>364.11764705882354</v>
      </c>
      <c r="X23" s="8">
        <f t="shared" si="38"/>
        <v>56.470588235294116</v>
      </c>
      <c r="Y23" s="8">
        <f t="shared" si="39"/>
        <v>120.52941176470588</v>
      </c>
      <c r="Z23" s="8">
        <f t="shared" si="40"/>
        <v>492</v>
      </c>
      <c r="AA23" s="8">
        <f t="shared" si="41"/>
        <v>11.235294117647058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534.82352941176475</v>
      </c>
      <c r="AJ23" s="8">
        <f t="shared" si="47"/>
        <v>106.88235294117646</v>
      </c>
      <c r="AK23" s="8">
        <f t="shared" si="48"/>
        <v>636.29411764705878</v>
      </c>
      <c r="AL23" s="8">
        <f t="shared" si="49"/>
        <v>137.76470588235293</v>
      </c>
      <c r="AM23" s="8">
        <f t="shared" si="50"/>
        <v>364.11764705882354</v>
      </c>
      <c r="AN23" s="8">
        <f t="shared" si="51"/>
        <v>56.470588235294116</v>
      </c>
      <c r="AO23" s="8">
        <f t="shared" si="52"/>
        <v>120.52941176470588</v>
      </c>
      <c r="AP23" s="8">
        <f t="shared" si="53"/>
        <v>492</v>
      </c>
      <c r="AQ23" s="8">
        <f t="shared" si="54"/>
        <v>11.235294117647058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113.5625</v>
      </c>
      <c r="BS23" s="8">
        <f t="shared" si="60"/>
        <v>676.0625</v>
      </c>
      <c r="BT23" s="8">
        <f t="shared" si="92"/>
        <v>146.375</v>
      </c>
      <c r="BU23" s="8">
        <f t="shared" si="61"/>
        <v>386.875</v>
      </c>
      <c r="BV23" s="8">
        <f t="shared" si="62"/>
        <v>60</v>
      </c>
      <c r="BW23" s="8">
        <f t="shared" si="93"/>
        <v>128.0625</v>
      </c>
      <c r="BX23" s="8">
        <f t="shared" si="94"/>
        <v>522.75</v>
      </c>
      <c r="BY23" s="8">
        <f t="shared" si="95"/>
        <v>11.9375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107.25</v>
      </c>
      <c r="CH23" s="8">
        <f t="shared" si="103"/>
        <v>461</v>
      </c>
      <c r="CI23" s="8">
        <f t="shared" si="63"/>
        <v>113.5625</v>
      </c>
      <c r="CJ23" s="8">
        <f t="shared" si="64"/>
        <v>676.0625</v>
      </c>
      <c r="CK23" s="8">
        <f t="shared" si="65"/>
        <v>146.375</v>
      </c>
      <c r="CL23" s="8">
        <f t="shared" si="66"/>
        <v>386.875</v>
      </c>
      <c r="CM23" s="8">
        <f t="shared" si="67"/>
        <v>60</v>
      </c>
      <c r="CN23" s="8">
        <f t="shared" si="68"/>
        <v>128.0625</v>
      </c>
      <c r="CO23" s="8">
        <f t="shared" si="69"/>
        <v>522.75</v>
      </c>
      <c r="CP23" s="8">
        <f t="shared" si="70"/>
        <v>11.9375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100.94444444444444</v>
      </c>
      <c r="D24" s="8">
        <f t="shared" si="31"/>
        <v>600.94444444444446</v>
      </c>
      <c r="E24" s="8">
        <f t="shared" si="78"/>
        <v>130.11111111111111</v>
      </c>
      <c r="F24" s="8">
        <f t="shared" si="32"/>
        <v>343.88888888888891</v>
      </c>
      <c r="G24" s="8">
        <f t="shared" si="33"/>
        <v>53.333333333333336</v>
      </c>
      <c r="H24" s="8">
        <f t="shared" si="79"/>
        <v>113.83333333333333</v>
      </c>
      <c r="I24" s="8">
        <f t="shared" si="80"/>
        <v>464.66666666666669</v>
      </c>
      <c r="J24" s="8">
        <f t="shared" si="81"/>
        <v>10.611111111111111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95.333333333333329</v>
      </c>
      <c r="S24" s="8">
        <f t="shared" si="89"/>
        <v>409.77777777777777</v>
      </c>
      <c r="T24" s="8">
        <f t="shared" si="34"/>
        <v>100.94444444444444</v>
      </c>
      <c r="U24" s="8">
        <f t="shared" si="35"/>
        <v>600.94444444444446</v>
      </c>
      <c r="V24" s="8">
        <f t="shared" si="36"/>
        <v>130.11111111111111</v>
      </c>
      <c r="W24" s="8">
        <f t="shared" si="37"/>
        <v>343.88888888888891</v>
      </c>
      <c r="X24" s="8">
        <f t="shared" si="38"/>
        <v>53.333333333333336</v>
      </c>
      <c r="Y24" s="8">
        <f t="shared" si="39"/>
        <v>113.83333333333333</v>
      </c>
      <c r="Z24" s="8">
        <f t="shared" si="40"/>
        <v>464.66666666666669</v>
      </c>
      <c r="AA24" s="8">
        <f t="shared" si="41"/>
        <v>10.611111111111111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505.11111111111109</v>
      </c>
      <c r="AJ24" s="8">
        <f t="shared" si="47"/>
        <v>100.94444444444444</v>
      </c>
      <c r="AK24" s="8">
        <f t="shared" si="48"/>
        <v>600.94444444444446</v>
      </c>
      <c r="AL24" s="8">
        <f t="shared" si="49"/>
        <v>130.11111111111111</v>
      </c>
      <c r="AM24" s="8">
        <f t="shared" si="50"/>
        <v>343.88888888888891</v>
      </c>
      <c r="AN24" s="8">
        <f t="shared" si="51"/>
        <v>53.333333333333336</v>
      </c>
      <c r="AO24" s="8">
        <f t="shared" si="52"/>
        <v>113.83333333333333</v>
      </c>
      <c r="AP24" s="8">
        <f t="shared" si="53"/>
        <v>464.66666666666669</v>
      </c>
      <c r="AQ24" s="8">
        <f t="shared" si="54"/>
        <v>10.611111111111111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106.88235294117646</v>
      </c>
      <c r="BS24" s="8">
        <f t="shared" si="60"/>
        <v>636.29411764705878</v>
      </c>
      <c r="BT24" s="8">
        <f t="shared" si="92"/>
        <v>137.76470588235293</v>
      </c>
      <c r="BU24" s="8">
        <f t="shared" si="61"/>
        <v>364.11764705882354</v>
      </c>
      <c r="BV24" s="8">
        <f t="shared" si="62"/>
        <v>56.470588235294116</v>
      </c>
      <c r="BW24" s="8">
        <f t="shared" si="93"/>
        <v>120.52941176470588</v>
      </c>
      <c r="BX24" s="8">
        <f t="shared" si="94"/>
        <v>492</v>
      </c>
      <c r="BY24" s="8">
        <f t="shared" si="95"/>
        <v>11.235294117647058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100.94117647058823</v>
      </c>
      <c r="CH24" s="8">
        <f t="shared" si="103"/>
        <v>433.88235294117646</v>
      </c>
      <c r="CI24" s="8">
        <f t="shared" si="63"/>
        <v>106.88235294117646</v>
      </c>
      <c r="CJ24" s="8">
        <f t="shared" si="64"/>
        <v>636.29411764705878</v>
      </c>
      <c r="CK24" s="8">
        <f t="shared" si="65"/>
        <v>137.76470588235293</v>
      </c>
      <c r="CL24" s="8">
        <f t="shared" si="66"/>
        <v>364.11764705882354</v>
      </c>
      <c r="CM24" s="8">
        <f t="shared" si="67"/>
        <v>56.470588235294116</v>
      </c>
      <c r="CN24" s="8">
        <f t="shared" si="68"/>
        <v>120.52941176470588</v>
      </c>
      <c r="CO24" s="8">
        <f t="shared" si="69"/>
        <v>492</v>
      </c>
      <c r="CP24" s="8">
        <f t="shared" si="70"/>
        <v>11.235294117647058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95.631578947368425</v>
      </c>
      <c r="D25" s="8">
        <f t="shared" si="31"/>
        <v>569.31578947368416</v>
      </c>
      <c r="E25" s="8">
        <f t="shared" si="78"/>
        <v>123.26315789473684</v>
      </c>
      <c r="F25" s="8">
        <f t="shared" si="32"/>
        <v>325.78947368421052</v>
      </c>
      <c r="G25" s="8">
        <f t="shared" si="33"/>
        <v>50.526315789473685</v>
      </c>
      <c r="H25" s="8">
        <f t="shared" si="79"/>
        <v>107.84210526315789</v>
      </c>
      <c r="I25" s="8">
        <f t="shared" si="80"/>
        <v>440.21052631578948</v>
      </c>
      <c r="J25" s="8">
        <f t="shared" si="81"/>
        <v>10.052631578947368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90.315789473684205</v>
      </c>
      <c r="S25" s="8">
        <f t="shared" si="89"/>
        <v>388.21052631578948</v>
      </c>
      <c r="T25" s="8">
        <f t="shared" si="34"/>
        <v>95.631578947368425</v>
      </c>
      <c r="U25" s="8">
        <f t="shared" si="35"/>
        <v>569.31578947368416</v>
      </c>
      <c r="V25" s="8">
        <f t="shared" si="36"/>
        <v>123.26315789473684</v>
      </c>
      <c r="W25" s="8">
        <f t="shared" si="37"/>
        <v>325.78947368421052</v>
      </c>
      <c r="X25" s="8">
        <f t="shared" si="38"/>
        <v>50.526315789473685</v>
      </c>
      <c r="Y25" s="8">
        <f t="shared" si="39"/>
        <v>107.84210526315789</v>
      </c>
      <c r="Z25" s="8">
        <f t="shared" si="40"/>
        <v>440.21052631578948</v>
      </c>
      <c r="AA25" s="8">
        <f t="shared" si="41"/>
        <v>10.052631578947368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478.5263157894737</v>
      </c>
      <c r="AJ25" s="8">
        <f t="shared" si="47"/>
        <v>95.631578947368425</v>
      </c>
      <c r="AK25" s="8">
        <f t="shared" si="48"/>
        <v>569.31578947368416</v>
      </c>
      <c r="AL25" s="8">
        <f t="shared" si="49"/>
        <v>123.26315789473684</v>
      </c>
      <c r="AM25" s="8">
        <f t="shared" si="50"/>
        <v>325.78947368421052</v>
      </c>
      <c r="AN25" s="8">
        <f t="shared" si="51"/>
        <v>50.526315789473685</v>
      </c>
      <c r="AO25" s="8">
        <f t="shared" si="52"/>
        <v>107.84210526315789</v>
      </c>
      <c r="AP25" s="8">
        <f t="shared" si="53"/>
        <v>440.21052631578948</v>
      </c>
      <c r="AQ25" s="8">
        <f t="shared" si="54"/>
        <v>10.052631578947368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100.94444444444444</v>
      </c>
      <c r="BS25" s="8">
        <f t="shared" si="60"/>
        <v>600.94444444444446</v>
      </c>
      <c r="BT25" s="8">
        <f t="shared" si="92"/>
        <v>130.11111111111111</v>
      </c>
      <c r="BU25" s="8">
        <f t="shared" si="61"/>
        <v>343.88888888888891</v>
      </c>
      <c r="BV25" s="8">
        <f t="shared" si="62"/>
        <v>53.333333333333336</v>
      </c>
      <c r="BW25" s="8">
        <f t="shared" si="93"/>
        <v>113.83333333333333</v>
      </c>
      <c r="BX25" s="8">
        <f t="shared" si="94"/>
        <v>464.66666666666669</v>
      </c>
      <c r="BY25" s="8">
        <f t="shared" si="95"/>
        <v>10.611111111111111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95.333333333333329</v>
      </c>
      <c r="CH25" s="8">
        <f t="shared" si="103"/>
        <v>409.77777777777777</v>
      </c>
      <c r="CI25" s="8">
        <f t="shared" si="63"/>
        <v>100.94444444444444</v>
      </c>
      <c r="CJ25" s="8">
        <f t="shared" si="64"/>
        <v>600.94444444444446</v>
      </c>
      <c r="CK25" s="8">
        <f t="shared" si="65"/>
        <v>130.11111111111111</v>
      </c>
      <c r="CL25" s="8">
        <f t="shared" si="66"/>
        <v>343.88888888888891</v>
      </c>
      <c r="CM25" s="8">
        <f t="shared" si="67"/>
        <v>53.333333333333336</v>
      </c>
      <c r="CN25" s="8">
        <f t="shared" si="68"/>
        <v>113.83333333333333</v>
      </c>
      <c r="CO25" s="8">
        <f t="shared" si="69"/>
        <v>464.66666666666669</v>
      </c>
      <c r="CP25" s="8">
        <f t="shared" si="70"/>
        <v>10.611111111111111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90.85</v>
      </c>
      <c r="D26" s="8">
        <f t="shared" si="31"/>
        <v>540.85</v>
      </c>
      <c r="E26" s="8">
        <f t="shared" si="78"/>
        <v>117.1</v>
      </c>
      <c r="F26" s="8">
        <f t="shared" si="32"/>
        <v>309.5</v>
      </c>
      <c r="G26" s="8">
        <f t="shared" si="33"/>
        <v>48</v>
      </c>
      <c r="H26" s="8">
        <f t="shared" si="79"/>
        <v>102.45</v>
      </c>
      <c r="I26" s="8">
        <f t="shared" si="80"/>
        <v>418.2</v>
      </c>
      <c r="J26" s="8">
        <f t="shared" si="81"/>
        <v>9.5500000000000007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85.8</v>
      </c>
      <c r="S26" s="8">
        <f t="shared" si="89"/>
        <v>368.8</v>
      </c>
      <c r="T26" s="8">
        <f t="shared" si="34"/>
        <v>90.85</v>
      </c>
      <c r="U26" s="8">
        <f t="shared" si="35"/>
        <v>540.85</v>
      </c>
      <c r="V26" s="8">
        <f t="shared" si="36"/>
        <v>117.1</v>
      </c>
      <c r="W26" s="8">
        <f t="shared" si="37"/>
        <v>309.5</v>
      </c>
      <c r="X26" s="8">
        <f t="shared" si="38"/>
        <v>48</v>
      </c>
      <c r="Y26" s="8">
        <f t="shared" si="39"/>
        <v>102.45</v>
      </c>
      <c r="Z26" s="8">
        <f t="shared" si="40"/>
        <v>418.2</v>
      </c>
      <c r="AA26" s="8">
        <f t="shared" si="41"/>
        <v>9.5500000000000007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454.6</v>
      </c>
      <c r="AJ26" s="8">
        <f t="shared" si="47"/>
        <v>90.85</v>
      </c>
      <c r="AK26" s="8">
        <f t="shared" si="48"/>
        <v>540.85</v>
      </c>
      <c r="AL26" s="8">
        <f t="shared" si="49"/>
        <v>117.1</v>
      </c>
      <c r="AM26" s="8">
        <f t="shared" si="50"/>
        <v>309.5</v>
      </c>
      <c r="AN26" s="8">
        <f t="shared" si="51"/>
        <v>48</v>
      </c>
      <c r="AO26" s="8">
        <f t="shared" si="52"/>
        <v>102.45</v>
      </c>
      <c r="AP26" s="8">
        <f t="shared" si="53"/>
        <v>418.2</v>
      </c>
      <c r="AQ26" s="8">
        <f t="shared" si="54"/>
        <v>9.5500000000000007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95.631578947368425</v>
      </c>
      <c r="BS26" s="8">
        <f t="shared" si="60"/>
        <v>569.31578947368416</v>
      </c>
      <c r="BT26" s="8">
        <f t="shared" si="92"/>
        <v>123.26315789473684</v>
      </c>
      <c r="BU26" s="8">
        <f t="shared" si="61"/>
        <v>325.78947368421052</v>
      </c>
      <c r="BV26" s="8">
        <f t="shared" si="62"/>
        <v>50.526315789473685</v>
      </c>
      <c r="BW26" s="8">
        <f t="shared" si="93"/>
        <v>107.84210526315789</v>
      </c>
      <c r="BX26" s="8">
        <f t="shared" si="94"/>
        <v>440.21052631578948</v>
      </c>
      <c r="BY26" s="8">
        <f t="shared" si="95"/>
        <v>10.052631578947368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90.315789473684205</v>
      </c>
      <c r="CH26" s="8">
        <f t="shared" si="103"/>
        <v>388.21052631578948</v>
      </c>
      <c r="CI26" s="8">
        <f t="shared" si="63"/>
        <v>95.631578947368425</v>
      </c>
      <c r="CJ26" s="8">
        <f t="shared" si="64"/>
        <v>569.31578947368416</v>
      </c>
      <c r="CK26" s="8">
        <f t="shared" si="65"/>
        <v>123.26315789473684</v>
      </c>
      <c r="CL26" s="8">
        <f t="shared" si="66"/>
        <v>325.78947368421052</v>
      </c>
      <c r="CM26" s="8">
        <f t="shared" si="67"/>
        <v>50.526315789473685</v>
      </c>
      <c r="CN26" s="8">
        <f t="shared" si="68"/>
        <v>107.84210526315789</v>
      </c>
      <c r="CO26" s="8">
        <f t="shared" si="69"/>
        <v>440.21052631578948</v>
      </c>
      <c r="CP26" s="8">
        <f t="shared" si="70"/>
        <v>10.052631578947368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86.523809523809518</v>
      </c>
      <c r="D27" s="8">
        <f t="shared" si="31"/>
        <v>515.09523809523807</v>
      </c>
      <c r="E27" s="8">
        <f t="shared" si="78"/>
        <v>111.52380952380952</v>
      </c>
      <c r="F27" s="8">
        <f t="shared" si="32"/>
        <v>294.76190476190476</v>
      </c>
      <c r="G27" s="8">
        <f t="shared" si="33"/>
        <v>45.714285714285715</v>
      </c>
      <c r="H27" s="8">
        <f t="shared" si="79"/>
        <v>97.571428571428569</v>
      </c>
      <c r="I27" s="8">
        <f t="shared" si="80"/>
        <v>398.28571428571428</v>
      </c>
      <c r="J27" s="8">
        <f t="shared" si="81"/>
        <v>9.0952380952380949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81.714285714285708</v>
      </c>
      <c r="S27" s="8">
        <f t="shared" si="89"/>
        <v>351.23809523809524</v>
      </c>
      <c r="T27" s="8">
        <f t="shared" si="34"/>
        <v>86.523809523809518</v>
      </c>
      <c r="U27" s="8">
        <f t="shared" si="35"/>
        <v>515.09523809523807</v>
      </c>
      <c r="V27" s="8">
        <f t="shared" si="36"/>
        <v>111.52380952380952</v>
      </c>
      <c r="W27" s="8">
        <f t="shared" si="37"/>
        <v>294.76190476190476</v>
      </c>
      <c r="X27" s="8">
        <f t="shared" si="38"/>
        <v>45.714285714285715</v>
      </c>
      <c r="Y27" s="8">
        <f t="shared" si="39"/>
        <v>97.571428571428569</v>
      </c>
      <c r="Z27" s="8">
        <f t="shared" si="40"/>
        <v>398.28571428571428</v>
      </c>
      <c r="AA27" s="8">
        <f t="shared" si="41"/>
        <v>9.0952380952380949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432.95238095238096</v>
      </c>
      <c r="AJ27" s="8">
        <f t="shared" si="47"/>
        <v>86.523809523809518</v>
      </c>
      <c r="AK27" s="8">
        <f t="shared" si="48"/>
        <v>515.09523809523807</v>
      </c>
      <c r="AL27" s="8">
        <f t="shared" si="49"/>
        <v>111.52380952380952</v>
      </c>
      <c r="AM27" s="8">
        <f t="shared" si="50"/>
        <v>294.76190476190476</v>
      </c>
      <c r="AN27" s="8">
        <f t="shared" si="51"/>
        <v>45.714285714285715</v>
      </c>
      <c r="AO27" s="8">
        <f t="shared" si="52"/>
        <v>97.571428571428569</v>
      </c>
      <c r="AP27" s="8">
        <f t="shared" si="53"/>
        <v>398.28571428571428</v>
      </c>
      <c r="AQ27" s="8">
        <f t="shared" si="54"/>
        <v>9.0952380952380949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90.85</v>
      </c>
      <c r="BS27" s="8">
        <f t="shared" si="60"/>
        <v>540.85</v>
      </c>
      <c r="BT27" s="8">
        <f t="shared" si="92"/>
        <v>117.1</v>
      </c>
      <c r="BU27" s="8">
        <f t="shared" si="61"/>
        <v>309.5</v>
      </c>
      <c r="BV27" s="8">
        <f t="shared" si="62"/>
        <v>48</v>
      </c>
      <c r="BW27" s="8">
        <f t="shared" si="93"/>
        <v>102.45</v>
      </c>
      <c r="BX27" s="8">
        <f t="shared" si="94"/>
        <v>418.2</v>
      </c>
      <c r="BY27" s="8">
        <f t="shared" si="95"/>
        <v>9.5500000000000007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85.8</v>
      </c>
      <c r="CH27" s="8">
        <f t="shared" si="103"/>
        <v>368.8</v>
      </c>
      <c r="CI27" s="8">
        <f t="shared" si="63"/>
        <v>90.85</v>
      </c>
      <c r="CJ27" s="8">
        <f t="shared" si="64"/>
        <v>540.85</v>
      </c>
      <c r="CK27" s="8">
        <f t="shared" si="65"/>
        <v>117.1</v>
      </c>
      <c r="CL27" s="8">
        <f t="shared" si="66"/>
        <v>309.5</v>
      </c>
      <c r="CM27" s="8">
        <f t="shared" si="67"/>
        <v>48</v>
      </c>
      <c r="CN27" s="8">
        <f t="shared" si="68"/>
        <v>102.45</v>
      </c>
      <c r="CO27" s="8">
        <f t="shared" si="69"/>
        <v>418.2</v>
      </c>
      <c r="CP27" s="8">
        <f t="shared" si="70"/>
        <v>9.5500000000000007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82.590909090909093</v>
      </c>
      <c r="D28" s="8">
        <f t="shared" si="31"/>
        <v>491.68181818181819</v>
      </c>
      <c r="E28" s="8">
        <f t="shared" si="78"/>
        <v>106.45454545454545</v>
      </c>
      <c r="F28" s="8">
        <f t="shared" si="32"/>
        <v>281.36363636363637</v>
      </c>
      <c r="G28" s="8">
        <f t="shared" si="33"/>
        <v>43.636363636363633</v>
      </c>
      <c r="H28" s="8">
        <f t="shared" si="79"/>
        <v>93.13636363636364</v>
      </c>
      <c r="I28" s="8">
        <f t="shared" si="80"/>
        <v>380.18181818181819</v>
      </c>
      <c r="J28" s="8">
        <f t="shared" si="81"/>
        <v>8.6818181818181817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78</v>
      </c>
      <c r="S28" s="8">
        <f t="shared" si="89"/>
        <v>335.27272727272725</v>
      </c>
      <c r="T28" s="8">
        <f t="shared" si="34"/>
        <v>82.590909090909093</v>
      </c>
      <c r="U28" s="8">
        <f t="shared" si="35"/>
        <v>491.68181818181819</v>
      </c>
      <c r="V28" s="8">
        <f t="shared" si="36"/>
        <v>106.45454545454545</v>
      </c>
      <c r="W28" s="8">
        <f t="shared" si="37"/>
        <v>281.36363636363637</v>
      </c>
      <c r="X28" s="8">
        <f t="shared" si="38"/>
        <v>43.636363636363633</v>
      </c>
      <c r="Y28" s="8">
        <f t="shared" si="39"/>
        <v>93.13636363636364</v>
      </c>
      <c r="Z28" s="8">
        <f t="shared" si="40"/>
        <v>380.18181818181819</v>
      </c>
      <c r="AA28" s="8">
        <f t="shared" si="41"/>
        <v>8.6818181818181817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413.27272727272725</v>
      </c>
      <c r="AJ28" s="8">
        <f t="shared" si="47"/>
        <v>82.590909090909093</v>
      </c>
      <c r="AK28" s="8">
        <f t="shared" si="48"/>
        <v>491.68181818181819</v>
      </c>
      <c r="AL28" s="8">
        <f t="shared" si="49"/>
        <v>106.45454545454545</v>
      </c>
      <c r="AM28" s="8">
        <f t="shared" si="50"/>
        <v>281.36363636363637</v>
      </c>
      <c r="AN28" s="8">
        <f t="shared" si="51"/>
        <v>43.636363636363633</v>
      </c>
      <c r="AO28" s="8">
        <f t="shared" si="52"/>
        <v>93.13636363636364</v>
      </c>
      <c r="AP28" s="8">
        <f t="shared" si="53"/>
        <v>380.18181818181819</v>
      </c>
      <c r="AQ28" s="8">
        <f t="shared" si="54"/>
        <v>8.6818181818181817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86.523809523809518</v>
      </c>
      <c r="BS28" s="8">
        <f t="shared" si="60"/>
        <v>515.09523809523807</v>
      </c>
      <c r="BT28" s="8">
        <f t="shared" si="92"/>
        <v>111.52380952380952</v>
      </c>
      <c r="BU28" s="8">
        <f t="shared" si="61"/>
        <v>294.76190476190476</v>
      </c>
      <c r="BV28" s="8">
        <f t="shared" si="62"/>
        <v>45.714285714285715</v>
      </c>
      <c r="BW28" s="8">
        <f t="shared" si="93"/>
        <v>97.571428571428569</v>
      </c>
      <c r="BX28" s="8">
        <f t="shared" si="94"/>
        <v>398.28571428571428</v>
      </c>
      <c r="BY28" s="8">
        <f t="shared" si="95"/>
        <v>9.0952380952380949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81.714285714285708</v>
      </c>
      <c r="CH28" s="8">
        <f t="shared" si="103"/>
        <v>351.23809523809524</v>
      </c>
      <c r="CI28" s="8">
        <f t="shared" si="63"/>
        <v>86.523809523809518</v>
      </c>
      <c r="CJ28" s="8">
        <f t="shared" si="64"/>
        <v>515.09523809523807</v>
      </c>
      <c r="CK28" s="8">
        <f t="shared" si="65"/>
        <v>111.52380952380952</v>
      </c>
      <c r="CL28" s="8">
        <f t="shared" si="66"/>
        <v>294.76190476190476</v>
      </c>
      <c r="CM28" s="8">
        <f t="shared" si="67"/>
        <v>45.714285714285715</v>
      </c>
      <c r="CN28" s="8">
        <f t="shared" si="68"/>
        <v>97.571428571428569</v>
      </c>
      <c r="CO28" s="8">
        <f t="shared" si="69"/>
        <v>398.28571428571428</v>
      </c>
      <c r="CP28" s="8">
        <f t="shared" si="70"/>
        <v>9.0952380952380949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79</v>
      </c>
      <c r="D29" s="8">
        <f t="shared" si="31"/>
        <v>470.30434782608694</v>
      </c>
      <c r="E29" s="8">
        <f t="shared" si="78"/>
        <v>101.82608695652173</v>
      </c>
      <c r="F29" s="8">
        <f t="shared" si="32"/>
        <v>269.13043478260869</v>
      </c>
      <c r="G29" s="8">
        <f t="shared" si="33"/>
        <v>41.739130434782609</v>
      </c>
      <c r="H29" s="8">
        <f t="shared" si="79"/>
        <v>89.086956521739125</v>
      </c>
      <c r="I29" s="8">
        <f t="shared" si="80"/>
        <v>363.6521739130435</v>
      </c>
      <c r="J29" s="8">
        <f t="shared" si="81"/>
        <v>8.304347826086957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74.608695652173907</v>
      </c>
      <c r="S29" s="8">
        <f t="shared" si="89"/>
        <v>320.69565217391306</v>
      </c>
      <c r="T29" s="8">
        <f t="shared" si="34"/>
        <v>79</v>
      </c>
      <c r="U29" s="8">
        <f t="shared" si="35"/>
        <v>470.30434782608694</v>
      </c>
      <c r="V29" s="8">
        <f t="shared" si="36"/>
        <v>101.82608695652173</v>
      </c>
      <c r="W29" s="8">
        <f t="shared" si="37"/>
        <v>269.13043478260869</v>
      </c>
      <c r="X29" s="8">
        <f t="shared" si="38"/>
        <v>41.739130434782609</v>
      </c>
      <c r="Y29" s="8">
        <f t="shared" si="39"/>
        <v>89.086956521739125</v>
      </c>
      <c r="Z29" s="8">
        <f t="shared" si="40"/>
        <v>363.6521739130435</v>
      </c>
      <c r="AA29" s="8">
        <f t="shared" si="41"/>
        <v>8.304347826086957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395.30434782608694</v>
      </c>
      <c r="AJ29" s="8">
        <f t="shared" si="47"/>
        <v>79</v>
      </c>
      <c r="AK29" s="8">
        <f t="shared" si="48"/>
        <v>470.30434782608694</v>
      </c>
      <c r="AL29" s="8">
        <f t="shared" si="49"/>
        <v>101.82608695652173</v>
      </c>
      <c r="AM29" s="8">
        <f t="shared" si="50"/>
        <v>269.13043478260869</v>
      </c>
      <c r="AN29" s="8">
        <f t="shared" si="51"/>
        <v>41.739130434782609</v>
      </c>
      <c r="AO29" s="8">
        <f t="shared" si="52"/>
        <v>89.086956521739125</v>
      </c>
      <c r="AP29" s="8">
        <f t="shared" si="53"/>
        <v>363.6521739130435</v>
      </c>
      <c r="AQ29" s="8">
        <f t="shared" si="54"/>
        <v>8.304347826086957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82.590909090909093</v>
      </c>
      <c r="BS29" s="8">
        <f t="shared" si="60"/>
        <v>491.68181818181819</v>
      </c>
      <c r="BT29" s="8">
        <f t="shared" si="92"/>
        <v>106.45454545454545</v>
      </c>
      <c r="BU29" s="8">
        <f t="shared" si="61"/>
        <v>281.36363636363637</v>
      </c>
      <c r="BV29" s="8">
        <f t="shared" si="62"/>
        <v>43.636363636363633</v>
      </c>
      <c r="BW29" s="8">
        <f t="shared" si="93"/>
        <v>93.13636363636364</v>
      </c>
      <c r="BX29" s="8">
        <f t="shared" si="94"/>
        <v>380.18181818181819</v>
      </c>
      <c r="BY29" s="8">
        <f t="shared" si="95"/>
        <v>8.6818181818181817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78</v>
      </c>
      <c r="CH29" s="8">
        <f t="shared" si="103"/>
        <v>335.27272727272725</v>
      </c>
      <c r="CI29" s="8">
        <f t="shared" si="63"/>
        <v>82.590909090909093</v>
      </c>
      <c r="CJ29" s="8">
        <f t="shared" si="64"/>
        <v>491.68181818181819</v>
      </c>
      <c r="CK29" s="8">
        <f t="shared" si="65"/>
        <v>106.45454545454545</v>
      </c>
      <c r="CL29" s="8">
        <f t="shared" si="66"/>
        <v>281.36363636363637</v>
      </c>
      <c r="CM29" s="8">
        <f t="shared" si="67"/>
        <v>43.636363636363633</v>
      </c>
      <c r="CN29" s="8">
        <f t="shared" si="68"/>
        <v>93.13636363636364</v>
      </c>
      <c r="CO29" s="8">
        <f t="shared" si="69"/>
        <v>380.18181818181819</v>
      </c>
      <c r="CP29" s="8">
        <f t="shared" si="70"/>
        <v>8.6818181818181817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75.708333333333329</v>
      </c>
      <c r="D30" s="8">
        <f t="shared" si="31"/>
        <v>450.70833333333331</v>
      </c>
      <c r="E30" s="8">
        <f t="shared" si="78"/>
        <v>97.583333333333329</v>
      </c>
      <c r="F30" s="8">
        <f t="shared" si="32"/>
        <v>257.91666666666669</v>
      </c>
      <c r="G30" s="8">
        <f t="shared" si="33"/>
        <v>40</v>
      </c>
      <c r="H30" s="8">
        <f t="shared" si="79"/>
        <v>85.375</v>
      </c>
      <c r="I30" s="8">
        <f t="shared" si="80"/>
        <v>348.5</v>
      </c>
      <c r="J30" s="8">
        <f t="shared" si="81"/>
        <v>7.958333333333333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71.5</v>
      </c>
      <c r="S30" s="8">
        <f t="shared" si="89"/>
        <v>307.33333333333331</v>
      </c>
      <c r="T30" s="8">
        <f t="shared" si="34"/>
        <v>75.708333333333329</v>
      </c>
      <c r="U30" s="8">
        <f t="shared" si="35"/>
        <v>450.70833333333331</v>
      </c>
      <c r="V30" s="8">
        <f t="shared" si="36"/>
        <v>97.583333333333329</v>
      </c>
      <c r="W30" s="8">
        <f t="shared" si="37"/>
        <v>257.91666666666669</v>
      </c>
      <c r="X30" s="8">
        <f t="shared" si="38"/>
        <v>40</v>
      </c>
      <c r="Y30" s="8">
        <f t="shared" si="39"/>
        <v>85.375</v>
      </c>
      <c r="Z30" s="8">
        <f t="shared" si="40"/>
        <v>348.5</v>
      </c>
      <c r="AA30" s="8">
        <f t="shared" si="41"/>
        <v>7.958333333333333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378.83333333333331</v>
      </c>
      <c r="AJ30" s="8">
        <f t="shared" si="47"/>
        <v>75.708333333333329</v>
      </c>
      <c r="AK30" s="8">
        <f t="shared" si="48"/>
        <v>450.70833333333331</v>
      </c>
      <c r="AL30" s="8">
        <f t="shared" si="49"/>
        <v>97.583333333333329</v>
      </c>
      <c r="AM30" s="8">
        <f t="shared" si="50"/>
        <v>257.91666666666669</v>
      </c>
      <c r="AN30" s="8">
        <f t="shared" si="51"/>
        <v>40</v>
      </c>
      <c r="AO30" s="8">
        <f t="shared" si="52"/>
        <v>85.375</v>
      </c>
      <c r="AP30" s="8">
        <f t="shared" si="53"/>
        <v>348.5</v>
      </c>
      <c r="AQ30" s="8">
        <f t="shared" si="54"/>
        <v>7.958333333333333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79</v>
      </c>
      <c r="BS30" s="8">
        <f t="shared" si="60"/>
        <v>470.30434782608694</v>
      </c>
      <c r="BT30" s="8">
        <f t="shared" si="92"/>
        <v>101.82608695652173</v>
      </c>
      <c r="BU30" s="8">
        <f t="shared" si="61"/>
        <v>269.13043478260869</v>
      </c>
      <c r="BV30" s="8">
        <f t="shared" si="62"/>
        <v>41.739130434782609</v>
      </c>
      <c r="BW30" s="8">
        <f t="shared" si="93"/>
        <v>89.086956521739125</v>
      </c>
      <c r="BX30" s="8">
        <f t="shared" si="94"/>
        <v>363.6521739130435</v>
      </c>
      <c r="BY30" s="8">
        <f t="shared" si="95"/>
        <v>8.304347826086957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74.608695652173907</v>
      </c>
      <c r="CH30" s="8">
        <f t="shared" si="103"/>
        <v>320.69565217391306</v>
      </c>
      <c r="CI30" s="8">
        <f t="shared" si="63"/>
        <v>79</v>
      </c>
      <c r="CJ30" s="8">
        <f t="shared" si="64"/>
        <v>470.30434782608694</v>
      </c>
      <c r="CK30" s="8">
        <f t="shared" si="65"/>
        <v>101.82608695652173</v>
      </c>
      <c r="CL30" s="8">
        <f t="shared" si="66"/>
        <v>269.13043478260869</v>
      </c>
      <c r="CM30" s="8">
        <f t="shared" si="67"/>
        <v>41.739130434782609</v>
      </c>
      <c r="CN30" s="8">
        <f t="shared" si="68"/>
        <v>89.086956521739125</v>
      </c>
      <c r="CO30" s="8">
        <f t="shared" si="69"/>
        <v>363.6521739130435</v>
      </c>
      <c r="CP30" s="8">
        <f t="shared" si="70"/>
        <v>8.304347826086957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72.680000000000007</v>
      </c>
      <c r="D31" s="8">
        <f t="shared" si="31"/>
        <v>432.68</v>
      </c>
      <c r="E31" s="8">
        <f t="shared" si="78"/>
        <v>93.68</v>
      </c>
      <c r="F31" s="8">
        <f t="shared" si="32"/>
        <v>247.6</v>
      </c>
      <c r="G31" s="8">
        <f t="shared" si="33"/>
        <v>38.4</v>
      </c>
      <c r="H31" s="8">
        <f t="shared" si="79"/>
        <v>81.96</v>
      </c>
      <c r="I31" s="8">
        <f t="shared" si="80"/>
        <v>334.56</v>
      </c>
      <c r="J31" s="8">
        <f t="shared" si="81"/>
        <v>7.64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68.64</v>
      </c>
      <c r="S31" s="8">
        <f t="shared" si="89"/>
        <v>295.04000000000002</v>
      </c>
      <c r="T31" s="8">
        <f t="shared" si="34"/>
        <v>72.680000000000007</v>
      </c>
      <c r="U31" s="8">
        <f t="shared" si="35"/>
        <v>432.68</v>
      </c>
      <c r="V31" s="8">
        <f t="shared" si="36"/>
        <v>93.68</v>
      </c>
      <c r="W31" s="8">
        <f t="shared" si="37"/>
        <v>247.6</v>
      </c>
      <c r="X31" s="8">
        <f t="shared" si="38"/>
        <v>38.4</v>
      </c>
      <c r="Y31" s="8">
        <f t="shared" si="39"/>
        <v>81.96</v>
      </c>
      <c r="Z31" s="8">
        <f t="shared" si="40"/>
        <v>334.56</v>
      </c>
      <c r="AA31" s="8">
        <f t="shared" si="41"/>
        <v>7.64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363.68</v>
      </c>
      <c r="AJ31" s="8">
        <f t="shared" si="47"/>
        <v>72.680000000000007</v>
      </c>
      <c r="AK31" s="8">
        <f t="shared" si="48"/>
        <v>432.68</v>
      </c>
      <c r="AL31" s="8">
        <f t="shared" si="49"/>
        <v>93.68</v>
      </c>
      <c r="AM31" s="8">
        <f t="shared" si="50"/>
        <v>247.6</v>
      </c>
      <c r="AN31" s="8">
        <f t="shared" si="51"/>
        <v>38.4</v>
      </c>
      <c r="AO31" s="8">
        <f t="shared" si="52"/>
        <v>81.96</v>
      </c>
      <c r="AP31" s="8">
        <f t="shared" si="53"/>
        <v>334.56</v>
      </c>
      <c r="AQ31" s="8">
        <f t="shared" si="54"/>
        <v>7.64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75.708333333333329</v>
      </c>
      <c r="BS31" s="8">
        <f t="shared" si="60"/>
        <v>450.70833333333331</v>
      </c>
      <c r="BT31" s="8">
        <f t="shared" si="92"/>
        <v>97.583333333333329</v>
      </c>
      <c r="BU31" s="8">
        <f t="shared" si="61"/>
        <v>257.91666666666669</v>
      </c>
      <c r="BV31" s="8">
        <f t="shared" si="62"/>
        <v>40</v>
      </c>
      <c r="BW31" s="8">
        <f t="shared" si="93"/>
        <v>85.375</v>
      </c>
      <c r="BX31" s="8">
        <f t="shared" si="94"/>
        <v>348.5</v>
      </c>
      <c r="BY31" s="8">
        <f t="shared" si="95"/>
        <v>7.958333333333333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71.5</v>
      </c>
      <c r="CH31" s="8">
        <f t="shared" si="103"/>
        <v>307.33333333333331</v>
      </c>
      <c r="CI31" s="8">
        <f t="shared" si="63"/>
        <v>75.708333333333329</v>
      </c>
      <c r="CJ31" s="8">
        <f t="shared" si="64"/>
        <v>450.70833333333331</v>
      </c>
      <c r="CK31" s="8">
        <f t="shared" si="65"/>
        <v>97.583333333333329</v>
      </c>
      <c r="CL31" s="8">
        <f t="shared" si="66"/>
        <v>257.91666666666669</v>
      </c>
      <c r="CM31" s="8">
        <f t="shared" si="67"/>
        <v>40</v>
      </c>
      <c r="CN31" s="8">
        <f t="shared" si="68"/>
        <v>85.375</v>
      </c>
      <c r="CO31" s="8">
        <f t="shared" si="69"/>
        <v>348.5</v>
      </c>
      <c r="CP31" s="8">
        <f t="shared" si="70"/>
        <v>7.958333333333333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69.884615384615387</v>
      </c>
      <c r="D32" s="8">
        <f t="shared" si="31"/>
        <v>416.03846153846155</v>
      </c>
      <c r="E32" s="8">
        <f t="shared" si="78"/>
        <v>90.07692307692308</v>
      </c>
      <c r="F32" s="8">
        <f t="shared" si="32"/>
        <v>238.07692307692307</v>
      </c>
      <c r="G32" s="8">
        <f t="shared" si="33"/>
        <v>36.92307692307692</v>
      </c>
      <c r="H32" s="8">
        <f t="shared" si="79"/>
        <v>78.807692307692307</v>
      </c>
      <c r="I32" s="8">
        <f t="shared" si="80"/>
        <v>321.69230769230768</v>
      </c>
      <c r="J32" s="8">
        <f t="shared" si="81"/>
        <v>7.3461538461538458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66</v>
      </c>
      <c r="S32" s="8">
        <f t="shared" si="89"/>
        <v>283.69230769230768</v>
      </c>
      <c r="T32" s="8">
        <f t="shared" si="34"/>
        <v>69.884615384615387</v>
      </c>
      <c r="U32" s="8">
        <f t="shared" si="35"/>
        <v>416.03846153846155</v>
      </c>
      <c r="V32" s="8">
        <f t="shared" si="36"/>
        <v>90.07692307692308</v>
      </c>
      <c r="W32" s="8">
        <f t="shared" si="37"/>
        <v>238.07692307692307</v>
      </c>
      <c r="X32" s="8">
        <f t="shared" si="38"/>
        <v>36.92307692307692</v>
      </c>
      <c r="Y32" s="8">
        <f t="shared" si="39"/>
        <v>78.807692307692307</v>
      </c>
      <c r="Z32" s="8">
        <f t="shared" si="40"/>
        <v>321.69230769230768</v>
      </c>
      <c r="AA32" s="8">
        <f t="shared" si="41"/>
        <v>7.3461538461538458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349.69230769230768</v>
      </c>
      <c r="AJ32" s="8">
        <f t="shared" si="47"/>
        <v>69.884615384615387</v>
      </c>
      <c r="AK32" s="8">
        <f t="shared" si="48"/>
        <v>416.03846153846155</v>
      </c>
      <c r="AL32" s="8">
        <f t="shared" si="49"/>
        <v>90.07692307692308</v>
      </c>
      <c r="AM32" s="8">
        <f t="shared" si="50"/>
        <v>238.07692307692307</v>
      </c>
      <c r="AN32" s="8">
        <f t="shared" si="51"/>
        <v>36.92307692307692</v>
      </c>
      <c r="AO32" s="8">
        <f t="shared" si="52"/>
        <v>78.807692307692307</v>
      </c>
      <c r="AP32" s="8">
        <f t="shared" si="53"/>
        <v>321.69230769230768</v>
      </c>
      <c r="AQ32" s="8">
        <f t="shared" si="54"/>
        <v>7.3461538461538458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72.680000000000007</v>
      </c>
      <c r="BS32" s="8">
        <f t="shared" si="60"/>
        <v>432.68</v>
      </c>
      <c r="BT32" s="8">
        <f t="shared" si="92"/>
        <v>93.68</v>
      </c>
      <c r="BU32" s="8">
        <f t="shared" si="61"/>
        <v>247.6</v>
      </c>
      <c r="BV32" s="8">
        <f t="shared" si="62"/>
        <v>38.4</v>
      </c>
      <c r="BW32" s="8">
        <f t="shared" si="93"/>
        <v>81.96</v>
      </c>
      <c r="BX32" s="8">
        <f t="shared" si="94"/>
        <v>334.56</v>
      </c>
      <c r="BY32" s="8">
        <f t="shared" si="95"/>
        <v>7.64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68.64</v>
      </c>
      <c r="CH32" s="8">
        <f t="shared" si="103"/>
        <v>295.04000000000002</v>
      </c>
      <c r="CI32" s="8">
        <f t="shared" si="63"/>
        <v>72.680000000000007</v>
      </c>
      <c r="CJ32" s="8">
        <f t="shared" si="64"/>
        <v>432.68</v>
      </c>
      <c r="CK32" s="8">
        <f t="shared" si="65"/>
        <v>93.68</v>
      </c>
      <c r="CL32" s="8">
        <f t="shared" si="66"/>
        <v>247.6</v>
      </c>
      <c r="CM32" s="8">
        <f t="shared" si="67"/>
        <v>38.4</v>
      </c>
      <c r="CN32" s="8">
        <f t="shared" si="68"/>
        <v>81.96</v>
      </c>
      <c r="CO32" s="8">
        <f t="shared" si="69"/>
        <v>334.56</v>
      </c>
      <c r="CP32" s="8">
        <f t="shared" si="70"/>
        <v>7.64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67.296296296296291</v>
      </c>
      <c r="D33" s="8">
        <f t="shared" si="31"/>
        <v>400.62962962962962</v>
      </c>
      <c r="E33" s="8">
        <f t="shared" si="78"/>
        <v>86.740740740740748</v>
      </c>
      <c r="F33" s="8">
        <f t="shared" si="32"/>
        <v>229.25925925925927</v>
      </c>
      <c r="G33" s="8">
        <f t="shared" si="33"/>
        <v>35.555555555555557</v>
      </c>
      <c r="H33" s="8">
        <f t="shared" si="79"/>
        <v>75.888888888888886</v>
      </c>
      <c r="I33" s="8">
        <f t="shared" si="80"/>
        <v>309.77777777777777</v>
      </c>
      <c r="J33" s="8">
        <f t="shared" si="81"/>
        <v>7.0740740740740744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63.555555555555557</v>
      </c>
      <c r="S33" s="8">
        <f t="shared" si="89"/>
        <v>273.18518518518516</v>
      </c>
      <c r="T33" s="8">
        <f t="shared" si="34"/>
        <v>67.296296296296291</v>
      </c>
      <c r="U33" s="8">
        <f t="shared" si="35"/>
        <v>400.62962962962962</v>
      </c>
      <c r="V33" s="8">
        <f t="shared" si="36"/>
        <v>86.740740740740748</v>
      </c>
      <c r="W33" s="8">
        <f t="shared" si="37"/>
        <v>229.25925925925927</v>
      </c>
      <c r="X33" s="8">
        <f t="shared" si="38"/>
        <v>35.555555555555557</v>
      </c>
      <c r="Y33" s="8">
        <f t="shared" si="39"/>
        <v>75.888888888888886</v>
      </c>
      <c r="Z33" s="8">
        <f t="shared" si="40"/>
        <v>309.77777777777777</v>
      </c>
      <c r="AA33" s="8">
        <f t="shared" si="41"/>
        <v>7.0740740740740744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336.74074074074076</v>
      </c>
      <c r="AJ33" s="8">
        <f t="shared" si="47"/>
        <v>67.296296296296291</v>
      </c>
      <c r="AK33" s="8">
        <f t="shared" si="48"/>
        <v>400.62962962962962</v>
      </c>
      <c r="AL33" s="8">
        <f t="shared" si="49"/>
        <v>86.740740740740748</v>
      </c>
      <c r="AM33" s="8">
        <f t="shared" si="50"/>
        <v>229.25925925925927</v>
      </c>
      <c r="AN33" s="8">
        <f t="shared" si="51"/>
        <v>35.555555555555557</v>
      </c>
      <c r="AO33" s="8">
        <f t="shared" si="52"/>
        <v>75.888888888888886</v>
      </c>
      <c r="AP33" s="8">
        <f t="shared" si="53"/>
        <v>309.77777777777777</v>
      </c>
      <c r="AQ33" s="8">
        <f t="shared" si="54"/>
        <v>7.0740740740740744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69.884615384615387</v>
      </c>
      <c r="BS33" s="8">
        <f t="shared" si="60"/>
        <v>416.03846153846155</v>
      </c>
      <c r="BT33" s="8">
        <f t="shared" si="92"/>
        <v>90.07692307692308</v>
      </c>
      <c r="BU33" s="8">
        <f t="shared" si="61"/>
        <v>238.07692307692307</v>
      </c>
      <c r="BV33" s="8">
        <f t="shared" si="62"/>
        <v>36.92307692307692</v>
      </c>
      <c r="BW33" s="8">
        <f t="shared" si="93"/>
        <v>78.807692307692307</v>
      </c>
      <c r="BX33" s="8">
        <f t="shared" si="94"/>
        <v>321.69230769230768</v>
      </c>
      <c r="BY33" s="8">
        <f t="shared" si="95"/>
        <v>7.3461538461538458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66</v>
      </c>
      <c r="CH33" s="8">
        <f t="shared" si="103"/>
        <v>283.69230769230768</v>
      </c>
      <c r="CI33" s="8">
        <f t="shared" si="63"/>
        <v>69.884615384615387</v>
      </c>
      <c r="CJ33" s="8">
        <f t="shared" si="64"/>
        <v>416.03846153846155</v>
      </c>
      <c r="CK33" s="8">
        <f t="shared" si="65"/>
        <v>90.07692307692308</v>
      </c>
      <c r="CL33" s="8">
        <f t="shared" si="66"/>
        <v>238.07692307692307</v>
      </c>
      <c r="CM33" s="8">
        <f t="shared" si="67"/>
        <v>36.92307692307692</v>
      </c>
      <c r="CN33" s="8">
        <f t="shared" si="68"/>
        <v>78.807692307692307</v>
      </c>
      <c r="CO33" s="8">
        <f t="shared" si="69"/>
        <v>321.69230769230768</v>
      </c>
      <c r="CP33" s="8">
        <f t="shared" si="70"/>
        <v>7.3461538461538458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64.892857142857139</v>
      </c>
      <c r="D34" s="8">
        <f t="shared" si="31"/>
        <v>386.32142857142856</v>
      </c>
      <c r="E34" s="8">
        <f t="shared" si="78"/>
        <v>83.642857142857139</v>
      </c>
      <c r="F34" s="8">
        <f t="shared" si="32"/>
        <v>221.07142857142858</v>
      </c>
      <c r="G34" s="8">
        <f t="shared" si="33"/>
        <v>34.285714285714285</v>
      </c>
      <c r="H34" s="8">
        <f t="shared" si="79"/>
        <v>73.178571428571431</v>
      </c>
      <c r="I34" s="8">
        <f t="shared" si="80"/>
        <v>298.71428571428572</v>
      </c>
      <c r="J34" s="8">
        <f t="shared" si="81"/>
        <v>6.8214285714285712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61.285714285714285</v>
      </c>
      <c r="S34" s="8">
        <f t="shared" si="89"/>
        <v>263.42857142857144</v>
      </c>
      <c r="T34" s="8">
        <f t="shared" si="34"/>
        <v>64.892857142857139</v>
      </c>
      <c r="U34" s="8">
        <f t="shared" si="35"/>
        <v>386.32142857142856</v>
      </c>
      <c r="V34" s="8">
        <f t="shared" si="36"/>
        <v>83.642857142857139</v>
      </c>
      <c r="W34" s="8">
        <f t="shared" si="37"/>
        <v>221.07142857142858</v>
      </c>
      <c r="X34" s="8">
        <f t="shared" si="38"/>
        <v>34.285714285714285</v>
      </c>
      <c r="Y34" s="8">
        <f t="shared" si="39"/>
        <v>73.178571428571431</v>
      </c>
      <c r="Z34" s="8">
        <f t="shared" si="40"/>
        <v>298.71428571428572</v>
      </c>
      <c r="AA34" s="8">
        <f t="shared" si="41"/>
        <v>6.8214285714285712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324.71428571428572</v>
      </c>
      <c r="AJ34" s="8">
        <f t="shared" si="47"/>
        <v>64.892857142857139</v>
      </c>
      <c r="AK34" s="8">
        <f t="shared" si="48"/>
        <v>386.32142857142856</v>
      </c>
      <c r="AL34" s="8">
        <f t="shared" si="49"/>
        <v>83.642857142857139</v>
      </c>
      <c r="AM34" s="8">
        <f t="shared" si="50"/>
        <v>221.07142857142858</v>
      </c>
      <c r="AN34" s="8">
        <f t="shared" si="51"/>
        <v>34.285714285714285</v>
      </c>
      <c r="AO34" s="8">
        <f t="shared" si="52"/>
        <v>73.178571428571431</v>
      </c>
      <c r="AP34" s="8">
        <f t="shared" si="53"/>
        <v>298.71428571428572</v>
      </c>
      <c r="AQ34" s="8">
        <f t="shared" si="54"/>
        <v>6.8214285714285712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67.296296296296291</v>
      </c>
      <c r="BS34" s="8">
        <f t="shared" si="60"/>
        <v>400.62962962962962</v>
      </c>
      <c r="BT34" s="8">
        <f t="shared" si="92"/>
        <v>86.740740740740748</v>
      </c>
      <c r="BU34" s="8">
        <f t="shared" si="61"/>
        <v>229.25925925925927</v>
      </c>
      <c r="BV34" s="8">
        <f t="shared" si="62"/>
        <v>35.555555555555557</v>
      </c>
      <c r="BW34" s="8">
        <f t="shared" si="93"/>
        <v>75.888888888888886</v>
      </c>
      <c r="BX34" s="8">
        <f t="shared" si="94"/>
        <v>309.77777777777777</v>
      </c>
      <c r="BY34" s="8">
        <f t="shared" si="95"/>
        <v>7.0740740740740744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63.555555555555557</v>
      </c>
      <c r="CH34" s="8">
        <f t="shared" si="103"/>
        <v>273.18518518518516</v>
      </c>
      <c r="CI34" s="8">
        <f t="shared" si="63"/>
        <v>67.296296296296291</v>
      </c>
      <c r="CJ34" s="8">
        <f t="shared" si="64"/>
        <v>400.62962962962962</v>
      </c>
      <c r="CK34" s="8">
        <f t="shared" si="65"/>
        <v>86.740740740740748</v>
      </c>
      <c r="CL34" s="8">
        <f t="shared" si="66"/>
        <v>229.25925925925927</v>
      </c>
      <c r="CM34" s="8">
        <f t="shared" si="67"/>
        <v>35.555555555555557</v>
      </c>
      <c r="CN34" s="8">
        <f t="shared" si="68"/>
        <v>75.888888888888886</v>
      </c>
      <c r="CO34" s="8">
        <f t="shared" si="69"/>
        <v>309.77777777777777</v>
      </c>
      <c r="CP34" s="8">
        <f t="shared" si="70"/>
        <v>7.0740740740740744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62.655172413793103</v>
      </c>
      <c r="D35" s="8">
        <f t="shared" si="31"/>
        <v>373</v>
      </c>
      <c r="E35" s="8">
        <f t="shared" si="78"/>
        <v>80.758620689655174</v>
      </c>
      <c r="F35" s="8">
        <f t="shared" si="32"/>
        <v>213.44827586206895</v>
      </c>
      <c r="G35" s="8">
        <f t="shared" si="33"/>
        <v>33.103448275862071</v>
      </c>
      <c r="H35" s="8">
        <f t="shared" si="79"/>
        <v>70.65517241379311</v>
      </c>
      <c r="I35" s="8">
        <f t="shared" si="80"/>
        <v>288.41379310344826</v>
      </c>
      <c r="J35" s="8">
        <f t="shared" si="81"/>
        <v>6.5862068965517242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59.172413793103445</v>
      </c>
      <c r="S35" s="8">
        <f t="shared" si="89"/>
        <v>254.34482758620689</v>
      </c>
      <c r="T35" s="8">
        <f t="shared" si="34"/>
        <v>62.655172413793103</v>
      </c>
      <c r="U35" s="8">
        <f t="shared" si="35"/>
        <v>373</v>
      </c>
      <c r="V35" s="8">
        <f t="shared" si="36"/>
        <v>80.758620689655174</v>
      </c>
      <c r="W35" s="8">
        <f t="shared" si="37"/>
        <v>213.44827586206895</v>
      </c>
      <c r="X35" s="8">
        <f t="shared" si="38"/>
        <v>33.103448275862071</v>
      </c>
      <c r="Y35" s="8">
        <f t="shared" si="39"/>
        <v>70.65517241379311</v>
      </c>
      <c r="Z35" s="8">
        <f t="shared" si="40"/>
        <v>288.41379310344826</v>
      </c>
      <c r="AA35" s="8">
        <f t="shared" si="41"/>
        <v>6.5862068965517242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313.51724137931035</v>
      </c>
      <c r="AJ35" s="8">
        <f t="shared" si="47"/>
        <v>62.655172413793103</v>
      </c>
      <c r="AK35" s="8">
        <f t="shared" si="48"/>
        <v>373</v>
      </c>
      <c r="AL35" s="8">
        <f t="shared" si="49"/>
        <v>80.758620689655174</v>
      </c>
      <c r="AM35" s="8">
        <f t="shared" si="50"/>
        <v>213.44827586206895</v>
      </c>
      <c r="AN35" s="8">
        <f t="shared" si="51"/>
        <v>33.103448275862071</v>
      </c>
      <c r="AO35" s="8">
        <f t="shared" si="52"/>
        <v>70.65517241379311</v>
      </c>
      <c r="AP35" s="8">
        <f t="shared" si="53"/>
        <v>288.41379310344826</v>
      </c>
      <c r="AQ35" s="8">
        <f t="shared" si="54"/>
        <v>6.5862068965517242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64.892857142857139</v>
      </c>
      <c r="BS35" s="8">
        <f t="shared" si="60"/>
        <v>386.32142857142856</v>
      </c>
      <c r="BT35" s="8">
        <f t="shared" si="92"/>
        <v>83.642857142857139</v>
      </c>
      <c r="BU35" s="8">
        <f t="shared" si="61"/>
        <v>221.07142857142858</v>
      </c>
      <c r="BV35" s="8">
        <f t="shared" si="62"/>
        <v>34.285714285714285</v>
      </c>
      <c r="BW35" s="8">
        <f t="shared" si="93"/>
        <v>73.178571428571431</v>
      </c>
      <c r="BX35" s="8">
        <f t="shared" si="94"/>
        <v>298.71428571428572</v>
      </c>
      <c r="BY35" s="8">
        <f t="shared" si="95"/>
        <v>6.8214285714285712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61.285714285714285</v>
      </c>
      <c r="CH35" s="8">
        <f t="shared" si="103"/>
        <v>263.42857142857144</v>
      </c>
      <c r="CI35" s="8">
        <f t="shared" si="63"/>
        <v>64.892857142857139</v>
      </c>
      <c r="CJ35" s="8">
        <f t="shared" si="64"/>
        <v>386.32142857142856</v>
      </c>
      <c r="CK35" s="8">
        <f t="shared" si="65"/>
        <v>83.642857142857139</v>
      </c>
      <c r="CL35" s="8">
        <f t="shared" si="66"/>
        <v>221.07142857142858</v>
      </c>
      <c r="CM35" s="8">
        <f t="shared" si="67"/>
        <v>34.285714285714285</v>
      </c>
      <c r="CN35" s="8">
        <f t="shared" si="68"/>
        <v>73.178571428571431</v>
      </c>
      <c r="CO35" s="8">
        <f t="shared" si="69"/>
        <v>298.71428571428572</v>
      </c>
      <c r="CP35" s="8">
        <f t="shared" si="70"/>
        <v>6.8214285714285712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60.56666666666667</v>
      </c>
      <c r="D36" s="8">
        <f t="shared" si="31"/>
        <v>360.56666666666666</v>
      </c>
      <c r="E36" s="8">
        <f t="shared" si="78"/>
        <v>78.066666666666663</v>
      </c>
      <c r="F36" s="8">
        <f t="shared" si="32"/>
        <v>206.33333333333334</v>
      </c>
      <c r="G36" s="8">
        <f t="shared" si="33"/>
        <v>32</v>
      </c>
      <c r="H36" s="8">
        <f t="shared" si="79"/>
        <v>68.3</v>
      </c>
      <c r="I36" s="8">
        <f t="shared" si="80"/>
        <v>278.8</v>
      </c>
      <c r="J36" s="8">
        <f t="shared" si="81"/>
        <v>6.3666666666666663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57.2</v>
      </c>
      <c r="S36" s="8">
        <f t="shared" si="89"/>
        <v>245.86666666666667</v>
      </c>
      <c r="T36" s="8">
        <f t="shared" si="34"/>
        <v>60.56666666666667</v>
      </c>
      <c r="U36" s="8">
        <f t="shared" si="35"/>
        <v>360.56666666666666</v>
      </c>
      <c r="V36" s="8">
        <f t="shared" si="36"/>
        <v>78.066666666666663</v>
      </c>
      <c r="W36" s="8">
        <f t="shared" si="37"/>
        <v>206.33333333333334</v>
      </c>
      <c r="X36" s="8">
        <f t="shared" si="38"/>
        <v>32</v>
      </c>
      <c r="Y36" s="8">
        <f t="shared" si="39"/>
        <v>68.3</v>
      </c>
      <c r="Z36" s="8">
        <f t="shared" si="40"/>
        <v>278.8</v>
      </c>
      <c r="AA36" s="8">
        <f t="shared" si="41"/>
        <v>6.3666666666666663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303.06666666666666</v>
      </c>
      <c r="AJ36" s="8">
        <f t="shared" si="47"/>
        <v>60.56666666666667</v>
      </c>
      <c r="AK36" s="8">
        <f t="shared" si="48"/>
        <v>360.56666666666666</v>
      </c>
      <c r="AL36" s="8">
        <f t="shared" si="49"/>
        <v>78.066666666666663</v>
      </c>
      <c r="AM36" s="8">
        <f t="shared" si="50"/>
        <v>206.33333333333334</v>
      </c>
      <c r="AN36" s="8">
        <f t="shared" si="51"/>
        <v>32</v>
      </c>
      <c r="AO36" s="8">
        <f t="shared" si="52"/>
        <v>68.3</v>
      </c>
      <c r="AP36" s="8">
        <f t="shared" si="53"/>
        <v>278.8</v>
      </c>
      <c r="AQ36" s="8">
        <f t="shared" si="54"/>
        <v>6.3666666666666663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62.655172413793103</v>
      </c>
      <c r="BS36" s="8">
        <f t="shared" si="60"/>
        <v>373</v>
      </c>
      <c r="BT36" s="8">
        <f t="shared" si="92"/>
        <v>80.758620689655174</v>
      </c>
      <c r="BU36" s="8">
        <f t="shared" si="61"/>
        <v>213.44827586206895</v>
      </c>
      <c r="BV36" s="8">
        <f t="shared" si="62"/>
        <v>33.103448275862071</v>
      </c>
      <c r="BW36" s="8">
        <f t="shared" si="93"/>
        <v>70.65517241379311</v>
      </c>
      <c r="BX36" s="8">
        <f t="shared" si="94"/>
        <v>288.41379310344826</v>
      </c>
      <c r="BY36" s="8">
        <f t="shared" si="95"/>
        <v>6.5862068965517242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59.172413793103445</v>
      </c>
      <c r="CH36" s="8">
        <f t="shared" si="103"/>
        <v>254.34482758620689</v>
      </c>
      <c r="CI36" s="8">
        <f t="shared" si="63"/>
        <v>62.655172413793103</v>
      </c>
      <c r="CJ36" s="8">
        <f t="shared" si="64"/>
        <v>373</v>
      </c>
      <c r="CK36" s="8">
        <f t="shared" si="65"/>
        <v>80.758620689655174</v>
      </c>
      <c r="CL36" s="8">
        <f t="shared" si="66"/>
        <v>213.44827586206895</v>
      </c>
      <c r="CM36" s="8">
        <f t="shared" si="67"/>
        <v>33.103448275862071</v>
      </c>
      <c r="CN36" s="8">
        <f t="shared" si="68"/>
        <v>70.65517241379311</v>
      </c>
      <c r="CO36" s="8">
        <f t="shared" si="69"/>
        <v>288.41379310344826</v>
      </c>
      <c r="CP36" s="8">
        <f t="shared" si="70"/>
        <v>6.5862068965517242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58.612903225806448</v>
      </c>
      <c r="D37" s="8">
        <f t="shared" si="31"/>
        <v>348.93548387096774</v>
      </c>
      <c r="E37" s="8">
        <f t="shared" si="78"/>
        <v>75.548387096774192</v>
      </c>
      <c r="F37" s="8">
        <f t="shared" si="32"/>
        <v>199.67741935483872</v>
      </c>
      <c r="G37" s="8">
        <f t="shared" si="33"/>
        <v>30.967741935483872</v>
      </c>
      <c r="H37" s="8">
        <f t="shared" si="79"/>
        <v>66.096774193548384</v>
      </c>
      <c r="I37" s="8">
        <f t="shared" si="80"/>
        <v>269.80645161290323</v>
      </c>
      <c r="J37" s="8">
        <f t="shared" si="81"/>
        <v>6.161290322580645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55.354838709677416</v>
      </c>
      <c r="S37" s="8">
        <f t="shared" si="89"/>
        <v>237.93548387096774</v>
      </c>
      <c r="T37" s="8">
        <f t="shared" si="34"/>
        <v>58.612903225806448</v>
      </c>
      <c r="U37" s="8">
        <f t="shared" si="35"/>
        <v>348.93548387096774</v>
      </c>
      <c r="V37" s="8">
        <f t="shared" si="36"/>
        <v>75.548387096774192</v>
      </c>
      <c r="W37" s="8">
        <f t="shared" si="37"/>
        <v>199.67741935483872</v>
      </c>
      <c r="X37" s="8">
        <f t="shared" si="38"/>
        <v>30.967741935483872</v>
      </c>
      <c r="Y37" s="8">
        <f t="shared" si="39"/>
        <v>66.096774193548384</v>
      </c>
      <c r="Z37" s="8">
        <f t="shared" si="40"/>
        <v>269.80645161290323</v>
      </c>
      <c r="AA37" s="8">
        <f t="shared" si="41"/>
        <v>6.161290322580645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293.29032258064518</v>
      </c>
      <c r="AJ37" s="8">
        <f t="shared" si="47"/>
        <v>58.612903225806448</v>
      </c>
      <c r="AK37" s="8">
        <f t="shared" si="48"/>
        <v>348.93548387096774</v>
      </c>
      <c r="AL37" s="8">
        <f t="shared" si="49"/>
        <v>75.548387096774192</v>
      </c>
      <c r="AM37" s="8">
        <f t="shared" si="50"/>
        <v>199.67741935483872</v>
      </c>
      <c r="AN37" s="8">
        <f t="shared" si="51"/>
        <v>30.967741935483872</v>
      </c>
      <c r="AO37" s="8">
        <f t="shared" si="52"/>
        <v>66.096774193548384</v>
      </c>
      <c r="AP37" s="8">
        <f t="shared" si="53"/>
        <v>269.80645161290323</v>
      </c>
      <c r="AQ37" s="8">
        <f t="shared" si="54"/>
        <v>6.161290322580645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60.56666666666667</v>
      </c>
      <c r="BS37" s="8">
        <f t="shared" si="60"/>
        <v>360.56666666666666</v>
      </c>
      <c r="BT37" s="8">
        <f t="shared" si="92"/>
        <v>78.066666666666663</v>
      </c>
      <c r="BU37" s="8">
        <f t="shared" si="61"/>
        <v>206.33333333333334</v>
      </c>
      <c r="BV37" s="8">
        <f t="shared" si="62"/>
        <v>32</v>
      </c>
      <c r="BW37" s="8">
        <f t="shared" si="93"/>
        <v>68.3</v>
      </c>
      <c r="BX37" s="8">
        <f t="shared" si="94"/>
        <v>278.8</v>
      </c>
      <c r="BY37" s="8">
        <f t="shared" si="95"/>
        <v>6.3666666666666663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57.2</v>
      </c>
      <c r="CH37" s="8">
        <f t="shared" si="103"/>
        <v>245.86666666666667</v>
      </c>
      <c r="CI37" s="8">
        <f t="shared" si="63"/>
        <v>60.56666666666667</v>
      </c>
      <c r="CJ37" s="8">
        <f t="shared" si="64"/>
        <v>360.56666666666666</v>
      </c>
      <c r="CK37" s="8">
        <f t="shared" si="65"/>
        <v>78.066666666666663</v>
      </c>
      <c r="CL37" s="8">
        <f t="shared" si="66"/>
        <v>206.33333333333334</v>
      </c>
      <c r="CM37" s="8">
        <f t="shared" si="67"/>
        <v>32</v>
      </c>
      <c r="CN37" s="8">
        <f t="shared" si="68"/>
        <v>68.3</v>
      </c>
      <c r="CO37" s="8">
        <f t="shared" si="69"/>
        <v>278.8</v>
      </c>
      <c r="CP37" s="8">
        <f t="shared" si="70"/>
        <v>6.3666666666666663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56.78125</v>
      </c>
      <c r="D38" s="8">
        <f t="shared" si="31"/>
        <v>338.03125</v>
      </c>
      <c r="E38" s="8">
        <f t="shared" si="78"/>
        <v>73.1875</v>
      </c>
      <c r="F38" s="8">
        <f t="shared" si="32"/>
        <v>193.4375</v>
      </c>
      <c r="G38" s="8">
        <f t="shared" si="33"/>
        <v>30</v>
      </c>
      <c r="H38" s="8">
        <f t="shared" si="79"/>
        <v>64.03125</v>
      </c>
      <c r="I38" s="8">
        <f t="shared" si="80"/>
        <v>261.375</v>
      </c>
      <c r="J38" s="8">
        <f t="shared" si="81"/>
        <v>5.96875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53.625</v>
      </c>
      <c r="S38" s="8">
        <f t="shared" si="89"/>
        <v>230.5</v>
      </c>
      <c r="T38" s="8">
        <f t="shared" si="34"/>
        <v>56.78125</v>
      </c>
      <c r="U38" s="8">
        <f t="shared" si="35"/>
        <v>338.03125</v>
      </c>
      <c r="V38" s="8">
        <f t="shared" si="36"/>
        <v>73.1875</v>
      </c>
      <c r="W38" s="8">
        <f t="shared" si="37"/>
        <v>193.4375</v>
      </c>
      <c r="X38" s="8">
        <f t="shared" si="38"/>
        <v>30</v>
      </c>
      <c r="Y38" s="8">
        <f t="shared" si="39"/>
        <v>64.03125</v>
      </c>
      <c r="Z38" s="8">
        <f t="shared" si="40"/>
        <v>261.375</v>
      </c>
      <c r="AA38" s="8">
        <f t="shared" si="41"/>
        <v>5.96875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284.125</v>
      </c>
      <c r="AJ38" s="8">
        <f t="shared" si="47"/>
        <v>56.78125</v>
      </c>
      <c r="AK38" s="8">
        <f t="shared" si="48"/>
        <v>338.03125</v>
      </c>
      <c r="AL38" s="8">
        <f t="shared" si="49"/>
        <v>73.1875</v>
      </c>
      <c r="AM38" s="8">
        <f t="shared" si="50"/>
        <v>193.4375</v>
      </c>
      <c r="AN38" s="8">
        <f t="shared" si="51"/>
        <v>30</v>
      </c>
      <c r="AO38" s="8">
        <f t="shared" si="52"/>
        <v>64.03125</v>
      </c>
      <c r="AP38" s="8">
        <f t="shared" si="53"/>
        <v>261.375</v>
      </c>
      <c r="AQ38" s="8">
        <f t="shared" si="54"/>
        <v>5.96875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58.612903225806448</v>
      </c>
      <c r="BS38" s="8">
        <f t="shared" si="60"/>
        <v>348.93548387096774</v>
      </c>
      <c r="BT38" s="8">
        <f t="shared" si="92"/>
        <v>75.548387096774192</v>
      </c>
      <c r="BU38" s="8">
        <f t="shared" si="61"/>
        <v>199.67741935483872</v>
      </c>
      <c r="BV38" s="8">
        <f t="shared" si="62"/>
        <v>30.967741935483872</v>
      </c>
      <c r="BW38" s="8">
        <f t="shared" si="93"/>
        <v>66.096774193548384</v>
      </c>
      <c r="BX38" s="8">
        <f t="shared" si="94"/>
        <v>269.80645161290323</v>
      </c>
      <c r="BY38" s="8">
        <f t="shared" si="95"/>
        <v>6.161290322580645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55.354838709677416</v>
      </c>
      <c r="CH38" s="8">
        <f t="shared" si="103"/>
        <v>237.93548387096774</v>
      </c>
      <c r="CI38" s="8">
        <f t="shared" si="63"/>
        <v>58.612903225806448</v>
      </c>
      <c r="CJ38" s="8">
        <f t="shared" si="64"/>
        <v>348.93548387096774</v>
      </c>
      <c r="CK38" s="8">
        <f t="shared" si="65"/>
        <v>75.548387096774192</v>
      </c>
      <c r="CL38" s="8">
        <f t="shared" si="66"/>
        <v>199.67741935483872</v>
      </c>
      <c r="CM38" s="8">
        <f t="shared" si="67"/>
        <v>30.967741935483872</v>
      </c>
      <c r="CN38" s="8">
        <f t="shared" si="68"/>
        <v>66.096774193548384</v>
      </c>
      <c r="CO38" s="8">
        <f t="shared" si="69"/>
        <v>269.80645161290323</v>
      </c>
      <c r="CP38" s="8">
        <f t="shared" si="70"/>
        <v>6.161290322580645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55.060606060606062</v>
      </c>
      <c r="D39" s="8">
        <f t="shared" si="31"/>
        <v>327.78787878787881</v>
      </c>
      <c r="E39" s="8">
        <f t="shared" si="78"/>
        <v>70.969696969696969</v>
      </c>
      <c r="F39" s="8">
        <f t="shared" si="32"/>
        <v>187.57575757575756</v>
      </c>
      <c r="G39" s="8">
        <f t="shared" si="33"/>
        <v>29.09090909090909</v>
      </c>
      <c r="H39" s="8">
        <f t="shared" si="79"/>
        <v>62.090909090909093</v>
      </c>
      <c r="I39" s="8">
        <f t="shared" si="80"/>
        <v>253.45454545454547</v>
      </c>
      <c r="J39" s="8">
        <f t="shared" si="81"/>
        <v>5.7878787878787881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52</v>
      </c>
      <c r="S39" s="8">
        <f t="shared" si="89"/>
        <v>223.5151515151515</v>
      </c>
      <c r="T39" s="8">
        <f t="shared" si="34"/>
        <v>55.060606060606062</v>
      </c>
      <c r="U39" s="8">
        <f t="shared" si="35"/>
        <v>327.78787878787881</v>
      </c>
      <c r="V39" s="8">
        <f t="shared" si="36"/>
        <v>70.969696969696969</v>
      </c>
      <c r="W39" s="8">
        <f t="shared" si="37"/>
        <v>187.57575757575756</v>
      </c>
      <c r="X39" s="8">
        <f t="shared" si="38"/>
        <v>29.09090909090909</v>
      </c>
      <c r="Y39" s="8">
        <f t="shared" si="39"/>
        <v>62.090909090909093</v>
      </c>
      <c r="Z39" s="8">
        <f t="shared" si="40"/>
        <v>253.45454545454547</v>
      </c>
      <c r="AA39" s="8">
        <f t="shared" si="41"/>
        <v>5.7878787878787881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275.5151515151515</v>
      </c>
      <c r="AJ39" s="8">
        <f t="shared" si="47"/>
        <v>55.060606060606062</v>
      </c>
      <c r="AK39" s="8">
        <f t="shared" si="48"/>
        <v>327.78787878787881</v>
      </c>
      <c r="AL39" s="8">
        <f t="shared" si="49"/>
        <v>70.969696969696969</v>
      </c>
      <c r="AM39" s="8">
        <f t="shared" si="50"/>
        <v>187.57575757575756</v>
      </c>
      <c r="AN39" s="8">
        <f t="shared" si="51"/>
        <v>29.09090909090909</v>
      </c>
      <c r="AO39" s="8">
        <f t="shared" si="52"/>
        <v>62.090909090909093</v>
      </c>
      <c r="AP39" s="8">
        <f t="shared" si="53"/>
        <v>253.45454545454547</v>
      </c>
      <c r="AQ39" s="8">
        <f t="shared" si="54"/>
        <v>5.7878787878787881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56.78125</v>
      </c>
      <c r="BS39" s="8">
        <f t="shared" si="60"/>
        <v>338.03125</v>
      </c>
      <c r="BT39" s="8">
        <f t="shared" si="92"/>
        <v>73.1875</v>
      </c>
      <c r="BU39" s="8">
        <f t="shared" si="61"/>
        <v>193.4375</v>
      </c>
      <c r="BV39" s="8">
        <f t="shared" si="62"/>
        <v>30</v>
      </c>
      <c r="BW39" s="8">
        <f t="shared" si="93"/>
        <v>64.03125</v>
      </c>
      <c r="BX39" s="8">
        <f t="shared" si="94"/>
        <v>261.375</v>
      </c>
      <c r="BY39" s="8">
        <f t="shared" si="95"/>
        <v>5.96875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53.625</v>
      </c>
      <c r="CH39" s="8">
        <f t="shared" si="103"/>
        <v>230.5</v>
      </c>
      <c r="CI39" s="8">
        <f t="shared" si="63"/>
        <v>56.78125</v>
      </c>
      <c r="CJ39" s="8">
        <f t="shared" si="64"/>
        <v>338.03125</v>
      </c>
      <c r="CK39" s="8">
        <f t="shared" si="65"/>
        <v>73.1875</v>
      </c>
      <c r="CL39" s="8">
        <f t="shared" si="66"/>
        <v>193.4375</v>
      </c>
      <c r="CM39" s="8">
        <f t="shared" si="67"/>
        <v>30</v>
      </c>
      <c r="CN39" s="8">
        <f t="shared" si="68"/>
        <v>64.03125</v>
      </c>
      <c r="CO39" s="8">
        <f t="shared" si="69"/>
        <v>261.375</v>
      </c>
      <c r="CP39" s="8">
        <f t="shared" si="70"/>
        <v>5.96875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53.441176470588232</v>
      </c>
      <c r="D40" s="8">
        <f t="shared" si="31"/>
        <v>318.14705882352939</v>
      </c>
      <c r="E40" s="8">
        <f t="shared" si="78"/>
        <v>68.882352941176464</v>
      </c>
      <c r="F40" s="8">
        <f t="shared" si="32"/>
        <v>182.05882352941177</v>
      </c>
      <c r="G40" s="8">
        <f t="shared" si="33"/>
        <v>28.235294117647058</v>
      </c>
      <c r="H40" s="8">
        <f t="shared" si="79"/>
        <v>60.264705882352942</v>
      </c>
      <c r="I40" s="8">
        <f t="shared" si="80"/>
        <v>246</v>
      </c>
      <c r="J40" s="8">
        <f t="shared" si="81"/>
        <v>5.617647058823529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50.470588235294116</v>
      </c>
      <c r="S40" s="8">
        <f t="shared" si="89"/>
        <v>216.94117647058823</v>
      </c>
      <c r="T40" s="8">
        <f t="shared" ref="T40:T60" si="108">C40</f>
        <v>53.441176470588232</v>
      </c>
      <c r="U40" s="8">
        <f t="shared" ref="U40:U60" si="109">D40</f>
        <v>318.14705882352939</v>
      </c>
      <c r="V40" s="8">
        <f t="shared" ref="V40:V60" si="110">E40</f>
        <v>68.882352941176464</v>
      </c>
      <c r="W40" s="8">
        <f t="shared" ref="W40:W60" si="111">F40</f>
        <v>182.05882352941177</v>
      </c>
      <c r="X40" s="8">
        <f t="shared" ref="X40:X60" si="112">G40</f>
        <v>28.235294117647058</v>
      </c>
      <c r="Y40" s="8">
        <f t="shared" ref="Y40:Y60" si="113">H40</f>
        <v>60.264705882352942</v>
      </c>
      <c r="Z40" s="8">
        <f t="shared" ref="Z40:Z60" si="114">I40</f>
        <v>246</v>
      </c>
      <c r="AA40" s="8">
        <f t="shared" ref="AA40:AA60" si="115">J40</f>
        <v>5.617647058823529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267.41176470588238</v>
      </c>
      <c r="AJ40" s="8">
        <f t="shared" ref="AJ40:AJ60" si="120">C40</f>
        <v>53.441176470588232</v>
      </c>
      <c r="AK40" s="8">
        <f t="shared" ref="AK40:AK60" si="121">D40</f>
        <v>318.14705882352939</v>
      </c>
      <c r="AL40" s="8">
        <f t="shared" ref="AL40:AL60" si="122">E40</f>
        <v>68.882352941176464</v>
      </c>
      <c r="AM40" s="8">
        <f t="shared" ref="AM40:AM60" si="123">F40</f>
        <v>182.05882352941177</v>
      </c>
      <c r="AN40" s="8">
        <f t="shared" ref="AN40:AN60" si="124">G40</f>
        <v>28.235294117647058</v>
      </c>
      <c r="AO40" s="8">
        <f t="shared" ref="AO40:AO60" si="125">H40</f>
        <v>60.264705882352942</v>
      </c>
      <c r="AP40" s="8">
        <f t="shared" ref="AP40:AP60" si="126">I40</f>
        <v>246</v>
      </c>
      <c r="AQ40" s="8">
        <f t="shared" ref="AQ40:AQ60" si="127">J40</f>
        <v>5.617647058823529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55.060606060606062</v>
      </c>
      <c r="BS40" s="8">
        <f t="shared" si="60"/>
        <v>327.78787878787881</v>
      </c>
      <c r="BT40" s="8">
        <f t="shared" si="92"/>
        <v>70.969696969696969</v>
      </c>
      <c r="BU40" s="8">
        <f t="shared" si="61"/>
        <v>187.57575757575756</v>
      </c>
      <c r="BV40" s="8">
        <f t="shared" si="62"/>
        <v>29.09090909090909</v>
      </c>
      <c r="BW40" s="8">
        <f t="shared" si="93"/>
        <v>62.090909090909093</v>
      </c>
      <c r="BX40" s="8">
        <f t="shared" si="94"/>
        <v>253.45454545454547</v>
      </c>
      <c r="BY40" s="8">
        <f t="shared" si="95"/>
        <v>5.7878787878787881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52</v>
      </c>
      <c r="CH40" s="8">
        <f t="shared" si="103"/>
        <v>223.5151515151515</v>
      </c>
      <c r="CI40" s="8">
        <f t="shared" si="63"/>
        <v>55.060606060606062</v>
      </c>
      <c r="CJ40" s="8">
        <f t="shared" si="64"/>
        <v>327.78787878787881</v>
      </c>
      <c r="CK40" s="8">
        <f t="shared" si="65"/>
        <v>70.969696969696969</v>
      </c>
      <c r="CL40" s="8">
        <f t="shared" si="66"/>
        <v>187.57575757575756</v>
      </c>
      <c r="CM40" s="8">
        <f t="shared" si="67"/>
        <v>29.09090909090909</v>
      </c>
      <c r="CN40" s="8">
        <f t="shared" si="68"/>
        <v>62.090909090909093</v>
      </c>
      <c r="CO40" s="8">
        <f t="shared" si="69"/>
        <v>253.45454545454547</v>
      </c>
      <c r="CP40" s="8">
        <f t="shared" si="70"/>
        <v>5.7878787878787881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51.914285714285711</v>
      </c>
      <c r="D41" s="8">
        <f t="shared" si="31"/>
        <v>309.05714285714288</v>
      </c>
      <c r="E41" s="8">
        <f t="shared" si="78"/>
        <v>66.914285714285711</v>
      </c>
      <c r="F41" s="8">
        <f t="shared" si="32"/>
        <v>176.85714285714286</v>
      </c>
      <c r="G41" s="8">
        <f t="shared" si="33"/>
        <v>27.428571428571427</v>
      </c>
      <c r="H41" s="8">
        <f t="shared" si="79"/>
        <v>58.542857142857144</v>
      </c>
      <c r="I41" s="8">
        <f t="shared" si="80"/>
        <v>238.97142857142856</v>
      </c>
      <c r="J41" s="8">
        <f t="shared" si="81"/>
        <v>5.4571428571428573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49.028571428571432</v>
      </c>
      <c r="S41" s="8">
        <f t="shared" si="89"/>
        <v>210.74285714285713</v>
      </c>
      <c r="T41" s="8">
        <f t="shared" si="108"/>
        <v>51.914285714285711</v>
      </c>
      <c r="U41" s="8">
        <f t="shared" si="109"/>
        <v>309.05714285714288</v>
      </c>
      <c r="V41" s="8">
        <f t="shared" si="110"/>
        <v>66.914285714285711</v>
      </c>
      <c r="W41" s="8">
        <f t="shared" si="111"/>
        <v>176.85714285714286</v>
      </c>
      <c r="X41" s="8">
        <f t="shared" si="112"/>
        <v>27.428571428571427</v>
      </c>
      <c r="Y41" s="8">
        <f t="shared" si="113"/>
        <v>58.542857142857144</v>
      </c>
      <c r="Z41" s="8">
        <f t="shared" si="114"/>
        <v>238.97142857142856</v>
      </c>
      <c r="AA41" s="8">
        <f t="shared" si="115"/>
        <v>5.4571428571428573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259.77142857142854</v>
      </c>
      <c r="AJ41" s="8">
        <f t="shared" si="120"/>
        <v>51.914285714285711</v>
      </c>
      <c r="AK41" s="8">
        <f t="shared" si="121"/>
        <v>309.05714285714288</v>
      </c>
      <c r="AL41" s="8">
        <f t="shared" si="122"/>
        <v>66.914285714285711</v>
      </c>
      <c r="AM41" s="8">
        <f t="shared" si="123"/>
        <v>176.85714285714286</v>
      </c>
      <c r="AN41" s="8">
        <f t="shared" si="124"/>
        <v>27.428571428571427</v>
      </c>
      <c r="AO41" s="8">
        <f t="shared" si="125"/>
        <v>58.542857142857144</v>
      </c>
      <c r="AP41" s="8">
        <f t="shared" si="126"/>
        <v>238.97142857142856</v>
      </c>
      <c r="AQ41" s="8">
        <f t="shared" si="127"/>
        <v>5.4571428571428573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53.441176470588232</v>
      </c>
      <c r="BS41" s="8">
        <f t="shared" si="60"/>
        <v>318.14705882352939</v>
      </c>
      <c r="BT41" s="8">
        <f t="shared" si="92"/>
        <v>68.882352941176464</v>
      </c>
      <c r="BU41" s="8">
        <f t="shared" si="61"/>
        <v>182.05882352941177</v>
      </c>
      <c r="BV41" s="8">
        <f t="shared" si="62"/>
        <v>28.235294117647058</v>
      </c>
      <c r="BW41" s="8">
        <f t="shared" si="93"/>
        <v>60.264705882352942</v>
      </c>
      <c r="BX41" s="8">
        <f t="shared" si="94"/>
        <v>246</v>
      </c>
      <c r="BY41" s="8">
        <f t="shared" si="95"/>
        <v>5.617647058823529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50.470588235294116</v>
      </c>
      <c r="CH41" s="8">
        <f t="shared" si="103"/>
        <v>216.94117647058823</v>
      </c>
      <c r="CI41" s="8">
        <f t="shared" si="63"/>
        <v>53.441176470588232</v>
      </c>
      <c r="CJ41" s="8">
        <f t="shared" si="64"/>
        <v>318.14705882352939</v>
      </c>
      <c r="CK41" s="8">
        <f t="shared" si="65"/>
        <v>68.882352941176464</v>
      </c>
      <c r="CL41" s="8">
        <f t="shared" si="66"/>
        <v>182.05882352941177</v>
      </c>
      <c r="CM41" s="8">
        <f t="shared" si="67"/>
        <v>28.235294117647058</v>
      </c>
      <c r="CN41" s="8">
        <f t="shared" si="68"/>
        <v>60.264705882352942</v>
      </c>
      <c r="CO41" s="8">
        <f t="shared" si="69"/>
        <v>246</v>
      </c>
      <c r="CP41" s="8">
        <f t="shared" si="70"/>
        <v>5.617647058823529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50.472222222222221</v>
      </c>
      <c r="D42" s="8">
        <f t="shared" si="31"/>
        <v>300.47222222222223</v>
      </c>
      <c r="E42" s="8">
        <f t="shared" si="78"/>
        <v>65.055555555555557</v>
      </c>
      <c r="F42" s="8">
        <f t="shared" si="32"/>
        <v>171.94444444444446</v>
      </c>
      <c r="G42" s="8">
        <f t="shared" si="33"/>
        <v>26.666666666666668</v>
      </c>
      <c r="H42" s="8">
        <f t="shared" si="79"/>
        <v>56.916666666666664</v>
      </c>
      <c r="I42" s="8">
        <f t="shared" si="80"/>
        <v>232.33333333333334</v>
      </c>
      <c r="J42" s="8">
        <f t="shared" si="81"/>
        <v>5.3055555555555554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47.666666666666664</v>
      </c>
      <c r="S42" s="8">
        <f t="shared" si="89"/>
        <v>204.88888888888889</v>
      </c>
      <c r="T42" s="8">
        <f t="shared" si="108"/>
        <v>50.472222222222221</v>
      </c>
      <c r="U42" s="8">
        <f t="shared" si="109"/>
        <v>300.47222222222223</v>
      </c>
      <c r="V42" s="8">
        <f t="shared" si="110"/>
        <v>65.055555555555557</v>
      </c>
      <c r="W42" s="8">
        <f t="shared" si="111"/>
        <v>171.94444444444446</v>
      </c>
      <c r="X42" s="8">
        <f t="shared" si="112"/>
        <v>26.666666666666668</v>
      </c>
      <c r="Y42" s="8">
        <f t="shared" si="113"/>
        <v>56.916666666666664</v>
      </c>
      <c r="Z42" s="8">
        <f t="shared" si="114"/>
        <v>232.33333333333334</v>
      </c>
      <c r="AA42" s="8">
        <f t="shared" si="115"/>
        <v>5.3055555555555554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252.55555555555554</v>
      </c>
      <c r="AJ42" s="8">
        <f t="shared" si="120"/>
        <v>50.472222222222221</v>
      </c>
      <c r="AK42" s="8">
        <f t="shared" si="121"/>
        <v>300.47222222222223</v>
      </c>
      <c r="AL42" s="8">
        <f t="shared" si="122"/>
        <v>65.055555555555557</v>
      </c>
      <c r="AM42" s="8">
        <f t="shared" si="123"/>
        <v>171.94444444444446</v>
      </c>
      <c r="AN42" s="8">
        <f t="shared" si="124"/>
        <v>26.666666666666668</v>
      </c>
      <c r="AO42" s="8">
        <f t="shared" si="125"/>
        <v>56.916666666666664</v>
      </c>
      <c r="AP42" s="8">
        <f t="shared" si="126"/>
        <v>232.33333333333334</v>
      </c>
      <c r="AQ42" s="8">
        <f t="shared" si="127"/>
        <v>5.3055555555555554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51.914285714285711</v>
      </c>
      <c r="BS42" s="8">
        <f t="shared" si="60"/>
        <v>309.05714285714288</v>
      </c>
      <c r="BT42" s="8">
        <f t="shared" si="92"/>
        <v>66.914285714285711</v>
      </c>
      <c r="BU42" s="8">
        <f t="shared" si="61"/>
        <v>176.85714285714286</v>
      </c>
      <c r="BV42" s="8">
        <f t="shared" si="62"/>
        <v>27.428571428571427</v>
      </c>
      <c r="BW42" s="8">
        <f t="shared" si="93"/>
        <v>58.542857142857144</v>
      </c>
      <c r="BX42" s="8">
        <f t="shared" si="94"/>
        <v>238.97142857142856</v>
      </c>
      <c r="BY42" s="8">
        <f t="shared" si="95"/>
        <v>5.4571428571428573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49.028571428571432</v>
      </c>
      <c r="CH42" s="8">
        <f t="shared" si="103"/>
        <v>210.74285714285713</v>
      </c>
      <c r="CI42" s="8">
        <f t="shared" si="63"/>
        <v>51.914285714285711</v>
      </c>
      <c r="CJ42" s="8">
        <f t="shared" si="64"/>
        <v>309.05714285714288</v>
      </c>
      <c r="CK42" s="8">
        <f t="shared" si="65"/>
        <v>66.914285714285711</v>
      </c>
      <c r="CL42" s="8">
        <f t="shared" si="66"/>
        <v>176.85714285714286</v>
      </c>
      <c r="CM42" s="8">
        <f t="shared" si="67"/>
        <v>27.428571428571427</v>
      </c>
      <c r="CN42" s="8">
        <f t="shared" si="68"/>
        <v>58.542857142857144</v>
      </c>
      <c r="CO42" s="8">
        <f t="shared" si="69"/>
        <v>238.97142857142856</v>
      </c>
      <c r="CP42" s="8">
        <f t="shared" si="70"/>
        <v>5.4571428571428573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49.108108108108105</v>
      </c>
      <c r="D43" s="8">
        <f t="shared" si="31"/>
        <v>292.35135135135135</v>
      </c>
      <c r="E43" s="8">
        <f t="shared" si="78"/>
        <v>63.297297297297298</v>
      </c>
      <c r="F43" s="8">
        <f t="shared" si="32"/>
        <v>167.29729729729729</v>
      </c>
      <c r="G43" s="8">
        <f t="shared" si="33"/>
        <v>25.945945945945947</v>
      </c>
      <c r="H43" s="8">
        <f t="shared" si="79"/>
        <v>55.378378378378379</v>
      </c>
      <c r="I43" s="8">
        <f t="shared" si="80"/>
        <v>226.05405405405406</v>
      </c>
      <c r="J43" s="8">
        <f t="shared" si="81"/>
        <v>5.1621621621621623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46.378378378378379</v>
      </c>
      <c r="S43" s="8">
        <f t="shared" si="89"/>
        <v>199.35135135135135</v>
      </c>
      <c r="T43" s="8">
        <f t="shared" si="108"/>
        <v>49.108108108108105</v>
      </c>
      <c r="U43" s="8">
        <f t="shared" si="109"/>
        <v>292.35135135135135</v>
      </c>
      <c r="V43" s="8">
        <f t="shared" si="110"/>
        <v>63.297297297297298</v>
      </c>
      <c r="W43" s="8">
        <f t="shared" si="111"/>
        <v>167.29729729729729</v>
      </c>
      <c r="X43" s="8">
        <f t="shared" si="112"/>
        <v>25.945945945945947</v>
      </c>
      <c r="Y43" s="8">
        <f t="shared" si="113"/>
        <v>55.378378378378379</v>
      </c>
      <c r="Z43" s="8">
        <f t="shared" si="114"/>
        <v>226.05405405405406</v>
      </c>
      <c r="AA43" s="8">
        <f t="shared" si="115"/>
        <v>5.1621621621621623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245.72972972972974</v>
      </c>
      <c r="AJ43" s="8">
        <f t="shared" si="120"/>
        <v>49.108108108108105</v>
      </c>
      <c r="AK43" s="8">
        <f t="shared" si="121"/>
        <v>292.35135135135135</v>
      </c>
      <c r="AL43" s="8">
        <f t="shared" si="122"/>
        <v>63.297297297297298</v>
      </c>
      <c r="AM43" s="8">
        <f t="shared" si="123"/>
        <v>167.29729729729729</v>
      </c>
      <c r="AN43" s="8">
        <f t="shared" si="124"/>
        <v>25.945945945945947</v>
      </c>
      <c r="AO43" s="8">
        <f t="shared" si="125"/>
        <v>55.378378378378379</v>
      </c>
      <c r="AP43" s="8">
        <f t="shared" si="126"/>
        <v>226.05405405405406</v>
      </c>
      <c r="AQ43" s="8">
        <f t="shared" si="127"/>
        <v>5.1621621621621623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50.472222222222221</v>
      </c>
      <c r="BS43" s="8">
        <f t="shared" si="60"/>
        <v>300.47222222222223</v>
      </c>
      <c r="BT43" s="8">
        <f t="shared" si="92"/>
        <v>65.055555555555557</v>
      </c>
      <c r="BU43" s="8">
        <f t="shared" si="61"/>
        <v>171.94444444444446</v>
      </c>
      <c r="BV43" s="8">
        <f t="shared" si="62"/>
        <v>26.666666666666668</v>
      </c>
      <c r="BW43" s="8">
        <f t="shared" si="93"/>
        <v>56.916666666666664</v>
      </c>
      <c r="BX43" s="8">
        <f t="shared" si="94"/>
        <v>232.33333333333334</v>
      </c>
      <c r="BY43" s="8">
        <f t="shared" si="95"/>
        <v>5.3055555555555554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47.666666666666664</v>
      </c>
      <c r="CH43" s="8">
        <f t="shared" si="103"/>
        <v>204.88888888888889</v>
      </c>
      <c r="CI43" s="8">
        <f t="shared" si="63"/>
        <v>50.472222222222221</v>
      </c>
      <c r="CJ43" s="8">
        <f t="shared" si="64"/>
        <v>300.47222222222223</v>
      </c>
      <c r="CK43" s="8">
        <f t="shared" si="65"/>
        <v>65.055555555555557</v>
      </c>
      <c r="CL43" s="8">
        <f t="shared" si="66"/>
        <v>171.94444444444446</v>
      </c>
      <c r="CM43" s="8">
        <f t="shared" si="67"/>
        <v>26.666666666666668</v>
      </c>
      <c r="CN43" s="8">
        <f t="shared" si="68"/>
        <v>56.916666666666664</v>
      </c>
      <c r="CO43" s="8">
        <f t="shared" si="69"/>
        <v>232.33333333333334</v>
      </c>
      <c r="CP43" s="8">
        <f t="shared" si="70"/>
        <v>5.3055555555555554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47.815789473684212</v>
      </c>
      <c r="D44" s="8">
        <f t="shared" si="31"/>
        <v>284.65789473684208</v>
      </c>
      <c r="E44" s="8">
        <f t="shared" si="78"/>
        <v>61.631578947368418</v>
      </c>
      <c r="F44" s="8">
        <f t="shared" si="32"/>
        <v>162.89473684210526</v>
      </c>
      <c r="G44" s="8">
        <f t="shared" si="33"/>
        <v>25.263157894736842</v>
      </c>
      <c r="H44" s="8">
        <f t="shared" si="79"/>
        <v>53.921052631578945</v>
      </c>
      <c r="I44" s="8">
        <f t="shared" si="80"/>
        <v>220.10526315789474</v>
      </c>
      <c r="J44" s="8">
        <f t="shared" si="81"/>
        <v>5.0263157894736841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45.157894736842103</v>
      </c>
      <c r="S44" s="8">
        <f t="shared" si="89"/>
        <v>194.10526315789474</v>
      </c>
      <c r="T44" s="8">
        <f t="shared" si="108"/>
        <v>47.815789473684212</v>
      </c>
      <c r="U44" s="8">
        <f t="shared" si="109"/>
        <v>284.65789473684208</v>
      </c>
      <c r="V44" s="8">
        <f t="shared" si="110"/>
        <v>61.631578947368418</v>
      </c>
      <c r="W44" s="8">
        <f t="shared" si="111"/>
        <v>162.89473684210526</v>
      </c>
      <c r="X44" s="8">
        <f t="shared" si="112"/>
        <v>25.263157894736842</v>
      </c>
      <c r="Y44" s="8">
        <f t="shared" si="113"/>
        <v>53.921052631578945</v>
      </c>
      <c r="Z44" s="8">
        <f t="shared" si="114"/>
        <v>220.10526315789474</v>
      </c>
      <c r="AA44" s="8">
        <f t="shared" si="115"/>
        <v>5.0263157894736841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239.26315789473685</v>
      </c>
      <c r="AJ44" s="8">
        <f t="shared" si="120"/>
        <v>47.815789473684212</v>
      </c>
      <c r="AK44" s="8">
        <f t="shared" si="121"/>
        <v>284.65789473684208</v>
      </c>
      <c r="AL44" s="8">
        <f t="shared" si="122"/>
        <v>61.631578947368418</v>
      </c>
      <c r="AM44" s="8">
        <f t="shared" si="123"/>
        <v>162.89473684210526</v>
      </c>
      <c r="AN44" s="8">
        <f t="shared" si="124"/>
        <v>25.263157894736842</v>
      </c>
      <c r="AO44" s="8">
        <f t="shared" si="125"/>
        <v>53.921052631578945</v>
      </c>
      <c r="AP44" s="8">
        <f t="shared" si="126"/>
        <v>220.10526315789474</v>
      </c>
      <c r="AQ44" s="8">
        <f t="shared" si="127"/>
        <v>5.0263157894736841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49.108108108108105</v>
      </c>
      <c r="BS44" s="8">
        <f t="shared" si="60"/>
        <v>292.35135135135135</v>
      </c>
      <c r="BT44" s="8">
        <f t="shared" si="92"/>
        <v>63.297297297297298</v>
      </c>
      <c r="BU44" s="8">
        <f t="shared" si="61"/>
        <v>167.29729729729729</v>
      </c>
      <c r="BV44" s="8">
        <f t="shared" si="62"/>
        <v>25.945945945945947</v>
      </c>
      <c r="BW44" s="8">
        <f t="shared" si="93"/>
        <v>55.378378378378379</v>
      </c>
      <c r="BX44" s="8">
        <f t="shared" si="94"/>
        <v>226.05405405405406</v>
      </c>
      <c r="BY44" s="8">
        <f t="shared" si="95"/>
        <v>5.1621621621621623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46.378378378378379</v>
      </c>
      <c r="CH44" s="8">
        <f t="shared" si="103"/>
        <v>199.35135135135135</v>
      </c>
      <c r="CI44" s="8">
        <f t="shared" si="63"/>
        <v>49.108108108108105</v>
      </c>
      <c r="CJ44" s="8">
        <f t="shared" si="64"/>
        <v>292.35135135135135</v>
      </c>
      <c r="CK44" s="8">
        <f t="shared" si="65"/>
        <v>63.297297297297298</v>
      </c>
      <c r="CL44" s="8">
        <f t="shared" si="66"/>
        <v>167.29729729729729</v>
      </c>
      <c r="CM44" s="8">
        <f t="shared" si="67"/>
        <v>25.945945945945947</v>
      </c>
      <c r="CN44" s="8">
        <f t="shared" si="68"/>
        <v>55.378378378378379</v>
      </c>
      <c r="CO44" s="8">
        <f t="shared" si="69"/>
        <v>226.05405405405406</v>
      </c>
      <c r="CP44" s="8">
        <f t="shared" si="70"/>
        <v>5.1621621621621623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46.589743589743591</v>
      </c>
      <c r="D45" s="8">
        <f t="shared" si="31"/>
        <v>277.35897435897436</v>
      </c>
      <c r="E45" s="8">
        <f t="shared" si="78"/>
        <v>60.051282051282051</v>
      </c>
      <c r="F45" s="8">
        <f t="shared" si="32"/>
        <v>158.71794871794873</v>
      </c>
      <c r="G45" s="8">
        <f t="shared" si="33"/>
        <v>24.615384615384617</v>
      </c>
      <c r="H45" s="8">
        <f t="shared" si="79"/>
        <v>52.53846153846154</v>
      </c>
      <c r="I45" s="8">
        <f t="shared" si="80"/>
        <v>214.46153846153845</v>
      </c>
      <c r="J45" s="8">
        <f t="shared" si="81"/>
        <v>4.8974358974358978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44</v>
      </c>
      <c r="S45" s="8">
        <f t="shared" si="89"/>
        <v>189.12820512820514</v>
      </c>
      <c r="T45" s="8">
        <f t="shared" si="108"/>
        <v>46.589743589743591</v>
      </c>
      <c r="U45" s="8">
        <f t="shared" si="109"/>
        <v>277.35897435897436</v>
      </c>
      <c r="V45" s="8">
        <f t="shared" si="110"/>
        <v>60.051282051282051</v>
      </c>
      <c r="W45" s="8">
        <f t="shared" si="111"/>
        <v>158.71794871794873</v>
      </c>
      <c r="X45" s="8">
        <f t="shared" si="112"/>
        <v>24.615384615384617</v>
      </c>
      <c r="Y45" s="8">
        <f t="shared" si="113"/>
        <v>52.53846153846154</v>
      </c>
      <c r="Z45" s="8">
        <f t="shared" si="114"/>
        <v>214.46153846153845</v>
      </c>
      <c r="AA45" s="8">
        <f t="shared" si="115"/>
        <v>4.8974358974358978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233.12820512820514</v>
      </c>
      <c r="AJ45" s="8">
        <f t="shared" si="120"/>
        <v>46.589743589743591</v>
      </c>
      <c r="AK45" s="8">
        <f t="shared" si="121"/>
        <v>277.35897435897436</v>
      </c>
      <c r="AL45" s="8">
        <f t="shared" si="122"/>
        <v>60.051282051282051</v>
      </c>
      <c r="AM45" s="8">
        <f t="shared" si="123"/>
        <v>158.71794871794873</v>
      </c>
      <c r="AN45" s="8">
        <f t="shared" si="124"/>
        <v>24.615384615384617</v>
      </c>
      <c r="AO45" s="8">
        <f t="shared" si="125"/>
        <v>52.53846153846154</v>
      </c>
      <c r="AP45" s="8">
        <f t="shared" si="126"/>
        <v>214.46153846153845</v>
      </c>
      <c r="AQ45" s="8">
        <f t="shared" si="127"/>
        <v>4.8974358974358978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47.815789473684212</v>
      </c>
      <c r="BS45" s="8">
        <f t="shared" si="60"/>
        <v>284.65789473684208</v>
      </c>
      <c r="BT45" s="8">
        <f t="shared" si="92"/>
        <v>61.631578947368418</v>
      </c>
      <c r="BU45" s="8">
        <f t="shared" si="61"/>
        <v>162.89473684210526</v>
      </c>
      <c r="BV45" s="8">
        <f t="shared" si="62"/>
        <v>25.263157894736842</v>
      </c>
      <c r="BW45" s="8">
        <f t="shared" si="93"/>
        <v>53.921052631578945</v>
      </c>
      <c r="BX45" s="8">
        <f t="shared" si="94"/>
        <v>220.10526315789474</v>
      </c>
      <c r="BY45" s="8">
        <f t="shared" si="95"/>
        <v>5.0263157894736841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45.157894736842103</v>
      </c>
      <c r="CH45" s="8">
        <f t="shared" si="103"/>
        <v>194.10526315789474</v>
      </c>
      <c r="CI45" s="8">
        <f t="shared" si="63"/>
        <v>47.815789473684212</v>
      </c>
      <c r="CJ45" s="8">
        <f t="shared" si="64"/>
        <v>284.65789473684208</v>
      </c>
      <c r="CK45" s="8">
        <f t="shared" si="65"/>
        <v>61.631578947368418</v>
      </c>
      <c r="CL45" s="8">
        <f t="shared" si="66"/>
        <v>162.89473684210526</v>
      </c>
      <c r="CM45" s="8">
        <f t="shared" si="67"/>
        <v>25.263157894736842</v>
      </c>
      <c r="CN45" s="8">
        <f t="shared" si="68"/>
        <v>53.921052631578945</v>
      </c>
      <c r="CO45" s="8">
        <f t="shared" si="69"/>
        <v>220.10526315789474</v>
      </c>
      <c r="CP45" s="8">
        <f t="shared" si="70"/>
        <v>5.0263157894736841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45.424999999999997</v>
      </c>
      <c r="D46" s="8">
        <f t="shared" si="31"/>
        <v>270.42500000000001</v>
      </c>
      <c r="E46" s="8">
        <f t="shared" si="78"/>
        <v>58.55</v>
      </c>
      <c r="F46" s="8">
        <f t="shared" si="32"/>
        <v>154.75</v>
      </c>
      <c r="G46" s="8">
        <f t="shared" si="33"/>
        <v>24</v>
      </c>
      <c r="H46" s="8">
        <f t="shared" si="79"/>
        <v>51.225000000000001</v>
      </c>
      <c r="I46" s="8">
        <f t="shared" si="80"/>
        <v>209.1</v>
      </c>
      <c r="J46" s="8">
        <f t="shared" si="81"/>
        <v>4.7750000000000004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42.9</v>
      </c>
      <c r="S46" s="8">
        <f t="shared" si="89"/>
        <v>184.4</v>
      </c>
      <c r="T46" s="8">
        <f t="shared" si="108"/>
        <v>45.424999999999997</v>
      </c>
      <c r="U46" s="8">
        <f t="shared" si="109"/>
        <v>270.42500000000001</v>
      </c>
      <c r="V46" s="8">
        <f t="shared" si="110"/>
        <v>58.55</v>
      </c>
      <c r="W46" s="8">
        <f t="shared" si="111"/>
        <v>154.75</v>
      </c>
      <c r="X46" s="8">
        <f t="shared" si="112"/>
        <v>24</v>
      </c>
      <c r="Y46" s="8">
        <f t="shared" si="113"/>
        <v>51.225000000000001</v>
      </c>
      <c r="Z46" s="8">
        <f t="shared" si="114"/>
        <v>209.1</v>
      </c>
      <c r="AA46" s="8">
        <f t="shared" si="115"/>
        <v>4.7750000000000004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227.3</v>
      </c>
      <c r="AJ46" s="8">
        <f t="shared" si="120"/>
        <v>45.424999999999997</v>
      </c>
      <c r="AK46" s="8">
        <f t="shared" si="121"/>
        <v>270.42500000000001</v>
      </c>
      <c r="AL46" s="8">
        <f t="shared" si="122"/>
        <v>58.55</v>
      </c>
      <c r="AM46" s="8">
        <f t="shared" si="123"/>
        <v>154.75</v>
      </c>
      <c r="AN46" s="8">
        <f t="shared" si="124"/>
        <v>24</v>
      </c>
      <c r="AO46" s="8">
        <f t="shared" si="125"/>
        <v>51.225000000000001</v>
      </c>
      <c r="AP46" s="8">
        <f t="shared" si="126"/>
        <v>209.1</v>
      </c>
      <c r="AQ46" s="8">
        <f t="shared" si="127"/>
        <v>4.7750000000000004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46.589743589743591</v>
      </c>
      <c r="BS46" s="8">
        <f t="shared" si="60"/>
        <v>277.35897435897436</v>
      </c>
      <c r="BT46" s="8">
        <f t="shared" si="92"/>
        <v>60.051282051282051</v>
      </c>
      <c r="BU46" s="8">
        <f t="shared" si="61"/>
        <v>158.71794871794873</v>
      </c>
      <c r="BV46" s="8">
        <f t="shared" si="62"/>
        <v>24.615384615384617</v>
      </c>
      <c r="BW46" s="8">
        <f t="shared" si="93"/>
        <v>52.53846153846154</v>
      </c>
      <c r="BX46" s="8">
        <f t="shared" si="94"/>
        <v>214.46153846153845</v>
      </c>
      <c r="BY46" s="8">
        <f t="shared" si="95"/>
        <v>4.8974358974358978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44</v>
      </c>
      <c r="CH46" s="8">
        <f t="shared" si="103"/>
        <v>189.12820512820514</v>
      </c>
      <c r="CI46" s="8">
        <f t="shared" si="63"/>
        <v>46.589743589743591</v>
      </c>
      <c r="CJ46" s="8">
        <f t="shared" si="64"/>
        <v>277.35897435897436</v>
      </c>
      <c r="CK46" s="8">
        <f t="shared" si="65"/>
        <v>60.051282051282051</v>
      </c>
      <c r="CL46" s="8">
        <f t="shared" si="66"/>
        <v>158.71794871794873</v>
      </c>
      <c r="CM46" s="8">
        <f t="shared" si="67"/>
        <v>24.615384615384617</v>
      </c>
      <c r="CN46" s="8">
        <f t="shared" si="68"/>
        <v>52.53846153846154</v>
      </c>
      <c r="CO46" s="8">
        <f t="shared" si="69"/>
        <v>214.46153846153845</v>
      </c>
      <c r="CP46" s="8">
        <f t="shared" si="70"/>
        <v>4.8974358974358978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44.31707317073171</v>
      </c>
      <c r="D47" s="8">
        <f t="shared" si="31"/>
        <v>263.82926829268291</v>
      </c>
      <c r="E47" s="8">
        <f t="shared" si="78"/>
        <v>57.121951219512198</v>
      </c>
      <c r="F47" s="8">
        <f t="shared" si="32"/>
        <v>150.97560975609755</v>
      </c>
      <c r="G47" s="8">
        <f t="shared" si="33"/>
        <v>23.414634146341463</v>
      </c>
      <c r="H47" s="8">
        <f t="shared" si="79"/>
        <v>49.975609756097562</v>
      </c>
      <c r="I47" s="8">
        <f t="shared" si="80"/>
        <v>204</v>
      </c>
      <c r="J47" s="8">
        <f t="shared" si="81"/>
        <v>4.6585365853658534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41.853658536585364</v>
      </c>
      <c r="S47" s="8">
        <f t="shared" si="89"/>
        <v>179.90243902439025</v>
      </c>
      <c r="T47" s="8">
        <f t="shared" si="108"/>
        <v>44.31707317073171</v>
      </c>
      <c r="U47" s="8">
        <f t="shared" si="109"/>
        <v>263.82926829268291</v>
      </c>
      <c r="V47" s="8">
        <f t="shared" si="110"/>
        <v>57.121951219512198</v>
      </c>
      <c r="W47" s="8">
        <f t="shared" si="111"/>
        <v>150.97560975609755</v>
      </c>
      <c r="X47" s="8">
        <f t="shared" si="112"/>
        <v>23.414634146341463</v>
      </c>
      <c r="Y47" s="8">
        <f t="shared" si="113"/>
        <v>49.975609756097562</v>
      </c>
      <c r="Z47" s="8">
        <f t="shared" si="114"/>
        <v>204</v>
      </c>
      <c r="AA47" s="8">
        <f t="shared" si="115"/>
        <v>4.6585365853658534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221.7560975609756</v>
      </c>
      <c r="AJ47" s="8">
        <f t="shared" si="120"/>
        <v>44.31707317073171</v>
      </c>
      <c r="AK47" s="8">
        <f t="shared" si="121"/>
        <v>263.82926829268291</v>
      </c>
      <c r="AL47" s="8">
        <f t="shared" si="122"/>
        <v>57.121951219512198</v>
      </c>
      <c r="AM47" s="8">
        <f t="shared" si="123"/>
        <v>150.97560975609755</v>
      </c>
      <c r="AN47" s="8">
        <f t="shared" si="124"/>
        <v>23.414634146341463</v>
      </c>
      <c r="AO47" s="8">
        <f t="shared" si="125"/>
        <v>49.975609756097562</v>
      </c>
      <c r="AP47" s="8">
        <f t="shared" si="126"/>
        <v>204</v>
      </c>
      <c r="AQ47" s="8">
        <f t="shared" si="127"/>
        <v>4.6585365853658534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45.424999999999997</v>
      </c>
      <c r="BS47" s="8">
        <f t="shared" si="60"/>
        <v>270.42500000000001</v>
      </c>
      <c r="BT47" s="8">
        <f t="shared" si="92"/>
        <v>58.55</v>
      </c>
      <c r="BU47" s="8">
        <f t="shared" si="61"/>
        <v>154.75</v>
      </c>
      <c r="BV47" s="8">
        <f t="shared" si="62"/>
        <v>24</v>
      </c>
      <c r="BW47" s="8">
        <f t="shared" si="93"/>
        <v>51.225000000000001</v>
      </c>
      <c r="BX47" s="8">
        <f t="shared" si="94"/>
        <v>209.1</v>
      </c>
      <c r="BY47" s="8">
        <f t="shared" si="95"/>
        <v>4.7750000000000004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42.9</v>
      </c>
      <c r="CH47" s="8">
        <f t="shared" si="103"/>
        <v>184.4</v>
      </c>
      <c r="CI47" s="8">
        <f t="shared" si="63"/>
        <v>45.424999999999997</v>
      </c>
      <c r="CJ47" s="8">
        <f t="shared" si="64"/>
        <v>270.42500000000001</v>
      </c>
      <c r="CK47" s="8">
        <f t="shared" si="65"/>
        <v>58.55</v>
      </c>
      <c r="CL47" s="8">
        <f t="shared" si="66"/>
        <v>154.75</v>
      </c>
      <c r="CM47" s="8">
        <f t="shared" si="67"/>
        <v>24</v>
      </c>
      <c r="CN47" s="8">
        <f t="shared" si="68"/>
        <v>51.225000000000001</v>
      </c>
      <c r="CO47" s="8">
        <f t="shared" si="69"/>
        <v>209.1</v>
      </c>
      <c r="CP47" s="8">
        <f t="shared" si="70"/>
        <v>4.7750000000000004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43.261904761904759</v>
      </c>
      <c r="D48" s="8">
        <f t="shared" si="31"/>
        <v>257.54761904761904</v>
      </c>
      <c r="E48" s="8">
        <f t="shared" si="78"/>
        <v>55.761904761904759</v>
      </c>
      <c r="F48" s="8">
        <f t="shared" si="32"/>
        <v>147.38095238095238</v>
      </c>
      <c r="G48" s="8">
        <f t="shared" si="33"/>
        <v>22.857142857142858</v>
      </c>
      <c r="H48" s="8">
        <f t="shared" si="79"/>
        <v>48.785714285714285</v>
      </c>
      <c r="I48" s="8">
        <f t="shared" si="80"/>
        <v>199.14285714285714</v>
      </c>
      <c r="J48" s="8">
        <f t="shared" si="81"/>
        <v>4.5476190476190474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40.857142857142854</v>
      </c>
      <c r="S48" s="8">
        <f t="shared" si="89"/>
        <v>175.61904761904762</v>
      </c>
      <c r="T48" s="8">
        <f t="shared" si="108"/>
        <v>43.261904761904759</v>
      </c>
      <c r="U48" s="8">
        <f t="shared" si="109"/>
        <v>257.54761904761904</v>
      </c>
      <c r="V48" s="8">
        <f t="shared" si="110"/>
        <v>55.761904761904759</v>
      </c>
      <c r="W48" s="8">
        <f t="shared" si="111"/>
        <v>147.38095238095238</v>
      </c>
      <c r="X48" s="8">
        <f t="shared" si="112"/>
        <v>22.857142857142858</v>
      </c>
      <c r="Y48" s="8">
        <f t="shared" si="113"/>
        <v>48.785714285714285</v>
      </c>
      <c r="Z48" s="8">
        <f t="shared" si="114"/>
        <v>199.14285714285714</v>
      </c>
      <c r="AA48" s="8">
        <f t="shared" si="115"/>
        <v>4.5476190476190474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216.47619047619048</v>
      </c>
      <c r="AJ48" s="8">
        <f t="shared" si="120"/>
        <v>43.261904761904759</v>
      </c>
      <c r="AK48" s="8">
        <f t="shared" si="121"/>
        <v>257.54761904761904</v>
      </c>
      <c r="AL48" s="8">
        <f t="shared" si="122"/>
        <v>55.761904761904759</v>
      </c>
      <c r="AM48" s="8">
        <f t="shared" si="123"/>
        <v>147.38095238095238</v>
      </c>
      <c r="AN48" s="8">
        <f t="shared" si="124"/>
        <v>22.857142857142858</v>
      </c>
      <c r="AO48" s="8">
        <f t="shared" si="125"/>
        <v>48.785714285714285</v>
      </c>
      <c r="AP48" s="8">
        <f t="shared" si="126"/>
        <v>199.14285714285714</v>
      </c>
      <c r="AQ48" s="8">
        <f t="shared" si="127"/>
        <v>4.5476190476190474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44.31707317073171</v>
      </c>
      <c r="BS48" s="8">
        <f t="shared" si="60"/>
        <v>263.82926829268291</v>
      </c>
      <c r="BT48" s="8">
        <f t="shared" si="92"/>
        <v>57.121951219512198</v>
      </c>
      <c r="BU48" s="8">
        <f t="shared" si="61"/>
        <v>150.97560975609755</v>
      </c>
      <c r="BV48" s="8">
        <f t="shared" si="62"/>
        <v>23.414634146341463</v>
      </c>
      <c r="BW48" s="8">
        <f t="shared" si="93"/>
        <v>49.975609756097562</v>
      </c>
      <c r="BX48" s="8">
        <f t="shared" si="94"/>
        <v>204</v>
      </c>
      <c r="BY48" s="8">
        <f t="shared" si="95"/>
        <v>4.6585365853658534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41.853658536585364</v>
      </c>
      <c r="CH48" s="8">
        <f t="shared" si="103"/>
        <v>179.90243902439025</v>
      </c>
      <c r="CI48" s="8">
        <f t="shared" si="63"/>
        <v>44.31707317073171</v>
      </c>
      <c r="CJ48" s="8">
        <f t="shared" si="64"/>
        <v>263.82926829268291</v>
      </c>
      <c r="CK48" s="8">
        <f t="shared" si="65"/>
        <v>57.121951219512198</v>
      </c>
      <c r="CL48" s="8">
        <f t="shared" si="66"/>
        <v>150.97560975609755</v>
      </c>
      <c r="CM48" s="8">
        <f t="shared" si="67"/>
        <v>23.414634146341463</v>
      </c>
      <c r="CN48" s="8">
        <f t="shared" si="68"/>
        <v>49.975609756097562</v>
      </c>
      <c r="CO48" s="8">
        <f t="shared" si="69"/>
        <v>204</v>
      </c>
      <c r="CP48" s="8">
        <f t="shared" si="70"/>
        <v>4.6585365853658534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42.255813953488371</v>
      </c>
      <c r="D49" s="8">
        <f t="shared" si="31"/>
        <v>251.55813953488371</v>
      </c>
      <c r="E49" s="8">
        <f t="shared" si="78"/>
        <v>54.465116279069768</v>
      </c>
      <c r="F49" s="8">
        <f t="shared" si="32"/>
        <v>143.95348837209303</v>
      </c>
      <c r="G49" s="8">
        <f t="shared" si="33"/>
        <v>22.325581395348838</v>
      </c>
      <c r="H49" s="8">
        <f t="shared" si="79"/>
        <v>47.651162790697676</v>
      </c>
      <c r="I49" s="8">
        <f t="shared" si="80"/>
        <v>194.51162790697674</v>
      </c>
      <c r="J49" s="8">
        <f t="shared" si="81"/>
        <v>4.441860465116279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39.906976744186046</v>
      </c>
      <c r="S49" s="8">
        <f t="shared" si="89"/>
        <v>171.53488372093022</v>
      </c>
      <c r="T49" s="8">
        <f t="shared" si="108"/>
        <v>42.255813953488371</v>
      </c>
      <c r="U49" s="8">
        <f t="shared" si="109"/>
        <v>251.55813953488371</v>
      </c>
      <c r="V49" s="8">
        <f t="shared" si="110"/>
        <v>54.465116279069768</v>
      </c>
      <c r="W49" s="8">
        <f t="shared" si="111"/>
        <v>143.95348837209303</v>
      </c>
      <c r="X49" s="8">
        <f t="shared" si="112"/>
        <v>22.325581395348838</v>
      </c>
      <c r="Y49" s="8">
        <f t="shared" si="113"/>
        <v>47.651162790697676</v>
      </c>
      <c r="Z49" s="8">
        <f t="shared" si="114"/>
        <v>194.51162790697674</v>
      </c>
      <c r="AA49" s="8">
        <f t="shared" si="115"/>
        <v>4.441860465116279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211.44186046511629</v>
      </c>
      <c r="AJ49" s="8">
        <f t="shared" si="120"/>
        <v>42.255813953488371</v>
      </c>
      <c r="AK49" s="8">
        <f t="shared" si="121"/>
        <v>251.55813953488371</v>
      </c>
      <c r="AL49" s="8">
        <f t="shared" si="122"/>
        <v>54.465116279069768</v>
      </c>
      <c r="AM49" s="8">
        <f t="shared" si="123"/>
        <v>143.95348837209303</v>
      </c>
      <c r="AN49" s="8">
        <f t="shared" si="124"/>
        <v>22.325581395348838</v>
      </c>
      <c r="AO49" s="8">
        <f t="shared" si="125"/>
        <v>47.651162790697676</v>
      </c>
      <c r="AP49" s="8">
        <f t="shared" si="126"/>
        <v>194.51162790697674</v>
      </c>
      <c r="AQ49" s="8">
        <f t="shared" si="127"/>
        <v>4.441860465116279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43.261904761904759</v>
      </c>
      <c r="BS49" s="8">
        <f t="shared" si="60"/>
        <v>257.54761904761904</v>
      </c>
      <c r="BT49" s="8">
        <f t="shared" si="92"/>
        <v>55.761904761904759</v>
      </c>
      <c r="BU49" s="8">
        <f t="shared" si="61"/>
        <v>147.38095238095238</v>
      </c>
      <c r="BV49" s="8">
        <f t="shared" si="62"/>
        <v>22.857142857142858</v>
      </c>
      <c r="BW49" s="8">
        <f t="shared" si="93"/>
        <v>48.785714285714285</v>
      </c>
      <c r="BX49" s="8">
        <f t="shared" si="94"/>
        <v>199.14285714285714</v>
      </c>
      <c r="BY49" s="8">
        <f t="shared" si="95"/>
        <v>4.5476190476190474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40.857142857142854</v>
      </c>
      <c r="CH49" s="8">
        <f t="shared" si="103"/>
        <v>175.61904761904762</v>
      </c>
      <c r="CI49" s="8">
        <f t="shared" si="63"/>
        <v>43.261904761904759</v>
      </c>
      <c r="CJ49" s="8">
        <f t="shared" si="64"/>
        <v>257.54761904761904</v>
      </c>
      <c r="CK49" s="8">
        <f t="shared" si="65"/>
        <v>55.761904761904759</v>
      </c>
      <c r="CL49" s="8">
        <f t="shared" si="66"/>
        <v>147.38095238095238</v>
      </c>
      <c r="CM49" s="8">
        <f t="shared" si="67"/>
        <v>22.857142857142858</v>
      </c>
      <c r="CN49" s="8">
        <f t="shared" si="68"/>
        <v>48.785714285714285</v>
      </c>
      <c r="CO49" s="8">
        <f t="shared" si="69"/>
        <v>199.14285714285714</v>
      </c>
      <c r="CP49" s="8">
        <f t="shared" si="70"/>
        <v>4.5476190476190474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41.295454545454547</v>
      </c>
      <c r="D50" s="8">
        <f t="shared" si="31"/>
        <v>245.84090909090909</v>
      </c>
      <c r="E50" s="8">
        <f t="shared" si="78"/>
        <v>53.227272727272727</v>
      </c>
      <c r="F50" s="8">
        <f t="shared" si="32"/>
        <v>140.68181818181819</v>
      </c>
      <c r="G50" s="8">
        <f t="shared" si="33"/>
        <v>21.818181818181817</v>
      </c>
      <c r="H50" s="8">
        <f t="shared" si="79"/>
        <v>46.56818181818182</v>
      </c>
      <c r="I50" s="8">
        <f t="shared" si="80"/>
        <v>190.09090909090909</v>
      </c>
      <c r="J50" s="8">
        <f t="shared" si="81"/>
        <v>4.3409090909090908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39</v>
      </c>
      <c r="S50" s="8">
        <f t="shared" si="89"/>
        <v>167.63636363636363</v>
      </c>
      <c r="T50" s="8">
        <f t="shared" si="108"/>
        <v>41.295454545454547</v>
      </c>
      <c r="U50" s="8">
        <f t="shared" si="109"/>
        <v>245.84090909090909</v>
      </c>
      <c r="V50" s="8">
        <f t="shared" si="110"/>
        <v>53.227272727272727</v>
      </c>
      <c r="W50" s="8">
        <f t="shared" si="111"/>
        <v>140.68181818181819</v>
      </c>
      <c r="X50" s="8">
        <f t="shared" si="112"/>
        <v>21.818181818181817</v>
      </c>
      <c r="Y50" s="8">
        <f t="shared" si="113"/>
        <v>46.56818181818182</v>
      </c>
      <c r="Z50" s="8">
        <f t="shared" si="114"/>
        <v>190.09090909090909</v>
      </c>
      <c r="AA50" s="8">
        <f t="shared" si="115"/>
        <v>4.3409090909090908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206.63636363636363</v>
      </c>
      <c r="AJ50" s="8">
        <f t="shared" si="120"/>
        <v>41.295454545454547</v>
      </c>
      <c r="AK50" s="8">
        <f t="shared" si="121"/>
        <v>245.84090909090909</v>
      </c>
      <c r="AL50" s="8">
        <f t="shared" si="122"/>
        <v>53.227272727272727</v>
      </c>
      <c r="AM50" s="8">
        <f t="shared" si="123"/>
        <v>140.68181818181819</v>
      </c>
      <c r="AN50" s="8">
        <f t="shared" si="124"/>
        <v>21.818181818181817</v>
      </c>
      <c r="AO50" s="8">
        <f t="shared" si="125"/>
        <v>46.56818181818182</v>
      </c>
      <c r="AP50" s="8">
        <f t="shared" si="126"/>
        <v>190.09090909090909</v>
      </c>
      <c r="AQ50" s="8">
        <f t="shared" si="127"/>
        <v>4.3409090909090908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42.255813953488371</v>
      </c>
      <c r="BS50" s="8">
        <f t="shared" si="60"/>
        <v>251.55813953488371</v>
      </c>
      <c r="BT50" s="8">
        <f t="shared" si="92"/>
        <v>54.465116279069768</v>
      </c>
      <c r="BU50" s="8">
        <f t="shared" si="61"/>
        <v>143.95348837209303</v>
      </c>
      <c r="BV50" s="8">
        <f t="shared" si="62"/>
        <v>22.325581395348838</v>
      </c>
      <c r="BW50" s="8">
        <f t="shared" si="93"/>
        <v>47.651162790697676</v>
      </c>
      <c r="BX50" s="8">
        <f t="shared" si="94"/>
        <v>194.51162790697674</v>
      </c>
      <c r="BY50" s="8">
        <f t="shared" si="95"/>
        <v>4.441860465116279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39.906976744186046</v>
      </c>
      <c r="CH50" s="8">
        <f t="shared" si="103"/>
        <v>171.53488372093022</v>
      </c>
      <c r="CI50" s="8">
        <f t="shared" si="63"/>
        <v>42.255813953488371</v>
      </c>
      <c r="CJ50" s="8">
        <f t="shared" si="64"/>
        <v>251.55813953488371</v>
      </c>
      <c r="CK50" s="8">
        <f t="shared" si="65"/>
        <v>54.465116279069768</v>
      </c>
      <c r="CL50" s="8">
        <f t="shared" si="66"/>
        <v>143.95348837209303</v>
      </c>
      <c r="CM50" s="8">
        <f t="shared" si="67"/>
        <v>22.325581395348838</v>
      </c>
      <c r="CN50" s="8">
        <f t="shared" si="68"/>
        <v>47.651162790697676</v>
      </c>
      <c r="CO50" s="8">
        <f t="shared" si="69"/>
        <v>194.51162790697674</v>
      </c>
      <c r="CP50" s="8">
        <f t="shared" si="70"/>
        <v>4.441860465116279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40.37777777777778</v>
      </c>
      <c r="D51" s="8">
        <f t="shared" si="31"/>
        <v>240.37777777777777</v>
      </c>
      <c r="E51" s="8">
        <f t="shared" si="78"/>
        <v>52.044444444444444</v>
      </c>
      <c r="F51" s="8">
        <f t="shared" si="32"/>
        <v>137.55555555555554</v>
      </c>
      <c r="G51" s="8">
        <f t="shared" si="33"/>
        <v>21.333333333333332</v>
      </c>
      <c r="H51" s="8">
        <f t="shared" si="79"/>
        <v>45.533333333333331</v>
      </c>
      <c r="I51" s="8">
        <f t="shared" si="80"/>
        <v>185.86666666666667</v>
      </c>
      <c r="J51" s="8">
        <f t="shared" si="81"/>
        <v>4.2444444444444445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38.133333333333333</v>
      </c>
      <c r="S51" s="8">
        <f t="shared" si="89"/>
        <v>163.9111111111111</v>
      </c>
      <c r="T51" s="8">
        <f t="shared" si="108"/>
        <v>40.37777777777778</v>
      </c>
      <c r="U51" s="8">
        <f t="shared" si="109"/>
        <v>240.37777777777777</v>
      </c>
      <c r="V51" s="8">
        <f t="shared" si="110"/>
        <v>52.044444444444444</v>
      </c>
      <c r="W51" s="8">
        <f t="shared" si="111"/>
        <v>137.55555555555554</v>
      </c>
      <c r="X51" s="8">
        <f t="shared" si="112"/>
        <v>21.333333333333332</v>
      </c>
      <c r="Y51" s="8">
        <f t="shared" si="113"/>
        <v>45.533333333333331</v>
      </c>
      <c r="Z51" s="8">
        <f t="shared" si="114"/>
        <v>185.86666666666667</v>
      </c>
      <c r="AA51" s="8">
        <f t="shared" si="115"/>
        <v>4.2444444444444445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202.04444444444445</v>
      </c>
      <c r="AJ51" s="8">
        <f t="shared" si="120"/>
        <v>40.37777777777778</v>
      </c>
      <c r="AK51" s="8">
        <f t="shared" si="121"/>
        <v>240.37777777777777</v>
      </c>
      <c r="AL51" s="8">
        <f t="shared" si="122"/>
        <v>52.044444444444444</v>
      </c>
      <c r="AM51" s="8">
        <f t="shared" si="123"/>
        <v>137.55555555555554</v>
      </c>
      <c r="AN51" s="8">
        <f t="shared" si="124"/>
        <v>21.333333333333332</v>
      </c>
      <c r="AO51" s="8">
        <f t="shared" si="125"/>
        <v>45.533333333333331</v>
      </c>
      <c r="AP51" s="8">
        <f t="shared" si="126"/>
        <v>185.86666666666667</v>
      </c>
      <c r="AQ51" s="8">
        <f t="shared" si="127"/>
        <v>4.2444444444444445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41.295454545454547</v>
      </c>
      <c r="BS51" s="8">
        <f t="shared" si="60"/>
        <v>245.84090909090909</v>
      </c>
      <c r="BT51" s="8">
        <f t="shared" si="92"/>
        <v>53.227272727272727</v>
      </c>
      <c r="BU51" s="8">
        <f t="shared" si="61"/>
        <v>140.68181818181819</v>
      </c>
      <c r="BV51" s="8">
        <f t="shared" si="62"/>
        <v>21.818181818181817</v>
      </c>
      <c r="BW51" s="8">
        <f t="shared" si="93"/>
        <v>46.56818181818182</v>
      </c>
      <c r="BX51" s="8">
        <f t="shared" si="94"/>
        <v>190.09090909090909</v>
      </c>
      <c r="BY51" s="8">
        <f t="shared" si="95"/>
        <v>4.3409090909090908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39</v>
      </c>
      <c r="CH51" s="8">
        <f t="shared" si="103"/>
        <v>167.63636363636363</v>
      </c>
      <c r="CI51" s="8">
        <f t="shared" si="63"/>
        <v>41.295454545454547</v>
      </c>
      <c r="CJ51" s="8">
        <f t="shared" si="64"/>
        <v>245.84090909090909</v>
      </c>
      <c r="CK51" s="8">
        <f t="shared" si="65"/>
        <v>53.227272727272727</v>
      </c>
      <c r="CL51" s="8">
        <f t="shared" si="66"/>
        <v>140.68181818181819</v>
      </c>
      <c r="CM51" s="8">
        <f t="shared" si="67"/>
        <v>21.818181818181817</v>
      </c>
      <c r="CN51" s="8">
        <f t="shared" si="68"/>
        <v>46.56818181818182</v>
      </c>
      <c r="CO51" s="8">
        <f t="shared" si="69"/>
        <v>190.09090909090909</v>
      </c>
      <c r="CP51" s="8">
        <f t="shared" si="70"/>
        <v>4.3409090909090908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39.5</v>
      </c>
      <c r="D52" s="8">
        <f t="shared" si="31"/>
        <v>235.15217391304347</v>
      </c>
      <c r="E52" s="8">
        <f t="shared" si="78"/>
        <v>50.913043478260867</v>
      </c>
      <c r="F52" s="8">
        <f t="shared" si="32"/>
        <v>134.56521739130434</v>
      </c>
      <c r="G52" s="8">
        <f t="shared" si="33"/>
        <v>20.869565217391305</v>
      </c>
      <c r="H52" s="8">
        <f t="shared" si="79"/>
        <v>44.543478260869563</v>
      </c>
      <c r="I52" s="8">
        <f t="shared" si="80"/>
        <v>181.82608695652175</v>
      </c>
      <c r="J52" s="8">
        <f t="shared" si="81"/>
        <v>4.1521739130434785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37.304347826086953</v>
      </c>
      <c r="S52" s="8">
        <f t="shared" si="89"/>
        <v>160.34782608695653</v>
      </c>
      <c r="T52" s="8">
        <f t="shared" si="108"/>
        <v>39.5</v>
      </c>
      <c r="U52" s="8">
        <f t="shared" si="109"/>
        <v>235.15217391304347</v>
      </c>
      <c r="V52" s="8">
        <f t="shared" si="110"/>
        <v>50.913043478260867</v>
      </c>
      <c r="W52" s="8">
        <f t="shared" si="111"/>
        <v>134.56521739130434</v>
      </c>
      <c r="X52" s="8">
        <f t="shared" si="112"/>
        <v>20.869565217391305</v>
      </c>
      <c r="Y52" s="8">
        <f t="shared" si="113"/>
        <v>44.543478260869563</v>
      </c>
      <c r="Z52" s="8">
        <f t="shared" si="114"/>
        <v>181.82608695652175</v>
      </c>
      <c r="AA52" s="8">
        <f t="shared" si="115"/>
        <v>4.1521739130434785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197.65217391304347</v>
      </c>
      <c r="AJ52" s="8">
        <f t="shared" si="120"/>
        <v>39.5</v>
      </c>
      <c r="AK52" s="8">
        <f t="shared" si="121"/>
        <v>235.15217391304347</v>
      </c>
      <c r="AL52" s="8">
        <f t="shared" si="122"/>
        <v>50.913043478260867</v>
      </c>
      <c r="AM52" s="8">
        <f t="shared" si="123"/>
        <v>134.56521739130434</v>
      </c>
      <c r="AN52" s="8">
        <f t="shared" si="124"/>
        <v>20.869565217391305</v>
      </c>
      <c r="AO52" s="8">
        <f t="shared" si="125"/>
        <v>44.543478260869563</v>
      </c>
      <c r="AP52" s="8">
        <f t="shared" si="126"/>
        <v>181.82608695652175</v>
      </c>
      <c r="AQ52" s="8">
        <f t="shared" si="127"/>
        <v>4.1521739130434785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40.37777777777778</v>
      </c>
      <c r="BS52" s="8">
        <f t="shared" si="60"/>
        <v>240.37777777777777</v>
      </c>
      <c r="BT52" s="8">
        <f t="shared" si="92"/>
        <v>52.044444444444444</v>
      </c>
      <c r="BU52" s="8">
        <f t="shared" si="61"/>
        <v>137.55555555555554</v>
      </c>
      <c r="BV52" s="8">
        <f t="shared" si="62"/>
        <v>21.333333333333332</v>
      </c>
      <c r="BW52" s="8">
        <f t="shared" si="93"/>
        <v>45.533333333333331</v>
      </c>
      <c r="BX52" s="8">
        <f t="shared" si="94"/>
        <v>185.86666666666667</v>
      </c>
      <c r="BY52" s="8">
        <f t="shared" si="95"/>
        <v>4.2444444444444445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38.133333333333333</v>
      </c>
      <c r="CH52" s="8">
        <f t="shared" si="103"/>
        <v>163.9111111111111</v>
      </c>
      <c r="CI52" s="8">
        <f t="shared" si="63"/>
        <v>40.37777777777778</v>
      </c>
      <c r="CJ52" s="8">
        <f t="shared" si="64"/>
        <v>240.37777777777777</v>
      </c>
      <c r="CK52" s="8">
        <f t="shared" si="65"/>
        <v>52.044444444444444</v>
      </c>
      <c r="CL52" s="8">
        <f t="shared" si="66"/>
        <v>137.55555555555554</v>
      </c>
      <c r="CM52" s="8">
        <f t="shared" si="67"/>
        <v>21.333333333333332</v>
      </c>
      <c r="CN52" s="8">
        <f t="shared" si="68"/>
        <v>45.533333333333331</v>
      </c>
      <c r="CO52" s="8">
        <f t="shared" si="69"/>
        <v>185.86666666666667</v>
      </c>
      <c r="CP52" s="8">
        <f t="shared" si="70"/>
        <v>4.2444444444444445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38.659574468085104</v>
      </c>
      <c r="D53" s="8">
        <f t="shared" si="31"/>
        <v>230.14893617021278</v>
      </c>
      <c r="E53" s="8">
        <f t="shared" si="78"/>
        <v>49.829787234042556</v>
      </c>
      <c r="F53" s="8">
        <f t="shared" si="32"/>
        <v>131.70212765957447</v>
      </c>
      <c r="G53" s="8">
        <f t="shared" si="33"/>
        <v>20.425531914893618</v>
      </c>
      <c r="H53" s="8">
        <f t="shared" si="79"/>
        <v>43.595744680851062</v>
      </c>
      <c r="I53" s="8">
        <f t="shared" si="80"/>
        <v>177.95744680851064</v>
      </c>
      <c r="J53" s="8">
        <f t="shared" si="81"/>
        <v>4.0638297872340425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36.51063829787234</v>
      </c>
      <c r="S53" s="8">
        <f t="shared" si="89"/>
        <v>156.93617021276594</v>
      </c>
      <c r="T53" s="8">
        <f t="shared" si="108"/>
        <v>38.659574468085104</v>
      </c>
      <c r="U53" s="8">
        <f t="shared" si="109"/>
        <v>230.14893617021278</v>
      </c>
      <c r="V53" s="8">
        <f t="shared" si="110"/>
        <v>49.829787234042556</v>
      </c>
      <c r="W53" s="8">
        <f t="shared" si="111"/>
        <v>131.70212765957447</v>
      </c>
      <c r="X53" s="8">
        <f t="shared" si="112"/>
        <v>20.425531914893618</v>
      </c>
      <c r="Y53" s="8">
        <f t="shared" si="113"/>
        <v>43.595744680851062</v>
      </c>
      <c r="Z53" s="8">
        <f t="shared" si="114"/>
        <v>177.95744680851064</v>
      </c>
      <c r="AA53" s="8">
        <f t="shared" si="115"/>
        <v>4.0638297872340425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193.44680851063831</v>
      </c>
      <c r="AJ53" s="8">
        <f t="shared" si="120"/>
        <v>38.659574468085104</v>
      </c>
      <c r="AK53" s="8">
        <f t="shared" si="121"/>
        <v>230.14893617021278</v>
      </c>
      <c r="AL53" s="8">
        <f t="shared" si="122"/>
        <v>49.829787234042556</v>
      </c>
      <c r="AM53" s="8">
        <f t="shared" si="123"/>
        <v>131.70212765957447</v>
      </c>
      <c r="AN53" s="8">
        <f t="shared" si="124"/>
        <v>20.425531914893618</v>
      </c>
      <c r="AO53" s="8">
        <f t="shared" si="125"/>
        <v>43.595744680851062</v>
      </c>
      <c r="AP53" s="8">
        <f t="shared" si="126"/>
        <v>177.95744680851064</v>
      </c>
      <c r="AQ53" s="8">
        <f t="shared" si="127"/>
        <v>4.0638297872340425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39.5</v>
      </c>
      <c r="BS53" s="8">
        <f t="shared" si="60"/>
        <v>235.15217391304347</v>
      </c>
      <c r="BT53" s="8">
        <f t="shared" si="92"/>
        <v>50.913043478260867</v>
      </c>
      <c r="BU53" s="8">
        <f t="shared" si="61"/>
        <v>134.56521739130434</v>
      </c>
      <c r="BV53" s="8">
        <f t="shared" si="62"/>
        <v>20.869565217391305</v>
      </c>
      <c r="BW53" s="8">
        <f t="shared" si="93"/>
        <v>44.543478260869563</v>
      </c>
      <c r="BX53" s="8">
        <f t="shared" si="94"/>
        <v>181.82608695652175</v>
      </c>
      <c r="BY53" s="8">
        <f t="shared" si="95"/>
        <v>4.1521739130434785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37.304347826086953</v>
      </c>
      <c r="CH53" s="8">
        <f t="shared" si="103"/>
        <v>160.34782608695653</v>
      </c>
      <c r="CI53" s="8">
        <f t="shared" si="63"/>
        <v>39.5</v>
      </c>
      <c r="CJ53" s="8">
        <f t="shared" si="64"/>
        <v>235.15217391304347</v>
      </c>
      <c r="CK53" s="8">
        <f t="shared" si="65"/>
        <v>50.913043478260867</v>
      </c>
      <c r="CL53" s="8">
        <f t="shared" si="66"/>
        <v>134.56521739130434</v>
      </c>
      <c r="CM53" s="8">
        <f t="shared" si="67"/>
        <v>20.869565217391305</v>
      </c>
      <c r="CN53" s="8">
        <f t="shared" si="68"/>
        <v>44.543478260869563</v>
      </c>
      <c r="CO53" s="8">
        <f t="shared" si="69"/>
        <v>181.82608695652175</v>
      </c>
      <c r="CP53" s="8">
        <f t="shared" si="70"/>
        <v>4.1521739130434785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37.854166666666664</v>
      </c>
      <c r="D54" s="8">
        <f t="shared" si="31"/>
        <v>225.35416666666666</v>
      </c>
      <c r="E54" s="8">
        <f t="shared" si="78"/>
        <v>48.791666666666664</v>
      </c>
      <c r="F54" s="8">
        <f t="shared" si="32"/>
        <v>128.95833333333334</v>
      </c>
      <c r="G54" s="8">
        <f t="shared" si="33"/>
        <v>20</v>
      </c>
      <c r="H54" s="8">
        <f t="shared" si="79"/>
        <v>42.6875</v>
      </c>
      <c r="I54" s="8">
        <f t="shared" si="80"/>
        <v>174.25</v>
      </c>
      <c r="J54" s="8">
        <f t="shared" ref="J54:J60" si="132">$J$6/B54</f>
        <v>3.9791666666666665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35.75</v>
      </c>
      <c r="S54" s="8">
        <f t="shared" si="89"/>
        <v>153.66666666666666</v>
      </c>
      <c r="T54" s="8">
        <f t="shared" si="108"/>
        <v>37.854166666666664</v>
      </c>
      <c r="U54" s="8">
        <f t="shared" si="109"/>
        <v>225.35416666666666</v>
      </c>
      <c r="V54" s="8">
        <f t="shared" si="110"/>
        <v>48.791666666666664</v>
      </c>
      <c r="W54" s="8">
        <f t="shared" si="111"/>
        <v>128.95833333333334</v>
      </c>
      <c r="X54" s="8">
        <f t="shared" si="112"/>
        <v>20</v>
      </c>
      <c r="Y54" s="8">
        <f t="shared" si="113"/>
        <v>42.6875</v>
      </c>
      <c r="Z54" s="8">
        <f t="shared" si="114"/>
        <v>174.25</v>
      </c>
      <c r="AA54" s="8">
        <f t="shared" si="115"/>
        <v>3.9791666666666665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189.41666666666666</v>
      </c>
      <c r="AJ54" s="8">
        <f t="shared" si="120"/>
        <v>37.854166666666664</v>
      </c>
      <c r="AK54" s="8">
        <f t="shared" si="121"/>
        <v>225.35416666666666</v>
      </c>
      <c r="AL54" s="8">
        <f t="shared" si="122"/>
        <v>48.791666666666664</v>
      </c>
      <c r="AM54" s="8">
        <f t="shared" si="123"/>
        <v>128.95833333333334</v>
      </c>
      <c r="AN54" s="8">
        <f t="shared" si="124"/>
        <v>20</v>
      </c>
      <c r="AO54" s="8">
        <f t="shared" si="125"/>
        <v>42.6875</v>
      </c>
      <c r="AP54" s="8">
        <f t="shared" si="126"/>
        <v>174.25</v>
      </c>
      <c r="AQ54" s="8">
        <f t="shared" si="127"/>
        <v>3.9791666666666665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38.659574468085104</v>
      </c>
      <c r="BS54" s="8">
        <f t="shared" si="60"/>
        <v>230.14893617021278</v>
      </c>
      <c r="BT54" s="8">
        <f t="shared" si="92"/>
        <v>49.829787234042556</v>
      </c>
      <c r="BU54" s="8">
        <f t="shared" si="61"/>
        <v>131.70212765957447</v>
      </c>
      <c r="BV54" s="8">
        <f t="shared" si="62"/>
        <v>20.425531914893618</v>
      </c>
      <c r="BW54" s="8">
        <f t="shared" si="93"/>
        <v>43.595744680851062</v>
      </c>
      <c r="BX54" s="8">
        <f t="shared" si="94"/>
        <v>177.95744680851064</v>
      </c>
      <c r="BY54" s="8">
        <f t="shared" si="95"/>
        <v>4.0638297872340425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36.51063829787234</v>
      </c>
      <c r="CH54" s="8">
        <f t="shared" si="103"/>
        <v>156.93617021276594</v>
      </c>
      <c r="CI54" s="8">
        <f t="shared" si="63"/>
        <v>38.659574468085104</v>
      </c>
      <c r="CJ54" s="8">
        <f t="shared" si="64"/>
        <v>230.14893617021278</v>
      </c>
      <c r="CK54" s="8">
        <f t="shared" si="65"/>
        <v>49.829787234042556</v>
      </c>
      <c r="CL54" s="8">
        <f t="shared" si="66"/>
        <v>131.70212765957447</v>
      </c>
      <c r="CM54" s="8">
        <f t="shared" si="67"/>
        <v>20.425531914893618</v>
      </c>
      <c r="CN54" s="8">
        <f t="shared" si="68"/>
        <v>43.595744680851062</v>
      </c>
      <c r="CO54" s="8">
        <f t="shared" si="69"/>
        <v>177.95744680851064</v>
      </c>
      <c r="CP54" s="8">
        <f t="shared" si="70"/>
        <v>4.0638297872340425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37.081632653061227</v>
      </c>
      <c r="D55" s="8">
        <f t="shared" si="31"/>
        <v>220.75510204081633</v>
      </c>
      <c r="E55" s="8">
        <f t="shared" si="78"/>
        <v>47.795918367346935</v>
      </c>
      <c r="F55" s="8">
        <f t="shared" si="32"/>
        <v>126.32653061224489</v>
      </c>
      <c r="G55" s="8">
        <f t="shared" si="33"/>
        <v>19.591836734693878</v>
      </c>
      <c r="H55" s="8">
        <f t="shared" si="79"/>
        <v>41.816326530612244</v>
      </c>
      <c r="I55" s="8">
        <f t="shared" si="80"/>
        <v>170.69387755102042</v>
      </c>
      <c r="J55" s="8">
        <f t="shared" si="132"/>
        <v>3.8979591836734695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35.020408163265309</v>
      </c>
      <c r="S55" s="8">
        <f t="shared" si="89"/>
        <v>150.53061224489795</v>
      </c>
      <c r="T55" s="8">
        <f t="shared" si="108"/>
        <v>37.081632653061227</v>
      </c>
      <c r="U55" s="8">
        <f t="shared" si="109"/>
        <v>220.75510204081633</v>
      </c>
      <c r="V55" s="8">
        <f t="shared" si="110"/>
        <v>47.795918367346935</v>
      </c>
      <c r="W55" s="8">
        <f t="shared" si="111"/>
        <v>126.32653061224489</v>
      </c>
      <c r="X55" s="8">
        <f t="shared" si="112"/>
        <v>19.591836734693878</v>
      </c>
      <c r="Y55" s="8">
        <f t="shared" si="113"/>
        <v>41.816326530612244</v>
      </c>
      <c r="Z55" s="8">
        <f t="shared" si="114"/>
        <v>170.69387755102042</v>
      </c>
      <c r="AA55" s="8">
        <f t="shared" si="115"/>
        <v>3.8979591836734695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185.55102040816325</v>
      </c>
      <c r="AJ55" s="8">
        <f t="shared" si="120"/>
        <v>37.081632653061227</v>
      </c>
      <c r="AK55" s="8">
        <f t="shared" si="121"/>
        <v>220.75510204081633</v>
      </c>
      <c r="AL55" s="8">
        <f t="shared" si="122"/>
        <v>47.795918367346935</v>
      </c>
      <c r="AM55" s="8">
        <f t="shared" si="123"/>
        <v>126.32653061224489</v>
      </c>
      <c r="AN55" s="8">
        <f t="shared" si="124"/>
        <v>19.591836734693878</v>
      </c>
      <c r="AO55" s="8">
        <f t="shared" si="125"/>
        <v>41.816326530612244</v>
      </c>
      <c r="AP55" s="8">
        <f t="shared" si="126"/>
        <v>170.69387755102042</v>
      </c>
      <c r="AQ55" s="8">
        <f t="shared" si="127"/>
        <v>3.8979591836734695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37.854166666666664</v>
      </c>
      <c r="BS55" s="8">
        <f t="shared" si="60"/>
        <v>225.35416666666666</v>
      </c>
      <c r="BT55" s="8">
        <f t="shared" si="92"/>
        <v>48.791666666666664</v>
      </c>
      <c r="BU55" s="8">
        <f t="shared" si="61"/>
        <v>128.95833333333334</v>
      </c>
      <c r="BV55" s="8">
        <f t="shared" si="62"/>
        <v>20</v>
      </c>
      <c r="BW55" s="8">
        <f t="shared" si="93"/>
        <v>42.6875</v>
      </c>
      <c r="BX55" s="8">
        <f t="shared" si="94"/>
        <v>174.25</v>
      </c>
      <c r="BY55" s="8">
        <f t="shared" si="95"/>
        <v>3.9791666666666665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35.75</v>
      </c>
      <c r="CH55" s="8">
        <f t="shared" si="103"/>
        <v>153.66666666666666</v>
      </c>
      <c r="CI55" s="8">
        <f t="shared" si="63"/>
        <v>37.854166666666664</v>
      </c>
      <c r="CJ55" s="8">
        <f t="shared" si="64"/>
        <v>225.35416666666666</v>
      </c>
      <c r="CK55" s="8">
        <f t="shared" si="65"/>
        <v>48.791666666666664</v>
      </c>
      <c r="CL55" s="8">
        <f t="shared" si="66"/>
        <v>128.95833333333334</v>
      </c>
      <c r="CM55" s="8">
        <f t="shared" si="67"/>
        <v>20</v>
      </c>
      <c r="CN55" s="8">
        <f t="shared" si="68"/>
        <v>42.6875</v>
      </c>
      <c r="CO55" s="8">
        <f t="shared" si="69"/>
        <v>174.25</v>
      </c>
      <c r="CP55" s="8">
        <f t="shared" si="70"/>
        <v>3.9791666666666665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36.340000000000003</v>
      </c>
      <c r="D56" s="8">
        <f t="shared" si="31"/>
        <v>216.34</v>
      </c>
      <c r="E56" s="8">
        <f t="shared" si="78"/>
        <v>46.84</v>
      </c>
      <c r="F56" s="8">
        <f t="shared" si="32"/>
        <v>123.8</v>
      </c>
      <c r="G56" s="8">
        <f t="shared" si="33"/>
        <v>19.2</v>
      </c>
      <c r="H56" s="8">
        <f t="shared" si="79"/>
        <v>40.98</v>
      </c>
      <c r="I56" s="8">
        <f t="shared" si="80"/>
        <v>167.28</v>
      </c>
      <c r="J56" s="8">
        <f t="shared" si="132"/>
        <v>3.82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34.32</v>
      </c>
      <c r="S56" s="8">
        <f t="shared" si="89"/>
        <v>147.52000000000001</v>
      </c>
      <c r="T56" s="8">
        <f t="shared" si="108"/>
        <v>36.340000000000003</v>
      </c>
      <c r="U56" s="8">
        <f t="shared" si="109"/>
        <v>216.34</v>
      </c>
      <c r="V56" s="8">
        <f t="shared" si="110"/>
        <v>46.84</v>
      </c>
      <c r="W56" s="8">
        <f t="shared" si="111"/>
        <v>123.8</v>
      </c>
      <c r="X56" s="8">
        <f t="shared" si="112"/>
        <v>19.2</v>
      </c>
      <c r="Y56" s="8">
        <f t="shared" si="113"/>
        <v>40.98</v>
      </c>
      <c r="Z56" s="8">
        <f t="shared" si="114"/>
        <v>167.28</v>
      </c>
      <c r="AA56" s="8">
        <f t="shared" si="115"/>
        <v>3.82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181.84</v>
      </c>
      <c r="AJ56" s="8">
        <f t="shared" si="120"/>
        <v>36.340000000000003</v>
      </c>
      <c r="AK56" s="8">
        <f t="shared" si="121"/>
        <v>216.34</v>
      </c>
      <c r="AL56" s="8">
        <f t="shared" si="122"/>
        <v>46.84</v>
      </c>
      <c r="AM56" s="8">
        <f t="shared" si="123"/>
        <v>123.8</v>
      </c>
      <c r="AN56" s="8">
        <f t="shared" si="124"/>
        <v>19.2</v>
      </c>
      <c r="AO56" s="8">
        <f t="shared" si="125"/>
        <v>40.98</v>
      </c>
      <c r="AP56" s="8">
        <f t="shared" si="126"/>
        <v>167.28</v>
      </c>
      <c r="AQ56" s="8">
        <f t="shared" si="127"/>
        <v>3.82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37.081632653061227</v>
      </c>
      <c r="BS56" s="8">
        <f t="shared" si="60"/>
        <v>220.75510204081633</v>
      </c>
      <c r="BT56" s="8">
        <f t="shared" si="92"/>
        <v>47.795918367346935</v>
      </c>
      <c r="BU56" s="8">
        <f t="shared" si="61"/>
        <v>126.32653061224489</v>
      </c>
      <c r="BV56" s="8">
        <f t="shared" si="62"/>
        <v>19.591836734693878</v>
      </c>
      <c r="BW56" s="8">
        <f t="shared" si="93"/>
        <v>41.816326530612244</v>
      </c>
      <c r="BX56" s="8">
        <f t="shared" si="94"/>
        <v>170.69387755102042</v>
      </c>
      <c r="BY56" s="8">
        <f t="shared" si="95"/>
        <v>3.8979591836734695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35.020408163265309</v>
      </c>
      <c r="CH56" s="8">
        <f t="shared" si="103"/>
        <v>150.53061224489795</v>
      </c>
      <c r="CI56" s="8">
        <f t="shared" si="63"/>
        <v>37.081632653061227</v>
      </c>
      <c r="CJ56" s="8">
        <f t="shared" si="64"/>
        <v>220.75510204081633</v>
      </c>
      <c r="CK56" s="8">
        <f t="shared" si="65"/>
        <v>47.795918367346935</v>
      </c>
      <c r="CL56" s="8">
        <f t="shared" si="66"/>
        <v>126.32653061224489</v>
      </c>
      <c r="CM56" s="8">
        <f t="shared" si="67"/>
        <v>19.591836734693878</v>
      </c>
      <c r="CN56" s="8">
        <f t="shared" si="68"/>
        <v>41.816326530612244</v>
      </c>
      <c r="CO56" s="8">
        <f t="shared" si="69"/>
        <v>170.69387755102042</v>
      </c>
      <c r="CP56" s="8">
        <f t="shared" si="70"/>
        <v>3.8979591836734695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35.627450980392155</v>
      </c>
      <c r="D57" s="8">
        <f t="shared" si="31"/>
        <v>212.09803921568627</v>
      </c>
      <c r="E57" s="8">
        <f t="shared" si="78"/>
        <v>45.921568627450981</v>
      </c>
      <c r="F57" s="8">
        <f t="shared" si="32"/>
        <v>121.37254901960785</v>
      </c>
      <c r="G57" s="8">
        <f t="shared" si="33"/>
        <v>18.823529411764707</v>
      </c>
      <c r="H57" s="8">
        <f t="shared" si="79"/>
        <v>40.176470588235297</v>
      </c>
      <c r="I57" s="8">
        <f t="shared" si="80"/>
        <v>164</v>
      </c>
      <c r="J57" s="8">
        <f t="shared" si="132"/>
        <v>3.7450980392156863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33.647058823529413</v>
      </c>
      <c r="S57" s="8">
        <f t="shared" si="89"/>
        <v>144.62745098039215</v>
      </c>
      <c r="T57" s="8">
        <f t="shared" si="108"/>
        <v>35.627450980392155</v>
      </c>
      <c r="U57" s="8">
        <f t="shared" si="109"/>
        <v>212.09803921568627</v>
      </c>
      <c r="V57" s="8">
        <f t="shared" si="110"/>
        <v>45.921568627450981</v>
      </c>
      <c r="W57" s="8">
        <f t="shared" si="111"/>
        <v>121.37254901960785</v>
      </c>
      <c r="X57" s="8">
        <f t="shared" si="112"/>
        <v>18.823529411764707</v>
      </c>
      <c r="Y57" s="8">
        <f t="shared" si="113"/>
        <v>40.176470588235297</v>
      </c>
      <c r="Z57" s="8">
        <f t="shared" si="114"/>
        <v>164</v>
      </c>
      <c r="AA57" s="8">
        <f t="shared" si="115"/>
        <v>3.7450980392156863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178.27450980392157</v>
      </c>
      <c r="AJ57" s="8">
        <f t="shared" si="120"/>
        <v>35.627450980392155</v>
      </c>
      <c r="AK57" s="8">
        <f t="shared" si="121"/>
        <v>212.09803921568627</v>
      </c>
      <c r="AL57" s="8">
        <f t="shared" si="122"/>
        <v>45.921568627450981</v>
      </c>
      <c r="AM57" s="8">
        <f t="shared" si="123"/>
        <v>121.37254901960785</v>
      </c>
      <c r="AN57" s="8">
        <f t="shared" si="124"/>
        <v>18.823529411764707</v>
      </c>
      <c r="AO57" s="8">
        <f t="shared" si="125"/>
        <v>40.176470588235297</v>
      </c>
      <c r="AP57" s="8">
        <f t="shared" si="126"/>
        <v>164</v>
      </c>
      <c r="AQ57" s="8">
        <f t="shared" si="127"/>
        <v>3.7450980392156863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36.340000000000003</v>
      </c>
      <c r="BS57" s="8">
        <f t="shared" si="60"/>
        <v>216.34</v>
      </c>
      <c r="BT57" s="8">
        <f t="shared" si="92"/>
        <v>46.84</v>
      </c>
      <c r="BU57" s="8">
        <f t="shared" si="61"/>
        <v>123.8</v>
      </c>
      <c r="BV57" s="8">
        <f t="shared" si="62"/>
        <v>19.2</v>
      </c>
      <c r="BW57" s="8">
        <f t="shared" si="93"/>
        <v>40.98</v>
      </c>
      <c r="BX57" s="8">
        <f t="shared" si="94"/>
        <v>167.28</v>
      </c>
      <c r="BY57" s="8">
        <f t="shared" si="95"/>
        <v>3.82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34.32</v>
      </c>
      <c r="CH57" s="8">
        <f t="shared" si="103"/>
        <v>147.52000000000001</v>
      </c>
      <c r="CI57" s="8">
        <f t="shared" si="63"/>
        <v>36.340000000000003</v>
      </c>
      <c r="CJ57" s="8">
        <f t="shared" si="64"/>
        <v>216.34</v>
      </c>
      <c r="CK57" s="8">
        <f t="shared" si="65"/>
        <v>46.84</v>
      </c>
      <c r="CL57" s="8">
        <f t="shared" si="66"/>
        <v>123.8</v>
      </c>
      <c r="CM57" s="8">
        <f t="shared" si="67"/>
        <v>19.2</v>
      </c>
      <c r="CN57" s="8">
        <f t="shared" si="68"/>
        <v>40.98</v>
      </c>
      <c r="CO57" s="8">
        <f t="shared" si="69"/>
        <v>167.28</v>
      </c>
      <c r="CP57" s="8">
        <f t="shared" si="70"/>
        <v>3.82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34.942307692307693</v>
      </c>
      <c r="D58" s="8">
        <f t="shared" si="31"/>
        <v>208.01923076923077</v>
      </c>
      <c r="E58" s="8">
        <f t="shared" si="78"/>
        <v>45.03846153846154</v>
      </c>
      <c r="F58" s="8">
        <f t="shared" si="32"/>
        <v>119.03846153846153</v>
      </c>
      <c r="G58" s="8">
        <f t="shared" si="33"/>
        <v>18.46153846153846</v>
      </c>
      <c r="H58" s="8">
        <f t="shared" si="79"/>
        <v>39.403846153846153</v>
      </c>
      <c r="I58" s="8">
        <f t="shared" si="80"/>
        <v>160.84615384615384</v>
      </c>
      <c r="J58" s="8">
        <f t="shared" si="132"/>
        <v>3.6730769230769229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33</v>
      </c>
      <c r="S58" s="8">
        <f t="shared" si="89"/>
        <v>141.84615384615384</v>
      </c>
      <c r="T58" s="8">
        <f t="shared" si="108"/>
        <v>34.942307692307693</v>
      </c>
      <c r="U58" s="8">
        <f t="shared" si="109"/>
        <v>208.01923076923077</v>
      </c>
      <c r="V58" s="8">
        <f t="shared" si="110"/>
        <v>45.03846153846154</v>
      </c>
      <c r="W58" s="8">
        <f t="shared" si="111"/>
        <v>119.03846153846153</v>
      </c>
      <c r="X58" s="8">
        <f t="shared" si="112"/>
        <v>18.46153846153846</v>
      </c>
      <c r="Y58" s="8">
        <f t="shared" si="113"/>
        <v>39.403846153846153</v>
      </c>
      <c r="Z58" s="8">
        <f t="shared" si="114"/>
        <v>160.84615384615384</v>
      </c>
      <c r="AA58" s="8">
        <f t="shared" si="115"/>
        <v>3.6730769230769229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174.84615384615384</v>
      </c>
      <c r="AJ58" s="8">
        <f t="shared" si="120"/>
        <v>34.942307692307693</v>
      </c>
      <c r="AK58" s="8">
        <f t="shared" si="121"/>
        <v>208.01923076923077</v>
      </c>
      <c r="AL58" s="8">
        <f t="shared" si="122"/>
        <v>45.03846153846154</v>
      </c>
      <c r="AM58" s="8">
        <f t="shared" si="123"/>
        <v>119.03846153846153</v>
      </c>
      <c r="AN58" s="8">
        <f t="shared" si="124"/>
        <v>18.46153846153846</v>
      </c>
      <c r="AO58" s="8">
        <f t="shared" si="125"/>
        <v>39.403846153846153</v>
      </c>
      <c r="AP58" s="8">
        <f t="shared" si="126"/>
        <v>160.84615384615384</v>
      </c>
      <c r="AQ58" s="8">
        <f t="shared" si="127"/>
        <v>3.6730769230769229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35.627450980392155</v>
      </c>
      <c r="BS58" s="8">
        <f t="shared" si="60"/>
        <v>212.09803921568627</v>
      </c>
      <c r="BT58" s="8">
        <f t="shared" si="92"/>
        <v>45.921568627450981</v>
      </c>
      <c r="BU58" s="8">
        <f t="shared" si="61"/>
        <v>121.37254901960785</v>
      </c>
      <c r="BV58" s="8">
        <f t="shared" si="62"/>
        <v>18.823529411764707</v>
      </c>
      <c r="BW58" s="8">
        <f t="shared" si="93"/>
        <v>40.176470588235297</v>
      </c>
      <c r="BX58" s="8">
        <f t="shared" si="94"/>
        <v>164</v>
      </c>
      <c r="BY58" s="8">
        <f t="shared" si="95"/>
        <v>3.7450980392156863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33.647058823529413</v>
      </c>
      <c r="CH58" s="8">
        <f t="shared" si="103"/>
        <v>144.62745098039215</v>
      </c>
      <c r="CI58" s="8">
        <f t="shared" si="63"/>
        <v>35.627450980392155</v>
      </c>
      <c r="CJ58" s="8">
        <f t="shared" si="64"/>
        <v>212.09803921568627</v>
      </c>
      <c r="CK58" s="8">
        <f t="shared" si="65"/>
        <v>45.921568627450981</v>
      </c>
      <c r="CL58" s="8">
        <f t="shared" si="66"/>
        <v>121.37254901960785</v>
      </c>
      <c r="CM58" s="8">
        <f t="shared" si="67"/>
        <v>18.823529411764707</v>
      </c>
      <c r="CN58" s="8">
        <f t="shared" si="68"/>
        <v>40.176470588235297</v>
      </c>
      <c r="CO58" s="8">
        <f t="shared" si="69"/>
        <v>164</v>
      </c>
      <c r="CP58" s="8">
        <f t="shared" si="70"/>
        <v>3.7450980392156863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34.283018867924525</v>
      </c>
      <c r="D59" s="8">
        <f>$D$6/B59</f>
        <v>204.09433962264151</v>
      </c>
      <c r="E59" s="8">
        <f>$E$6/B59</f>
        <v>44.188679245283019</v>
      </c>
      <c r="F59" s="8">
        <f>$F$6/B59</f>
        <v>116.79245283018868</v>
      </c>
      <c r="G59" s="8">
        <f>$G$6/B59</f>
        <v>18.113207547169811</v>
      </c>
      <c r="H59" s="8">
        <f>$H$6/B59</f>
        <v>38.660377358490564</v>
      </c>
      <c r="I59" s="8">
        <f>$I$6/B59</f>
        <v>157.81132075471697</v>
      </c>
      <c r="J59" s="8">
        <f t="shared" si="132"/>
        <v>3.6037735849056602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32.377358490566039</v>
      </c>
      <c r="S59" s="8">
        <f>$S$6/B59</f>
        <v>139.16981132075472</v>
      </c>
      <c r="T59" s="8">
        <f t="shared" si="108"/>
        <v>34.283018867924525</v>
      </c>
      <c r="U59" s="8">
        <f t="shared" si="109"/>
        <v>204.09433962264151</v>
      </c>
      <c r="V59" s="8">
        <f t="shared" si="110"/>
        <v>44.188679245283019</v>
      </c>
      <c r="W59" s="8">
        <f t="shared" si="111"/>
        <v>116.79245283018868</v>
      </c>
      <c r="X59" s="8">
        <f t="shared" si="112"/>
        <v>18.113207547169811</v>
      </c>
      <c r="Y59" s="8">
        <f t="shared" si="113"/>
        <v>38.660377358490564</v>
      </c>
      <c r="Z59" s="8">
        <f t="shared" si="114"/>
        <v>157.81132075471697</v>
      </c>
      <c r="AA59" s="8">
        <f t="shared" si="115"/>
        <v>3.6037735849056602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171.54716981132074</v>
      </c>
      <c r="AJ59" s="8">
        <f t="shared" si="120"/>
        <v>34.283018867924525</v>
      </c>
      <c r="AK59" s="8">
        <f t="shared" si="121"/>
        <v>204.09433962264151</v>
      </c>
      <c r="AL59" s="8">
        <f t="shared" si="122"/>
        <v>44.188679245283019</v>
      </c>
      <c r="AM59" s="8">
        <f t="shared" si="123"/>
        <v>116.79245283018868</v>
      </c>
      <c r="AN59" s="8">
        <f t="shared" si="124"/>
        <v>18.113207547169811</v>
      </c>
      <c r="AO59" s="8">
        <f t="shared" si="125"/>
        <v>38.660377358490564</v>
      </c>
      <c r="AP59" s="8">
        <f t="shared" si="126"/>
        <v>157.81132075471697</v>
      </c>
      <c r="AQ59" s="8">
        <f t="shared" si="127"/>
        <v>3.6037735849056602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34.942307692307693</v>
      </c>
      <c r="BS59" s="8">
        <f>$D$6/BQ59</f>
        <v>208.01923076923077</v>
      </c>
      <c r="BT59" s="8">
        <f>$E$6/BQ59</f>
        <v>45.03846153846154</v>
      </c>
      <c r="BU59" s="8">
        <f>$F$6/BQ59</f>
        <v>119.03846153846153</v>
      </c>
      <c r="BV59" s="8">
        <f>$G$6/BQ59</f>
        <v>18.46153846153846</v>
      </c>
      <c r="BW59" s="8">
        <f>$H$6/BQ59</f>
        <v>39.403846153846153</v>
      </c>
      <c r="BX59" s="8">
        <f>$I$6/BQ59</f>
        <v>160.84615384615384</v>
      </c>
      <c r="BY59" s="8">
        <f t="shared" si="95"/>
        <v>3.6730769230769229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33</v>
      </c>
      <c r="CH59" s="8">
        <f>$S$6/BQ59</f>
        <v>141.84615384615384</v>
      </c>
      <c r="CI59" s="8">
        <f t="shared" si="63"/>
        <v>34.942307692307693</v>
      </c>
      <c r="CJ59" s="8">
        <f t="shared" si="64"/>
        <v>208.01923076923077</v>
      </c>
      <c r="CK59" s="8">
        <f t="shared" si="65"/>
        <v>45.03846153846154</v>
      </c>
      <c r="CL59" s="8">
        <f t="shared" si="66"/>
        <v>119.03846153846153</v>
      </c>
      <c r="CM59" s="8">
        <f t="shared" si="67"/>
        <v>18.46153846153846</v>
      </c>
      <c r="CN59" s="8">
        <f t="shared" si="68"/>
        <v>39.403846153846153</v>
      </c>
      <c r="CO59" s="8">
        <f t="shared" si="69"/>
        <v>160.84615384615384</v>
      </c>
      <c r="CP59" s="8">
        <f t="shared" si="70"/>
        <v>3.6730769230769229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33.648148148148145</v>
      </c>
      <c r="D60" s="8">
        <f>$D$6/B60</f>
        <v>200.31481481481481</v>
      </c>
      <c r="E60" s="8">
        <f>$E$6/B60</f>
        <v>43.370370370370374</v>
      </c>
      <c r="F60" s="8">
        <f>$F$6/B60</f>
        <v>114.62962962962963</v>
      </c>
      <c r="G60" s="8">
        <f>$G$6/B60</f>
        <v>17.777777777777779</v>
      </c>
      <c r="H60" s="8">
        <f>$H$6/B60</f>
        <v>37.944444444444443</v>
      </c>
      <c r="I60" s="8">
        <f>$I$6/B60</f>
        <v>154.88888888888889</v>
      </c>
      <c r="J60" s="8">
        <f t="shared" si="132"/>
        <v>3.5370370370370372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31.777777777777779</v>
      </c>
      <c r="S60" s="8">
        <f>$S$6/B60</f>
        <v>136.59259259259258</v>
      </c>
      <c r="T60" s="8">
        <f t="shared" si="108"/>
        <v>33.648148148148145</v>
      </c>
      <c r="U60" s="8">
        <f t="shared" si="109"/>
        <v>200.31481481481481</v>
      </c>
      <c r="V60" s="8">
        <f t="shared" si="110"/>
        <v>43.370370370370374</v>
      </c>
      <c r="W60" s="8">
        <f t="shared" si="111"/>
        <v>114.62962962962963</v>
      </c>
      <c r="X60" s="8">
        <f t="shared" si="112"/>
        <v>17.777777777777779</v>
      </c>
      <c r="Y60" s="8">
        <f t="shared" si="113"/>
        <v>37.944444444444443</v>
      </c>
      <c r="Z60" s="8">
        <f t="shared" si="114"/>
        <v>154.88888888888889</v>
      </c>
      <c r="AA60" s="8">
        <f t="shared" si="115"/>
        <v>3.5370370370370372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168.37037037037038</v>
      </c>
      <c r="AJ60" s="8">
        <f t="shared" si="120"/>
        <v>33.648148148148145</v>
      </c>
      <c r="AK60" s="8">
        <f t="shared" si="121"/>
        <v>200.31481481481481</v>
      </c>
      <c r="AL60" s="8">
        <f t="shared" si="122"/>
        <v>43.370370370370374</v>
      </c>
      <c r="AM60" s="8">
        <f t="shared" si="123"/>
        <v>114.62962962962963</v>
      </c>
      <c r="AN60" s="8">
        <f t="shared" si="124"/>
        <v>17.777777777777779</v>
      </c>
      <c r="AO60" s="8">
        <f t="shared" si="125"/>
        <v>37.944444444444443</v>
      </c>
      <c r="AP60" s="8">
        <f t="shared" si="126"/>
        <v>154.88888888888889</v>
      </c>
      <c r="AQ60" s="8">
        <f t="shared" si="127"/>
        <v>3.5370370370370372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34.283018867924525</v>
      </c>
      <c r="BS60" s="8">
        <f>$D$6/BQ60</f>
        <v>204.09433962264151</v>
      </c>
      <c r="BT60" s="8">
        <f>$E$6/BQ60</f>
        <v>44.188679245283019</v>
      </c>
      <c r="BU60" s="8">
        <f>$F$6/BQ60</f>
        <v>116.79245283018868</v>
      </c>
      <c r="BV60" s="8">
        <f>$G$6/BQ60</f>
        <v>18.113207547169811</v>
      </c>
      <c r="BW60" s="8">
        <f>$H$6/BQ60</f>
        <v>38.660377358490564</v>
      </c>
      <c r="BX60" s="8">
        <f>$I$6/BQ60</f>
        <v>157.81132075471697</v>
      </c>
      <c r="BY60" s="8">
        <f t="shared" si="95"/>
        <v>3.6037735849056602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32.377358490566039</v>
      </c>
      <c r="CH60" s="8">
        <f>$S$6/BQ60</f>
        <v>139.16981132075472</v>
      </c>
      <c r="CI60" s="8">
        <f t="shared" si="63"/>
        <v>34.283018867924525</v>
      </c>
      <c r="CJ60" s="8">
        <f t="shared" si="64"/>
        <v>204.09433962264151</v>
      </c>
      <c r="CK60" s="8">
        <f t="shared" si="65"/>
        <v>44.188679245283019</v>
      </c>
      <c r="CL60" s="8">
        <f t="shared" si="66"/>
        <v>116.79245283018868</v>
      </c>
      <c r="CM60" s="8">
        <f t="shared" si="67"/>
        <v>18.113207547169811</v>
      </c>
      <c r="CN60" s="8">
        <f t="shared" si="68"/>
        <v>38.660377358490564</v>
      </c>
      <c r="CO60" s="8">
        <f t="shared" si="69"/>
        <v>157.81132075471697</v>
      </c>
      <c r="CP60" s="8">
        <f t="shared" si="70"/>
        <v>3.6037735849056602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6">
        <v>41822</v>
      </c>
    </row>
    <row r="64" spans="2:100" x14ac:dyDescent="0.25">
      <c r="B64" s="12" t="s">
        <v>166</v>
      </c>
      <c r="C64" s="6">
        <v>34446</v>
      </c>
    </row>
    <row r="65" spans="2:49" x14ac:dyDescent="0.25">
      <c r="B65" s="12" t="s">
        <v>15</v>
      </c>
      <c r="C65" s="6">
        <v>1716</v>
      </c>
    </row>
    <row r="66" spans="2:49" x14ac:dyDescent="0.25">
      <c r="B66" s="12" t="s">
        <v>167</v>
      </c>
      <c r="C66" s="6">
        <v>32730</v>
      </c>
    </row>
    <row r="67" spans="2:49" x14ac:dyDescent="0.25">
      <c r="B67" s="12" t="s">
        <v>168</v>
      </c>
      <c r="C67" s="6">
        <v>43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17007</v>
      </c>
    </row>
    <row r="80" spans="2:49" x14ac:dyDescent="0.25">
      <c r="B80" s="12" t="s">
        <v>67</v>
      </c>
      <c r="C80" s="39">
        <f>100/C63*C78</f>
        <v>40.665200133900818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46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OBJECTIF XL</v>
      </c>
      <c r="U98" s="45" t="str">
        <f>U5</f>
        <v>ECOLO - GROEN</v>
      </c>
      <c r="V98" s="45" t="str">
        <f>V5</f>
        <v>DéFI</v>
      </c>
      <c r="W98" s="45" t="str">
        <f>W5</f>
        <v>PS - sp.a</v>
      </c>
      <c r="X98" s="45" t="str">
        <f>X5</f>
        <v>N-VA</v>
      </c>
      <c r="Y98" s="45" t="str">
        <f>Y5</f>
        <v>PTB*PVDA</v>
      </c>
      <c r="Z98" s="45" t="str">
        <f>Z5</f>
        <v>Liste La Bourgmestre</v>
      </c>
      <c r="AA98" s="45" t="str">
        <f>AA5</f>
        <v>VOLT BELGIË-BELGIQUE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1716</v>
      </c>
      <c r="S99" s="50">
        <f>S6</f>
        <v>7376</v>
      </c>
      <c r="T99" s="50">
        <f>T6</f>
        <v>1817</v>
      </c>
      <c r="U99" s="50">
        <f>U6</f>
        <v>10817</v>
      </c>
      <c r="V99" s="50">
        <f>V6</f>
        <v>2342</v>
      </c>
      <c r="W99" s="50">
        <f>W6</f>
        <v>6190</v>
      </c>
      <c r="X99" s="50">
        <f>X6</f>
        <v>960</v>
      </c>
      <c r="Y99" s="50">
        <f>Y6</f>
        <v>2049</v>
      </c>
      <c r="Z99" s="50">
        <f>Z6</f>
        <v>8364</v>
      </c>
      <c r="AA99" s="50">
        <f>AA6</f>
        <v>191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2</v>
      </c>
      <c r="U100" s="56">
        <f>D7</f>
        <v>16</v>
      </c>
      <c r="V100" s="56">
        <f>E7</f>
        <v>2</v>
      </c>
      <c r="W100" s="56">
        <f>F7</f>
        <v>9</v>
      </c>
      <c r="X100" s="56">
        <f>G7</f>
        <v>0</v>
      </c>
      <c r="Y100" s="56">
        <f>H7</f>
        <v>2</v>
      </c>
      <c r="Z100" s="56">
        <f>I7</f>
        <v>12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8</v>
      </c>
      <c r="T101" s="58">
        <f>T7</f>
        <v>1</v>
      </c>
      <c r="U101" s="58">
        <f>U7</f>
        <v>13</v>
      </c>
      <c r="V101" s="58">
        <f>V7</f>
        <v>2</v>
      </c>
      <c r="W101" s="58">
        <f>W7</f>
        <v>7</v>
      </c>
      <c r="X101" s="58">
        <f>X7</f>
        <v>0</v>
      </c>
      <c r="Y101" s="58">
        <f>Y7</f>
        <v>1</v>
      </c>
      <c r="Z101" s="58">
        <f>Z7</f>
        <v>10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2</v>
      </c>
      <c r="U102" s="74">
        <f>BS7</f>
        <v>15</v>
      </c>
      <c r="V102" s="74">
        <f>BT7</f>
        <v>3</v>
      </c>
      <c r="W102" s="74">
        <f>BU7</f>
        <v>8</v>
      </c>
      <c r="X102" s="74">
        <f>BV7</f>
        <v>1</v>
      </c>
      <c r="Y102" s="74">
        <f>BW7</f>
        <v>2</v>
      </c>
      <c r="Z102" s="74">
        <f>BX7</f>
        <v>12</v>
      </c>
      <c r="AA102" s="74">
        <f>BY7</f>
        <v>0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8</v>
      </c>
      <c r="T103" s="65">
        <f>CI7</f>
        <v>2</v>
      </c>
      <c r="U103" s="65">
        <f>CJ7</f>
        <v>12</v>
      </c>
      <c r="V103" s="65">
        <f>CK7</f>
        <v>2</v>
      </c>
      <c r="W103" s="65">
        <f>CL7</f>
        <v>6</v>
      </c>
      <c r="X103" s="65">
        <f>CM7</f>
        <v>1</v>
      </c>
      <c r="Y103" s="65">
        <f>CN7</f>
        <v>2</v>
      </c>
      <c r="Z103" s="65">
        <f>CO7</f>
        <v>9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1.7643345607574961</v>
      </c>
      <c r="S104" s="68">
        <f>BA7</f>
        <v>7.5837597436755777</v>
      </c>
      <c r="T104" s="68">
        <f>BB7</f>
        <v>1.868179427095787</v>
      </c>
      <c r="U104" s="68">
        <f>BC7</f>
        <v>11.121682368131605</v>
      </c>
      <c r="V104" s="68">
        <f>BD7</f>
        <v>2.4079670986562096</v>
      </c>
      <c r="W104" s="68">
        <f>BE7</f>
        <v>6.3643536894457462</v>
      </c>
      <c r="X104" s="68">
        <f>BF7</f>
        <v>0.98704031371048728</v>
      </c>
      <c r="Y104" s="68">
        <f>BG7</f>
        <v>2.1067141695758216</v>
      </c>
      <c r="Z104" s="68">
        <f>BH7</f>
        <v>8.5995887332026211</v>
      </c>
      <c r="AA104" s="68">
        <f>BI7</f>
        <v>0.19637989574864903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43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41822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34446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32730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40.665200133900818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0</v>
      </c>
      <c r="U114" s="87">
        <f t="shared" si="137"/>
        <v>1</v>
      </c>
      <c r="V114" s="87">
        <f t="shared" si="137"/>
        <v>-1</v>
      </c>
      <c r="W114" s="87">
        <f t="shared" si="137"/>
        <v>1</v>
      </c>
      <c r="X114" s="87">
        <f t="shared" si="137"/>
        <v>-1</v>
      </c>
      <c r="Y114" s="87">
        <f t="shared" si="137"/>
        <v>0</v>
      </c>
      <c r="Z114" s="87">
        <f t="shared" si="137"/>
        <v>0</v>
      </c>
      <c r="AA114" s="87">
        <f t="shared" si="137"/>
        <v>0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42" priority="13" rank="43"/>
  </conditionalFormatting>
  <conditionalFormatting sqref="R8:AG60">
    <cfRule type="top10" dxfId="141" priority="12" rank="43"/>
  </conditionalFormatting>
  <conditionalFormatting sqref="AI8:AW60">
    <cfRule type="top10" dxfId="140" priority="11" rank="43"/>
  </conditionalFormatting>
  <conditionalFormatting sqref="AD112">
    <cfRule type="cellIs" dxfId="139" priority="5" operator="greaterThan">
      <formula>50</formula>
    </cfRule>
    <cfRule type="cellIs" dxfId="138" priority="10" operator="lessThan">
      <formula>50</formula>
    </cfRule>
  </conditionalFormatting>
  <conditionalFormatting sqref="AD106">
    <cfRule type="containsText" dxfId="137" priority="8" operator="containsText" text="Oui">
      <formula>NOT(ISERROR(SEARCH("Oui",AD106)))</formula>
    </cfRule>
    <cfRule type="containsText" dxfId="136" priority="9" operator="containsText" text="Non">
      <formula>NOT(ISERROR(SEARCH("Non",AD106)))</formula>
    </cfRule>
  </conditionalFormatting>
  <conditionalFormatting sqref="AD108">
    <cfRule type="containsText" dxfId="135" priority="6" operator="containsText" text="Oui">
      <formula>NOT(ISERROR(SEARCH("Oui",AD108)))</formula>
    </cfRule>
    <cfRule type="containsText" dxfId="134" priority="7" operator="containsText" text="Non">
      <formula>NOT(ISERROR(SEARCH("Non",AD108)))</formula>
    </cfRule>
  </conditionalFormatting>
  <conditionalFormatting sqref="AD110">
    <cfRule type="containsText" dxfId="133" priority="3" operator="containsText" text="Non">
      <formula>NOT(ISERROR(SEARCH("Non",AD110)))</formula>
    </cfRule>
    <cfRule type="containsText" dxfId="132" priority="4" operator="containsText" text="Oui">
      <formula>NOT(ISERROR(SEARCH("Oui",AD110)))</formula>
    </cfRule>
  </conditionalFormatting>
  <conditionalFormatting sqref="BR8:CE60">
    <cfRule type="top10" dxfId="131" priority="2" rank="43"/>
  </conditionalFormatting>
  <conditionalFormatting sqref="CG8:CV60">
    <cfRule type="top10" dxfId="130" priority="1" rank="43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7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4" width="13.5703125" style="12" customWidth="1"/>
    <col min="5" max="5" width="16" style="12" bestFit="1" customWidth="1"/>
    <col min="6" max="9" width="13.5703125" style="12" customWidth="1"/>
    <col min="10" max="10" width="15" style="12" bestFit="1" customWidth="1"/>
    <col min="11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9.85546875" style="12" bestFit="1" customWidth="1"/>
    <col min="21" max="21" width="15.28515625" style="12" bestFit="1" customWidth="1"/>
    <col min="22" max="22" width="17" style="12" bestFit="1" customWidth="1"/>
    <col min="23" max="23" width="11.5703125" style="12" bestFit="1" customWidth="1"/>
    <col min="24" max="26" width="9.28515625" style="12" bestFit="1" customWidth="1"/>
    <col min="27" max="27" width="16" style="12" bestFit="1" customWidth="1"/>
    <col min="28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6" width="9.85546875" style="12" bestFit="1" customWidth="1"/>
    <col min="37" max="38" width="9.28515625" style="12" bestFit="1" customWidth="1"/>
    <col min="39" max="39" width="11.5703125" style="12" bestFit="1" customWidth="1"/>
    <col min="40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 t="s">
        <v>146</v>
      </c>
      <c r="D4" s="11" t="s">
        <v>146</v>
      </c>
      <c r="E4" s="11"/>
      <c r="F4" s="11"/>
      <c r="G4" s="11"/>
      <c r="H4" s="11"/>
      <c r="I4" s="11" t="s">
        <v>146</v>
      </c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8</v>
      </c>
      <c r="C5" s="8" t="s">
        <v>115</v>
      </c>
      <c r="D5" s="8" t="s">
        <v>89</v>
      </c>
      <c r="E5" s="8" t="s">
        <v>58</v>
      </c>
      <c r="F5" s="8" t="s">
        <v>61</v>
      </c>
      <c r="G5" s="8" t="s">
        <v>113</v>
      </c>
      <c r="H5" s="8" t="s">
        <v>59</v>
      </c>
      <c r="I5" s="8" t="s">
        <v>104</v>
      </c>
      <c r="J5" s="8" t="s">
        <v>116</v>
      </c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LBJETTE</v>
      </c>
      <c r="U5" s="8" t="str">
        <f t="shared" ref="U5:U6" si="1">D5</f>
        <v>ECOLO-GROEN</v>
      </c>
      <c r="V5" s="8" t="str">
        <f t="shared" ref="V5:V6" si="2">E5</f>
        <v>VLAAMS BELANG</v>
      </c>
      <c r="W5" s="8" t="str">
        <f t="shared" ref="W5:W6" si="3">F5</f>
        <v>DéFI</v>
      </c>
      <c r="X5" s="8" t="str">
        <f t="shared" ref="X5:X6" si="4">G5</f>
        <v>PS - sp.a</v>
      </c>
      <c r="Y5" s="8" t="str">
        <f t="shared" ref="Y5:Y6" si="5">H5</f>
        <v>N-VA</v>
      </c>
      <c r="Z5" s="8" t="str">
        <f t="shared" ref="Z5:Z6" si="6">I5</f>
        <v>MR</v>
      </c>
      <c r="AA5" s="8" t="str">
        <f t="shared" ref="AA5:AA6" si="7">J5</f>
        <v>Les Démocrates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LBJETTE</v>
      </c>
      <c r="AK5" s="8" t="str">
        <f t="shared" ref="AK5:AK6" si="15">D5</f>
        <v>ECOLO-GROEN</v>
      </c>
      <c r="AL5" s="8" t="str">
        <f t="shared" ref="AL5:AL6" si="16">E5</f>
        <v>VLAAMS BELANG</v>
      </c>
      <c r="AM5" s="8" t="str">
        <f t="shared" ref="AM5:AM6" si="17">F5</f>
        <v>DéFI</v>
      </c>
      <c r="AN5" s="8" t="str">
        <f t="shared" ref="AN5:AN6" si="18">G5</f>
        <v>PS - sp.a</v>
      </c>
      <c r="AO5" s="8" t="str">
        <f t="shared" ref="AO5:AO6" si="19">H5</f>
        <v>N-VA</v>
      </c>
      <c r="AP5" s="8" t="str">
        <f t="shared" ref="AP5:AP6" si="20">I5</f>
        <v>MR</v>
      </c>
      <c r="AQ5" s="8" t="str">
        <f t="shared" ref="AQ5:AQ6" si="21">J5</f>
        <v>Les Démocrates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LBJETTE</v>
      </c>
      <c r="BC5" s="11" t="str">
        <f t="shared" ref="BC5:BO6" si="28">D5</f>
        <v>ECOLO-GROEN</v>
      </c>
      <c r="BD5" s="11" t="str">
        <f t="shared" si="28"/>
        <v>VLAAMS BELANG</v>
      </c>
      <c r="BE5" s="11" t="str">
        <f t="shared" si="28"/>
        <v>DéFI</v>
      </c>
      <c r="BF5" s="11" t="str">
        <f t="shared" si="28"/>
        <v>PS - sp.a</v>
      </c>
      <c r="BG5" s="11" t="str">
        <f t="shared" si="28"/>
        <v>N-VA</v>
      </c>
      <c r="BH5" s="11" t="str">
        <f t="shared" si="28"/>
        <v>MR</v>
      </c>
      <c r="BI5" s="11" t="str">
        <f t="shared" si="28"/>
        <v>Les Démocrates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8" t="str">
        <f>C5</f>
        <v>LBJETTE</v>
      </c>
      <c r="BS5" s="8" t="str">
        <f t="shared" ref="BS5:CE6" si="29">D5</f>
        <v>ECOLO-GROEN</v>
      </c>
      <c r="BT5" s="8" t="str">
        <f t="shared" si="29"/>
        <v>VLAAMS BELANG</v>
      </c>
      <c r="BU5" s="8" t="str">
        <f t="shared" si="29"/>
        <v>DéFI</v>
      </c>
      <c r="BV5" s="8" t="str">
        <f t="shared" si="29"/>
        <v>PS - sp.a</v>
      </c>
      <c r="BW5" s="8" t="str">
        <f t="shared" si="29"/>
        <v>N-VA</v>
      </c>
      <c r="BX5" s="8" t="str">
        <f t="shared" si="29"/>
        <v>MR</v>
      </c>
      <c r="BY5" s="8" t="str">
        <f t="shared" si="29"/>
        <v>Les Démocrates</v>
      </c>
      <c r="BZ5" s="8">
        <f t="shared" si="29"/>
        <v>0</v>
      </c>
      <c r="CA5" s="8">
        <f t="shared" si="29"/>
        <v>0</v>
      </c>
      <c r="CB5" s="8">
        <f t="shared" si="29"/>
        <v>0</v>
      </c>
      <c r="CC5" s="8">
        <f t="shared" si="29"/>
        <v>0</v>
      </c>
      <c r="CD5" s="8">
        <f t="shared" si="29"/>
        <v>0</v>
      </c>
      <c r="CE5" s="8">
        <f t="shared" si="29"/>
        <v>0</v>
      </c>
      <c r="CG5" s="8" t="s">
        <v>15</v>
      </c>
      <c r="CH5" s="8" t="s">
        <v>14</v>
      </c>
      <c r="CI5" s="8" t="str">
        <f>C5</f>
        <v>LBJETTE</v>
      </c>
      <c r="CJ5" s="8" t="str">
        <f t="shared" ref="CJ5:CV6" si="30">D5</f>
        <v>ECOLO-GROEN</v>
      </c>
      <c r="CK5" s="8" t="str">
        <f t="shared" si="30"/>
        <v>VLAAMS BELANG</v>
      </c>
      <c r="CL5" s="8" t="str">
        <f t="shared" si="30"/>
        <v>DéFI</v>
      </c>
      <c r="CM5" s="8" t="str">
        <f t="shared" si="30"/>
        <v>PS - sp.a</v>
      </c>
      <c r="CN5" s="8" t="str">
        <f t="shared" si="30"/>
        <v>N-VA</v>
      </c>
      <c r="CO5" s="8" t="str">
        <f t="shared" si="30"/>
        <v>MR</v>
      </c>
      <c r="CP5" s="8" t="str">
        <f t="shared" si="30"/>
        <v>Les Démocrates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8">
        <v>9283</v>
      </c>
      <c r="D6" s="8">
        <v>4296</v>
      </c>
      <c r="E6" s="8">
        <v>724</v>
      </c>
      <c r="F6" s="8">
        <v>1649</v>
      </c>
      <c r="G6" s="8">
        <v>3833</v>
      </c>
      <c r="H6" s="8">
        <v>1051</v>
      </c>
      <c r="I6" s="8">
        <v>3197</v>
      </c>
      <c r="J6" s="8">
        <v>546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1856</v>
      </c>
      <c r="S6" s="8">
        <f>C63-C64</f>
        <v>4460</v>
      </c>
      <c r="T6" s="8">
        <f t="shared" si="0"/>
        <v>9283</v>
      </c>
      <c r="U6" s="8">
        <f t="shared" si="1"/>
        <v>4296</v>
      </c>
      <c r="V6" s="8">
        <f t="shared" si="2"/>
        <v>724</v>
      </c>
      <c r="W6" s="8">
        <f t="shared" si="3"/>
        <v>1649</v>
      </c>
      <c r="X6" s="8">
        <f t="shared" si="4"/>
        <v>3833</v>
      </c>
      <c r="Y6" s="8">
        <f t="shared" si="5"/>
        <v>1051</v>
      </c>
      <c r="Z6" s="8">
        <f t="shared" si="6"/>
        <v>3197</v>
      </c>
      <c r="AA6" s="8">
        <f t="shared" si="7"/>
        <v>546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6316</v>
      </c>
      <c r="AJ6" s="8">
        <f t="shared" si="14"/>
        <v>9283</v>
      </c>
      <c r="AK6" s="8">
        <f t="shared" si="15"/>
        <v>4296</v>
      </c>
      <c r="AL6" s="8">
        <f t="shared" si="16"/>
        <v>724</v>
      </c>
      <c r="AM6" s="8">
        <f t="shared" si="17"/>
        <v>1649</v>
      </c>
      <c r="AN6" s="8">
        <f t="shared" si="18"/>
        <v>3833</v>
      </c>
      <c r="AO6" s="8">
        <f t="shared" si="19"/>
        <v>1051</v>
      </c>
      <c r="AP6" s="8">
        <f t="shared" si="20"/>
        <v>3197</v>
      </c>
      <c r="AQ6" s="8">
        <f t="shared" si="21"/>
        <v>546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1856</v>
      </c>
      <c r="BA6" s="11">
        <f>C63-C64</f>
        <v>4460</v>
      </c>
      <c r="BB6" s="11">
        <f>C6</f>
        <v>9283</v>
      </c>
      <c r="BC6" s="11">
        <f t="shared" si="28"/>
        <v>4296</v>
      </c>
      <c r="BD6" s="11">
        <f t="shared" si="28"/>
        <v>724</v>
      </c>
      <c r="BE6" s="11">
        <f t="shared" si="28"/>
        <v>1649</v>
      </c>
      <c r="BF6" s="11">
        <f t="shared" si="28"/>
        <v>3833</v>
      </c>
      <c r="BG6" s="11">
        <f t="shared" si="28"/>
        <v>1051</v>
      </c>
      <c r="BH6" s="11">
        <f t="shared" si="28"/>
        <v>3197</v>
      </c>
      <c r="BI6" s="11">
        <f t="shared" si="28"/>
        <v>546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8">
        <f>C6</f>
        <v>9283</v>
      </c>
      <c r="BS6" s="8">
        <f t="shared" si="29"/>
        <v>4296</v>
      </c>
      <c r="BT6" s="8">
        <f t="shared" si="29"/>
        <v>724</v>
      </c>
      <c r="BU6" s="8">
        <f t="shared" si="29"/>
        <v>1649</v>
      </c>
      <c r="BV6" s="8">
        <f t="shared" si="29"/>
        <v>3833</v>
      </c>
      <c r="BW6" s="8">
        <f t="shared" si="29"/>
        <v>1051</v>
      </c>
      <c r="BX6" s="8">
        <f t="shared" si="29"/>
        <v>3197</v>
      </c>
      <c r="BY6" s="8">
        <f t="shared" si="29"/>
        <v>546</v>
      </c>
      <c r="BZ6" s="8">
        <f t="shared" si="29"/>
        <v>0</v>
      </c>
      <c r="CA6" s="8">
        <f t="shared" si="29"/>
        <v>0</v>
      </c>
      <c r="CB6" s="8">
        <f t="shared" si="29"/>
        <v>0</v>
      </c>
      <c r="CC6" s="8">
        <f t="shared" si="29"/>
        <v>0</v>
      </c>
      <c r="CD6" s="8">
        <f t="shared" si="29"/>
        <v>0</v>
      </c>
      <c r="CE6" s="8">
        <f t="shared" si="29"/>
        <v>0</v>
      </c>
      <c r="CG6" s="8">
        <f>C65</f>
        <v>1856</v>
      </c>
      <c r="CH6" s="8">
        <f>C63-C64</f>
        <v>4460</v>
      </c>
      <c r="CI6" s="8">
        <f>C6</f>
        <v>9283</v>
      </c>
      <c r="CJ6" s="8">
        <f t="shared" si="30"/>
        <v>4296</v>
      </c>
      <c r="CK6" s="8">
        <f t="shared" si="30"/>
        <v>724</v>
      </c>
      <c r="CL6" s="8">
        <f t="shared" si="30"/>
        <v>1649</v>
      </c>
      <c r="CM6" s="8">
        <f t="shared" si="30"/>
        <v>3833</v>
      </c>
      <c r="CN6" s="8">
        <f t="shared" si="30"/>
        <v>1051</v>
      </c>
      <c r="CO6" s="8">
        <f t="shared" si="30"/>
        <v>3197</v>
      </c>
      <c r="CP6" s="8">
        <f t="shared" si="30"/>
        <v>546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8">
        <v>16</v>
      </c>
      <c r="D7" s="8">
        <v>7</v>
      </c>
      <c r="E7" s="8">
        <v>0</v>
      </c>
      <c r="F7" s="8">
        <v>2</v>
      </c>
      <c r="G7" s="8">
        <v>6</v>
      </c>
      <c r="H7" s="8">
        <v>1</v>
      </c>
      <c r="I7" s="8">
        <v>5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2</v>
      </c>
      <c r="S7" s="8">
        <v>6</v>
      </c>
      <c r="T7" s="8">
        <v>14</v>
      </c>
      <c r="U7" s="8">
        <v>5</v>
      </c>
      <c r="V7" s="8">
        <v>0</v>
      </c>
      <c r="W7" s="8">
        <v>1</v>
      </c>
      <c r="X7" s="8">
        <v>5</v>
      </c>
      <c r="Y7" s="8">
        <v>0</v>
      </c>
      <c r="Z7" s="8">
        <v>4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9</v>
      </c>
      <c r="AJ7" s="8">
        <v>13</v>
      </c>
      <c r="AK7" s="8">
        <v>5</v>
      </c>
      <c r="AL7" s="8">
        <v>0</v>
      </c>
      <c r="AM7" s="8">
        <v>1</v>
      </c>
      <c r="AN7" s="8">
        <v>5</v>
      </c>
      <c r="AO7" s="8">
        <v>0</v>
      </c>
      <c r="AP7" s="8">
        <v>4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835</v>
      </c>
      <c r="AZ7" s="8">
        <v>2.2227544910179642</v>
      </c>
      <c r="BA7" s="8">
        <v>5.341317365269461</v>
      </c>
      <c r="BB7" s="8">
        <v>11.117365269461079</v>
      </c>
      <c r="BC7" s="8">
        <v>5.1449101796407186</v>
      </c>
      <c r="BD7" s="8">
        <v>0.86706586826347309</v>
      </c>
      <c r="BE7" s="8">
        <v>1.9748502994011976</v>
      </c>
      <c r="BF7" s="8">
        <v>4.590419161676647</v>
      </c>
      <c r="BG7" s="8">
        <v>1.2586826347305389</v>
      </c>
      <c r="BH7" s="8">
        <v>3.82874251497006</v>
      </c>
      <c r="BI7" s="8">
        <v>0.65389221556886223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15</v>
      </c>
      <c r="BS7" s="8">
        <v>7</v>
      </c>
      <c r="BT7" s="8">
        <v>1</v>
      </c>
      <c r="BU7" s="8">
        <v>2</v>
      </c>
      <c r="BV7" s="8">
        <v>6</v>
      </c>
      <c r="BW7" s="8">
        <v>1</v>
      </c>
      <c r="BX7" s="8">
        <v>5</v>
      </c>
      <c r="BY7" s="8">
        <v>0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2</v>
      </c>
      <c r="CH7" s="8">
        <v>6</v>
      </c>
      <c r="CI7" s="8">
        <v>12</v>
      </c>
      <c r="CJ7" s="8">
        <v>5</v>
      </c>
      <c r="CK7" s="8">
        <v>0</v>
      </c>
      <c r="CL7" s="8">
        <v>2</v>
      </c>
      <c r="CM7" s="8">
        <v>5</v>
      </c>
      <c r="CN7" s="8">
        <v>1</v>
      </c>
      <c r="CO7" s="8">
        <v>4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4641.5</v>
      </c>
      <c r="D8" s="8">
        <f t="shared" ref="D8:D58" si="31">$D$6/B8</f>
        <v>2148</v>
      </c>
      <c r="E8" s="8">
        <f>$E$6/B8</f>
        <v>362</v>
      </c>
      <c r="F8" s="8">
        <f t="shared" ref="F8:F58" si="32">$F$6/B8</f>
        <v>824.5</v>
      </c>
      <c r="G8" s="8">
        <f t="shared" ref="G8:G58" si="33">$G$6/B8</f>
        <v>1916.5</v>
      </c>
      <c r="H8" s="8">
        <f>$H$6/B8</f>
        <v>525.5</v>
      </c>
      <c r="I8" s="8">
        <f>$I$6/B8</f>
        <v>1598.5</v>
      </c>
      <c r="J8" s="8">
        <f>$J$6/B8</f>
        <v>273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928</v>
      </c>
      <c r="S8" s="8">
        <f>$S$6/B8</f>
        <v>2230</v>
      </c>
      <c r="T8" s="8">
        <f t="shared" ref="T8:T39" si="34">C8</f>
        <v>4641.5</v>
      </c>
      <c r="U8" s="8">
        <f t="shared" ref="U8:U39" si="35">D8</f>
        <v>2148</v>
      </c>
      <c r="V8" s="8">
        <f t="shared" ref="V8:V39" si="36">E8</f>
        <v>362</v>
      </c>
      <c r="W8" s="8">
        <f t="shared" ref="W8:W39" si="37">F8</f>
        <v>824.5</v>
      </c>
      <c r="X8" s="8">
        <f t="shared" ref="X8:X39" si="38">G8</f>
        <v>1916.5</v>
      </c>
      <c r="Y8" s="8">
        <f t="shared" ref="Y8:Y39" si="39">H8</f>
        <v>525.5</v>
      </c>
      <c r="Z8" s="8">
        <f t="shared" ref="Z8:Z39" si="40">I8</f>
        <v>1598.5</v>
      </c>
      <c r="AA8" s="8">
        <f t="shared" ref="AA8:AA39" si="41">J8</f>
        <v>273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3158</v>
      </c>
      <c r="AJ8" s="8">
        <f t="shared" ref="AJ8:AJ39" si="47">C8</f>
        <v>4641.5</v>
      </c>
      <c r="AK8" s="8">
        <f t="shared" ref="AK8:AK39" si="48">D8</f>
        <v>2148</v>
      </c>
      <c r="AL8" s="8">
        <f t="shared" ref="AL8:AL39" si="49">E8</f>
        <v>362</v>
      </c>
      <c r="AM8" s="8">
        <f t="shared" ref="AM8:AM39" si="50">F8</f>
        <v>824.5</v>
      </c>
      <c r="AN8" s="8">
        <f t="shared" ref="AN8:AN39" si="51">G8</f>
        <v>1916.5</v>
      </c>
      <c r="AO8" s="8">
        <f t="shared" ref="AO8:AO39" si="52">H8</f>
        <v>525.5</v>
      </c>
      <c r="AP8" s="8">
        <f t="shared" ref="AP8:AP39" si="53">I8</f>
        <v>1598.5</v>
      </c>
      <c r="AQ8" s="8">
        <f t="shared" ref="AQ8:AQ39" si="54">J8</f>
        <v>273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9283</v>
      </c>
      <c r="BS8" s="8">
        <f t="shared" ref="BS8:BS58" si="60">$D$6/BQ8</f>
        <v>4296</v>
      </c>
      <c r="BT8" s="8">
        <f>$E$6/BQ8</f>
        <v>724</v>
      </c>
      <c r="BU8" s="8">
        <f t="shared" ref="BU8:BU58" si="61">$F$6/BQ8</f>
        <v>1649</v>
      </c>
      <c r="BV8" s="8">
        <f t="shared" ref="BV8:BV58" si="62">$G$6/BQ8</f>
        <v>3833</v>
      </c>
      <c r="BW8" s="8">
        <f>$H$6/BQ8</f>
        <v>1051</v>
      </c>
      <c r="BX8" s="8">
        <f>$I$6/BQ8</f>
        <v>3197</v>
      </c>
      <c r="BY8" s="8">
        <f>$J$6/BQ8</f>
        <v>546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1856</v>
      </c>
      <c r="CH8" s="8">
        <f>$S$6/BQ8</f>
        <v>4460</v>
      </c>
      <c r="CI8" s="8">
        <f t="shared" ref="CI8:CI60" si="63">BR8</f>
        <v>9283</v>
      </c>
      <c r="CJ8" s="8">
        <f t="shared" ref="CJ8:CJ60" si="64">BS8</f>
        <v>4296</v>
      </c>
      <c r="CK8" s="8">
        <f t="shared" ref="CK8:CK60" si="65">BT8</f>
        <v>724</v>
      </c>
      <c r="CL8" s="8">
        <f t="shared" ref="CL8:CL60" si="66">BU8</f>
        <v>1649</v>
      </c>
      <c r="CM8" s="8">
        <f t="shared" ref="CM8:CM60" si="67">BV8</f>
        <v>3833</v>
      </c>
      <c r="CN8" s="8">
        <f t="shared" ref="CN8:CN60" si="68">BW8</f>
        <v>1051</v>
      </c>
      <c r="CO8" s="8">
        <f t="shared" ref="CO8:CO60" si="69">BX8</f>
        <v>3197</v>
      </c>
      <c r="CP8" s="8">
        <f t="shared" ref="CP8:CP60" si="70">BY8</f>
        <v>546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3094.3333333333335</v>
      </c>
      <c r="D9" s="8">
        <f t="shared" si="31"/>
        <v>1432</v>
      </c>
      <c r="E9" s="8">
        <f t="shared" ref="E9:E58" si="78">$E$6/B9</f>
        <v>241.33333333333334</v>
      </c>
      <c r="F9" s="8">
        <f t="shared" si="32"/>
        <v>549.66666666666663</v>
      </c>
      <c r="G9" s="8">
        <f t="shared" si="33"/>
        <v>1277.6666666666667</v>
      </c>
      <c r="H9" s="8">
        <f t="shared" ref="H9:H58" si="79">$H$6/B9</f>
        <v>350.33333333333331</v>
      </c>
      <c r="I9" s="8">
        <f t="shared" ref="I9:I58" si="80">$I$6/B9</f>
        <v>1065.6666666666667</v>
      </c>
      <c r="J9" s="8">
        <f t="shared" ref="J9:J53" si="81">$J$6/B9</f>
        <v>182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58" si="84">$M$6/B9</f>
        <v>0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618.66666666666663</v>
      </c>
      <c r="S9" s="8">
        <f t="shared" ref="S9:S58" si="89">$S$6/B9</f>
        <v>1486.6666666666667</v>
      </c>
      <c r="T9" s="8">
        <f t="shared" si="34"/>
        <v>3094.3333333333335</v>
      </c>
      <c r="U9" s="8">
        <f t="shared" si="35"/>
        <v>1432</v>
      </c>
      <c r="V9" s="8">
        <f t="shared" si="36"/>
        <v>241.33333333333334</v>
      </c>
      <c r="W9" s="8">
        <f t="shared" si="37"/>
        <v>549.66666666666663</v>
      </c>
      <c r="X9" s="8">
        <f t="shared" si="38"/>
        <v>1277.6666666666667</v>
      </c>
      <c r="Y9" s="8">
        <f t="shared" si="39"/>
        <v>350.33333333333331</v>
      </c>
      <c r="Z9" s="8">
        <f t="shared" si="40"/>
        <v>1065.6666666666667</v>
      </c>
      <c r="AA9" s="8">
        <f t="shared" si="41"/>
        <v>182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2105.3333333333335</v>
      </c>
      <c r="AJ9" s="8">
        <f t="shared" si="47"/>
        <v>3094.3333333333335</v>
      </c>
      <c r="AK9" s="8">
        <f t="shared" si="48"/>
        <v>1432</v>
      </c>
      <c r="AL9" s="8">
        <f t="shared" si="49"/>
        <v>241.33333333333334</v>
      </c>
      <c r="AM9" s="8">
        <f t="shared" si="50"/>
        <v>549.66666666666663</v>
      </c>
      <c r="AN9" s="8">
        <f t="shared" si="51"/>
        <v>1277.6666666666667</v>
      </c>
      <c r="AO9" s="8">
        <f t="shared" si="52"/>
        <v>350.33333333333331</v>
      </c>
      <c r="AP9" s="8">
        <f t="shared" si="53"/>
        <v>1065.6666666666667</v>
      </c>
      <c r="AQ9" s="8">
        <f t="shared" si="54"/>
        <v>182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4641.5</v>
      </c>
      <c r="BS9" s="8">
        <f t="shared" si="60"/>
        <v>2148</v>
      </c>
      <c r="BT9" s="8">
        <f t="shared" ref="BT9:BT58" si="92">$E$6/BQ9</f>
        <v>362</v>
      </c>
      <c r="BU9" s="8">
        <f t="shared" si="61"/>
        <v>824.5</v>
      </c>
      <c r="BV9" s="8">
        <f t="shared" si="62"/>
        <v>1916.5</v>
      </c>
      <c r="BW9" s="8">
        <f t="shared" ref="BW9:BW58" si="93">$H$6/BQ9</f>
        <v>525.5</v>
      </c>
      <c r="BX9" s="8">
        <f t="shared" ref="BX9:BX58" si="94">$I$6/BQ9</f>
        <v>1598.5</v>
      </c>
      <c r="BY9" s="8">
        <f t="shared" ref="BY9:BY60" si="95">$J$6/BQ9</f>
        <v>273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58" si="98">$M$6/BQ9</f>
        <v>0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928</v>
      </c>
      <c r="CH9" s="8">
        <f t="shared" ref="CH9:CH58" si="103">$S$6/BQ9</f>
        <v>2230</v>
      </c>
      <c r="CI9" s="8">
        <f t="shared" si="63"/>
        <v>4641.5</v>
      </c>
      <c r="CJ9" s="8">
        <f t="shared" si="64"/>
        <v>2148</v>
      </c>
      <c r="CK9" s="8">
        <f t="shared" si="65"/>
        <v>362</v>
      </c>
      <c r="CL9" s="8">
        <f t="shared" si="66"/>
        <v>824.5</v>
      </c>
      <c r="CM9" s="8">
        <f t="shared" si="67"/>
        <v>1916.5</v>
      </c>
      <c r="CN9" s="8">
        <f t="shared" si="68"/>
        <v>525.5</v>
      </c>
      <c r="CO9" s="8">
        <f t="shared" si="69"/>
        <v>1598.5</v>
      </c>
      <c r="CP9" s="8">
        <f t="shared" si="70"/>
        <v>273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2320.75</v>
      </c>
      <c r="D10" s="8">
        <f t="shared" si="31"/>
        <v>1074</v>
      </c>
      <c r="E10" s="8">
        <f t="shared" si="78"/>
        <v>181</v>
      </c>
      <c r="F10" s="8">
        <f t="shared" si="32"/>
        <v>412.25</v>
      </c>
      <c r="G10" s="8">
        <f t="shared" si="33"/>
        <v>958.25</v>
      </c>
      <c r="H10" s="8">
        <f t="shared" si="79"/>
        <v>262.75</v>
      </c>
      <c r="I10" s="8">
        <f t="shared" si="80"/>
        <v>799.25</v>
      </c>
      <c r="J10" s="8">
        <f t="shared" si="81"/>
        <v>136.5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464</v>
      </c>
      <c r="S10" s="8">
        <f t="shared" si="89"/>
        <v>1115</v>
      </c>
      <c r="T10" s="8">
        <f t="shared" si="34"/>
        <v>2320.75</v>
      </c>
      <c r="U10" s="8">
        <f t="shared" si="35"/>
        <v>1074</v>
      </c>
      <c r="V10" s="8">
        <f t="shared" si="36"/>
        <v>181</v>
      </c>
      <c r="W10" s="8">
        <f t="shared" si="37"/>
        <v>412.25</v>
      </c>
      <c r="X10" s="8">
        <f t="shared" si="38"/>
        <v>958.25</v>
      </c>
      <c r="Y10" s="8">
        <f t="shared" si="39"/>
        <v>262.75</v>
      </c>
      <c r="Z10" s="8">
        <f t="shared" si="40"/>
        <v>799.25</v>
      </c>
      <c r="AA10" s="8">
        <f t="shared" si="41"/>
        <v>136.5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1579</v>
      </c>
      <c r="AJ10" s="8">
        <f t="shared" si="47"/>
        <v>2320.75</v>
      </c>
      <c r="AK10" s="8">
        <f t="shared" si="48"/>
        <v>1074</v>
      </c>
      <c r="AL10" s="8">
        <f t="shared" si="49"/>
        <v>181</v>
      </c>
      <c r="AM10" s="8">
        <f t="shared" si="50"/>
        <v>412.25</v>
      </c>
      <c r="AN10" s="8">
        <f t="shared" si="51"/>
        <v>958.25</v>
      </c>
      <c r="AO10" s="8">
        <f t="shared" si="52"/>
        <v>262.75</v>
      </c>
      <c r="AP10" s="8">
        <f t="shared" si="53"/>
        <v>799.25</v>
      </c>
      <c r="AQ10" s="8">
        <f t="shared" si="54"/>
        <v>136.5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3094.3333333333335</v>
      </c>
      <c r="BS10" s="8">
        <f t="shared" si="60"/>
        <v>1432</v>
      </c>
      <c r="BT10" s="8">
        <f t="shared" si="92"/>
        <v>241.33333333333334</v>
      </c>
      <c r="BU10" s="8">
        <f t="shared" si="61"/>
        <v>549.66666666666663</v>
      </c>
      <c r="BV10" s="8">
        <f t="shared" si="62"/>
        <v>1277.6666666666667</v>
      </c>
      <c r="BW10" s="8">
        <f t="shared" si="93"/>
        <v>350.33333333333331</v>
      </c>
      <c r="BX10" s="8">
        <f t="shared" si="94"/>
        <v>1065.6666666666667</v>
      </c>
      <c r="BY10" s="8">
        <f t="shared" si="95"/>
        <v>182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618.66666666666663</v>
      </c>
      <c r="CH10" s="8">
        <f t="shared" si="103"/>
        <v>1486.6666666666667</v>
      </c>
      <c r="CI10" s="8">
        <f t="shared" si="63"/>
        <v>3094.3333333333335</v>
      </c>
      <c r="CJ10" s="8">
        <f t="shared" si="64"/>
        <v>1432</v>
      </c>
      <c r="CK10" s="8">
        <f t="shared" si="65"/>
        <v>241.33333333333334</v>
      </c>
      <c r="CL10" s="8">
        <f t="shared" si="66"/>
        <v>549.66666666666663</v>
      </c>
      <c r="CM10" s="8">
        <f t="shared" si="67"/>
        <v>1277.6666666666667</v>
      </c>
      <c r="CN10" s="8">
        <f t="shared" si="68"/>
        <v>350.33333333333331</v>
      </c>
      <c r="CO10" s="8">
        <f t="shared" si="69"/>
        <v>1065.6666666666667</v>
      </c>
      <c r="CP10" s="8">
        <f t="shared" si="70"/>
        <v>182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1856.6</v>
      </c>
      <c r="D11" s="8">
        <f t="shared" si="31"/>
        <v>859.2</v>
      </c>
      <c r="E11" s="8">
        <f t="shared" si="78"/>
        <v>144.80000000000001</v>
      </c>
      <c r="F11" s="8">
        <f t="shared" si="32"/>
        <v>329.8</v>
      </c>
      <c r="G11" s="8">
        <f t="shared" si="33"/>
        <v>766.6</v>
      </c>
      <c r="H11" s="8">
        <f t="shared" si="79"/>
        <v>210.2</v>
      </c>
      <c r="I11" s="8">
        <f t="shared" si="80"/>
        <v>639.4</v>
      </c>
      <c r="J11" s="8">
        <f t="shared" si="81"/>
        <v>109.2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371.2</v>
      </c>
      <c r="S11" s="8">
        <f t="shared" si="89"/>
        <v>892</v>
      </c>
      <c r="T11" s="8">
        <f t="shared" si="34"/>
        <v>1856.6</v>
      </c>
      <c r="U11" s="8">
        <f t="shared" si="35"/>
        <v>859.2</v>
      </c>
      <c r="V11" s="8">
        <f t="shared" si="36"/>
        <v>144.80000000000001</v>
      </c>
      <c r="W11" s="8">
        <f t="shared" si="37"/>
        <v>329.8</v>
      </c>
      <c r="X11" s="8">
        <f t="shared" si="38"/>
        <v>766.6</v>
      </c>
      <c r="Y11" s="8">
        <f t="shared" si="39"/>
        <v>210.2</v>
      </c>
      <c r="Z11" s="8">
        <f t="shared" si="40"/>
        <v>639.4</v>
      </c>
      <c r="AA11" s="8">
        <f t="shared" si="41"/>
        <v>109.2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1263.2</v>
      </c>
      <c r="AJ11" s="8">
        <f t="shared" si="47"/>
        <v>1856.6</v>
      </c>
      <c r="AK11" s="8">
        <f t="shared" si="48"/>
        <v>859.2</v>
      </c>
      <c r="AL11" s="8">
        <f t="shared" si="49"/>
        <v>144.80000000000001</v>
      </c>
      <c r="AM11" s="8">
        <f t="shared" si="50"/>
        <v>329.8</v>
      </c>
      <c r="AN11" s="8">
        <f t="shared" si="51"/>
        <v>766.6</v>
      </c>
      <c r="AO11" s="8">
        <f t="shared" si="52"/>
        <v>210.2</v>
      </c>
      <c r="AP11" s="8">
        <f t="shared" si="53"/>
        <v>639.4</v>
      </c>
      <c r="AQ11" s="8">
        <f t="shared" si="54"/>
        <v>109.2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2320.75</v>
      </c>
      <c r="BS11" s="8">
        <f t="shared" si="60"/>
        <v>1074</v>
      </c>
      <c r="BT11" s="8">
        <f t="shared" si="92"/>
        <v>181</v>
      </c>
      <c r="BU11" s="8">
        <f t="shared" si="61"/>
        <v>412.25</v>
      </c>
      <c r="BV11" s="8">
        <f t="shared" si="62"/>
        <v>958.25</v>
      </c>
      <c r="BW11" s="8">
        <f t="shared" si="93"/>
        <v>262.75</v>
      </c>
      <c r="BX11" s="8">
        <f t="shared" si="94"/>
        <v>799.25</v>
      </c>
      <c r="BY11" s="8">
        <f t="shared" si="95"/>
        <v>136.5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464</v>
      </c>
      <c r="CH11" s="8">
        <f t="shared" si="103"/>
        <v>1115</v>
      </c>
      <c r="CI11" s="8">
        <f t="shared" si="63"/>
        <v>2320.75</v>
      </c>
      <c r="CJ11" s="8">
        <f t="shared" si="64"/>
        <v>1074</v>
      </c>
      <c r="CK11" s="8">
        <f t="shared" si="65"/>
        <v>181</v>
      </c>
      <c r="CL11" s="8">
        <f t="shared" si="66"/>
        <v>412.25</v>
      </c>
      <c r="CM11" s="8">
        <f t="shared" si="67"/>
        <v>958.25</v>
      </c>
      <c r="CN11" s="8">
        <f t="shared" si="68"/>
        <v>262.75</v>
      </c>
      <c r="CO11" s="8">
        <f t="shared" si="69"/>
        <v>799.25</v>
      </c>
      <c r="CP11" s="8">
        <f t="shared" si="70"/>
        <v>136.5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1547.1666666666667</v>
      </c>
      <c r="D12" s="8">
        <f t="shared" si="31"/>
        <v>716</v>
      </c>
      <c r="E12" s="8">
        <f t="shared" si="78"/>
        <v>120.66666666666667</v>
      </c>
      <c r="F12" s="8">
        <f t="shared" si="32"/>
        <v>274.83333333333331</v>
      </c>
      <c r="G12" s="8">
        <f t="shared" si="33"/>
        <v>638.83333333333337</v>
      </c>
      <c r="H12" s="8">
        <f t="shared" si="79"/>
        <v>175.16666666666666</v>
      </c>
      <c r="I12" s="8">
        <f t="shared" si="80"/>
        <v>532.83333333333337</v>
      </c>
      <c r="J12" s="8">
        <f t="shared" si="81"/>
        <v>91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309.33333333333331</v>
      </c>
      <c r="S12" s="8">
        <f t="shared" si="89"/>
        <v>743.33333333333337</v>
      </c>
      <c r="T12" s="8">
        <f t="shared" si="34"/>
        <v>1547.1666666666667</v>
      </c>
      <c r="U12" s="8">
        <f t="shared" si="35"/>
        <v>716</v>
      </c>
      <c r="V12" s="8">
        <f t="shared" si="36"/>
        <v>120.66666666666667</v>
      </c>
      <c r="W12" s="8">
        <f t="shared" si="37"/>
        <v>274.83333333333331</v>
      </c>
      <c r="X12" s="8">
        <f t="shared" si="38"/>
        <v>638.83333333333337</v>
      </c>
      <c r="Y12" s="8">
        <f t="shared" si="39"/>
        <v>175.16666666666666</v>
      </c>
      <c r="Z12" s="8">
        <f t="shared" si="40"/>
        <v>532.83333333333337</v>
      </c>
      <c r="AA12" s="8">
        <f t="shared" si="41"/>
        <v>91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1052.6666666666667</v>
      </c>
      <c r="AJ12" s="8">
        <f t="shared" si="47"/>
        <v>1547.1666666666667</v>
      </c>
      <c r="AK12" s="8">
        <f t="shared" si="48"/>
        <v>716</v>
      </c>
      <c r="AL12" s="8">
        <f t="shared" si="49"/>
        <v>120.66666666666667</v>
      </c>
      <c r="AM12" s="8">
        <f t="shared" si="50"/>
        <v>274.83333333333331</v>
      </c>
      <c r="AN12" s="8">
        <f t="shared" si="51"/>
        <v>638.83333333333337</v>
      </c>
      <c r="AO12" s="8">
        <f t="shared" si="52"/>
        <v>175.16666666666666</v>
      </c>
      <c r="AP12" s="8">
        <f t="shared" si="53"/>
        <v>532.83333333333337</v>
      </c>
      <c r="AQ12" s="8">
        <f t="shared" si="54"/>
        <v>91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1856.6</v>
      </c>
      <c r="BS12" s="8">
        <f t="shared" si="60"/>
        <v>859.2</v>
      </c>
      <c r="BT12" s="8">
        <f t="shared" si="92"/>
        <v>144.80000000000001</v>
      </c>
      <c r="BU12" s="8">
        <f t="shared" si="61"/>
        <v>329.8</v>
      </c>
      <c r="BV12" s="8">
        <f t="shared" si="62"/>
        <v>766.6</v>
      </c>
      <c r="BW12" s="8">
        <f t="shared" si="93"/>
        <v>210.2</v>
      </c>
      <c r="BX12" s="8">
        <f t="shared" si="94"/>
        <v>639.4</v>
      </c>
      <c r="BY12" s="8">
        <f t="shared" si="95"/>
        <v>109.2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371.2</v>
      </c>
      <c r="CH12" s="8">
        <f t="shared" si="103"/>
        <v>892</v>
      </c>
      <c r="CI12" s="8">
        <f t="shared" si="63"/>
        <v>1856.6</v>
      </c>
      <c r="CJ12" s="8">
        <f t="shared" si="64"/>
        <v>859.2</v>
      </c>
      <c r="CK12" s="8">
        <f t="shared" si="65"/>
        <v>144.80000000000001</v>
      </c>
      <c r="CL12" s="8">
        <f t="shared" si="66"/>
        <v>329.8</v>
      </c>
      <c r="CM12" s="8">
        <f t="shared" si="67"/>
        <v>766.6</v>
      </c>
      <c r="CN12" s="8">
        <f t="shared" si="68"/>
        <v>210.2</v>
      </c>
      <c r="CO12" s="8">
        <f t="shared" si="69"/>
        <v>639.4</v>
      </c>
      <c r="CP12" s="8">
        <f t="shared" si="70"/>
        <v>109.2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1326.1428571428571</v>
      </c>
      <c r="D13" s="8">
        <f t="shared" si="31"/>
        <v>613.71428571428567</v>
      </c>
      <c r="E13" s="8">
        <f t="shared" si="78"/>
        <v>103.42857142857143</v>
      </c>
      <c r="F13" s="8">
        <f t="shared" si="32"/>
        <v>235.57142857142858</v>
      </c>
      <c r="G13" s="8">
        <f t="shared" si="33"/>
        <v>547.57142857142856</v>
      </c>
      <c r="H13" s="8">
        <f t="shared" si="79"/>
        <v>150.14285714285714</v>
      </c>
      <c r="I13" s="8">
        <f t="shared" si="80"/>
        <v>456.71428571428572</v>
      </c>
      <c r="J13" s="8">
        <f t="shared" si="81"/>
        <v>78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265.14285714285717</v>
      </c>
      <c r="S13" s="8">
        <f t="shared" si="89"/>
        <v>637.14285714285711</v>
      </c>
      <c r="T13" s="8">
        <f t="shared" si="34"/>
        <v>1326.1428571428571</v>
      </c>
      <c r="U13" s="8">
        <f t="shared" si="35"/>
        <v>613.71428571428567</v>
      </c>
      <c r="V13" s="8">
        <f t="shared" si="36"/>
        <v>103.42857142857143</v>
      </c>
      <c r="W13" s="8">
        <f t="shared" si="37"/>
        <v>235.57142857142858</v>
      </c>
      <c r="X13" s="8">
        <f t="shared" si="38"/>
        <v>547.57142857142856</v>
      </c>
      <c r="Y13" s="8">
        <f t="shared" si="39"/>
        <v>150.14285714285714</v>
      </c>
      <c r="Z13" s="8">
        <f t="shared" si="40"/>
        <v>456.71428571428572</v>
      </c>
      <c r="AA13" s="8">
        <f t="shared" si="41"/>
        <v>78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902.28571428571433</v>
      </c>
      <c r="AJ13" s="8">
        <f t="shared" si="47"/>
        <v>1326.1428571428571</v>
      </c>
      <c r="AK13" s="8">
        <f t="shared" si="48"/>
        <v>613.71428571428567</v>
      </c>
      <c r="AL13" s="8">
        <f t="shared" si="49"/>
        <v>103.42857142857143</v>
      </c>
      <c r="AM13" s="8">
        <f t="shared" si="50"/>
        <v>235.57142857142858</v>
      </c>
      <c r="AN13" s="8">
        <f t="shared" si="51"/>
        <v>547.57142857142856</v>
      </c>
      <c r="AO13" s="8">
        <f t="shared" si="52"/>
        <v>150.14285714285714</v>
      </c>
      <c r="AP13" s="8">
        <f t="shared" si="53"/>
        <v>456.71428571428572</v>
      </c>
      <c r="AQ13" s="8">
        <f t="shared" si="54"/>
        <v>78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1547.1666666666667</v>
      </c>
      <c r="BS13" s="8">
        <f t="shared" si="60"/>
        <v>716</v>
      </c>
      <c r="BT13" s="8">
        <f t="shared" si="92"/>
        <v>120.66666666666667</v>
      </c>
      <c r="BU13" s="8">
        <f t="shared" si="61"/>
        <v>274.83333333333331</v>
      </c>
      <c r="BV13" s="8">
        <f t="shared" si="62"/>
        <v>638.83333333333337</v>
      </c>
      <c r="BW13" s="8">
        <f t="shared" si="93"/>
        <v>175.16666666666666</v>
      </c>
      <c r="BX13" s="8">
        <f t="shared" si="94"/>
        <v>532.83333333333337</v>
      </c>
      <c r="BY13" s="8">
        <f t="shared" si="95"/>
        <v>91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309.33333333333331</v>
      </c>
      <c r="CH13" s="8">
        <f t="shared" si="103"/>
        <v>743.33333333333337</v>
      </c>
      <c r="CI13" s="8">
        <f t="shared" si="63"/>
        <v>1547.1666666666667</v>
      </c>
      <c r="CJ13" s="8">
        <f t="shared" si="64"/>
        <v>716</v>
      </c>
      <c r="CK13" s="8">
        <f t="shared" si="65"/>
        <v>120.66666666666667</v>
      </c>
      <c r="CL13" s="8">
        <f t="shared" si="66"/>
        <v>274.83333333333331</v>
      </c>
      <c r="CM13" s="8">
        <f t="shared" si="67"/>
        <v>638.83333333333337</v>
      </c>
      <c r="CN13" s="8">
        <f t="shared" si="68"/>
        <v>175.16666666666666</v>
      </c>
      <c r="CO13" s="8">
        <f t="shared" si="69"/>
        <v>532.83333333333337</v>
      </c>
      <c r="CP13" s="8">
        <f t="shared" si="70"/>
        <v>91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1160.375</v>
      </c>
      <c r="D14" s="8">
        <f t="shared" si="31"/>
        <v>537</v>
      </c>
      <c r="E14" s="8">
        <f t="shared" si="78"/>
        <v>90.5</v>
      </c>
      <c r="F14" s="8">
        <f t="shared" si="32"/>
        <v>206.125</v>
      </c>
      <c r="G14" s="8">
        <f t="shared" si="33"/>
        <v>479.125</v>
      </c>
      <c r="H14" s="8">
        <f t="shared" si="79"/>
        <v>131.375</v>
      </c>
      <c r="I14" s="8">
        <f t="shared" si="80"/>
        <v>399.625</v>
      </c>
      <c r="J14" s="8">
        <f t="shared" si="81"/>
        <v>68.25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232</v>
      </c>
      <c r="S14" s="8">
        <f t="shared" si="89"/>
        <v>557.5</v>
      </c>
      <c r="T14" s="8">
        <f t="shared" si="34"/>
        <v>1160.375</v>
      </c>
      <c r="U14" s="8">
        <f t="shared" si="35"/>
        <v>537</v>
      </c>
      <c r="V14" s="8">
        <f t="shared" si="36"/>
        <v>90.5</v>
      </c>
      <c r="W14" s="8">
        <f t="shared" si="37"/>
        <v>206.125</v>
      </c>
      <c r="X14" s="8">
        <f t="shared" si="38"/>
        <v>479.125</v>
      </c>
      <c r="Y14" s="8">
        <f t="shared" si="39"/>
        <v>131.375</v>
      </c>
      <c r="Z14" s="8">
        <f t="shared" si="40"/>
        <v>399.625</v>
      </c>
      <c r="AA14" s="8">
        <f t="shared" si="41"/>
        <v>68.25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789.5</v>
      </c>
      <c r="AJ14" s="8">
        <f t="shared" si="47"/>
        <v>1160.375</v>
      </c>
      <c r="AK14" s="8">
        <f t="shared" si="48"/>
        <v>537</v>
      </c>
      <c r="AL14" s="8">
        <f t="shared" si="49"/>
        <v>90.5</v>
      </c>
      <c r="AM14" s="8">
        <f t="shared" si="50"/>
        <v>206.125</v>
      </c>
      <c r="AN14" s="8">
        <f t="shared" si="51"/>
        <v>479.125</v>
      </c>
      <c r="AO14" s="8">
        <f t="shared" si="52"/>
        <v>131.375</v>
      </c>
      <c r="AP14" s="8">
        <f t="shared" si="53"/>
        <v>399.625</v>
      </c>
      <c r="AQ14" s="8">
        <f t="shared" si="54"/>
        <v>68.25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1326.1428571428571</v>
      </c>
      <c r="BS14" s="8">
        <f t="shared" si="60"/>
        <v>613.71428571428567</v>
      </c>
      <c r="BT14" s="8">
        <f t="shared" si="92"/>
        <v>103.42857142857143</v>
      </c>
      <c r="BU14" s="8">
        <f t="shared" si="61"/>
        <v>235.57142857142858</v>
      </c>
      <c r="BV14" s="8">
        <f t="shared" si="62"/>
        <v>547.57142857142856</v>
      </c>
      <c r="BW14" s="8">
        <f t="shared" si="93"/>
        <v>150.14285714285714</v>
      </c>
      <c r="BX14" s="8">
        <f t="shared" si="94"/>
        <v>456.71428571428572</v>
      </c>
      <c r="BY14" s="8">
        <f t="shared" si="95"/>
        <v>78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265.14285714285717</v>
      </c>
      <c r="CH14" s="8">
        <f t="shared" si="103"/>
        <v>637.14285714285711</v>
      </c>
      <c r="CI14" s="8">
        <f t="shared" si="63"/>
        <v>1326.1428571428571</v>
      </c>
      <c r="CJ14" s="8">
        <f t="shared" si="64"/>
        <v>613.71428571428567</v>
      </c>
      <c r="CK14" s="8">
        <f t="shared" si="65"/>
        <v>103.42857142857143</v>
      </c>
      <c r="CL14" s="8">
        <f t="shared" si="66"/>
        <v>235.57142857142858</v>
      </c>
      <c r="CM14" s="8">
        <f t="shared" si="67"/>
        <v>547.57142857142856</v>
      </c>
      <c r="CN14" s="8">
        <f t="shared" si="68"/>
        <v>150.14285714285714</v>
      </c>
      <c r="CO14" s="8">
        <f t="shared" si="69"/>
        <v>456.71428571428572</v>
      </c>
      <c r="CP14" s="8">
        <f t="shared" si="70"/>
        <v>78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1031.4444444444443</v>
      </c>
      <c r="D15" s="8">
        <f t="shared" si="31"/>
        <v>477.33333333333331</v>
      </c>
      <c r="E15" s="8">
        <f t="shared" si="78"/>
        <v>80.444444444444443</v>
      </c>
      <c r="F15" s="8">
        <f t="shared" si="32"/>
        <v>183.22222222222223</v>
      </c>
      <c r="G15" s="8">
        <f t="shared" si="33"/>
        <v>425.88888888888891</v>
      </c>
      <c r="H15" s="8">
        <f t="shared" si="79"/>
        <v>116.77777777777777</v>
      </c>
      <c r="I15" s="8">
        <f t="shared" si="80"/>
        <v>355.22222222222223</v>
      </c>
      <c r="J15" s="8">
        <f t="shared" si="81"/>
        <v>60.666666666666664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206.22222222222223</v>
      </c>
      <c r="S15" s="8">
        <f t="shared" si="89"/>
        <v>495.55555555555554</v>
      </c>
      <c r="T15" s="8">
        <f t="shared" si="34"/>
        <v>1031.4444444444443</v>
      </c>
      <c r="U15" s="8">
        <f t="shared" si="35"/>
        <v>477.33333333333331</v>
      </c>
      <c r="V15" s="8">
        <f t="shared" si="36"/>
        <v>80.444444444444443</v>
      </c>
      <c r="W15" s="8">
        <f t="shared" si="37"/>
        <v>183.22222222222223</v>
      </c>
      <c r="X15" s="8">
        <f t="shared" si="38"/>
        <v>425.88888888888891</v>
      </c>
      <c r="Y15" s="8">
        <f t="shared" si="39"/>
        <v>116.77777777777777</v>
      </c>
      <c r="Z15" s="8">
        <f t="shared" si="40"/>
        <v>355.22222222222223</v>
      </c>
      <c r="AA15" s="8">
        <f t="shared" si="41"/>
        <v>60.666666666666664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701.77777777777783</v>
      </c>
      <c r="AJ15" s="8">
        <f t="shared" si="47"/>
        <v>1031.4444444444443</v>
      </c>
      <c r="AK15" s="8">
        <f t="shared" si="48"/>
        <v>477.33333333333331</v>
      </c>
      <c r="AL15" s="8">
        <f t="shared" si="49"/>
        <v>80.444444444444443</v>
      </c>
      <c r="AM15" s="8">
        <f t="shared" si="50"/>
        <v>183.22222222222223</v>
      </c>
      <c r="AN15" s="8">
        <f t="shared" si="51"/>
        <v>425.88888888888891</v>
      </c>
      <c r="AO15" s="8">
        <f t="shared" si="52"/>
        <v>116.77777777777777</v>
      </c>
      <c r="AP15" s="8">
        <f t="shared" si="53"/>
        <v>355.22222222222223</v>
      </c>
      <c r="AQ15" s="8">
        <f t="shared" si="54"/>
        <v>60.666666666666664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1160.375</v>
      </c>
      <c r="BS15" s="8">
        <f t="shared" si="60"/>
        <v>537</v>
      </c>
      <c r="BT15" s="8">
        <f t="shared" si="92"/>
        <v>90.5</v>
      </c>
      <c r="BU15" s="8">
        <f t="shared" si="61"/>
        <v>206.125</v>
      </c>
      <c r="BV15" s="8">
        <f t="shared" si="62"/>
        <v>479.125</v>
      </c>
      <c r="BW15" s="8">
        <f t="shared" si="93"/>
        <v>131.375</v>
      </c>
      <c r="BX15" s="8">
        <f t="shared" si="94"/>
        <v>399.625</v>
      </c>
      <c r="BY15" s="8">
        <f t="shared" si="95"/>
        <v>68.25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232</v>
      </c>
      <c r="CH15" s="8">
        <f t="shared" si="103"/>
        <v>557.5</v>
      </c>
      <c r="CI15" s="8">
        <f t="shared" si="63"/>
        <v>1160.375</v>
      </c>
      <c r="CJ15" s="8">
        <f t="shared" si="64"/>
        <v>537</v>
      </c>
      <c r="CK15" s="8">
        <f t="shared" si="65"/>
        <v>90.5</v>
      </c>
      <c r="CL15" s="8">
        <f t="shared" si="66"/>
        <v>206.125</v>
      </c>
      <c r="CM15" s="8">
        <f t="shared" si="67"/>
        <v>479.125</v>
      </c>
      <c r="CN15" s="8">
        <f t="shared" si="68"/>
        <v>131.375</v>
      </c>
      <c r="CO15" s="8">
        <f t="shared" si="69"/>
        <v>399.625</v>
      </c>
      <c r="CP15" s="8">
        <f t="shared" si="70"/>
        <v>68.25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928.3</v>
      </c>
      <c r="D16" s="8">
        <f t="shared" si="31"/>
        <v>429.6</v>
      </c>
      <c r="E16" s="8">
        <f t="shared" si="78"/>
        <v>72.400000000000006</v>
      </c>
      <c r="F16" s="8">
        <f t="shared" si="32"/>
        <v>164.9</v>
      </c>
      <c r="G16" s="8">
        <f t="shared" si="33"/>
        <v>383.3</v>
      </c>
      <c r="H16" s="8">
        <f t="shared" si="79"/>
        <v>105.1</v>
      </c>
      <c r="I16" s="8">
        <f t="shared" si="80"/>
        <v>319.7</v>
      </c>
      <c r="J16" s="8">
        <f t="shared" si="81"/>
        <v>54.6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185.6</v>
      </c>
      <c r="S16" s="8">
        <f t="shared" si="89"/>
        <v>446</v>
      </c>
      <c r="T16" s="8">
        <f t="shared" si="34"/>
        <v>928.3</v>
      </c>
      <c r="U16" s="8">
        <f t="shared" si="35"/>
        <v>429.6</v>
      </c>
      <c r="V16" s="8">
        <f t="shared" si="36"/>
        <v>72.400000000000006</v>
      </c>
      <c r="W16" s="8">
        <f t="shared" si="37"/>
        <v>164.9</v>
      </c>
      <c r="X16" s="8">
        <f t="shared" si="38"/>
        <v>383.3</v>
      </c>
      <c r="Y16" s="8">
        <f t="shared" si="39"/>
        <v>105.1</v>
      </c>
      <c r="Z16" s="8">
        <f t="shared" si="40"/>
        <v>319.7</v>
      </c>
      <c r="AA16" s="8">
        <f t="shared" si="41"/>
        <v>54.6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631.6</v>
      </c>
      <c r="AJ16" s="8">
        <f t="shared" si="47"/>
        <v>928.3</v>
      </c>
      <c r="AK16" s="8">
        <f t="shared" si="48"/>
        <v>429.6</v>
      </c>
      <c r="AL16" s="8">
        <f t="shared" si="49"/>
        <v>72.400000000000006</v>
      </c>
      <c r="AM16" s="8">
        <f t="shared" si="50"/>
        <v>164.9</v>
      </c>
      <c r="AN16" s="8">
        <f t="shared" si="51"/>
        <v>383.3</v>
      </c>
      <c r="AO16" s="8">
        <f t="shared" si="52"/>
        <v>105.1</v>
      </c>
      <c r="AP16" s="8">
        <f t="shared" si="53"/>
        <v>319.7</v>
      </c>
      <c r="AQ16" s="8">
        <f t="shared" si="54"/>
        <v>54.6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1031.4444444444443</v>
      </c>
      <c r="BS16" s="8">
        <f t="shared" si="60"/>
        <v>477.33333333333331</v>
      </c>
      <c r="BT16" s="8">
        <f t="shared" si="92"/>
        <v>80.444444444444443</v>
      </c>
      <c r="BU16" s="8">
        <f t="shared" si="61"/>
        <v>183.22222222222223</v>
      </c>
      <c r="BV16" s="8">
        <f t="shared" si="62"/>
        <v>425.88888888888891</v>
      </c>
      <c r="BW16" s="8">
        <f t="shared" si="93"/>
        <v>116.77777777777777</v>
      </c>
      <c r="BX16" s="8">
        <f t="shared" si="94"/>
        <v>355.22222222222223</v>
      </c>
      <c r="BY16" s="8">
        <f t="shared" si="95"/>
        <v>60.666666666666664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206.22222222222223</v>
      </c>
      <c r="CH16" s="8">
        <f t="shared" si="103"/>
        <v>495.55555555555554</v>
      </c>
      <c r="CI16" s="8">
        <f t="shared" si="63"/>
        <v>1031.4444444444443</v>
      </c>
      <c r="CJ16" s="8">
        <f t="shared" si="64"/>
        <v>477.33333333333331</v>
      </c>
      <c r="CK16" s="8">
        <f t="shared" si="65"/>
        <v>80.444444444444443</v>
      </c>
      <c r="CL16" s="8">
        <f t="shared" si="66"/>
        <v>183.22222222222223</v>
      </c>
      <c r="CM16" s="8">
        <f t="shared" si="67"/>
        <v>425.88888888888891</v>
      </c>
      <c r="CN16" s="8">
        <f t="shared" si="68"/>
        <v>116.77777777777777</v>
      </c>
      <c r="CO16" s="8">
        <f t="shared" si="69"/>
        <v>355.22222222222223</v>
      </c>
      <c r="CP16" s="8">
        <f t="shared" si="70"/>
        <v>60.666666666666664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843.90909090909088</v>
      </c>
      <c r="D17" s="8">
        <f t="shared" si="31"/>
        <v>390.54545454545456</v>
      </c>
      <c r="E17" s="8">
        <f t="shared" si="78"/>
        <v>65.818181818181813</v>
      </c>
      <c r="F17" s="8">
        <f t="shared" si="32"/>
        <v>149.90909090909091</v>
      </c>
      <c r="G17" s="8">
        <f t="shared" si="33"/>
        <v>348.45454545454544</v>
      </c>
      <c r="H17" s="8">
        <f t="shared" si="79"/>
        <v>95.545454545454547</v>
      </c>
      <c r="I17" s="8">
        <f t="shared" si="80"/>
        <v>290.63636363636363</v>
      </c>
      <c r="J17" s="8">
        <f t="shared" si="81"/>
        <v>49.636363636363633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168.72727272727272</v>
      </c>
      <c r="S17" s="8">
        <f t="shared" si="89"/>
        <v>405.45454545454544</v>
      </c>
      <c r="T17" s="8">
        <f t="shared" si="34"/>
        <v>843.90909090909088</v>
      </c>
      <c r="U17" s="8">
        <f t="shared" si="35"/>
        <v>390.54545454545456</v>
      </c>
      <c r="V17" s="8">
        <f t="shared" si="36"/>
        <v>65.818181818181813</v>
      </c>
      <c r="W17" s="8">
        <f t="shared" si="37"/>
        <v>149.90909090909091</v>
      </c>
      <c r="X17" s="8">
        <f t="shared" si="38"/>
        <v>348.45454545454544</v>
      </c>
      <c r="Y17" s="8">
        <f t="shared" si="39"/>
        <v>95.545454545454547</v>
      </c>
      <c r="Z17" s="8">
        <f t="shared" si="40"/>
        <v>290.63636363636363</v>
      </c>
      <c r="AA17" s="8">
        <f t="shared" si="41"/>
        <v>49.636363636363633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574.18181818181813</v>
      </c>
      <c r="AJ17" s="8">
        <f t="shared" si="47"/>
        <v>843.90909090909088</v>
      </c>
      <c r="AK17" s="8">
        <f t="shared" si="48"/>
        <v>390.54545454545456</v>
      </c>
      <c r="AL17" s="8">
        <f t="shared" si="49"/>
        <v>65.818181818181813</v>
      </c>
      <c r="AM17" s="8">
        <f t="shared" si="50"/>
        <v>149.90909090909091</v>
      </c>
      <c r="AN17" s="8">
        <f t="shared" si="51"/>
        <v>348.45454545454544</v>
      </c>
      <c r="AO17" s="8">
        <f t="shared" si="52"/>
        <v>95.545454545454547</v>
      </c>
      <c r="AP17" s="8">
        <f t="shared" si="53"/>
        <v>290.63636363636363</v>
      </c>
      <c r="AQ17" s="8">
        <f t="shared" si="54"/>
        <v>49.636363636363633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928.3</v>
      </c>
      <c r="BS17" s="8">
        <f t="shared" si="60"/>
        <v>429.6</v>
      </c>
      <c r="BT17" s="8">
        <f t="shared" si="92"/>
        <v>72.400000000000006</v>
      </c>
      <c r="BU17" s="8">
        <f t="shared" si="61"/>
        <v>164.9</v>
      </c>
      <c r="BV17" s="8">
        <f t="shared" si="62"/>
        <v>383.3</v>
      </c>
      <c r="BW17" s="8">
        <f t="shared" si="93"/>
        <v>105.1</v>
      </c>
      <c r="BX17" s="8">
        <f t="shared" si="94"/>
        <v>319.7</v>
      </c>
      <c r="BY17" s="8">
        <f t="shared" si="95"/>
        <v>54.6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185.6</v>
      </c>
      <c r="CH17" s="8">
        <f t="shared" si="103"/>
        <v>446</v>
      </c>
      <c r="CI17" s="8">
        <f t="shared" si="63"/>
        <v>928.3</v>
      </c>
      <c r="CJ17" s="8">
        <f t="shared" si="64"/>
        <v>429.6</v>
      </c>
      <c r="CK17" s="8">
        <f t="shared" si="65"/>
        <v>72.400000000000006</v>
      </c>
      <c r="CL17" s="8">
        <f t="shared" si="66"/>
        <v>164.9</v>
      </c>
      <c r="CM17" s="8">
        <f t="shared" si="67"/>
        <v>383.3</v>
      </c>
      <c r="CN17" s="8">
        <f t="shared" si="68"/>
        <v>105.1</v>
      </c>
      <c r="CO17" s="8">
        <f t="shared" si="69"/>
        <v>319.7</v>
      </c>
      <c r="CP17" s="8">
        <f t="shared" si="70"/>
        <v>54.6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773.58333333333337</v>
      </c>
      <c r="D18" s="8">
        <f t="shared" si="31"/>
        <v>358</v>
      </c>
      <c r="E18" s="8">
        <f t="shared" si="78"/>
        <v>60.333333333333336</v>
      </c>
      <c r="F18" s="8">
        <f t="shared" si="32"/>
        <v>137.41666666666666</v>
      </c>
      <c r="G18" s="8">
        <f t="shared" si="33"/>
        <v>319.41666666666669</v>
      </c>
      <c r="H18" s="8">
        <f t="shared" si="79"/>
        <v>87.583333333333329</v>
      </c>
      <c r="I18" s="8">
        <f t="shared" si="80"/>
        <v>266.41666666666669</v>
      </c>
      <c r="J18" s="8">
        <f t="shared" si="81"/>
        <v>45.5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154.66666666666666</v>
      </c>
      <c r="S18" s="8">
        <f t="shared" si="89"/>
        <v>371.66666666666669</v>
      </c>
      <c r="T18" s="8">
        <f t="shared" si="34"/>
        <v>773.58333333333337</v>
      </c>
      <c r="U18" s="8">
        <f t="shared" si="35"/>
        <v>358</v>
      </c>
      <c r="V18" s="8">
        <f t="shared" si="36"/>
        <v>60.333333333333336</v>
      </c>
      <c r="W18" s="8">
        <f t="shared" si="37"/>
        <v>137.41666666666666</v>
      </c>
      <c r="X18" s="8">
        <f t="shared" si="38"/>
        <v>319.41666666666669</v>
      </c>
      <c r="Y18" s="8">
        <f t="shared" si="39"/>
        <v>87.583333333333329</v>
      </c>
      <c r="Z18" s="8">
        <f t="shared" si="40"/>
        <v>266.41666666666669</v>
      </c>
      <c r="AA18" s="8">
        <f t="shared" si="41"/>
        <v>45.5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526.33333333333337</v>
      </c>
      <c r="AJ18" s="8">
        <f t="shared" si="47"/>
        <v>773.58333333333337</v>
      </c>
      <c r="AK18" s="8">
        <f t="shared" si="48"/>
        <v>358</v>
      </c>
      <c r="AL18" s="8">
        <f t="shared" si="49"/>
        <v>60.333333333333336</v>
      </c>
      <c r="AM18" s="8">
        <f t="shared" si="50"/>
        <v>137.41666666666666</v>
      </c>
      <c r="AN18" s="8">
        <f t="shared" si="51"/>
        <v>319.41666666666669</v>
      </c>
      <c r="AO18" s="8">
        <f t="shared" si="52"/>
        <v>87.583333333333329</v>
      </c>
      <c r="AP18" s="8">
        <f t="shared" si="53"/>
        <v>266.41666666666669</v>
      </c>
      <c r="AQ18" s="8">
        <f t="shared" si="54"/>
        <v>45.5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843.90909090909088</v>
      </c>
      <c r="BS18" s="8">
        <f t="shared" si="60"/>
        <v>390.54545454545456</v>
      </c>
      <c r="BT18" s="8">
        <f t="shared" si="92"/>
        <v>65.818181818181813</v>
      </c>
      <c r="BU18" s="8">
        <f t="shared" si="61"/>
        <v>149.90909090909091</v>
      </c>
      <c r="BV18" s="8">
        <f t="shared" si="62"/>
        <v>348.45454545454544</v>
      </c>
      <c r="BW18" s="8">
        <f t="shared" si="93"/>
        <v>95.545454545454547</v>
      </c>
      <c r="BX18" s="8">
        <f t="shared" si="94"/>
        <v>290.63636363636363</v>
      </c>
      <c r="BY18" s="8">
        <f t="shared" si="95"/>
        <v>49.636363636363633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168.72727272727272</v>
      </c>
      <c r="CH18" s="8">
        <f t="shared" si="103"/>
        <v>405.45454545454544</v>
      </c>
      <c r="CI18" s="8">
        <f t="shared" si="63"/>
        <v>843.90909090909088</v>
      </c>
      <c r="CJ18" s="8">
        <f t="shared" si="64"/>
        <v>390.54545454545456</v>
      </c>
      <c r="CK18" s="8">
        <f t="shared" si="65"/>
        <v>65.818181818181813</v>
      </c>
      <c r="CL18" s="8">
        <f t="shared" si="66"/>
        <v>149.90909090909091</v>
      </c>
      <c r="CM18" s="8">
        <f t="shared" si="67"/>
        <v>348.45454545454544</v>
      </c>
      <c r="CN18" s="8">
        <f t="shared" si="68"/>
        <v>95.545454545454547</v>
      </c>
      <c r="CO18" s="8">
        <f t="shared" si="69"/>
        <v>290.63636363636363</v>
      </c>
      <c r="CP18" s="8">
        <f t="shared" si="70"/>
        <v>49.636363636363633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714.07692307692309</v>
      </c>
      <c r="D19" s="8">
        <f t="shared" si="31"/>
        <v>330.46153846153845</v>
      </c>
      <c r="E19" s="8">
        <f t="shared" si="78"/>
        <v>55.692307692307693</v>
      </c>
      <c r="F19" s="8">
        <f t="shared" si="32"/>
        <v>126.84615384615384</v>
      </c>
      <c r="G19" s="8">
        <f t="shared" si="33"/>
        <v>294.84615384615387</v>
      </c>
      <c r="H19" s="8">
        <f t="shared" si="79"/>
        <v>80.84615384615384</v>
      </c>
      <c r="I19" s="8">
        <f t="shared" si="80"/>
        <v>245.92307692307693</v>
      </c>
      <c r="J19" s="8">
        <f t="shared" si="81"/>
        <v>42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142.76923076923077</v>
      </c>
      <c r="S19" s="8">
        <f t="shared" si="89"/>
        <v>343.07692307692309</v>
      </c>
      <c r="T19" s="8">
        <f t="shared" si="34"/>
        <v>714.07692307692309</v>
      </c>
      <c r="U19" s="8">
        <f t="shared" si="35"/>
        <v>330.46153846153845</v>
      </c>
      <c r="V19" s="8">
        <f t="shared" si="36"/>
        <v>55.692307692307693</v>
      </c>
      <c r="W19" s="8">
        <f t="shared" si="37"/>
        <v>126.84615384615384</v>
      </c>
      <c r="X19" s="8">
        <f t="shared" si="38"/>
        <v>294.84615384615387</v>
      </c>
      <c r="Y19" s="8">
        <f t="shared" si="39"/>
        <v>80.84615384615384</v>
      </c>
      <c r="Z19" s="8">
        <f t="shared" si="40"/>
        <v>245.92307692307693</v>
      </c>
      <c r="AA19" s="8">
        <f t="shared" si="41"/>
        <v>42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485.84615384615387</v>
      </c>
      <c r="AJ19" s="8">
        <f t="shared" si="47"/>
        <v>714.07692307692309</v>
      </c>
      <c r="AK19" s="8">
        <f t="shared" si="48"/>
        <v>330.46153846153845</v>
      </c>
      <c r="AL19" s="8">
        <f t="shared" si="49"/>
        <v>55.692307692307693</v>
      </c>
      <c r="AM19" s="8">
        <f t="shared" si="50"/>
        <v>126.84615384615384</v>
      </c>
      <c r="AN19" s="8">
        <f t="shared" si="51"/>
        <v>294.84615384615387</v>
      </c>
      <c r="AO19" s="8">
        <f t="shared" si="52"/>
        <v>80.84615384615384</v>
      </c>
      <c r="AP19" s="8">
        <f t="shared" si="53"/>
        <v>245.92307692307693</v>
      </c>
      <c r="AQ19" s="8">
        <f t="shared" si="54"/>
        <v>42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773.58333333333337</v>
      </c>
      <c r="BS19" s="8">
        <f t="shared" si="60"/>
        <v>358</v>
      </c>
      <c r="BT19" s="8">
        <f t="shared" si="92"/>
        <v>60.333333333333336</v>
      </c>
      <c r="BU19" s="8">
        <f t="shared" si="61"/>
        <v>137.41666666666666</v>
      </c>
      <c r="BV19" s="8">
        <f t="shared" si="62"/>
        <v>319.41666666666669</v>
      </c>
      <c r="BW19" s="8">
        <f t="shared" si="93"/>
        <v>87.583333333333329</v>
      </c>
      <c r="BX19" s="8">
        <f t="shared" si="94"/>
        <v>266.41666666666669</v>
      </c>
      <c r="BY19" s="8">
        <f t="shared" si="95"/>
        <v>45.5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154.66666666666666</v>
      </c>
      <c r="CH19" s="8">
        <f t="shared" si="103"/>
        <v>371.66666666666669</v>
      </c>
      <c r="CI19" s="8">
        <f t="shared" si="63"/>
        <v>773.58333333333337</v>
      </c>
      <c r="CJ19" s="8">
        <f t="shared" si="64"/>
        <v>358</v>
      </c>
      <c r="CK19" s="8">
        <f t="shared" si="65"/>
        <v>60.333333333333336</v>
      </c>
      <c r="CL19" s="8">
        <f t="shared" si="66"/>
        <v>137.41666666666666</v>
      </c>
      <c r="CM19" s="8">
        <f t="shared" si="67"/>
        <v>319.41666666666669</v>
      </c>
      <c r="CN19" s="8">
        <f t="shared" si="68"/>
        <v>87.583333333333329</v>
      </c>
      <c r="CO19" s="8">
        <f t="shared" si="69"/>
        <v>266.41666666666669</v>
      </c>
      <c r="CP19" s="8">
        <f t="shared" si="70"/>
        <v>45.5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663.07142857142856</v>
      </c>
      <c r="D20" s="8">
        <f t="shared" si="31"/>
        <v>306.85714285714283</v>
      </c>
      <c r="E20" s="8">
        <f t="shared" si="78"/>
        <v>51.714285714285715</v>
      </c>
      <c r="F20" s="8">
        <f t="shared" si="32"/>
        <v>117.78571428571429</v>
      </c>
      <c r="G20" s="8">
        <f t="shared" si="33"/>
        <v>273.78571428571428</v>
      </c>
      <c r="H20" s="8">
        <f t="shared" si="79"/>
        <v>75.071428571428569</v>
      </c>
      <c r="I20" s="8">
        <f t="shared" si="80"/>
        <v>228.35714285714286</v>
      </c>
      <c r="J20" s="8">
        <f t="shared" si="81"/>
        <v>39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132.57142857142858</v>
      </c>
      <c r="S20" s="8">
        <f t="shared" si="89"/>
        <v>318.57142857142856</v>
      </c>
      <c r="T20" s="8">
        <f t="shared" si="34"/>
        <v>663.07142857142856</v>
      </c>
      <c r="U20" s="8">
        <f t="shared" si="35"/>
        <v>306.85714285714283</v>
      </c>
      <c r="V20" s="8">
        <f t="shared" si="36"/>
        <v>51.714285714285715</v>
      </c>
      <c r="W20" s="8">
        <f t="shared" si="37"/>
        <v>117.78571428571429</v>
      </c>
      <c r="X20" s="8">
        <f t="shared" si="38"/>
        <v>273.78571428571428</v>
      </c>
      <c r="Y20" s="8">
        <f t="shared" si="39"/>
        <v>75.071428571428569</v>
      </c>
      <c r="Z20" s="8">
        <f t="shared" si="40"/>
        <v>228.35714285714286</v>
      </c>
      <c r="AA20" s="8">
        <f t="shared" si="41"/>
        <v>39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451.14285714285717</v>
      </c>
      <c r="AJ20" s="8">
        <f t="shared" si="47"/>
        <v>663.07142857142856</v>
      </c>
      <c r="AK20" s="8">
        <f t="shared" si="48"/>
        <v>306.85714285714283</v>
      </c>
      <c r="AL20" s="8">
        <f t="shared" si="49"/>
        <v>51.714285714285715</v>
      </c>
      <c r="AM20" s="8">
        <f t="shared" si="50"/>
        <v>117.78571428571429</v>
      </c>
      <c r="AN20" s="8">
        <f t="shared" si="51"/>
        <v>273.78571428571428</v>
      </c>
      <c r="AO20" s="8">
        <f t="shared" si="52"/>
        <v>75.071428571428569</v>
      </c>
      <c r="AP20" s="8">
        <f t="shared" si="53"/>
        <v>228.35714285714286</v>
      </c>
      <c r="AQ20" s="8">
        <f t="shared" si="54"/>
        <v>39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714.07692307692309</v>
      </c>
      <c r="BS20" s="8">
        <f t="shared" si="60"/>
        <v>330.46153846153845</v>
      </c>
      <c r="BT20" s="8">
        <f t="shared" si="92"/>
        <v>55.692307692307693</v>
      </c>
      <c r="BU20" s="8">
        <f t="shared" si="61"/>
        <v>126.84615384615384</v>
      </c>
      <c r="BV20" s="8">
        <f t="shared" si="62"/>
        <v>294.84615384615387</v>
      </c>
      <c r="BW20" s="8">
        <f t="shared" si="93"/>
        <v>80.84615384615384</v>
      </c>
      <c r="BX20" s="8">
        <f t="shared" si="94"/>
        <v>245.92307692307693</v>
      </c>
      <c r="BY20" s="8">
        <f t="shared" si="95"/>
        <v>42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142.76923076923077</v>
      </c>
      <c r="CH20" s="8">
        <f t="shared" si="103"/>
        <v>343.07692307692309</v>
      </c>
      <c r="CI20" s="8">
        <f t="shared" si="63"/>
        <v>714.07692307692309</v>
      </c>
      <c r="CJ20" s="8">
        <f t="shared" si="64"/>
        <v>330.46153846153845</v>
      </c>
      <c r="CK20" s="8">
        <f t="shared" si="65"/>
        <v>55.692307692307693</v>
      </c>
      <c r="CL20" s="8">
        <f t="shared" si="66"/>
        <v>126.84615384615384</v>
      </c>
      <c r="CM20" s="8">
        <f t="shared" si="67"/>
        <v>294.84615384615387</v>
      </c>
      <c r="CN20" s="8">
        <f t="shared" si="68"/>
        <v>80.84615384615384</v>
      </c>
      <c r="CO20" s="8">
        <f t="shared" si="69"/>
        <v>245.92307692307693</v>
      </c>
      <c r="CP20" s="8">
        <f t="shared" si="70"/>
        <v>42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618.86666666666667</v>
      </c>
      <c r="D21" s="8">
        <f t="shared" si="31"/>
        <v>286.39999999999998</v>
      </c>
      <c r="E21" s="8">
        <f t="shared" si="78"/>
        <v>48.266666666666666</v>
      </c>
      <c r="F21" s="8">
        <f t="shared" si="32"/>
        <v>109.93333333333334</v>
      </c>
      <c r="G21" s="8">
        <f t="shared" si="33"/>
        <v>255.53333333333333</v>
      </c>
      <c r="H21" s="8">
        <f t="shared" si="79"/>
        <v>70.066666666666663</v>
      </c>
      <c r="I21" s="8">
        <f t="shared" si="80"/>
        <v>213.13333333333333</v>
      </c>
      <c r="J21" s="8">
        <f t="shared" si="81"/>
        <v>36.4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123.73333333333333</v>
      </c>
      <c r="S21" s="8">
        <f t="shared" si="89"/>
        <v>297.33333333333331</v>
      </c>
      <c r="T21" s="8">
        <f t="shared" si="34"/>
        <v>618.86666666666667</v>
      </c>
      <c r="U21" s="8">
        <f t="shared" si="35"/>
        <v>286.39999999999998</v>
      </c>
      <c r="V21" s="8">
        <f t="shared" si="36"/>
        <v>48.266666666666666</v>
      </c>
      <c r="W21" s="8">
        <f t="shared" si="37"/>
        <v>109.93333333333334</v>
      </c>
      <c r="X21" s="8">
        <f t="shared" si="38"/>
        <v>255.53333333333333</v>
      </c>
      <c r="Y21" s="8">
        <f t="shared" si="39"/>
        <v>70.066666666666663</v>
      </c>
      <c r="Z21" s="8">
        <f t="shared" si="40"/>
        <v>213.13333333333333</v>
      </c>
      <c r="AA21" s="8">
        <f t="shared" si="41"/>
        <v>36.4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421.06666666666666</v>
      </c>
      <c r="AJ21" s="8">
        <f t="shared" si="47"/>
        <v>618.86666666666667</v>
      </c>
      <c r="AK21" s="8">
        <f t="shared" si="48"/>
        <v>286.39999999999998</v>
      </c>
      <c r="AL21" s="8">
        <f t="shared" si="49"/>
        <v>48.266666666666666</v>
      </c>
      <c r="AM21" s="8">
        <f t="shared" si="50"/>
        <v>109.93333333333334</v>
      </c>
      <c r="AN21" s="8">
        <f t="shared" si="51"/>
        <v>255.53333333333333</v>
      </c>
      <c r="AO21" s="8">
        <f t="shared" si="52"/>
        <v>70.066666666666663</v>
      </c>
      <c r="AP21" s="8">
        <f t="shared" si="53"/>
        <v>213.13333333333333</v>
      </c>
      <c r="AQ21" s="8">
        <f t="shared" si="54"/>
        <v>36.4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663.07142857142856</v>
      </c>
      <c r="BS21" s="8">
        <f t="shared" si="60"/>
        <v>306.85714285714283</v>
      </c>
      <c r="BT21" s="8">
        <f t="shared" si="92"/>
        <v>51.714285714285715</v>
      </c>
      <c r="BU21" s="8">
        <f t="shared" si="61"/>
        <v>117.78571428571429</v>
      </c>
      <c r="BV21" s="8">
        <f t="shared" si="62"/>
        <v>273.78571428571428</v>
      </c>
      <c r="BW21" s="8">
        <f t="shared" si="93"/>
        <v>75.071428571428569</v>
      </c>
      <c r="BX21" s="8">
        <f t="shared" si="94"/>
        <v>228.35714285714286</v>
      </c>
      <c r="BY21" s="8">
        <f t="shared" si="95"/>
        <v>39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132.57142857142858</v>
      </c>
      <c r="CH21" s="8">
        <f t="shared" si="103"/>
        <v>318.57142857142856</v>
      </c>
      <c r="CI21" s="8">
        <f t="shared" si="63"/>
        <v>663.07142857142856</v>
      </c>
      <c r="CJ21" s="8">
        <f t="shared" si="64"/>
        <v>306.85714285714283</v>
      </c>
      <c r="CK21" s="8">
        <f t="shared" si="65"/>
        <v>51.714285714285715</v>
      </c>
      <c r="CL21" s="8">
        <f t="shared" si="66"/>
        <v>117.78571428571429</v>
      </c>
      <c r="CM21" s="8">
        <f t="shared" si="67"/>
        <v>273.78571428571428</v>
      </c>
      <c r="CN21" s="8">
        <f t="shared" si="68"/>
        <v>75.071428571428569</v>
      </c>
      <c r="CO21" s="8">
        <f t="shared" si="69"/>
        <v>228.35714285714286</v>
      </c>
      <c r="CP21" s="8">
        <f t="shared" si="70"/>
        <v>39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580.1875</v>
      </c>
      <c r="D22" s="8">
        <f t="shared" si="31"/>
        <v>268.5</v>
      </c>
      <c r="E22" s="8">
        <f t="shared" si="78"/>
        <v>45.25</v>
      </c>
      <c r="F22" s="8">
        <f t="shared" si="32"/>
        <v>103.0625</v>
      </c>
      <c r="G22" s="8">
        <f t="shared" si="33"/>
        <v>239.5625</v>
      </c>
      <c r="H22" s="8">
        <f t="shared" si="79"/>
        <v>65.6875</v>
      </c>
      <c r="I22" s="8">
        <f t="shared" si="80"/>
        <v>199.8125</v>
      </c>
      <c r="J22" s="8">
        <f t="shared" si="81"/>
        <v>34.125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116</v>
      </c>
      <c r="S22" s="8">
        <f t="shared" si="89"/>
        <v>278.75</v>
      </c>
      <c r="T22" s="8">
        <f t="shared" si="34"/>
        <v>580.1875</v>
      </c>
      <c r="U22" s="8">
        <f t="shared" si="35"/>
        <v>268.5</v>
      </c>
      <c r="V22" s="8">
        <f t="shared" si="36"/>
        <v>45.25</v>
      </c>
      <c r="W22" s="8">
        <f t="shared" si="37"/>
        <v>103.0625</v>
      </c>
      <c r="X22" s="8">
        <f t="shared" si="38"/>
        <v>239.5625</v>
      </c>
      <c r="Y22" s="8">
        <f t="shared" si="39"/>
        <v>65.6875</v>
      </c>
      <c r="Z22" s="8">
        <f t="shared" si="40"/>
        <v>199.8125</v>
      </c>
      <c r="AA22" s="8">
        <f t="shared" si="41"/>
        <v>34.125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394.75</v>
      </c>
      <c r="AJ22" s="8">
        <f t="shared" si="47"/>
        <v>580.1875</v>
      </c>
      <c r="AK22" s="8">
        <f t="shared" si="48"/>
        <v>268.5</v>
      </c>
      <c r="AL22" s="8">
        <f t="shared" si="49"/>
        <v>45.25</v>
      </c>
      <c r="AM22" s="8">
        <f t="shared" si="50"/>
        <v>103.0625</v>
      </c>
      <c r="AN22" s="8">
        <f t="shared" si="51"/>
        <v>239.5625</v>
      </c>
      <c r="AO22" s="8">
        <f t="shared" si="52"/>
        <v>65.6875</v>
      </c>
      <c r="AP22" s="8">
        <f t="shared" si="53"/>
        <v>199.8125</v>
      </c>
      <c r="AQ22" s="8">
        <f t="shared" si="54"/>
        <v>34.125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618.86666666666667</v>
      </c>
      <c r="BS22" s="8">
        <f t="shared" si="60"/>
        <v>286.39999999999998</v>
      </c>
      <c r="BT22" s="8">
        <f t="shared" si="92"/>
        <v>48.266666666666666</v>
      </c>
      <c r="BU22" s="8">
        <f t="shared" si="61"/>
        <v>109.93333333333334</v>
      </c>
      <c r="BV22" s="8">
        <f t="shared" si="62"/>
        <v>255.53333333333333</v>
      </c>
      <c r="BW22" s="8">
        <f t="shared" si="93"/>
        <v>70.066666666666663</v>
      </c>
      <c r="BX22" s="8">
        <f t="shared" si="94"/>
        <v>213.13333333333333</v>
      </c>
      <c r="BY22" s="8">
        <f t="shared" si="95"/>
        <v>36.4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123.73333333333333</v>
      </c>
      <c r="CH22" s="8">
        <f t="shared" si="103"/>
        <v>297.33333333333331</v>
      </c>
      <c r="CI22" s="8">
        <f t="shared" si="63"/>
        <v>618.86666666666667</v>
      </c>
      <c r="CJ22" s="8">
        <f t="shared" si="64"/>
        <v>286.39999999999998</v>
      </c>
      <c r="CK22" s="8">
        <f t="shared" si="65"/>
        <v>48.266666666666666</v>
      </c>
      <c r="CL22" s="8">
        <f t="shared" si="66"/>
        <v>109.93333333333334</v>
      </c>
      <c r="CM22" s="8">
        <f t="shared" si="67"/>
        <v>255.53333333333333</v>
      </c>
      <c r="CN22" s="8">
        <f t="shared" si="68"/>
        <v>70.066666666666663</v>
      </c>
      <c r="CO22" s="8">
        <f t="shared" si="69"/>
        <v>213.13333333333333</v>
      </c>
      <c r="CP22" s="8">
        <f t="shared" si="70"/>
        <v>36.4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546.05882352941171</v>
      </c>
      <c r="D23" s="8">
        <f t="shared" si="31"/>
        <v>252.70588235294119</v>
      </c>
      <c r="E23" s="8">
        <f t="shared" si="78"/>
        <v>42.588235294117645</v>
      </c>
      <c r="F23" s="8">
        <f t="shared" si="32"/>
        <v>97</v>
      </c>
      <c r="G23" s="8">
        <f t="shared" si="33"/>
        <v>225.47058823529412</v>
      </c>
      <c r="H23" s="8">
        <f t="shared" si="79"/>
        <v>61.823529411764703</v>
      </c>
      <c r="I23" s="8">
        <f t="shared" si="80"/>
        <v>188.05882352941177</v>
      </c>
      <c r="J23" s="8">
        <f t="shared" si="81"/>
        <v>32.117647058823529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109.17647058823529</v>
      </c>
      <c r="S23" s="8">
        <f t="shared" si="89"/>
        <v>262.35294117647061</v>
      </c>
      <c r="T23" s="8">
        <f t="shared" si="34"/>
        <v>546.05882352941171</v>
      </c>
      <c r="U23" s="8">
        <f t="shared" si="35"/>
        <v>252.70588235294119</v>
      </c>
      <c r="V23" s="8">
        <f t="shared" si="36"/>
        <v>42.588235294117645</v>
      </c>
      <c r="W23" s="8">
        <f t="shared" si="37"/>
        <v>97</v>
      </c>
      <c r="X23" s="8">
        <f t="shared" si="38"/>
        <v>225.47058823529412</v>
      </c>
      <c r="Y23" s="8">
        <f t="shared" si="39"/>
        <v>61.823529411764703</v>
      </c>
      <c r="Z23" s="8">
        <f t="shared" si="40"/>
        <v>188.05882352941177</v>
      </c>
      <c r="AA23" s="8">
        <f t="shared" si="41"/>
        <v>32.117647058823529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371.52941176470586</v>
      </c>
      <c r="AJ23" s="8">
        <f t="shared" si="47"/>
        <v>546.05882352941171</v>
      </c>
      <c r="AK23" s="8">
        <f t="shared" si="48"/>
        <v>252.70588235294119</v>
      </c>
      <c r="AL23" s="8">
        <f t="shared" si="49"/>
        <v>42.588235294117645</v>
      </c>
      <c r="AM23" s="8">
        <f t="shared" si="50"/>
        <v>97</v>
      </c>
      <c r="AN23" s="8">
        <f t="shared" si="51"/>
        <v>225.47058823529412</v>
      </c>
      <c r="AO23" s="8">
        <f t="shared" si="52"/>
        <v>61.823529411764703</v>
      </c>
      <c r="AP23" s="8">
        <f t="shared" si="53"/>
        <v>188.05882352941177</v>
      </c>
      <c r="AQ23" s="8">
        <f t="shared" si="54"/>
        <v>32.117647058823529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580.1875</v>
      </c>
      <c r="BS23" s="8">
        <f t="shared" si="60"/>
        <v>268.5</v>
      </c>
      <c r="BT23" s="8">
        <f t="shared" si="92"/>
        <v>45.25</v>
      </c>
      <c r="BU23" s="8">
        <f t="shared" si="61"/>
        <v>103.0625</v>
      </c>
      <c r="BV23" s="8">
        <f t="shared" si="62"/>
        <v>239.5625</v>
      </c>
      <c r="BW23" s="8">
        <f t="shared" si="93"/>
        <v>65.6875</v>
      </c>
      <c r="BX23" s="8">
        <f t="shared" si="94"/>
        <v>199.8125</v>
      </c>
      <c r="BY23" s="8">
        <f t="shared" si="95"/>
        <v>34.125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116</v>
      </c>
      <c r="CH23" s="8">
        <f t="shared" si="103"/>
        <v>278.75</v>
      </c>
      <c r="CI23" s="8">
        <f t="shared" si="63"/>
        <v>580.1875</v>
      </c>
      <c r="CJ23" s="8">
        <f t="shared" si="64"/>
        <v>268.5</v>
      </c>
      <c r="CK23" s="8">
        <f t="shared" si="65"/>
        <v>45.25</v>
      </c>
      <c r="CL23" s="8">
        <f t="shared" si="66"/>
        <v>103.0625</v>
      </c>
      <c r="CM23" s="8">
        <f t="shared" si="67"/>
        <v>239.5625</v>
      </c>
      <c r="CN23" s="8">
        <f t="shared" si="68"/>
        <v>65.6875</v>
      </c>
      <c r="CO23" s="8">
        <f t="shared" si="69"/>
        <v>199.8125</v>
      </c>
      <c r="CP23" s="8">
        <f t="shared" si="70"/>
        <v>34.125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515.72222222222217</v>
      </c>
      <c r="D24" s="8">
        <f t="shared" si="31"/>
        <v>238.66666666666666</v>
      </c>
      <c r="E24" s="8">
        <f t="shared" si="78"/>
        <v>40.222222222222221</v>
      </c>
      <c r="F24" s="8">
        <f t="shared" si="32"/>
        <v>91.611111111111114</v>
      </c>
      <c r="G24" s="8">
        <f t="shared" si="33"/>
        <v>212.94444444444446</v>
      </c>
      <c r="H24" s="8">
        <f t="shared" si="79"/>
        <v>58.388888888888886</v>
      </c>
      <c r="I24" s="8">
        <f t="shared" si="80"/>
        <v>177.61111111111111</v>
      </c>
      <c r="J24" s="8">
        <f t="shared" si="81"/>
        <v>30.333333333333332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103.11111111111111</v>
      </c>
      <c r="S24" s="8">
        <f t="shared" si="89"/>
        <v>247.77777777777777</v>
      </c>
      <c r="T24" s="8">
        <f t="shared" si="34"/>
        <v>515.72222222222217</v>
      </c>
      <c r="U24" s="8">
        <f t="shared" si="35"/>
        <v>238.66666666666666</v>
      </c>
      <c r="V24" s="8">
        <f t="shared" si="36"/>
        <v>40.222222222222221</v>
      </c>
      <c r="W24" s="8">
        <f t="shared" si="37"/>
        <v>91.611111111111114</v>
      </c>
      <c r="X24" s="8">
        <f t="shared" si="38"/>
        <v>212.94444444444446</v>
      </c>
      <c r="Y24" s="8">
        <f t="shared" si="39"/>
        <v>58.388888888888886</v>
      </c>
      <c r="Z24" s="8">
        <f t="shared" si="40"/>
        <v>177.61111111111111</v>
      </c>
      <c r="AA24" s="8">
        <f t="shared" si="41"/>
        <v>30.333333333333332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350.88888888888891</v>
      </c>
      <c r="AJ24" s="8">
        <f t="shared" si="47"/>
        <v>515.72222222222217</v>
      </c>
      <c r="AK24" s="8">
        <f t="shared" si="48"/>
        <v>238.66666666666666</v>
      </c>
      <c r="AL24" s="8">
        <f t="shared" si="49"/>
        <v>40.222222222222221</v>
      </c>
      <c r="AM24" s="8">
        <f t="shared" si="50"/>
        <v>91.611111111111114</v>
      </c>
      <c r="AN24" s="8">
        <f t="shared" si="51"/>
        <v>212.94444444444446</v>
      </c>
      <c r="AO24" s="8">
        <f t="shared" si="52"/>
        <v>58.388888888888886</v>
      </c>
      <c r="AP24" s="8">
        <f t="shared" si="53"/>
        <v>177.61111111111111</v>
      </c>
      <c r="AQ24" s="8">
        <f t="shared" si="54"/>
        <v>30.333333333333332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546.05882352941171</v>
      </c>
      <c r="BS24" s="8">
        <f t="shared" si="60"/>
        <v>252.70588235294119</v>
      </c>
      <c r="BT24" s="8">
        <f t="shared" si="92"/>
        <v>42.588235294117645</v>
      </c>
      <c r="BU24" s="8">
        <f t="shared" si="61"/>
        <v>97</v>
      </c>
      <c r="BV24" s="8">
        <f t="shared" si="62"/>
        <v>225.47058823529412</v>
      </c>
      <c r="BW24" s="8">
        <f t="shared" si="93"/>
        <v>61.823529411764703</v>
      </c>
      <c r="BX24" s="8">
        <f t="shared" si="94"/>
        <v>188.05882352941177</v>
      </c>
      <c r="BY24" s="8">
        <f t="shared" si="95"/>
        <v>32.117647058823529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109.17647058823529</v>
      </c>
      <c r="CH24" s="8">
        <f t="shared" si="103"/>
        <v>262.35294117647061</v>
      </c>
      <c r="CI24" s="8">
        <f t="shared" si="63"/>
        <v>546.05882352941171</v>
      </c>
      <c r="CJ24" s="8">
        <f t="shared" si="64"/>
        <v>252.70588235294119</v>
      </c>
      <c r="CK24" s="8">
        <f t="shared" si="65"/>
        <v>42.588235294117645</v>
      </c>
      <c r="CL24" s="8">
        <f t="shared" si="66"/>
        <v>97</v>
      </c>
      <c r="CM24" s="8">
        <f t="shared" si="67"/>
        <v>225.47058823529412</v>
      </c>
      <c r="CN24" s="8">
        <f t="shared" si="68"/>
        <v>61.823529411764703</v>
      </c>
      <c r="CO24" s="8">
        <f t="shared" si="69"/>
        <v>188.05882352941177</v>
      </c>
      <c r="CP24" s="8">
        <f t="shared" si="70"/>
        <v>32.117647058823529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488.57894736842104</v>
      </c>
      <c r="D25" s="8">
        <f t="shared" si="31"/>
        <v>226.10526315789474</v>
      </c>
      <c r="E25" s="8">
        <f t="shared" si="78"/>
        <v>38.10526315789474</v>
      </c>
      <c r="F25" s="8">
        <f t="shared" si="32"/>
        <v>86.78947368421052</v>
      </c>
      <c r="G25" s="8">
        <f t="shared" si="33"/>
        <v>201.73684210526315</v>
      </c>
      <c r="H25" s="8">
        <f t="shared" si="79"/>
        <v>55.315789473684212</v>
      </c>
      <c r="I25" s="8">
        <f t="shared" si="80"/>
        <v>168.26315789473685</v>
      </c>
      <c r="J25" s="8">
        <f t="shared" si="81"/>
        <v>28.736842105263158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97.684210526315795</v>
      </c>
      <c r="S25" s="8">
        <f t="shared" si="89"/>
        <v>234.73684210526315</v>
      </c>
      <c r="T25" s="8">
        <f t="shared" si="34"/>
        <v>488.57894736842104</v>
      </c>
      <c r="U25" s="8">
        <f t="shared" si="35"/>
        <v>226.10526315789474</v>
      </c>
      <c r="V25" s="8">
        <f t="shared" si="36"/>
        <v>38.10526315789474</v>
      </c>
      <c r="W25" s="8">
        <f t="shared" si="37"/>
        <v>86.78947368421052</v>
      </c>
      <c r="X25" s="8">
        <f t="shared" si="38"/>
        <v>201.73684210526315</v>
      </c>
      <c r="Y25" s="8">
        <f t="shared" si="39"/>
        <v>55.315789473684212</v>
      </c>
      <c r="Z25" s="8">
        <f t="shared" si="40"/>
        <v>168.26315789473685</v>
      </c>
      <c r="AA25" s="8">
        <f t="shared" si="41"/>
        <v>28.736842105263158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332.42105263157896</v>
      </c>
      <c r="AJ25" s="8">
        <f t="shared" si="47"/>
        <v>488.57894736842104</v>
      </c>
      <c r="AK25" s="8">
        <f t="shared" si="48"/>
        <v>226.10526315789474</v>
      </c>
      <c r="AL25" s="8">
        <f t="shared" si="49"/>
        <v>38.10526315789474</v>
      </c>
      <c r="AM25" s="8">
        <f t="shared" si="50"/>
        <v>86.78947368421052</v>
      </c>
      <c r="AN25" s="8">
        <f t="shared" si="51"/>
        <v>201.73684210526315</v>
      </c>
      <c r="AO25" s="8">
        <f t="shared" si="52"/>
        <v>55.315789473684212</v>
      </c>
      <c r="AP25" s="8">
        <f t="shared" si="53"/>
        <v>168.26315789473685</v>
      </c>
      <c r="AQ25" s="8">
        <f t="shared" si="54"/>
        <v>28.736842105263158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515.72222222222217</v>
      </c>
      <c r="BS25" s="8">
        <f t="shared" si="60"/>
        <v>238.66666666666666</v>
      </c>
      <c r="BT25" s="8">
        <f t="shared" si="92"/>
        <v>40.222222222222221</v>
      </c>
      <c r="BU25" s="8">
        <f t="shared" si="61"/>
        <v>91.611111111111114</v>
      </c>
      <c r="BV25" s="8">
        <f t="shared" si="62"/>
        <v>212.94444444444446</v>
      </c>
      <c r="BW25" s="8">
        <f t="shared" si="93"/>
        <v>58.388888888888886</v>
      </c>
      <c r="BX25" s="8">
        <f t="shared" si="94"/>
        <v>177.61111111111111</v>
      </c>
      <c r="BY25" s="8">
        <f t="shared" si="95"/>
        <v>30.333333333333332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103.11111111111111</v>
      </c>
      <c r="CH25" s="8">
        <f t="shared" si="103"/>
        <v>247.77777777777777</v>
      </c>
      <c r="CI25" s="8">
        <f t="shared" si="63"/>
        <v>515.72222222222217</v>
      </c>
      <c r="CJ25" s="8">
        <f t="shared" si="64"/>
        <v>238.66666666666666</v>
      </c>
      <c r="CK25" s="8">
        <f t="shared" si="65"/>
        <v>40.222222222222221</v>
      </c>
      <c r="CL25" s="8">
        <f t="shared" si="66"/>
        <v>91.611111111111114</v>
      </c>
      <c r="CM25" s="8">
        <f t="shared" si="67"/>
        <v>212.94444444444446</v>
      </c>
      <c r="CN25" s="8">
        <f t="shared" si="68"/>
        <v>58.388888888888886</v>
      </c>
      <c r="CO25" s="8">
        <f t="shared" si="69"/>
        <v>177.61111111111111</v>
      </c>
      <c r="CP25" s="8">
        <f t="shared" si="70"/>
        <v>30.333333333333332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464.15</v>
      </c>
      <c r="D26" s="8">
        <f t="shared" si="31"/>
        <v>214.8</v>
      </c>
      <c r="E26" s="8">
        <f t="shared" si="78"/>
        <v>36.200000000000003</v>
      </c>
      <c r="F26" s="8">
        <f t="shared" si="32"/>
        <v>82.45</v>
      </c>
      <c r="G26" s="8">
        <f t="shared" si="33"/>
        <v>191.65</v>
      </c>
      <c r="H26" s="8">
        <f t="shared" si="79"/>
        <v>52.55</v>
      </c>
      <c r="I26" s="8">
        <f t="shared" si="80"/>
        <v>159.85</v>
      </c>
      <c r="J26" s="8">
        <f t="shared" si="81"/>
        <v>27.3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92.8</v>
      </c>
      <c r="S26" s="8">
        <f t="shared" si="89"/>
        <v>223</v>
      </c>
      <c r="T26" s="8">
        <f t="shared" si="34"/>
        <v>464.15</v>
      </c>
      <c r="U26" s="8">
        <f t="shared" si="35"/>
        <v>214.8</v>
      </c>
      <c r="V26" s="8">
        <f t="shared" si="36"/>
        <v>36.200000000000003</v>
      </c>
      <c r="W26" s="8">
        <f t="shared" si="37"/>
        <v>82.45</v>
      </c>
      <c r="X26" s="8">
        <f t="shared" si="38"/>
        <v>191.65</v>
      </c>
      <c r="Y26" s="8">
        <f t="shared" si="39"/>
        <v>52.55</v>
      </c>
      <c r="Z26" s="8">
        <f t="shared" si="40"/>
        <v>159.85</v>
      </c>
      <c r="AA26" s="8">
        <f t="shared" si="41"/>
        <v>27.3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315.8</v>
      </c>
      <c r="AJ26" s="8">
        <f t="shared" si="47"/>
        <v>464.15</v>
      </c>
      <c r="AK26" s="8">
        <f t="shared" si="48"/>
        <v>214.8</v>
      </c>
      <c r="AL26" s="8">
        <f t="shared" si="49"/>
        <v>36.200000000000003</v>
      </c>
      <c r="AM26" s="8">
        <f t="shared" si="50"/>
        <v>82.45</v>
      </c>
      <c r="AN26" s="8">
        <f t="shared" si="51"/>
        <v>191.65</v>
      </c>
      <c r="AO26" s="8">
        <f t="shared" si="52"/>
        <v>52.55</v>
      </c>
      <c r="AP26" s="8">
        <f t="shared" si="53"/>
        <v>159.85</v>
      </c>
      <c r="AQ26" s="8">
        <f t="shared" si="54"/>
        <v>27.3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488.57894736842104</v>
      </c>
      <c r="BS26" s="8">
        <f t="shared" si="60"/>
        <v>226.10526315789474</v>
      </c>
      <c r="BT26" s="8">
        <f t="shared" si="92"/>
        <v>38.10526315789474</v>
      </c>
      <c r="BU26" s="8">
        <f t="shared" si="61"/>
        <v>86.78947368421052</v>
      </c>
      <c r="BV26" s="8">
        <f t="shared" si="62"/>
        <v>201.73684210526315</v>
      </c>
      <c r="BW26" s="8">
        <f t="shared" si="93"/>
        <v>55.315789473684212</v>
      </c>
      <c r="BX26" s="8">
        <f t="shared" si="94"/>
        <v>168.26315789473685</v>
      </c>
      <c r="BY26" s="8">
        <f t="shared" si="95"/>
        <v>28.736842105263158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97.684210526315795</v>
      </c>
      <c r="CH26" s="8">
        <f t="shared" si="103"/>
        <v>234.73684210526315</v>
      </c>
      <c r="CI26" s="8">
        <f t="shared" si="63"/>
        <v>488.57894736842104</v>
      </c>
      <c r="CJ26" s="8">
        <f t="shared" si="64"/>
        <v>226.10526315789474</v>
      </c>
      <c r="CK26" s="8">
        <f t="shared" si="65"/>
        <v>38.10526315789474</v>
      </c>
      <c r="CL26" s="8">
        <f t="shared" si="66"/>
        <v>86.78947368421052</v>
      </c>
      <c r="CM26" s="8">
        <f t="shared" si="67"/>
        <v>201.73684210526315</v>
      </c>
      <c r="CN26" s="8">
        <f t="shared" si="68"/>
        <v>55.315789473684212</v>
      </c>
      <c r="CO26" s="8">
        <f t="shared" si="69"/>
        <v>168.26315789473685</v>
      </c>
      <c r="CP26" s="8">
        <f t="shared" si="70"/>
        <v>28.736842105263158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442.04761904761904</v>
      </c>
      <c r="D27" s="8">
        <f t="shared" si="31"/>
        <v>204.57142857142858</v>
      </c>
      <c r="E27" s="8">
        <f t="shared" si="78"/>
        <v>34.476190476190474</v>
      </c>
      <c r="F27" s="8">
        <f t="shared" si="32"/>
        <v>78.523809523809518</v>
      </c>
      <c r="G27" s="8">
        <f t="shared" si="33"/>
        <v>182.52380952380952</v>
      </c>
      <c r="H27" s="8">
        <f t="shared" si="79"/>
        <v>50.047619047619051</v>
      </c>
      <c r="I27" s="8">
        <f t="shared" si="80"/>
        <v>152.23809523809524</v>
      </c>
      <c r="J27" s="8">
        <f t="shared" si="81"/>
        <v>26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88.38095238095238</v>
      </c>
      <c r="S27" s="8">
        <f t="shared" si="89"/>
        <v>212.38095238095238</v>
      </c>
      <c r="T27" s="8">
        <f t="shared" si="34"/>
        <v>442.04761904761904</v>
      </c>
      <c r="U27" s="8">
        <f t="shared" si="35"/>
        <v>204.57142857142858</v>
      </c>
      <c r="V27" s="8">
        <f t="shared" si="36"/>
        <v>34.476190476190474</v>
      </c>
      <c r="W27" s="8">
        <f t="shared" si="37"/>
        <v>78.523809523809518</v>
      </c>
      <c r="X27" s="8">
        <f t="shared" si="38"/>
        <v>182.52380952380952</v>
      </c>
      <c r="Y27" s="8">
        <f t="shared" si="39"/>
        <v>50.047619047619051</v>
      </c>
      <c r="Z27" s="8">
        <f t="shared" si="40"/>
        <v>152.23809523809524</v>
      </c>
      <c r="AA27" s="8">
        <f t="shared" si="41"/>
        <v>26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300.76190476190476</v>
      </c>
      <c r="AJ27" s="8">
        <f t="shared" si="47"/>
        <v>442.04761904761904</v>
      </c>
      <c r="AK27" s="8">
        <f t="shared" si="48"/>
        <v>204.57142857142858</v>
      </c>
      <c r="AL27" s="8">
        <f t="shared" si="49"/>
        <v>34.476190476190474</v>
      </c>
      <c r="AM27" s="8">
        <f t="shared" si="50"/>
        <v>78.523809523809518</v>
      </c>
      <c r="AN27" s="8">
        <f t="shared" si="51"/>
        <v>182.52380952380952</v>
      </c>
      <c r="AO27" s="8">
        <f t="shared" si="52"/>
        <v>50.047619047619051</v>
      </c>
      <c r="AP27" s="8">
        <f t="shared" si="53"/>
        <v>152.23809523809524</v>
      </c>
      <c r="AQ27" s="8">
        <f t="shared" si="54"/>
        <v>26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464.15</v>
      </c>
      <c r="BS27" s="8">
        <f t="shared" si="60"/>
        <v>214.8</v>
      </c>
      <c r="BT27" s="8">
        <f t="shared" si="92"/>
        <v>36.200000000000003</v>
      </c>
      <c r="BU27" s="8">
        <f t="shared" si="61"/>
        <v>82.45</v>
      </c>
      <c r="BV27" s="8">
        <f t="shared" si="62"/>
        <v>191.65</v>
      </c>
      <c r="BW27" s="8">
        <f t="shared" si="93"/>
        <v>52.55</v>
      </c>
      <c r="BX27" s="8">
        <f t="shared" si="94"/>
        <v>159.85</v>
      </c>
      <c r="BY27" s="8">
        <f t="shared" si="95"/>
        <v>27.3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92.8</v>
      </c>
      <c r="CH27" s="8">
        <f t="shared" si="103"/>
        <v>223</v>
      </c>
      <c r="CI27" s="8">
        <f t="shared" si="63"/>
        <v>464.15</v>
      </c>
      <c r="CJ27" s="8">
        <f t="shared" si="64"/>
        <v>214.8</v>
      </c>
      <c r="CK27" s="8">
        <f t="shared" si="65"/>
        <v>36.200000000000003</v>
      </c>
      <c r="CL27" s="8">
        <f t="shared" si="66"/>
        <v>82.45</v>
      </c>
      <c r="CM27" s="8">
        <f t="shared" si="67"/>
        <v>191.65</v>
      </c>
      <c r="CN27" s="8">
        <f t="shared" si="68"/>
        <v>52.55</v>
      </c>
      <c r="CO27" s="8">
        <f t="shared" si="69"/>
        <v>159.85</v>
      </c>
      <c r="CP27" s="8">
        <f t="shared" si="70"/>
        <v>27.3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421.95454545454544</v>
      </c>
      <c r="D28" s="8">
        <f t="shared" si="31"/>
        <v>195.27272727272728</v>
      </c>
      <c r="E28" s="8">
        <f t="shared" si="78"/>
        <v>32.909090909090907</v>
      </c>
      <c r="F28" s="8">
        <f t="shared" si="32"/>
        <v>74.954545454545453</v>
      </c>
      <c r="G28" s="8">
        <f t="shared" si="33"/>
        <v>174.22727272727272</v>
      </c>
      <c r="H28" s="8">
        <f t="shared" si="79"/>
        <v>47.772727272727273</v>
      </c>
      <c r="I28" s="8">
        <f t="shared" si="80"/>
        <v>145.31818181818181</v>
      </c>
      <c r="J28" s="8">
        <f t="shared" si="81"/>
        <v>24.818181818181817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84.36363636363636</v>
      </c>
      <c r="S28" s="8">
        <f t="shared" si="89"/>
        <v>202.72727272727272</v>
      </c>
      <c r="T28" s="8">
        <f t="shared" si="34"/>
        <v>421.95454545454544</v>
      </c>
      <c r="U28" s="8">
        <f t="shared" si="35"/>
        <v>195.27272727272728</v>
      </c>
      <c r="V28" s="8">
        <f t="shared" si="36"/>
        <v>32.909090909090907</v>
      </c>
      <c r="W28" s="8">
        <f t="shared" si="37"/>
        <v>74.954545454545453</v>
      </c>
      <c r="X28" s="8">
        <f t="shared" si="38"/>
        <v>174.22727272727272</v>
      </c>
      <c r="Y28" s="8">
        <f t="shared" si="39"/>
        <v>47.772727272727273</v>
      </c>
      <c r="Z28" s="8">
        <f t="shared" si="40"/>
        <v>145.31818181818181</v>
      </c>
      <c r="AA28" s="8">
        <f t="shared" si="41"/>
        <v>24.818181818181817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287.09090909090907</v>
      </c>
      <c r="AJ28" s="8">
        <f t="shared" si="47"/>
        <v>421.95454545454544</v>
      </c>
      <c r="AK28" s="8">
        <f t="shared" si="48"/>
        <v>195.27272727272728</v>
      </c>
      <c r="AL28" s="8">
        <f t="shared" si="49"/>
        <v>32.909090909090907</v>
      </c>
      <c r="AM28" s="8">
        <f t="shared" si="50"/>
        <v>74.954545454545453</v>
      </c>
      <c r="AN28" s="8">
        <f t="shared" si="51"/>
        <v>174.22727272727272</v>
      </c>
      <c r="AO28" s="8">
        <f t="shared" si="52"/>
        <v>47.772727272727273</v>
      </c>
      <c r="AP28" s="8">
        <f t="shared" si="53"/>
        <v>145.31818181818181</v>
      </c>
      <c r="AQ28" s="8">
        <f t="shared" si="54"/>
        <v>24.818181818181817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442.04761904761904</v>
      </c>
      <c r="BS28" s="8">
        <f t="shared" si="60"/>
        <v>204.57142857142858</v>
      </c>
      <c r="BT28" s="8">
        <f t="shared" si="92"/>
        <v>34.476190476190474</v>
      </c>
      <c r="BU28" s="8">
        <f t="shared" si="61"/>
        <v>78.523809523809518</v>
      </c>
      <c r="BV28" s="8">
        <f t="shared" si="62"/>
        <v>182.52380952380952</v>
      </c>
      <c r="BW28" s="8">
        <f t="shared" si="93"/>
        <v>50.047619047619051</v>
      </c>
      <c r="BX28" s="8">
        <f t="shared" si="94"/>
        <v>152.23809523809524</v>
      </c>
      <c r="BY28" s="8">
        <f t="shared" si="95"/>
        <v>26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88.38095238095238</v>
      </c>
      <c r="CH28" s="8">
        <f t="shared" si="103"/>
        <v>212.38095238095238</v>
      </c>
      <c r="CI28" s="8">
        <f t="shared" si="63"/>
        <v>442.04761904761904</v>
      </c>
      <c r="CJ28" s="8">
        <f t="shared" si="64"/>
        <v>204.57142857142858</v>
      </c>
      <c r="CK28" s="8">
        <f t="shared" si="65"/>
        <v>34.476190476190474</v>
      </c>
      <c r="CL28" s="8">
        <f t="shared" si="66"/>
        <v>78.523809523809518</v>
      </c>
      <c r="CM28" s="8">
        <f t="shared" si="67"/>
        <v>182.52380952380952</v>
      </c>
      <c r="CN28" s="8">
        <f t="shared" si="68"/>
        <v>50.047619047619051</v>
      </c>
      <c r="CO28" s="8">
        <f t="shared" si="69"/>
        <v>152.23809523809524</v>
      </c>
      <c r="CP28" s="8">
        <f t="shared" si="70"/>
        <v>26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403.60869565217394</v>
      </c>
      <c r="D29" s="8">
        <f t="shared" si="31"/>
        <v>186.78260869565219</v>
      </c>
      <c r="E29" s="8">
        <f t="shared" si="78"/>
        <v>31.478260869565219</v>
      </c>
      <c r="F29" s="8">
        <f t="shared" si="32"/>
        <v>71.695652173913047</v>
      </c>
      <c r="G29" s="8">
        <f t="shared" si="33"/>
        <v>166.65217391304347</v>
      </c>
      <c r="H29" s="8">
        <f t="shared" si="79"/>
        <v>45.695652173913047</v>
      </c>
      <c r="I29" s="8">
        <f t="shared" si="80"/>
        <v>139</v>
      </c>
      <c r="J29" s="8">
        <f t="shared" si="81"/>
        <v>23.739130434782609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80.695652173913047</v>
      </c>
      <c r="S29" s="8">
        <f t="shared" si="89"/>
        <v>193.91304347826087</v>
      </c>
      <c r="T29" s="8">
        <f t="shared" si="34"/>
        <v>403.60869565217394</v>
      </c>
      <c r="U29" s="8">
        <f t="shared" si="35"/>
        <v>186.78260869565219</v>
      </c>
      <c r="V29" s="8">
        <f t="shared" si="36"/>
        <v>31.478260869565219</v>
      </c>
      <c r="W29" s="8">
        <f t="shared" si="37"/>
        <v>71.695652173913047</v>
      </c>
      <c r="X29" s="8">
        <f t="shared" si="38"/>
        <v>166.65217391304347</v>
      </c>
      <c r="Y29" s="8">
        <f t="shared" si="39"/>
        <v>45.695652173913047</v>
      </c>
      <c r="Z29" s="8">
        <f t="shared" si="40"/>
        <v>139</v>
      </c>
      <c r="AA29" s="8">
        <f t="shared" si="41"/>
        <v>23.739130434782609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274.60869565217394</v>
      </c>
      <c r="AJ29" s="8">
        <f t="shared" si="47"/>
        <v>403.60869565217394</v>
      </c>
      <c r="AK29" s="8">
        <f t="shared" si="48"/>
        <v>186.78260869565219</v>
      </c>
      <c r="AL29" s="8">
        <f t="shared" si="49"/>
        <v>31.478260869565219</v>
      </c>
      <c r="AM29" s="8">
        <f t="shared" si="50"/>
        <v>71.695652173913047</v>
      </c>
      <c r="AN29" s="8">
        <f t="shared" si="51"/>
        <v>166.65217391304347</v>
      </c>
      <c r="AO29" s="8">
        <f t="shared" si="52"/>
        <v>45.695652173913047</v>
      </c>
      <c r="AP29" s="8">
        <f t="shared" si="53"/>
        <v>139</v>
      </c>
      <c r="AQ29" s="8">
        <f t="shared" si="54"/>
        <v>23.739130434782609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421.95454545454544</v>
      </c>
      <c r="BS29" s="8">
        <f t="shared" si="60"/>
        <v>195.27272727272728</v>
      </c>
      <c r="BT29" s="8">
        <f t="shared" si="92"/>
        <v>32.909090909090907</v>
      </c>
      <c r="BU29" s="8">
        <f t="shared" si="61"/>
        <v>74.954545454545453</v>
      </c>
      <c r="BV29" s="8">
        <f t="shared" si="62"/>
        <v>174.22727272727272</v>
      </c>
      <c r="BW29" s="8">
        <f t="shared" si="93"/>
        <v>47.772727272727273</v>
      </c>
      <c r="BX29" s="8">
        <f t="shared" si="94"/>
        <v>145.31818181818181</v>
      </c>
      <c r="BY29" s="8">
        <f t="shared" si="95"/>
        <v>24.818181818181817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84.36363636363636</v>
      </c>
      <c r="CH29" s="8">
        <f t="shared" si="103"/>
        <v>202.72727272727272</v>
      </c>
      <c r="CI29" s="8">
        <f t="shared" si="63"/>
        <v>421.95454545454544</v>
      </c>
      <c r="CJ29" s="8">
        <f t="shared" si="64"/>
        <v>195.27272727272728</v>
      </c>
      <c r="CK29" s="8">
        <f t="shared" si="65"/>
        <v>32.909090909090907</v>
      </c>
      <c r="CL29" s="8">
        <f t="shared" si="66"/>
        <v>74.954545454545453</v>
      </c>
      <c r="CM29" s="8">
        <f t="shared" si="67"/>
        <v>174.22727272727272</v>
      </c>
      <c r="CN29" s="8">
        <f t="shared" si="68"/>
        <v>47.772727272727273</v>
      </c>
      <c r="CO29" s="8">
        <f t="shared" si="69"/>
        <v>145.31818181818181</v>
      </c>
      <c r="CP29" s="8">
        <f t="shared" si="70"/>
        <v>24.818181818181817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386.79166666666669</v>
      </c>
      <c r="D30" s="8">
        <f t="shared" si="31"/>
        <v>179</v>
      </c>
      <c r="E30" s="8">
        <f t="shared" si="78"/>
        <v>30.166666666666668</v>
      </c>
      <c r="F30" s="8">
        <f t="shared" si="32"/>
        <v>68.708333333333329</v>
      </c>
      <c r="G30" s="8">
        <f t="shared" si="33"/>
        <v>159.70833333333334</v>
      </c>
      <c r="H30" s="8">
        <f t="shared" si="79"/>
        <v>43.791666666666664</v>
      </c>
      <c r="I30" s="8">
        <f t="shared" si="80"/>
        <v>133.20833333333334</v>
      </c>
      <c r="J30" s="8">
        <f t="shared" si="81"/>
        <v>22.75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77.333333333333329</v>
      </c>
      <c r="S30" s="8">
        <f t="shared" si="89"/>
        <v>185.83333333333334</v>
      </c>
      <c r="T30" s="8">
        <f t="shared" si="34"/>
        <v>386.79166666666669</v>
      </c>
      <c r="U30" s="8">
        <f t="shared" si="35"/>
        <v>179</v>
      </c>
      <c r="V30" s="8">
        <f t="shared" si="36"/>
        <v>30.166666666666668</v>
      </c>
      <c r="W30" s="8">
        <f t="shared" si="37"/>
        <v>68.708333333333329</v>
      </c>
      <c r="X30" s="8">
        <f t="shared" si="38"/>
        <v>159.70833333333334</v>
      </c>
      <c r="Y30" s="8">
        <f t="shared" si="39"/>
        <v>43.791666666666664</v>
      </c>
      <c r="Z30" s="8">
        <f t="shared" si="40"/>
        <v>133.20833333333334</v>
      </c>
      <c r="AA30" s="8">
        <f t="shared" si="41"/>
        <v>22.75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263.16666666666669</v>
      </c>
      <c r="AJ30" s="8">
        <f t="shared" si="47"/>
        <v>386.79166666666669</v>
      </c>
      <c r="AK30" s="8">
        <f t="shared" si="48"/>
        <v>179</v>
      </c>
      <c r="AL30" s="8">
        <f t="shared" si="49"/>
        <v>30.166666666666668</v>
      </c>
      <c r="AM30" s="8">
        <f t="shared" si="50"/>
        <v>68.708333333333329</v>
      </c>
      <c r="AN30" s="8">
        <f t="shared" si="51"/>
        <v>159.70833333333334</v>
      </c>
      <c r="AO30" s="8">
        <f t="shared" si="52"/>
        <v>43.791666666666664</v>
      </c>
      <c r="AP30" s="8">
        <f t="shared" si="53"/>
        <v>133.20833333333334</v>
      </c>
      <c r="AQ30" s="8">
        <f t="shared" si="54"/>
        <v>22.75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403.60869565217394</v>
      </c>
      <c r="BS30" s="8">
        <f t="shared" si="60"/>
        <v>186.78260869565219</v>
      </c>
      <c r="BT30" s="8">
        <f t="shared" si="92"/>
        <v>31.478260869565219</v>
      </c>
      <c r="BU30" s="8">
        <f t="shared" si="61"/>
        <v>71.695652173913047</v>
      </c>
      <c r="BV30" s="8">
        <f t="shared" si="62"/>
        <v>166.65217391304347</v>
      </c>
      <c r="BW30" s="8">
        <f t="shared" si="93"/>
        <v>45.695652173913047</v>
      </c>
      <c r="BX30" s="8">
        <f t="shared" si="94"/>
        <v>139</v>
      </c>
      <c r="BY30" s="8">
        <f t="shared" si="95"/>
        <v>23.739130434782609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80.695652173913047</v>
      </c>
      <c r="CH30" s="8">
        <f t="shared" si="103"/>
        <v>193.91304347826087</v>
      </c>
      <c r="CI30" s="8">
        <f t="shared" si="63"/>
        <v>403.60869565217394</v>
      </c>
      <c r="CJ30" s="8">
        <f t="shared" si="64"/>
        <v>186.78260869565219</v>
      </c>
      <c r="CK30" s="8">
        <f t="shared" si="65"/>
        <v>31.478260869565219</v>
      </c>
      <c r="CL30" s="8">
        <f t="shared" si="66"/>
        <v>71.695652173913047</v>
      </c>
      <c r="CM30" s="8">
        <f t="shared" si="67"/>
        <v>166.65217391304347</v>
      </c>
      <c r="CN30" s="8">
        <f t="shared" si="68"/>
        <v>45.695652173913047</v>
      </c>
      <c r="CO30" s="8">
        <f t="shared" si="69"/>
        <v>139</v>
      </c>
      <c r="CP30" s="8">
        <f t="shared" si="70"/>
        <v>23.739130434782609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371.32</v>
      </c>
      <c r="D31" s="8">
        <f t="shared" si="31"/>
        <v>171.84</v>
      </c>
      <c r="E31" s="8">
        <f t="shared" si="78"/>
        <v>28.96</v>
      </c>
      <c r="F31" s="8">
        <f t="shared" si="32"/>
        <v>65.959999999999994</v>
      </c>
      <c r="G31" s="8">
        <f t="shared" si="33"/>
        <v>153.32</v>
      </c>
      <c r="H31" s="8">
        <f t="shared" si="79"/>
        <v>42.04</v>
      </c>
      <c r="I31" s="8">
        <f t="shared" si="80"/>
        <v>127.88</v>
      </c>
      <c r="J31" s="8">
        <f t="shared" si="81"/>
        <v>21.84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74.239999999999995</v>
      </c>
      <c r="S31" s="8">
        <f t="shared" si="89"/>
        <v>178.4</v>
      </c>
      <c r="T31" s="8">
        <f t="shared" si="34"/>
        <v>371.32</v>
      </c>
      <c r="U31" s="8">
        <f t="shared" si="35"/>
        <v>171.84</v>
      </c>
      <c r="V31" s="8">
        <f t="shared" si="36"/>
        <v>28.96</v>
      </c>
      <c r="W31" s="8">
        <f t="shared" si="37"/>
        <v>65.959999999999994</v>
      </c>
      <c r="X31" s="8">
        <f t="shared" si="38"/>
        <v>153.32</v>
      </c>
      <c r="Y31" s="8">
        <f t="shared" si="39"/>
        <v>42.04</v>
      </c>
      <c r="Z31" s="8">
        <f t="shared" si="40"/>
        <v>127.88</v>
      </c>
      <c r="AA31" s="8">
        <f t="shared" si="41"/>
        <v>21.84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252.64</v>
      </c>
      <c r="AJ31" s="8">
        <f t="shared" si="47"/>
        <v>371.32</v>
      </c>
      <c r="AK31" s="8">
        <f t="shared" si="48"/>
        <v>171.84</v>
      </c>
      <c r="AL31" s="8">
        <f t="shared" si="49"/>
        <v>28.96</v>
      </c>
      <c r="AM31" s="8">
        <f t="shared" si="50"/>
        <v>65.959999999999994</v>
      </c>
      <c r="AN31" s="8">
        <f t="shared" si="51"/>
        <v>153.32</v>
      </c>
      <c r="AO31" s="8">
        <f t="shared" si="52"/>
        <v>42.04</v>
      </c>
      <c r="AP31" s="8">
        <f t="shared" si="53"/>
        <v>127.88</v>
      </c>
      <c r="AQ31" s="8">
        <f t="shared" si="54"/>
        <v>21.84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386.79166666666669</v>
      </c>
      <c r="BS31" s="8">
        <f t="shared" si="60"/>
        <v>179</v>
      </c>
      <c r="BT31" s="8">
        <f t="shared" si="92"/>
        <v>30.166666666666668</v>
      </c>
      <c r="BU31" s="8">
        <f t="shared" si="61"/>
        <v>68.708333333333329</v>
      </c>
      <c r="BV31" s="8">
        <f t="shared" si="62"/>
        <v>159.70833333333334</v>
      </c>
      <c r="BW31" s="8">
        <f t="shared" si="93"/>
        <v>43.791666666666664</v>
      </c>
      <c r="BX31" s="8">
        <f t="shared" si="94"/>
        <v>133.20833333333334</v>
      </c>
      <c r="BY31" s="8">
        <f t="shared" si="95"/>
        <v>22.75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77.333333333333329</v>
      </c>
      <c r="CH31" s="8">
        <f t="shared" si="103"/>
        <v>185.83333333333334</v>
      </c>
      <c r="CI31" s="8">
        <f t="shared" si="63"/>
        <v>386.79166666666669</v>
      </c>
      <c r="CJ31" s="8">
        <f t="shared" si="64"/>
        <v>179</v>
      </c>
      <c r="CK31" s="8">
        <f t="shared" si="65"/>
        <v>30.166666666666668</v>
      </c>
      <c r="CL31" s="8">
        <f t="shared" si="66"/>
        <v>68.708333333333329</v>
      </c>
      <c r="CM31" s="8">
        <f t="shared" si="67"/>
        <v>159.70833333333334</v>
      </c>
      <c r="CN31" s="8">
        <f t="shared" si="68"/>
        <v>43.791666666666664</v>
      </c>
      <c r="CO31" s="8">
        <f t="shared" si="69"/>
        <v>133.20833333333334</v>
      </c>
      <c r="CP31" s="8">
        <f t="shared" si="70"/>
        <v>22.75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357.03846153846155</v>
      </c>
      <c r="D32" s="8">
        <f t="shared" si="31"/>
        <v>165.23076923076923</v>
      </c>
      <c r="E32" s="8">
        <f t="shared" si="78"/>
        <v>27.846153846153847</v>
      </c>
      <c r="F32" s="8">
        <f t="shared" si="32"/>
        <v>63.42307692307692</v>
      </c>
      <c r="G32" s="8">
        <f t="shared" si="33"/>
        <v>147.42307692307693</v>
      </c>
      <c r="H32" s="8">
        <f t="shared" si="79"/>
        <v>40.42307692307692</v>
      </c>
      <c r="I32" s="8">
        <f t="shared" si="80"/>
        <v>122.96153846153847</v>
      </c>
      <c r="J32" s="8">
        <f t="shared" si="81"/>
        <v>21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71.384615384615387</v>
      </c>
      <c r="S32" s="8">
        <f t="shared" si="89"/>
        <v>171.53846153846155</v>
      </c>
      <c r="T32" s="8">
        <f t="shared" si="34"/>
        <v>357.03846153846155</v>
      </c>
      <c r="U32" s="8">
        <f t="shared" si="35"/>
        <v>165.23076923076923</v>
      </c>
      <c r="V32" s="8">
        <f t="shared" si="36"/>
        <v>27.846153846153847</v>
      </c>
      <c r="W32" s="8">
        <f t="shared" si="37"/>
        <v>63.42307692307692</v>
      </c>
      <c r="X32" s="8">
        <f t="shared" si="38"/>
        <v>147.42307692307693</v>
      </c>
      <c r="Y32" s="8">
        <f t="shared" si="39"/>
        <v>40.42307692307692</v>
      </c>
      <c r="Z32" s="8">
        <f t="shared" si="40"/>
        <v>122.96153846153847</v>
      </c>
      <c r="AA32" s="8">
        <f t="shared" si="41"/>
        <v>21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242.92307692307693</v>
      </c>
      <c r="AJ32" s="8">
        <f t="shared" si="47"/>
        <v>357.03846153846155</v>
      </c>
      <c r="AK32" s="8">
        <f t="shared" si="48"/>
        <v>165.23076923076923</v>
      </c>
      <c r="AL32" s="8">
        <f t="shared" si="49"/>
        <v>27.846153846153847</v>
      </c>
      <c r="AM32" s="8">
        <f t="shared" si="50"/>
        <v>63.42307692307692</v>
      </c>
      <c r="AN32" s="8">
        <f t="shared" si="51"/>
        <v>147.42307692307693</v>
      </c>
      <c r="AO32" s="8">
        <f t="shared" si="52"/>
        <v>40.42307692307692</v>
      </c>
      <c r="AP32" s="8">
        <f t="shared" si="53"/>
        <v>122.96153846153847</v>
      </c>
      <c r="AQ32" s="8">
        <f t="shared" si="54"/>
        <v>21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371.32</v>
      </c>
      <c r="BS32" s="8">
        <f t="shared" si="60"/>
        <v>171.84</v>
      </c>
      <c r="BT32" s="8">
        <f t="shared" si="92"/>
        <v>28.96</v>
      </c>
      <c r="BU32" s="8">
        <f t="shared" si="61"/>
        <v>65.959999999999994</v>
      </c>
      <c r="BV32" s="8">
        <f t="shared" si="62"/>
        <v>153.32</v>
      </c>
      <c r="BW32" s="8">
        <f t="shared" si="93"/>
        <v>42.04</v>
      </c>
      <c r="BX32" s="8">
        <f t="shared" si="94"/>
        <v>127.88</v>
      </c>
      <c r="BY32" s="8">
        <f t="shared" si="95"/>
        <v>21.84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74.239999999999995</v>
      </c>
      <c r="CH32" s="8">
        <f t="shared" si="103"/>
        <v>178.4</v>
      </c>
      <c r="CI32" s="8">
        <f t="shared" si="63"/>
        <v>371.32</v>
      </c>
      <c r="CJ32" s="8">
        <f t="shared" si="64"/>
        <v>171.84</v>
      </c>
      <c r="CK32" s="8">
        <f t="shared" si="65"/>
        <v>28.96</v>
      </c>
      <c r="CL32" s="8">
        <f t="shared" si="66"/>
        <v>65.959999999999994</v>
      </c>
      <c r="CM32" s="8">
        <f t="shared" si="67"/>
        <v>153.32</v>
      </c>
      <c r="CN32" s="8">
        <f t="shared" si="68"/>
        <v>42.04</v>
      </c>
      <c r="CO32" s="8">
        <f t="shared" si="69"/>
        <v>127.88</v>
      </c>
      <c r="CP32" s="8">
        <f t="shared" si="70"/>
        <v>21.84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343.81481481481484</v>
      </c>
      <c r="D33" s="8">
        <f t="shared" si="31"/>
        <v>159.11111111111111</v>
      </c>
      <c r="E33" s="8">
        <f t="shared" si="78"/>
        <v>26.814814814814813</v>
      </c>
      <c r="F33" s="8">
        <f t="shared" si="32"/>
        <v>61.074074074074076</v>
      </c>
      <c r="G33" s="8">
        <f t="shared" si="33"/>
        <v>141.96296296296296</v>
      </c>
      <c r="H33" s="8">
        <f t="shared" si="79"/>
        <v>38.925925925925924</v>
      </c>
      <c r="I33" s="8">
        <f t="shared" si="80"/>
        <v>118.4074074074074</v>
      </c>
      <c r="J33" s="8">
        <f t="shared" si="81"/>
        <v>20.222222222222221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68.740740740740748</v>
      </c>
      <c r="S33" s="8">
        <f t="shared" si="89"/>
        <v>165.18518518518519</v>
      </c>
      <c r="T33" s="8">
        <f t="shared" si="34"/>
        <v>343.81481481481484</v>
      </c>
      <c r="U33" s="8">
        <f t="shared" si="35"/>
        <v>159.11111111111111</v>
      </c>
      <c r="V33" s="8">
        <f t="shared" si="36"/>
        <v>26.814814814814813</v>
      </c>
      <c r="W33" s="8">
        <f t="shared" si="37"/>
        <v>61.074074074074076</v>
      </c>
      <c r="X33" s="8">
        <f t="shared" si="38"/>
        <v>141.96296296296296</v>
      </c>
      <c r="Y33" s="8">
        <f t="shared" si="39"/>
        <v>38.925925925925924</v>
      </c>
      <c r="Z33" s="8">
        <f t="shared" si="40"/>
        <v>118.4074074074074</v>
      </c>
      <c r="AA33" s="8">
        <f t="shared" si="41"/>
        <v>20.222222222222221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233.92592592592592</v>
      </c>
      <c r="AJ33" s="8">
        <f t="shared" si="47"/>
        <v>343.81481481481484</v>
      </c>
      <c r="AK33" s="8">
        <f t="shared" si="48"/>
        <v>159.11111111111111</v>
      </c>
      <c r="AL33" s="8">
        <f t="shared" si="49"/>
        <v>26.814814814814813</v>
      </c>
      <c r="AM33" s="8">
        <f t="shared" si="50"/>
        <v>61.074074074074076</v>
      </c>
      <c r="AN33" s="8">
        <f t="shared" si="51"/>
        <v>141.96296296296296</v>
      </c>
      <c r="AO33" s="8">
        <f t="shared" si="52"/>
        <v>38.925925925925924</v>
      </c>
      <c r="AP33" s="8">
        <f t="shared" si="53"/>
        <v>118.4074074074074</v>
      </c>
      <c r="AQ33" s="8">
        <f t="shared" si="54"/>
        <v>20.222222222222221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357.03846153846155</v>
      </c>
      <c r="BS33" s="8">
        <f t="shared" si="60"/>
        <v>165.23076923076923</v>
      </c>
      <c r="BT33" s="8">
        <f t="shared" si="92"/>
        <v>27.846153846153847</v>
      </c>
      <c r="BU33" s="8">
        <f t="shared" si="61"/>
        <v>63.42307692307692</v>
      </c>
      <c r="BV33" s="8">
        <f t="shared" si="62"/>
        <v>147.42307692307693</v>
      </c>
      <c r="BW33" s="8">
        <f t="shared" si="93"/>
        <v>40.42307692307692</v>
      </c>
      <c r="BX33" s="8">
        <f t="shared" si="94"/>
        <v>122.96153846153847</v>
      </c>
      <c r="BY33" s="8">
        <f t="shared" si="95"/>
        <v>21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71.384615384615387</v>
      </c>
      <c r="CH33" s="8">
        <f t="shared" si="103"/>
        <v>171.53846153846155</v>
      </c>
      <c r="CI33" s="8">
        <f t="shared" si="63"/>
        <v>357.03846153846155</v>
      </c>
      <c r="CJ33" s="8">
        <f t="shared" si="64"/>
        <v>165.23076923076923</v>
      </c>
      <c r="CK33" s="8">
        <f t="shared" si="65"/>
        <v>27.846153846153847</v>
      </c>
      <c r="CL33" s="8">
        <f t="shared" si="66"/>
        <v>63.42307692307692</v>
      </c>
      <c r="CM33" s="8">
        <f t="shared" si="67"/>
        <v>147.42307692307693</v>
      </c>
      <c r="CN33" s="8">
        <f t="shared" si="68"/>
        <v>40.42307692307692</v>
      </c>
      <c r="CO33" s="8">
        <f t="shared" si="69"/>
        <v>122.96153846153847</v>
      </c>
      <c r="CP33" s="8">
        <f t="shared" si="70"/>
        <v>21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331.53571428571428</v>
      </c>
      <c r="D34" s="8">
        <f t="shared" si="31"/>
        <v>153.42857142857142</v>
      </c>
      <c r="E34" s="8">
        <f t="shared" si="78"/>
        <v>25.857142857142858</v>
      </c>
      <c r="F34" s="8">
        <f t="shared" si="32"/>
        <v>58.892857142857146</v>
      </c>
      <c r="G34" s="8">
        <f t="shared" si="33"/>
        <v>136.89285714285714</v>
      </c>
      <c r="H34" s="8">
        <f t="shared" si="79"/>
        <v>37.535714285714285</v>
      </c>
      <c r="I34" s="8">
        <f t="shared" si="80"/>
        <v>114.17857142857143</v>
      </c>
      <c r="J34" s="8">
        <f t="shared" si="81"/>
        <v>19.5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66.285714285714292</v>
      </c>
      <c r="S34" s="8">
        <f t="shared" si="89"/>
        <v>159.28571428571428</v>
      </c>
      <c r="T34" s="8">
        <f t="shared" si="34"/>
        <v>331.53571428571428</v>
      </c>
      <c r="U34" s="8">
        <f t="shared" si="35"/>
        <v>153.42857142857142</v>
      </c>
      <c r="V34" s="8">
        <f t="shared" si="36"/>
        <v>25.857142857142858</v>
      </c>
      <c r="W34" s="8">
        <f t="shared" si="37"/>
        <v>58.892857142857146</v>
      </c>
      <c r="X34" s="8">
        <f t="shared" si="38"/>
        <v>136.89285714285714</v>
      </c>
      <c r="Y34" s="8">
        <f t="shared" si="39"/>
        <v>37.535714285714285</v>
      </c>
      <c r="Z34" s="8">
        <f t="shared" si="40"/>
        <v>114.17857142857143</v>
      </c>
      <c r="AA34" s="8">
        <f t="shared" si="41"/>
        <v>19.5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225.57142857142858</v>
      </c>
      <c r="AJ34" s="8">
        <f t="shared" si="47"/>
        <v>331.53571428571428</v>
      </c>
      <c r="AK34" s="8">
        <f t="shared" si="48"/>
        <v>153.42857142857142</v>
      </c>
      <c r="AL34" s="8">
        <f t="shared" si="49"/>
        <v>25.857142857142858</v>
      </c>
      <c r="AM34" s="8">
        <f t="shared" si="50"/>
        <v>58.892857142857146</v>
      </c>
      <c r="AN34" s="8">
        <f t="shared" si="51"/>
        <v>136.89285714285714</v>
      </c>
      <c r="AO34" s="8">
        <f t="shared" si="52"/>
        <v>37.535714285714285</v>
      </c>
      <c r="AP34" s="8">
        <f t="shared" si="53"/>
        <v>114.17857142857143</v>
      </c>
      <c r="AQ34" s="8">
        <f t="shared" si="54"/>
        <v>19.5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343.81481481481484</v>
      </c>
      <c r="BS34" s="8">
        <f t="shared" si="60"/>
        <v>159.11111111111111</v>
      </c>
      <c r="BT34" s="8">
        <f t="shared" si="92"/>
        <v>26.814814814814813</v>
      </c>
      <c r="BU34" s="8">
        <f t="shared" si="61"/>
        <v>61.074074074074076</v>
      </c>
      <c r="BV34" s="8">
        <f t="shared" si="62"/>
        <v>141.96296296296296</v>
      </c>
      <c r="BW34" s="8">
        <f t="shared" si="93"/>
        <v>38.925925925925924</v>
      </c>
      <c r="BX34" s="8">
        <f t="shared" si="94"/>
        <v>118.4074074074074</v>
      </c>
      <c r="BY34" s="8">
        <f t="shared" si="95"/>
        <v>20.222222222222221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68.740740740740748</v>
      </c>
      <c r="CH34" s="8">
        <f t="shared" si="103"/>
        <v>165.18518518518519</v>
      </c>
      <c r="CI34" s="8">
        <f t="shared" si="63"/>
        <v>343.81481481481484</v>
      </c>
      <c r="CJ34" s="8">
        <f t="shared" si="64"/>
        <v>159.11111111111111</v>
      </c>
      <c r="CK34" s="8">
        <f t="shared" si="65"/>
        <v>26.814814814814813</v>
      </c>
      <c r="CL34" s="8">
        <f t="shared" si="66"/>
        <v>61.074074074074076</v>
      </c>
      <c r="CM34" s="8">
        <f t="shared" si="67"/>
        <v>141.96296296296296</v>
      </c>
      <c r="CN34" s="8">
        <f t="shared" si="68"/>
        <v>38.925925925925924</v>
      </c>
      <c r="CO34" s="8">
        <f t="shared" si="69"/>
        <v>118.4074074074074</v>
      </c>
      <c r="CP34" s="8">
        <f t="shared" si="70"/>
        <v>20.222222222222221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320.10344827586209</v>
      </c>
      <c r="D35" s="8">
        <f t="shared" si="31"/>
        <v>148.13793103448276</v>
      </c>
      <c r="E35" s="8">
        <f t="shared" si="78"/>
        <v>24.96551724137931</v>
      </c>
      <c r="F35" s="8">
        <f t="shared" si="32"/>
        <v>56.862068965517238</v>
      </c>
      <c r="G35" s="8">
        <f t="shared" si="33"/>
        <v>132.17241379310346</v>
      </c>
      <c r="H35" s="8">
        <f t="shared" si="79"/>
        <v>36.241379310344826</v>
      </c>
      <c r="I35" s="8">
        <f t="shared" si="80"/>
        <v>110.24137931034483</v>
      </c>
      <c r="J35" s="8">
        <f t="shared" si="81"/>
        <v>18.827586206896552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64</v>
      </c>
      <c r="S35" s="8">
        <f t="shared" si="89"/>
        <v>153.79310344827587</v>
      </c>
      <c r="T35" s="8">
        <f t="shared" si="34"/>
        <v>320.10344827586209</v>
      </c>
      <c r="U35" s="8">
        <f t="shared" si="35"/>
        <v>148.13793103448276</v>
      </c>
      <c r="V35" s="8">
        <f t="shared" si="36"/>
        <v>24.96551724137931</v>
      </c>
      <c r="W35" s="8">
        <f t="shared" si="37"/>
        <v>56.862068965517238</v>
      </c>
      <c r="X35" s="8">
        <f t="shared" si="38"/>
        <v>132.17241379310346</v>
      </c>
      <c r="Y35" s="8">
        <f t="shared" si="39"/>
        <v>36.241379310344826</v>
      </c>
      <c r="Z35" s="8">
        <f t="shared" si="40"/>
        <v>110.24137931034483</v>
      </c>
      <c r="AA35" s="8">
        <f t="shared" si="41"/>
        <v>18.827586206896552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217.79310344827587</v>
      </c>
      <c r="AJ35" s="8">
        <f t="shared" si="47"/>
        <v>320.10344827586209</v>
      </c>
      <c r="AK35" s="8">
        <f t="shared" si="48"/>
        <v>148.13793103448276</v>
      </c>
      <c r="AL35" s="8">
        <f t="shared" si="49"/>
        <v>24.96551724137931</v>
      </c>
      <c r="AM35" s="8">
        <f t="shared" si="50"/>
        <v>56.862068965517238</v>
      </c>
      <c r="AN35" s="8">
        <f t="shared" si="51"/>
        <v>132.17241379310346</v>
      </c>
      <c r="AO35" s="8">
        <f t="shared" si="52"/>
        <v>36.241379310344826</v>
      </c>
      <c r="AP35" s="8">
        <f t="shared" si="53"/>
        <v>110.24137931034483</v>
      </c>
      <c r="AQ35" s="8">
        <f t="shared" si="54"/>
        <v>18.827586206896552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331.53571428571428</v>
      </c>
      <c r="BS35" s="8">
        <f t="shared" si="60"/>
        <v>153.42857142857142</v>
      </c>
      <c r="BT35" s="8">
        <f t="shared" si="92"/>
        <v>25.857142857142858</v>
      </c>
      <c r="BU35" s="8">
        <f t="shared" si="61"/>
        <v>58.892857142857146</v>
      </c>
      <c r="BV35" s="8">
        <f t="shared" si="62"/>
        <v>136.89285714285714</v>
      </c>
      <c r="BW35" s="8">
        <f t="shared" si="93"/>
        <v>37.535714285714285</v>
      </c>
      <c r="BX35" s="8">
        <f t="shared" si="94"/>
        <v>114.17857142857143</v>
      </c>
      <c r="BY35" s="8">
        <f t="shared" si="95"/>
        <v>19.5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66.285714285714292</v>
      </c>
      <c r="CH35" s="8">
        <f t="shared" si="103"/>
        <v>159.28571428571428</v>
      </c>
      <c r="CI35" s="8">
        <f t="shared" si="63"/>
        <v>331.53571428571428</v>
      </c>
      <c r="CJ35" s="8">
        <f t="shared" si="64"/>
        <v>153.42857142857142</v>
      </c>
      <c r="CK35" s="8">
        <f t="shared" si="65"/>
        <v>25.857142857142858</v>
      </c>
      <c r="CL35" s="8">
        <f t="shared" si="66"/>
        <v>58.892857142857146</v>
      </c>
      <c r="CM35" s="8">
        <f t="shared" si="67"/>
        <v>136.89285714285714</v>
      </c>
      <c r="CN35" s="8">
        <f t="shared" si="68"/>
        <v>37.535714285714285</v>
      </c>
      <c r="CO35" s="8">
        <f t="shared" si="69"/>
        <v>114.17857142857143</v>
      </c>
      <c r="CP35" s="8">
        <f t="shared" si="70"/>
        <v>19.5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309.43333333333334</v>
      </c>
      <c r="D36" s="8">
        <f t="shared" si="31"/>
        <v>143.19999999999999</v>
      </c>
      <c r="E36" s="8">
        <f t="shared" si="78"/>
        <v>24.133333333333333</v>
      </c>
      <c r="F36" s="8">
        <f t="shared" si="32"/>
        <v>54.966666666666669</v>
      </c>
      <c r="G36" s="8">
        <f t="shared" si="33"/>
        <v>127.76666666666667</v>
      </c>
      <c r="H36" s="8">
        <f t="shared" si="79"/>
        <v>35.033333333333331</v>
      </c>
      <c r="I36" s="8">
        <f t="shared" si="80"/>
        <v>106.56666666666666</v>
      </c>
      <c r="J36" s="8">
        <f t="shared" si="81"/>
        <v>18.2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61.866666666666667</v>
      </c>
      <c r="S36" s="8">
        <f t="shared" si="89"/>
        <v>148.66666666666666</v>
      </c>
      <c r="T36" s="8">
        <f t="shared" si="34"/>
        <v>309.43333333333334</v>
      </c>
      <c r="U36" s="8">
        <f t="shared" si="35"/>
        <v>143.19999999999999</v>
      </c>
      <c r="V36" s="8">
        <f t="shared" si="36"/>
        <v>24.133333333333333</v>
      </c>
      <c r="W36" s="8">
        <f t="shared" si="37"/>
        <v>54.966666666666669</v>
      </c>
      <c r="X36" s="8">
        <f t="shared" si="38"/>
        <v>127.76666666666667</v>
      </c>
      <c r="Y36" s="8">
        <f t="shared" si="39"/>
        <v>35.033333333333331</v>
      </c>
      <c r="Z36" s="8">
        <f t="shared" si="40"/>
        <v>106.56666666666666</v>
      </c>
      <c r="AA36" s="8">
        <f t="shared" si="41"/>
        <v>18.2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210.53333333333333</v>
      </c>
      <c r="AJ36" s="8">
        <f t="shared" si="47"/>
        <v>309.43333333333334</v>
      </c>
      <c r="AK36" s="8">
        <f t="shared" si="48"/>
        <v>143.19999999999999</v>
      </c>
      <c r="AL36" s="8">
        <f t="shared" si="49"/>
        <v>24.133333333333333</v>
      </c>
      <c r="AM36" s="8">
        <f t="shared" si="50"/>
        <v>54.966666666666669</v>
      </c>
      <c r="AN36" s="8">
        <f t="shared" si="51"/>
        <v>127.76666666666667</v>
      </c>
      <c r="AO36" s="8">
        <f t="shared" si="52"/>
        <v>35.033333333333331</v>
      </c>
      <c r="AP36" s="8">
        <f t="shared" si="53"/>
        <v>106.56666666666666</v>
      </c>
      <c r="AQ36" s="8">
        <f t="shared" si="54"/>
        <v>18.2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320.10344827586209</v>
      </c>
      <c r="BS36" s="8">
        <f t="shared" si="60"/>
        <v>148.13793103448276</v>
      </c>
      <c r="BT36" s="8">
        <f t="shared" si="92"/>
        <v>24.96551724137931</v>
      </c>
      <c r="BU36" s="8">
        <f t="shared" si="61"/>
        <v>56.862068965517238</v>
      </c>
      <c r="BV36" s="8">
        <f t="shared" si="62"/>
        <v>132.17241379310346</v>
      </c>
      <c r="BW36" s="8">
        <f t="shared" si="93"/>
        <v>36.241379310344826</v>
      </c>
      <c r="BX36" s="8">
        <f t="shared" si="94"/>
        <v>110.24137931034483</v>
      </c>
      <c r="BY36" s="8">
        <f t="shared" si="95"/>
        <v>18.827586206896552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64</v>
      </c>
      <c r="CH36" s="8">
        <f t="shared" si="103"/>
        <v>153.79310344827587</v>
      </c>
      <c r="CI36" s="8">
        <f t="shared" si="63"/>
        <v>320.10344827586209</v>
      </c>
      <c r="CJ36" s="8">
        <f t="shared" si="64"/>
        <v>148.13793103448276</v>
      </c>
      <c r="CK36" s="8">
        <f t="shared" si="65"/>
        <v>24.96551724137931</v>
      </c>
      <c r="CL36" s="8">
        <f t="shared" si="66"/>
        <v>56.862068965517238</v>
      </c>
      <c r="CM36" s="8">
        <f t="shared" si="67"/>
        <v>132.17241379310346</v>
      </c>
      <c r="CN36" s="8">
        <f t="shared" si="68"/>
        <v>36.241379310344826</v>
      </c>
      <c r="CO36" s="8">
        <f t="shared" si="69"/>
        <v>110.24137931034483</v>
      </c>
      <c r="CP36" s="8">
        <f t="shared" si="70"/>
        <v>18.827586206896552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299.45161290322579</v>
      </c>
      <c r="D37" s="8">
        <f t="shared" si="31"/>
        <v>138.58064516129033</v>
      </c>
      <c r="E37" s="8">
        <f t="shared" si="78"/>
        <v>23.35483870967742</v>
      </c>
      <c r="F37" s="8">
        <f t="shared" si="32"/>
        <v>53.193548387096776</v>
      </c>
      <c r="G37" s="8">
        <f t="shared" si="33"/>
        <v>123.64516129032258</v>
      </c>
      <c r="H37" s="8">
        <f t="shared" si="79"/>
        <v>33.903225806451616</v>
      </c>
      <c r="I37" s="8">
        <f t="shared" si="80"/>
        <v>103.12903225806451</v>
      </c>
      <c r="J37" s="8">
        <f t="shared" si="81"/>
        <v>17.612903225806452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59.87096774193548</v>
      </c>
      <c r="S37" s="8">
        <f t="shared" si="89"/>
        <v>143.87096774193549</v>
      </c>
      <c r="T37" s="8">
        <f t="shared" si="34"/>
        <v>299.45161290322579</v>
      </c>
      <c r="U37" s="8">
        <f t="shared" si="35"/>
        <v>138.58064516129033</v>
      </c>
      <c r="V37" s="8">
        <f t="shared" si="36"/>
        <v>23.35483870967742</v>
      </c>
      <c r="W37" s="8">
        <f t="shared" si="37"/>
        <v>53.193548387096776</v>
      </c>
      <c r="X37" s="8">
        <f t="shared" si="38"/>
        <v>123.64516129032258</v>
      </c>
      <c r="Y37" s="8">
        <f t="shared" si="39"/>
        <v>33.903225806451616</v>
      </c>
      <c r="Z37" s="8">
        <f t="shared" si="40"/>
        <v>103.12903225806451</v>
      </c>
      <c r="AA37" s="8">
        <f t="shared" si="41"/>
        <v>17.612903225806452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203.74193548387098</v>
      </c>
      <c r="AJ37" s="8">
        <f t="shared" si="47"/>
        <v>299.45161290322579</v>
      </c>
      <c r="AK37" s="8">
        <f t="shared" si="48"/>
        <v>138.58064516129033</v>
      </c>
      <c r="AL37" s="8">
        <f t="shared" si="49"/>
        <v>23.35483870967742</v>
      </c>
      <c r="AM37" s="8">
        <f t="shared" si="50"/>
        <v>53.193548387096776</v>
      </c>
      <c r="AN37" s="8">
        <f t="shared" si="51"/>
        <v>123.64516129032258</v>
      </c>
      <c r="AO37" s="8">
        <f t="shared" si="52"/>
        <v>33.903225806451616</v>
      </c>
      <c r="AP37" s="8">
        <f t="shared" si="53"/>
        <v>103.12903225806451</v>
      </c>
      <c r="AQ37" s="8">
        <f t="shared" si="54"/>
        <v>17.612903225806452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309.43333333333334</v>
      </c>
      <c r="BS37" s="8">
        <f t="shared" si="60"/>
        <v>143.19999999999999</v>
      </c>
      <c r="BT37" s="8">
        <f t="shared" si="92"/>
        <v>24.133333333333333</v>
      </c>
      <c r="BU37" s="8">
        <f t="shared" si="61"/>
        <v>54.966666666666669</v>
      </c>
      <c r="BV37" s="8">
        <f t="shared" si="62"/>
        <v>127.76666666666667</v>
      </c>
      <c r="BW37" s="8">
        <f t="shared" si="93"/>
        <v>35.033333333333331</v>
      </c>
      <c r="BX37" s="8">
        <f t="shared" si="94"/>
        <v>106.56666666666666</v>
      </c>
      <c r="BY37" s="8">
        <f t="shared" si="95"/>
        <v>18.2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61.866666666666667</v>
      </c>
      <c r="CH37" s="8">
        <f t="shared" si="103"/>
        <v>148.66666666666666</v>
      </c>
      <c r="CI37" s="8">
        <f t="shared" si="63"/>
        <v>309.43333333333334</v>
      </c>
      <c r="CJ37" s="8">
        <f t="shared" si="64"/>
        <v>143.19999999999999</v>
      </c>
      <c r="CK37" s="8">
        <f t="shared" si="65"/>
        <v>24.133333333333333</v>
      </c>
      <c r="CL37" s="8">
        <f t="shared" si="66"/>
        <v>54.966666666666669</v>
      </c>
      <c r="CM37" s="8">
        <f t="shared" si="67"/>
        <v>127.76666666666667</v>
      </c>
      <c r="CN37" s="8">
        <f t="shared" si="68"/>
        <v>35.033333333333331</v>
      </c>
      <c r="CO37" s="8">
        <f t="shared" si="69"/>
        <v>106.56666666666666</v>
      </c>
      <c r="CP37" s="8">
        <f t="shared" si="70"/>
        <v>18.2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290.09375</v>
      </c>
      <c r="D38" s="8">
        <f t="shared" si="31"/>
        <v>134.25</v>
      </c>
      <c r="E38" s="8">
        <f t="shared" si="78"/>
        <v>22.625</v>
      </c>
      <c r="F38" s="8">
        <f t="shared" si="32"/>
        <v>51.53125</v>
      </c>
      <c r="G38" s="8">
        <f t="shared" si="33"/>
        <v>119.78125</v>
      </c>
      <c r="H38" s="8">
        <f t="shared" si="79"/>
        <v>32.84375</v>
      </c>
      <c r="I38" s="8">
        <f t="shared" si="80"/>
        <v>99.90625</v>
      </c>
      <c r="J38" s="8">
        <f t="shared" si="81"/>
        <v>17.0625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58</v>
      </c>
      <c r="S38" s="8">
        <f t="shared" si="89"/>
        <v>139.375</v>
      </c>
      <c r="T38" s="8">
        <f t="shared" si="34"/>
        <v>290.09375</v>
      </c>
      <c r="U38" s="8">
        <f t="shared" si="35"/>
        <v>134.25</v>
      </c>
      <c r="V38" s="8">
        <f t="shared" si="36"/>
        <v>22.625</v>
      </c>
      <c r="W38" s="8">
        <f t="shared" si="37"/>
        <v>51.53125</v>
      </c>
      <c r="X38" s="8">
        <f t="shared" si="38"/>
        <v>119.78125</v>
      </c>
      <c r="Y38" s="8">
        <f t="shared" si="39"/>
        <v>32.84375</v>
      </c>
      <c r="Z38" s="8">
        <f t="shared" si="40"/>
        <v>99.90625</v>
      </c>
      <c r="AA38" s="8">
        <f t="shared" si="41"/>
        <v>17.0625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197.375</v>
      </c>
      <c r="AJ38" s="8">
        <f t="shared" si="47"/>
        <v>290.09375</v>
      </c>
      <c r="AK38" s="8">
        <f t="shared" si="48"/>
        <v>134.25</v>
      </c>
      <c r="AL38" s="8">
        <f t="shared" si="49"/>
        <v>22.625</v>
      </c>
      <c r="AM38" s="8">
        <f t="shared" si="50"/>
        <v>51.53125</v>
      </c>
      <c r="AN38" s="8">
        <f t="shared" si="51"/>
        <v>119.78125</v>
      </c>
      <c r="AO38" s="8">
        <f t="shared" si="52"/>
        <v>32.84375</v>
      </c>
      <c r="AP38" s="8">
        <f t="shared" si="53"/>
        <v>99.90625</v>
      </c>
      <c r="AQ38" s="8">
        <f t="shared" si="54"/>
        <v>17.0625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299.45161290322579</v>
      </c>
      <c r="BS38" s="8">
        <f t="shared" si="60"/>
        <v>138.58064516129033</v>
      </c>
      <c r="BT38" s="8">
        <f t="shared" si="92"/>
        <v>23.35483870967742</v>
      </c>
      <c r="BU38" s="8">
        <f t="shared" si="61"/>
        <v>53.193548387096776</v>
      </c>
      <c r="BV38" s="8">
        <f t="shared" si="62"/>
        <v>123.64516129032258</v>
      </c>
      <c r="BW38" s="8">
        <f t="shared" si="93"/>
        <v>33.903225806451616</v>
      </c>
      <c r="BX38" s="8">
        <f t="shared" si="94"/>
        <v>103.12903225806451</v>
      </c>
      <c r="BY38" s="8">
        <f t="shared" si="95"/>
        <v>17.612903225806452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59.87096774193548</v>
      </c>
      <c r="CH38" s="8">
        <f t="shared" si="103"/>
        <v>143.87096774193549</v>
      </c>
      <c r="CI38" s="8">
        <f t="shared" si="63"/>
        <v>299.45161290322579</v>
      </c>
      <c r="CJ38" s="8">
        <f t="shared" si="64"/>
        <v>138.58064516129033</v>
      </c>
      <c r="CK38" s="8">
        <f t="shared" si="65"/>
        <v>23.35483870967742</v>
      </c>
      <c r="CL38" s="8">
        <f t="shared" si="66"/>
        <v>53.193548387096776</v>
      </c>
      <c r="CM38" s="8">
        <f t="shared" si="67"/>
        <v>123.64516129032258</v>
      </c>
      <c r="CN38" s="8">
        <f t="shared" si="68"/>
        <v>33.903225806451616</v>
      </c>
      <c r="CO38" s="8">
        <f t="shared" si="69"/>
        <v>103.12903225806451</v>
      </c>
      <c r="CP38" s="8">
        <f t="shared" si="70"/>
        <v>17.612903225806452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281.30303030303031</v>
      </c>
      <c r="D39" s="8">
        <f t="shared" si="31"/>
        <v>130.18181818181819</v>
      </c>
      <c r="E39" s="8">
        <f t="shared" si="78"/>
        <v>21.939393939393938</v>
      </c>
      <c r="F39" s="8">
        <f t="shared" si="32"/>
        <v>49.969696969696969</v>
      </c>
      <c r="G39" s="8">
        <f t="shared" si="33"/>
        <v>116.15151515151516</v>
      </c>
      <c r="H39" s="8">
        <f t="shared" si="79"/>
        <v>31.848484848484848</v>
      </c>
      <c r="I39" s="8">
        <f t="shared" si="80"/>
        <v>96.878787878787875</v>
      </c>
      <c r="J39" s="8">
        <f t="shared" si="81"/>
        <v>16.545454545454547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56.242424242424242</v>
      </c>
      <c r="S39" s="8">
        <f t="shared" si="89"/>
        <v>135.15151515151516</v>
      </c>
      <c r="T39" s="8">
        <f t="shared" si="34"/>
        <v>281.30303030303031</v>
      </c>
      <c r="U39" s="8">
        <f t="shared" si="35"/>
        <v>130.18181818181819</v>
      </c>
      <c r="V39" s="8">
        <f t="shared" si="36"/>
        <v>21.939393939393938</v>
      </c>
      <c r="W39" s="8">
        <f t="shared" si="37"/>
        <v>49.969696969696969</v>
      </c>
      <c r="X39" s="8">
        <f t="shared" si="38"/>
        <v>116.15151515151516</v>
      </c>
      <c r="Y39" s="8">
        <f t="shared" si="39"/>
        <v>31.848484848484848</v>
      </c>
      <c r="Z39" s="8">
        <f t="shared" si="40"/>
        <v>96.878787878787875</v>
      </c>
      <c r="AA39" s="8">
        <f t="shared" si="41"/>
        <v>16.545454545454547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191.39393939393941</v>
      </c>
      <c r="AJ39" s="8">
        <f t="shared" si="47"/>
        <v>281.30303030303031</v>
      </c>
      <c r="AK39" s="8">
        <f t="shared" si="48"/>
        <v>130.18181818181819</v>
      </c>
      <c r="AL39" s="8">
        <f t="shared" si="49"/>
        <v>21.939393939393938</v>
      </c>
      <c r="AM39" s="8">
        <f t="shared" si="50"/>
        <v>49.969696969696969</v>
      </c>
      <c r="AN39" s="8">
        <f t="shared" si="51"/>
        <v>116.15151515151516</v>
      </c>
      <c r="AO39" s="8">
        <f t="shared" si="52"/>
        <v>31.848484848484848</v>
      </c>
      <c r="AP39" s="8">
        <f t="shared" si="53"/>
        <v>96.878787878787875</v>
      </c>
      <c r="AQ39" s="8">
        <f t="shared" si="54"/>
        <v>16.545454545454547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290.09375</v>
      </c>
      <c r="BS39" s="8">
        <f t="shared" si="60"/>
        <v>134.25</v>
      </c>
      <c r="BT39" s="8">
        <f t="shared" si="92"/>
        <v>22.625</v>
      </c>
      <c r="BU39" s="8">
        <f t="shared" si="61"/>
        <v>51.53125</v>
      </c>
      <c r="BV39" s="8">
        <f t="shared" si="62"/>
        <v>119.78125</v>
      </c>
      <c r="BW39" s="8">
        <f t="shared" si="93"/>
        <v>32.84375</v>
      </c>
      <c r="BX39" s="8">
        <f t="shared" si="94"/>
        <v>99.90625</v>
      </c>
      <c r="BY39" s="8">
        <f t="shared" si="95"/>
        <v>17.0625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58</v>
      </c>
      <c r="CH39" s="8">
        <f t="shared" si="103"/>
        <v>139.375</v>
      </c>
      <c r="CI39" s="8">
        <f t="shared" si="63"/>
        <v>290.09375</v>
      </c>
      <c r="CJ39" s="8">
        <f t="shared" si="64"/>
        <v>134.25</v>
      </c>
      <c r="CK39" s="8">
        <f t="shared" si="65"/>
        <v>22.625</v>
      </c>
      <c r="CL39" s="8">
        <f t="shared" si="66"/>
        <v>51.53125</v>
      </c>
      <c r="CM39" s="8">
        <f t="shared" si="67"/>
        <v>119.78125</v>
      </c>
      <c r="CN39" s="8">
        <f t="shared" si="68"/>
        <v>32.84375</v>
      </c>
      <c r="CO39" s="8">
        <f t="shared" si="69"/>
        <v>99.90625</v>
      </c>
      <c r="CP39" s="8">
        <f t="shared" si="70"/>
        <v>17.0625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273.02941176470586</v>
      </c>
      <c r="D40" s="8">
        <f t="shared" si="31"/>
        <v>126.35294117647059</v>
      </c>
      <c r="E40" s="8">
        <f t="shared" si="78"/>
        <v>21.294117647058822</v>
      </c>
      <c r="F40" s="8">
        <f t="shared" si="32"/>
        <v>48.5</v>
      </c>
      <c r="G40" s="8">
        <f t="shared" si="33"/>
        <v>112.73529411764706</v>
      </c>
      <c r="H40" s="8">
        <f t="shared" si="79"/>
        <v>30.911764705882351</v>
      </c>
      <c r="I40" s="8">
        <f t="shared" si="80"/>
        <v>94.029411764705884</v>
      </c>
      <c r="J40" s="8">
        <f t="shared" si="81"/>
        <v>16.058823529411764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54.588235294117645</v>
      </c>
      <c r="S40" s="8">
        <f t="shared" si="89"/>
        <v>131.1764705882353</v>
      </c>
      <c r="T40" s="8">
        <f t="shared" ref="T40:T60" si="108">C40</f>
        <v>273.02941176470586</v>
      </c>
      <c r="U40" s="8">
        <f t="shared" ref="U40:U60" si="109">D40</f>
        <v>126.35294117647059</v>
      </c>
      <c r="V40" s="8">
        <f t="shared" ref="V40:V60" si="110">E40</f>
        <v>21.294117647058822</v>
      </c>
      <c r="W40" s="8">
        <f t="shared" ref="W40:W60" si="111">F40</f>
        <v>48.5</v>
      </c>
      <c r="X40" s="8">
        <f t="shared" ref="X40:X60" si="112">G40</f>
        <v>112.73529411764706</v>
      </c>
      <c r="Y40" s="8">
        <f t="shared" ref="Y40:Y60" si="113">H40</f>
        <v>30.911764705882351</v>
      </c>
      <c r="Z40" s="8">
        <f t="shared" ref="Z40:Z60" si="114">I40</f>
        <v>94.029411764705884</v>
      </c>
      <c r="AA40" s="8">
        <f t="shared" ref="AA40:AA60" si="115">J40</f>
        <v>16.058823529411764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185.76470588235293</v>
      </c>
      <c r="AJ40" s="8">
        <f t="shared" ref="AJ40:AJ60" si="120">C40</f>
        <v>273.02941176470586</v>
      </c>
      <c r="AK40" s="8">
        <f t="shared" ref="AK40:AK60" si="121">D40</f>
        <v>126.35294117647059</v>
      </c>
      <c r="AL40" s="8">
        <f t="shared" ref="AL40:AL60" si="122">E40</f>
        <v>21.294117647058822</v>
      </c>
      <c r="AM40" s="8">
        <f t="shared" ref="AM40:AM60" si="123">F40</f>
        <v>48.5</v>
      </c>
      <c r="AN40" s="8">
        <f t="shared" ref="AN40:AN60" si="124">G40</f>
        <v>112.73529411764706</v>
      </c>
      <c r="AO40" s="8">
        <f t="shared" ref="AO40:AO60" si="125">H40</f>
        <v>30.911764705882351</v>
      </c>
      <c r="AP40" s="8">
        <f t="shared" ref="AP40:AP60" si="126">I40</f>
        <v>94.029411764705884</v>
      </c>
      <c r="AQ40" s="8">
        <f t="shared" ref="AQ40:AQ60" si="127">J40</f>
        <v>16.058823529411764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281.30303030303031</v>
      </c>
      <c r="BS40" s="8">
        <f t="shared" si="60"/>
        <v>130.18181818181819</v>
      </c>
      <c r="BT40" s="8">
        <f t="shared" si="92"/>
        <v>21.939393939393938</v>
      </c>
      <c r="BU40" s="8">
        <f t="shared" si="61"/>
        <v>49.969696969696969</v>
      </c>
      <c r="BV40" s="8">
        <f t="shared" si="62"/>
        <v>116.15151515151516</v>
      </c>
      <c r="BW40" s="8">
        <f t="shared" si="93"/>
        <v>31.848484848484848</v>
      </c>
      <c r="BX40" s="8">
        <f t="shared" si="94"/>
        <v>96.878787878787875</v>
      </c>
      <c r="BY40" s="8">
        <f t="shared" si="95"/>
        <v>16.545454545454547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56.242424242424242</v>
      </c>
      <c r="CH40" s="8">
        <f t="shared" si="103"/>
        <v>135.15151515151516</v>
      </c>
      <c r="CI40" s="8">
        <f t="shared" si="63"/>
        <v>281.30303030303031</v>
      </c>
      <c r="CJ40" s="8">
        <f t="shared" si="64"/>
        <v>130.18181818181819</v>
      </c>
      <c r="CK40" s="8">
        <f t="shared" si="65"/>
        <v>21.939393939393938</v>
      </c>
      <c r="CL40" s="8">
        <f t="shared" si="66"/>
        <v>49.969696969696969</v>
      </c>
      <c r="CM40" s="8">
        <f t="shared" si="67"/>
        <v>116.15151515151516</v>
      </c>
      <c r="CN40" s="8">
        <f t="shared" si="68"/>
        <v>31.848484848484848</v>
      </c>
      <c r="CO40" s="8">
        <f t="shared" si="69"/>
        <v>96.878787878787875</v>
      </c>
      <c r="CP40" s="8">
        <f t="shared" si="70"/>
        <v>16.545454545454547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265.22857142857146</v>
      </c>
      <c r="D41" s="8">
        <f t="shared" si="31"/>
        <v>122.74285714285715</v>
      </c>
      <c r="E41" s="8">
        <f t="shared" si="78"/>
        <v>20.685714285714287</v>
      </c>
      <c r="F41" s="8">
        <f t="shared" si="32"/>
        <v>47.114285714285714</v>
      </c>
      <c r="G41" s="8">
        <f t="shared" si="33"/>
        <v>109.51428571428572</v>
      </c>
      <c r="H41" s="8">
        <f t="shared" si="79"/>
        <v>30.028571428571428</v>
      </c>
      <c r="I41" s="8">
        <f t="shared" si="80"/>
        <v>91.342857142857142</v>
      </c>
      <c r="J41" s="8">
        <f t="shared" si="81"/>
        <v>15.6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53.028571428571432</v>
      </c>
      <c r="S41" s="8">
        <f t="shared" si="89"/>
        <v>127.42857142857143</v>
      </c>
      <c r="T41" s="8">
        <f t="shared" si="108"/>
        <v>265.22857142857146</v>
      </c>
      <c r="U41" s="8">
        <f t="shared" si="109"/>
        <v>122.74285714285715</v>
      </c>
      <c r="V41" s="8">
        <f t="shared" si="110"/>
        <v>20.685714285714287</v>
      </c>
      <c r="W41" s="8">
        <f t="shared" si="111"/>
        <v>47.114285714285714</v>
      </c>
      <c r="X41" s="8">
        <f t="shared" si="112"/>
        <v>109.51428571428572</v>
      </c>
      <c r="Y41" s="8">
        <f t="shared" si="113"/>
        <v>30.028571428571428</v>
      </c>
      <c r="Z41" s="8">
        <f t="shared" si="114"/>
        <v>91.342857142857142</v>
      </c>
      <c r="AA41" s="8">
        <f t="shared" si="115"/>
        <v>15.6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180.45714285714286</v>
      </c>
      <c r="AJ41" s="8">
        <f t="shared" si="120"/>
        <v>265.22857142857146</v>
      </c>
      <c r="AK41" s="8">
        <f t="shared" si="121"/>
        <v>122.74285714285715</v>
      </c>
      <c r="AL41" s="8">
        <f t="shared" si="122"/>
        <v>20.685714285714287</v>
      </c>
      <c r="AM41" s="8">
        <f t="shared" si="123"/>
        <v>47.114285714285714</v>
      </c>
      <c r="AN41" s="8">
        <f t="shared" si="124"/>
        <v>109.51428571428572</v>
      </c>
      <c r="AO41" s="8">
        <f t="shared" si="125"/>
        <v>30.028571428571428</v>
      </c>
      <c r="AP41" s="8">
        <f t="shared" si="126"/>
        <v>91.342857142857142</v>
      </c>
      <c r="AQ41" s="8">
        <f t="shared" si="127"/>
        <v>15.6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273.02941176470586</v>
      </c>
      <c r="BS41" s="8">
        <f t="shared" si="60"/>
        <v>126.35294117647059</v>
      </c>
      <c r="BT41" s="8">
        <f t="shared" si="92"/>
        <v>21.294117647058822</v>
      </c>
      <c r="BU41" s="8">
        <f t="shared" si="61"/>
        <v>48.5</v>
      </c>
      <c r="BV41" s="8">
        <f t="shared" si="62"/>
        <v>112.73529411764706</v>
      </c>
      <c r="BW41" s="8">
        <f t="shared" si="93"/>
        <v>30.911764705882351</v>
      </c>
      <c r="BX41" s="8">
        <f t="shared" si="94"/>
        <v>94.029411764705884</v>
      </c>
      <c r="BY41" s="8">
        <f t="shared" si="95"/>
        <v>16.058823529411764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54.588235294117645</v>
      </c>
      <c r="CH41" s="8">
        <f t="shared" si="103"/>
        <v>131.1764705882353</v>
      </c>
      <c r="CI41" s="8">
        <f t="shared" si="63"/>
        <v>273.02941176470586</v>
      </c>
      <c r="CJ41" s="8">
        <f t="shared" si="64"/>
        <v>126.35294117647059</v>
      </c>
      <c r="CK41" s="8">
        <f t="shared" si="65"/>
        <v>21.294117647058822</v>
      </c>
      <c r="CL41" s="8">
        <f t="shared" si="66"/>
        <v>48.5</v>
      </c>
      <c r="CM41" s="8">
        <f t="shared" si="67"/>
        <v>112.73529411764706</v>
      </c>
      <c r="CN41" s="8">
        <f t="shared" si="68"/>
        <v>30.911764705882351</v>
      </c>
      <c r="CO41" s="8">
        <f t="shared" si="69"/>
        <v>94.029411764705884</v>
      </c>
      <c r="CP41" s="8">
        <f t="shared" si="70"/>
        <v>16.058823529411764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257.86111111111109</v>
      </c>
      <c r="D42" s="8">
        <f t="shared" si="31"/>
        <v>119.33333333333333</v>
      </c>
      <c r="E42" s="8">
        <f t="shared" si="78"/>
        <v>20.111111111111111</v>
      </c>
      <c r="F42" s="8">
        <f t="shared" si="32"/>
        <v>45.805555555555557</v>
      </c>
      <c r="G42" s="8">
        <f t="shared" si="33"/>
        <v>106.47222222222223</v>
      </c>
      <c r="H42" s="8">
        <f t="shared" si="79"/>
        <v>29.194444444444443</v>
      </c>
      <c r="I42" s="8">
        <f t="shared" si="80"/>
        <v>88.805555555555557</v>
      </c>
      <c r="J42" s="8">
        <f t="shared" si="81"/>
        <v>15.166666666666666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51.555555555555557</v>
      </c>
      <c r="S42" s="8">
        <f t="shared" si="89"/>
        <v>123.88888888888889</v>
      </c>
      <c r="T42" s="8">
        <f t="shared" si="108"/>
        <v>257.86111111111109</v>
      </c>
      <c r="U42" s="8">
        <f t="shared" si="109"/>
        <v>119.33333333333333</v>
      </c>
      <c r="V42" s="8">
        <f t="shared" si="110"/>
        <v>20.111111111111111</v>
      </c>
      <c r="W42" s="8">
        <f t="shared" si="111"/>
        <v>45.805555555555557</v>
      </c>
      <c r="X42" s="8">
        <f t="shared" si="112"/>
        <v>106.47222222222223</v>
      </c>
      <c r="Y42" s="8">
        <f t="shared" si="113"/>
        <v>29.194444444444443</v>
      </c>
      <c r="Z42" s="8">
        <f t="shared" si="114"/>
        <v>88.805555555555557</v>
      </c>
      <c r="AA42" s="8">
        <f t="shared" si="115"/>
        <v>15.166666666666666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175.44444444444446</v>
      </c>
      <c r="AJ42" s="8">
        <f t="shared" si="120"/>
        <v>257.86111111111109</v>
      </c>
      <c r="AK42" s="8">
        <f t="shared" si="121"/>
        <v>119.33333333333333</v>
      </c>
      <c r="AL42" s="8">
        <f t="shared" si="122"/>
        <v>20.111111111111111</v>
      </c>
      <c r="AM42" s="8">
        <f t="shared" si="123"/>
        <v>45.805555555555557</v>
      </c>
      <c r="AN42" s="8">
        <f t="shared" si="124"/>
        <v>106.47222222222223</v>
      </c>
      <c r="AO42" s="8">
        <f t="shared" si="125"/>
        <v>29.194444444444443</v>
      </c>
      <c r="AP42" s="8">
        <f t="shared" si="126"/>
        <v>88.805555555555557</v>
      </c>
      <c r="AQ42" s="8">
        <f t="shared" si="127"/>
        <v>15.166666666666666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265.22857142857146</v>
      </c>
      <c r="BS42" s="8">
        <f t="shared" si="60"/>
        <v>122.74285714285715</v>
      </c>
      <c r="BT42" s="8">
        <f t="shared" si="92"/>
        <v>20.685714285714287</v>
      </c>
      <c r="BU42" s="8">
        <f t="shared" si="61"/>
        <v>47.114285714285714</v>
      </c>
      <c r="BV42" s="8">
        <f t="shared" si="62"/>
        <v>109.51428571428572</v>
      </c>
      <c r="BW42" s="8">
        <f t="shared" si="93"/>
        <v>30.028571428571428</v>
      </c>
      <c r="BX42" s="8">
        <f t="shared" si="94"/>
        <v>91.342857142857142</v>
      </c>
      <c r="BY42" s="8">
        <f t="shared" si="95"/>
        <v>15.6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53.028571428571432</v>
      </c>
      <c r="CH42" s="8">
        <f t="shared" si="103"/>
        <v>127.42857142857143</v>
      </c>
      <c r="CI42" s="8">
        <f t="shared" si="63"/>
        <v>265.22857142857146</v>
      </c>
      <c r="CJ42" s="8">
        <f t="shared" si="64"/>
        <v>122.74285714285715</v>
      </c>
      <c r="CK42" s="8">
        <f t="shared" si="65"/>
        <v>20.685714285714287</v>
      </c>
      <c r="CL42" s="8">
        <f t="shared" si="66"/>
        <v>47.114285714285714</v>
      </c>
      <c r="CM42" s="8">
        <f t="shared" si="67"/>
        <v>109.51428571428572</v>
      </c>
      <c r="CN42" s="8">
        <f t="shared" si="68"/>
        <v>30.028571428571428</v>
      </c>
      <c r="CO42" s="8">
        <f t="shared" si="69"/>
        <v>91.342857142857142</v>
      </c>
      <c r="CP42" s="8">
        <f t="shared" si="70"/>
        <v>15.6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250.8918918918919</v>
      </c>
      <c r="D43" s="8">
        <f t="shared" si="31"/>
        <v>116.10810810810811</v>
      </c>
      <c r="E43" s="8">
        <f t="shared" si="78"/>
        <v>19.567567567567568</v>
      </c>
      <c r="F43" s="8">
        <f t="shared" si="32"/>
        <v>44.567567567567565</v>
      </c>
      <c r="G43" s="8">
        <f t="shared" si="33"/>
        <v>103.5945945945946</v>
      </c>
      <c r="H43" s="8">
        <f t="shared" si="79"/>
        <v>28.405405405405407</v>
      </c>
      <c r="I43" s="8">
        <f t="shared" si="80"/>
        <v>86.405405405405403</v>
      </c>
      <c r="J43" s="8">
        <f t="shared" si="81"/>
        <v>14.756756756756756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50.162162162162161</v>
      </c>
      <c r="S43" s="8">
        <f t="shared" si="89"/>
        <v>120.54054054054055</v>
      </c>
      <c r="T43" s="8">
        <f t="shared" si="108"/>
        <v>250.8918918918919</v>
      </c>
      <c r="U43" s="8">
        <f t="shared" si="109"/>
        <v>116.10810810810811</v>
      </c>
      <c r="V43" s="8">
        <f t="shared" si="110"/>
        <v>19.567567567567568</v>
      </c>
      <c r="W43" s="8">
        <f t="shared" si="111"/>
        <v>44.567567567567565</v>
      </c>
      <c r="X43" s="8">
        <f t="shared" si="112"/>
        <v>103.5945945945946</v>
      </c>
      <c r="Y43" s="8">
        <f t="shared" si="113"/>
        <v>28.405405405405407</v>
      </c>
      <c r="Z43" s="8">
        <f t="shared" si="114"/>
        <v>86.405405405405403</v>
      </c>
      <c r="AA43" s="8">
        <f t="shared" si="115"/>
        <v>14.756756756756756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170.70270270270271</v>
      </c>
      <c r="AJ43" s="8">
        <f t="shared" si="120"/>
        <v>250.8918918918919</v>
      </c>
      <c r="AK43" s="8">
        <f t="shared" si="121"/>
        <v>116.10810810810811</v>
      </c>
      <c r="AL43" s="8">
        <f t="shared" si="122"/>
        <v>19.567567567567568</v>
      </c>
      <c r="AM43" s="8">
        <f t="shared" si="123"/>
        <v>44.567567567567565</v>
      </c>
      <c r="AN43" s="8">
        <f t="shared" si="124"/>
        <v>103.5945945945946</v>
      </c>
      <c r="AO43" s="8">
        <f t="shared" si="125"/>
        <v>28.405405405405407</v>
      </c>
      <c r="AP43" s="8">
        <f t="shared" si="126"/>
        <v>86.405405405405403</v>
      </c>
      <c r="AQ43" s="8">
        <f t="shared" si="127"/>
        <v>14.756756756756756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257.86111111111109</v>
      </c>
      <c r="BS43" s="8">
        <f t="shared" si="60"/>
        <v>119.33333333333333</v>
      </c>
      <c r="BT43" s="8">
        <f t="shared" si="92"/>
        <v>20.111111111111111</v>
      </c>
      <c r="BU43" s="8">
        <f t="shared" si="61"/>
        <v>45.805555555555557</v>
      </c>
      <c r="BV43" s="8">
        <f t="shared" si="62"/>
        <v>106.47222222222223</v>
      </c>
      <c r="BW43" s="8">
        <f t="shared" si="93"/>
        <v>29.194444444444443</v>
      </c>
      <c r="BX43" s="8">
        <f t="shared" si="94"/>
        <v>88.805555555555557</v>
      </c>
      <c r="BY43" s="8">
        <f t="shared" si="95"/>
        <v>15.166666666666666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51.555555555555557</v>
      </c>
      <c r="CH43" s="8">
        <f t="shared" si="103"/>
        <v>123.88888888888889</v>
      </c>
      <c r="CI43" s="8">
        <f t="shared" si="63"/>
        <v>257.86111111111109</v>
      </c>
      <c r="CJ43" s="8">
        <f t="shared" si="64"/>
        <v>119.33333333333333</v>
      </c>
      <c r="CK43" s="8">
        <f t="shared" si="65"/>
        <v>20.111111111111111</v>
      </c>
      <c r="CL43" s="8">
        <f t="shared" si="66"/>
        <v>45.805555555555557</v>
      </c>
      <c r="CM43" s="8">
        <f t="shared" si="67"/>
        <v>106.47222222222223</v>
      </c>
      <c r="CN43" s="8">
        <f t="shared" si="68"/>
        <v>29.194444444444443</v>
      </c>
      <c r="CO43" s="8">
        <f t="shared" si="69"/>
        <v>88.805555555555557</v>
      </c>
      <c r="CP43" s="8">
        <f t="shared" si="70"/>
        <v>15.166666666666666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244.28947368421052</v>
      </c>
      <c r="D44" s="8">
        <f t="shared" si="31"/>
        <v>113.05263157894737</v>
      </c>
      <c r="E44" s="8">
        <f t="shared" si="78"/>
        <v>19.05263157894737</v>
      </c>
      <c r="F44" s="8">
        <f t="shared" si="32"/>
        <v>43.39473684210526</v>
      </c>
      <c r="G44" s="8">
        <f t="shared" si="33"/>
        <v>100.86842105263158</v>
      </c>
      <c r="H44" s="8">
        <f t="shared" si="79"/>
        <v>27.657894736842106</v>
      </c>
      <c r="I44" s="8">
        <f t="shared" si="80"/>
        <v>84.131578947368425</v>
      </c>
      <c r="J44" s="8">
        <f t="shared" si="81"/>
        <v>14.368421052631579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48.842105263157897</v>
      </c>
      <c r="S44" s="8">
        <f t="shared" si="89"/>
        <v>117.36842105263158</v>
      </c>
      <c r="T44" s="8">
        <f t="shared" si="108"/>
        <v>244.28947368421052</v>
      </c>
      <c r="U44" s="8">
        <f t="shared" si="109"/>
        <v>113.05263157894737</v>
      </c>
      <c r="V44" s="8">
        <f t="shared" si="110"/>
        <v>19.05263157894737</v>
      </c>
      <c r="W44" s="8">
        <f t="shared" si="111"/>
        <v>43.39473684210526</v>
      </c>
      <c r="X44" s="8">
        <f t="shared" si="112"/>
        <v>100.86842105263158</v>
      </c>
      <c r="Y44" s="8">
        <f t="shared" si="113"/>
        <v>27.657894736842106</v>
      </c>
      <c r="Z44" s="8">
        <f t="shared" si="114"/>
        <v>84.131578947368425</v>
      </c>
      <c r="AA44" s="8">
        <f t="shared" si="115"/>
        <v>14.368421052631579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166.21052631578948</v>
      </c>
      <c r="AJ44" s="8">
        <f t="shared" si="120"/>
        <v>244.28947368421052</v>
      </c>
      <c r="AK44" s="8">
        <f t="shared" si="121"/>
        <v>113.05263157894737</v>
      </c>
      <c r="AL44" s="8">
        <f t="shared" si="122"/>
        <v>19.05263157894737</v>
      </c>
      <c r="AM44" s="8">
        <f t="shared" si="123"/>
        <v>43.39473684210526</v>
      </c>
      <c r="AN44" s="8">
        <f t="shared" si="124"/>
        <v>100.86842105263158</v>
      </c>
      <c r="AO44" s="8">
        <f t="shared" si="125"/>
        <v>27.657894736842106</v>
      </c>
      <c r="AP44" s="8">
        <f t="shared" si="126"/>
        <v>84.131578947368425</v>
      </c>
      <c r="AQ44" s="8">
        <f t="shared" si="127"/>
        <v>14.368421052631579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250.8918918918919</v>
      </c>
      <c r="BS44" s="8">
        <f t="shared" si="60"/>
        <v>116.10810810810811</v>
      </c>
      <c r="BT44" s="8">
        <f t="shared" si="92"/>
        <v>19.567567567567568</v>
      </c>
      <c r="BU44" s="8">
        <f t="shared" si="61"/>
        <v>44.567567567567565</v>
      </c>
      <c r="BV44" s="8">
        <f t="shared" si="62"/>
        <v>103.5945945945946</v>
      </c>
      <c r="BW44" s="8">
        <f t="shared" si="93"/>
        <v>28.405405405405407</v>
      </c>
      <c r="BX44" s="8">
        <f t="shared" si="94"/>
        <v>86.405405405405403</v>
      </c>
      <c r="BY44" s="8">
        <f t="shared" si="95"/>
        <v>14.756756756756756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50.162162162162161</v>
      </c>
      <c r="CH44" s="8">
        <f t="shared" si="103"/>
        <v>120.54054054054055</v>
      </c>
      <c r="CI44" s="8">
        <f t="shared" si="63"/>
        <v>250.8918918918919</v>
      </c>
      <c r="CJ44" s="8">
        <f t="shared" si="64"/>
        <v>116.10810810810811</v>
      </c>
      <c r="CK44" s="8">
        <f t="shared" si="65"/>
        <v>19.567567567567568</v>
      </c>
      <c r="CL44" s="8">
        <f t="shared" si="66"/>
        <v>44.567567567567565</v>
      </c>
      <c r="CM44" s="8">
        <f t="shared" si="67"/>
        <v>103.5945945945946</v>
      </c>
      <c r="CN44" s="8">
        <f t="shared" si="68"/>
        <v>28.405405405405407</v>
      </c>
      <c r="CO44" s="8">
        <f t="shared" si="69"/>
        <v>86.405405405405403</v>
      </c>
      <c r="CP44" s="8">
        <f t="shared" si="70"/>
        <v>14.756756756756756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238.02564102564102</v>
      </c>
      <c r="D45" s="8">
        <f t="shared" si="31"/>
        <v>110.15384615384616</v>
      </c>
      <c r="E45" s="8">
        <f t="shared" si="78"/>
        <v>18.564102564102566</v>
      </c>
      <c r="F45" s="8">
        <f t="shared" si="32"/>
        <v>42.282051282051285</v>
      </c>
      <c r="G45" s="8">
        <f t="shared" si="33"/>
        <v>98.282051282051285</v>
      </c>
      <c r="H45" s="8">
        <f t="shared" si="79"/>
        <v>26.948717948717949</v>
      </c>
      <c r="I45" s="8">
        <f t="shared" si="80"/>
        <v>81.974358974358978</v>
      </c>
      <c r="J45" s="8">
        <f t="shared" si="81"/>
        <v>14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47.589743589743591</v>
      </c>
      <c r="S45" s="8">
        <f t="shared" si="89"/>
        <v>114.35897435897436</v>
      </c>
      <c r="T45" s="8">
        <f t="shared" si="108"/>
        <v>238.02564102564102</v>
      </c>
      <c r="U45" s="8">
        <f t="shared" si="109"/>
        <v>110.15384615384616</v>
      </c>
      <c r="V45" s="8">
        <f t="shared" si="110"/>
        <v>18.564102564102566</v>
      </c>
      <c r="W45" s="8">
        <f t="shared" si="111"/>
        <v>42.282051282051285</v>
      </c>
      <c r="X45" s="8">
        <f t="shared" si="112"/>
        <v>98.282051282051285</v>
      </c>
      <c r="Y45" s="8">
        <f t="shared" si="113"/>
        <v>26.948717948717949</v>
      </c>
      <c r="Z45" s="8">
        <f t="shared" si="114"/>
        <v>81.974358974358978</v>
      </c>
      <c r="AA45" s="8">
        <f t="shared" si="115"/>
        <v>14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161.94871794871796</v>
      </c>
      <c r="AJ45" s="8">
        <f t="shared" si="120"/>
        <v>238.02564102564102</v>
      </c>
      <c r="AK45" s="8">
        <f t="shared" si="121"/>
        <v>110.15384615384616</v>
      </c>
      <c r="AL45" s="8">
        <f t="shared" si="122"/>
        <v>18.564102564102566</v>
      </c>
      <c r="AM45" s="8">
        <f t="shared" si="123"/>
        <v>42.282051282051285</v>
      </c>
      <c r="AN45" s="8">
        <f t="shared" si="124"/>
        <v>98.282051282051285</v>
      </c>
      <c r="AO45" s="8">
        <f t="shared" si="125"/>
        <v>26.948717948717949</v>
      </c>
      <c r="AP45" s="8">
        <f t="shared" si="126"/>
        <v>81.974358974358978</v>
      </c>
      <c r="AQ45" s="8">
        <f t="shared" si="127"/>
        <v>14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244.28947368421052</v>
      </c>
      <c r="BS45" s="8">
        <f t="shared" si="60"/>
        <v>113.05263157894737</v>
      </c>
      <c r="BT45" s="8">
        <f t="shared" si="92"/>
        <v>19.05263157894737</v>
      </c>
      <c r="BU45" s="8">
        <f t="shared" si="61"/>
        <v>43.39473684210526</v>
      </c>
      <c r="BV45" s="8">
        <f t="shared" si="62"/>
        <v>100.86842105263158</v>
      </c>
      <c r="BW45" s="8">
        <f t="shared" si="93"/>
        <v>27.657894736842106</v>
      </c>
      <c r="BX45" s="8">
        <f t="shared" si="94"/>
        <v>84.131578947368425</v>
      </c>
      <c r="BY45" s="8">
        <f t="shared" si="95"/>
        <v>14.368421052631579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48.842105263157897</v>
      </c>
      <c r="CH45" s="8">
        <f t="shared" si="103"/>
        <v>117.36842105263158</v>
      </c>
      <c r="CI45" s="8">
        <f t="shared" si="63"/>
        <v>244.28947368421052</v>
      </c>
      <c r="CJ45" s="8">
        <f t="shared" si="64"/>
        <v>113.05263157894737</v>
      </c>
      <c r="CK45" s="8">
        <f t="shared" si="65"/>
        <v>19.05263157894737</v>
      </c>
      <c r="CL45" s="8">
        <f t="shared" si="66"/>
        <v>43.39473684210526</v>
      </c>
      <c r="CM45" s="8">
        <f t="shared" si="67"/>
        <v>100.86842105263158</v>
      </c>
      <c r="CN45" s="8">
        <f t="shared" si="68"/>
        <v>27.657894736842106</v>
      </c>
      <c r="CO45" s="8">
        <f t="shared" si="69"/>
        <v>84.131578947368425</v>
      </c>
      <c r="CP45" s="8">
        <f t="shared" si="70"/>
        <v>14.368421052631579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232.07499999999999</v>
      </c>
      <c r="D46" s="8">
        <f t="shared" si="31"/>
        <v>107.4</v>
      </c>
      <c r="E46" s="8">
        <f t="shared" si="78"/>
        <v>18.100000000000001</v>
      </c>
      <c r="F46" s="8">
        <f t="shared" si="32"/>
        <v>41.225000000000001</v>
      </c>
      <c r="G46" s="8">
        <f t="shared" si="33"/>
        <v>95.825000000000003</v>
      </c>
      <c r="H46" s="8">
        <f t="shared" si="79"/>
        <v>26.274999999999999</v>
      </c>
      <c r="I46" s="8">
        <f t="shared" si="80"/>
        <v>79.924999999999997</v>
      </c>
      <c r="J46" s="8">
        <f t="shared" si="81"/>
        <v>13.65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46.4</v>
      </c>
      <c r="S46" s="8">
        <f t="shared" si="89"/>
        <v>111.5</v>
      </c>
      <c r="T46" s="8">
        <f t="shared" si="108"/>
        <v>232.07499999999999</v>
      </c>
      <c r="U46" s="8">
        <f t="shared" si="109"/>
        <v>107.4</v>
      </c>
      <c r="V46" s="8">
        <f t="shared" si="110"/>
        <v>18.100000000000001</v>
      </c>
      <c r="W46" s="8">
        <f t="shared" si="111"/>
        <v>41.225000000000001</v>
      </c>
      <c r="X46" s="8">
        <f t="shared" si="112"/>
        <v>95.825000000000003</v>
      </c>
      <c r="Y46" s="8">
        <f t="shared" si="113"/>
        <v>26.274999999999999</v>
      </c>
      <c r="Z46" s="8">
        <f t="shared" si="114"/>
        <v>79.924999999999997</v>
      </c>
      <c r="AA46" s="8">
        <f t="shared" si="115"/>
        <v>13.65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157.9</v>
      </c>
      <c r="AJ46" s="8">
        <f t="shared" si="120"/>
        <v>232.07499999999999</v>
      </c>
      <c r="AK46" s="8">
        <f t="shared" si="121"/>
        <v>107.4</v>
      </c>
      <c r="AL46" s="8">
        <f t="shared" si="122"/>
        <v>18.100000000000001</v>
      </c>
      <c r="AM46" s="8">
        <f t="shared" si="123"/>
        <v>41.225000000000001</v>
      </c>
      <c r="AN46" s="8">
        <f t="shared" si="124"/>
        <v>95.825000000000003</v>
      </c>
      <c r="AO46" s="8">
        <f t="shared" si="125"/>
        <v>26.274999999999999</v>
      </c>
      <c r="AP46" s="8">
        <f t="shared" si="126"/>
        <v>79.924999999999997</v>
      </c>
      <c r="AQ46" s="8">
        <f t="shared" si="127"/>
        <v>13.65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238.02564102564102</v>
      </c>
      <c r="BS46" s="8">
        <f t="shared" si="60"/>
        <v>110.15384615384616</v>
      </c>
      <c r="BT46" s="8">
        <f t="shared" si="92"/>
        <v>18.564102564102566</v>
      </c>
      <c r="BU46" s="8">
        <f t="shared" si="61"/>
        <v>42.282051282051285</v>
      </c>
      <c r="BV46" s="8">
        <f t="shared" si="62"/>
        <v>98.282051282051285</v>
      </c>
      <c r="BW46" s="8">
        <f t="shared" si="93"/>
        <v>26.948717948717949</v>
      </c>
      <c r="BX46" s="8">
        <f t="shared" si="94"/>
        <v>81.974358974358978</v>
      </c>
      <c r="BY46" s="8">
        <f t="shared" si="95"/>
        <v>14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47.589743589743591</v>
      </c>
      <c r="CH46" s="8">
        <f t="shared" si="103"/>
        <v>114.35897435897436</v>
      </c>
      <c r="CI46" s="8">
        <f t="shared" si="63"/>
        <v>238.02564102564102</v>
      </c>
      <c r="CJ46" s="8">
        <f t="shared" si="64"/>
        <v>110.15384615384616</v>
      </c>
      <c r="CK46" s="8">
        <f t="shared" si="65"/>
        <v>18.564102564102566</v>
      </c>
      <c r="CL46" s="8">
        <f t="shared" si="66"/>
        <v>42.282051282051285</v>
      </c>
      <c r="CM46" s="8">
        <f t="shared" si="67"/>
        <v>98.282051282051285</v>
      </c>
      <c r="CN46" s="8">
        <f t="shared" si="68"/>
        <v>26.948717948717949</v>
      </c>
      <c r="CO46" s="8">
        <f t="shared" si="69"/>
        <v>81.974358974358978</v>
      </c>
      <c r="CP46" s="8">
        <f t="shared" si="70"/>
        <v>14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226.41463414634146</v>
      </c>
      <c r="D47" s="8">
        <f t="shared" si="31"/>
        <v>104.78048780487805</v>
      </c>
      <c r="E47" s="8">
        <f t="shared" si="78"/>
        <v>17.658536585365855</v>
      </c>
      <c r="F47" s="8">
        <f t="shared" si="32"/>
        <v>40.219512195121951</v>
      </c>
      <c r="G47" s="8">
        <f t="shared" si="33"/>
        <v>93.487804878048777</v>
      </c>
      <c r="H47" s="8">
        <f t="shared" si="79"/>
        <v>25.634146341463413</v>
      </c>
      <c r="I47" s="8">
        <f t="shared" si="80"/>
        <v>77.975609756097555</v>
      </c>
      <c r="J47" s="8">
        <f t="shared" si="81"/>
        <v>13.317073170731707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45.268292682926827</v>
      </c>
      <c r="S47" s="8">
        <f t="shared" si="89"/>
        <v>108.78048780487805</v>
      </c>
      <c r="T47" s="8">
        <f t="shared" si="108"/>
        <v>226.41463414634146</v>
      </c>
      <c r="U47" s="8">
        <f t="shared" si="109"/>
        <v>104.78048780487805</v>
      </c>
      <c r="V47" s="8">
        <f t="shared" si="110"/>
        <v>17.658536585365855</v>
      </c>
      <c r="W47" s="8">
        <f t="shared" si="111"/>
        <v>40.219512195121951</v>
      </c>
      <c r="X47" s="8">
        <f t="shared" si="112"/>
        <v>93.487804878048777</v>
      </c>
      <c r="Y47" s="8">
        <f t="shared" si="113"/>
        <v>25.634146341463413</v>
      </c>
      <c r="Z47" s="8">
        <f t="shared" si="114"/>
        <v>77.975609756097555</v>
      </c>
      <c r="AA47" s="8">
        <f t="shared" si="115"/>
        <v>13.317073170731707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154.04878048780489</v>
      </c>
      <c r="AJ47" s="8">
        <f t="shared" si="120"/>
        <v>226.41463414634146</v>
      </c>
      <c r="AK47" s="8">
        <f t="shared" si="121"/>
        <v>104.78048780487805</v>
      </c>
      <c r="AL47" s="8">
        <f t="shared" si="122"/>
        <v>17.658536585365855</v>
      </c>
      <c r="AM47" s="8">
        <f t="shared" si="123"/>
        <v>40.219512195121951</v>
      </c>
      <c r="AN47" s="8">
        <f t="shared" si="124"/>
        <v>93.487804878048777</v>
      </c>
      <c r="AO47" s="8">
        <f t="shared" si="125"/>
        <v>25.634146341463413</v>
      </c>
      <c r="AP47" s="8">
        <f t="shared" si="126"/>
        <v>77.975609756097555</v>
      </c>
      <c r="AQ47" s="8">
        <f t="shared" si="127"/>
        <v>13.317073170731707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232.07499999999999</v>
      </c>
      <c r="BS47" s="8">
        <f t="shared" si="60"/>
        <v>107.4</v>
      </c>
      <c r="BT47" s="8">
        <f t="shared" si="92"/>
        <v>18.100000000000001</v>
      </c>
      <c r="BU47" s="8">
        <f t="shared" si="61"/>
        <v>41.225000000000001</v>
      </c>
      <c r="BV47" s="8">
        <f t="shared" si="62"/>
        <v>95.825000000000003</v>
      </c>
      <c r="BW47" s="8">
        <f t="shared" si="93"/>
        <v>26.274999999999999</v>
      </c>
      <c r="BX47" s="8">
        <f t="shared" si="94"/>
        <v>79.924999999999997</v>
      </c>
      <c r="BY47" s="8">
        <f t="shared" si="95"/>
        <v>13.65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46.4</v>
      </c>
      <c r="CH47" s="8">
        <f t="shared" si="103"/>
        <v>111.5</v>
      </c>
      <c r="CI47" s="8">
        <f t="shared" si="63"/>
        <v>232.07499999999999</v>
      </c>
      <c r="CJ47" s="8">
        <f t="shared" si="64"/>
        <v>107.4</v>
      </c>
      <c r="CK47" s="8">
        <f t="shared" si="65"/>
        <v>18.100000000000001</v>
      </c>
      <c r="CL47" s="8">
        <f t="shared" si="66"/>
        <v>41.225000000000001</v>
      </c>
      <c r="CM47" s="8">
        <f t="shared" si="67"/>
        <v>95.825000000000003</v>
      </c>
      <c r="CN47" s="8">
        <f t="shared" si="68"/>
        <v>26.274999999999999</v>
      </c>
      <c r="CO47" s="8">
        <f t="shared" si="69"/>
        <v>79.924999999999997</v>
      </c>
      <c r="CP47" s="8">
        <f t="shared" si="70"/>
        <v>13.65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221.02380952380952</v>
      </c>
      <c r="D48" s="8">
        <f t="shared" si="31"/>
        <v>102.28571428571429</v>
      </c>
      <c r="E48" s="8">
        <f t="shared" si="78"/>
        <v>17.238095238095237</v>
      </c>
      <c r="F48" s="8">
        <f t="shared" si="32"/>
        <v>39.261904761904759</v>
      </c>
      <c r="G48" s="8">
        <f t="shared" si="33"/>
        <v>91.261904761904759</v>
      </c>
      <c r="H48" s="8">
        <f t="shared" si="79"/>
        <v>25.023809523809526</v>
      </c>
      <c r="I48" s="8">
        <f t="shared" si="80"/>
        <v>76.11904761904762</v>
      </c>
      <c r="J48" s="8">
        <f t="shared" si="81"/>
        <v>13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44.19047619047619</v>
      </c>
      <c r="S48" s="8">
        <f t="shared" si="89"/>
        <v>106.19047619047619</v>
      </c>
      <c r="T48" s="8">
        <f t="shared" si="108"/>
        <v>221.02380952380952</v>
      </c>
      <c r="U48" s="8">
        <f t="shared" si="109"/>
        <v>102.28571428571429</v>
      </c>
      <c r="V48" s="8">
        <f t="shared" si="110"/>
        <v>17.238095238095237</v>
      </c>
      <c r="W48" s="8">
        <f t="shared" si="111"/>
        <v>39.261904761904759</v>
      </c>
      <c r="X48" s="8">
        <f t="shared" si="112"/>
        <v>91.261904761904759</v>
      </c>
      <c r="Y48" s="8">
        <f t="shared" si="113"/>
        <v>25.023809523809526</v>
      </c>
      <c r="Z48" s="8">
        <f t="shared" si="114"/>
        <v>76.11904761904762</v>
      </c>
      <c r="AA48" s="8">
        <f t="shared" si="115"/>
        <v>13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150.38095238095238</v>
      </c>
      <c r="AJ48" s="8">
        <f t="shared" si="120"/>
        <v>221.02380952380952</v>
      </c>
      <c r="AK48" s="8">
        <f t="shared" si="121"/>
        <v>102.28571428571429</v>
      </c>
      <c r="AL48" s="8">
        <f t="shared" si="122"/>
        <v>17.238095238095237</v>
      </c>
      <c r="AM48" s="8">
        <f t="shared" si="123"/>
        <v>39.261904761904759</v>
      </c>
      <c r="AN48" s="8">
        <f t="shared" si="124"/>
        <v>91.261904761904759</v>
      </c>
      <c r="AO48" s="8">
        <f t="shared" si="125"/>
        <v>25.023809523809526</v>
      </c>
      <c r="AP48" s="8">
        <f t="shared" si="126"/>
        <v>76.11904761904762</v>
      </c>
      <c r="AQ48" s="8">
        <f t="shared" si="127"/>
        <v>13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226.41463414634146</v>
      </c>
      <c r="BS48" s="8">
        <f t="shared" si="60"/>
        <v>104.78048780487805</v>
      </c>
      <c r="BT48" s="8">
        <f t="shared" si="92"/>
        <v>17.658536585365855</v>
      </c>
      <c r="BU48" s="8">
        <f t="shared" si="61"/>
        <v>40.219512195121951</v>
      </c>
      <c r="BV48" s="8">
        <f t="shared" si="62"/>
        <v>93.487804878048777</v>
      </c>
      <c r="BW48" s="8">
        <f t="shared" si="93"/>
        <v>25.634146341463413</v>
      </c>
      <c r="BX48" s="8">
        <f t="shared" si="94"/>
        <v>77.975609756097555</v>
      </c>
      <c r="BY48" s="8">
        <f t="shared" si="95"/>
        <v>13.317073170731707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45.268292682926827</v>
      </c>
      <c r="CH48" s="8">
        <f t="shared" si="103"/>
        <v>108.78048780487805</v>
      </c>
      <c r="CI48" s="8">
        <f t="shared" si="63"/>
        <v>226.41463414634146</v>
      </c>
      <c r="CJ48" s="8">
        <f t="shared" si="64"/>
        <v>104.78048780487805</v>
      </c>
      <c r="CK48" s="8">
        <f t="shared" si="65"/>
        <v>17.658536585365855</v>
      </c>
      <c r="CL48" s="8">
        <f t="shared" si="66"/>
        <v>40.219512195121951</v>
      </c>
      <c r="CM48" s="8">
        <f t="shared" si="67"/>
        <v>93.487804878048777</v>
      </c>
      <c r="CN48" s="8">
        <f t="shared" si="68"/>
        <v>25.634146341463413</v>
      </c>
      <c r="CO48" s="8">
        <f t="shared" si="69"/>
        <v>77.975609756097555</v>
      </c>
      <c r="CP48" s="8">
        <f t="shared" si="70"/>
        <v>13.317073170731707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215.88372093023256</v>
      </c>
      <c r="D49" s="8">
        <f t="shared" si="31"/>
        <v>99.906976744186053</v>
      </c>
      <c r="E49" s="8">
        <f t="shared" si="78"/>
        <v>16.837209302325583</v>
      </c>
      <c r="F49" s="8">
        <f t="shared" si="32"/>
        <v>38.348837209302324</v>
      </c>
      <c r="G49" s="8">
        <f t="shared" si="33"/>
        <v>89.139534883720927</v>
      </c>
      <c r="H49" s="8">
        <f t="shared" si="79"/>
        <v>24.441860465116278</v>
      </c>
      <c r="I49" s="8">
        <f t="shared" si="80"/>
        <v>74.348837209302332</v>
      </c>
      <c r="J49" s="8">
        <f t="shared" si="81"/>
        <v>12.697674418604651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43.162790697674417</v>
      </c>
      <c r="S49" s="8">
        <f t="shared" si="89"/>
        <v>103.72093023255815</v>
      </c>
      <c r="T49" s="8">
        <f t="shared" si="108"/>
        <v>215.88372093023256</v>
      </c>
      <c r="U49" s="8">
        <f t="shared" si="109"/>
        <v>99.906976744186053</v>
      </c>
      <c r="V49" s="8">
        <f t="shared" si="110"/>
        <v>16.837209302325583</v>
      </c>
      <c r="W49" s="8">
        <f t="shared" si="111"/>
        <v>38.348837209302324</v>
      </c>
      <c r="X49" s="8">
        <f t="shared" si="112"/>
        <v>89.139534883720927</v>
      </c>
      <c r="Y49" s="8">
        <f t="shared" si="113"/>
        <v>24.441860465116278</v>
      </c>
      <c r="Z49" s="8">
        <f t="shared" si="114"/>
        <v>74.348837209302332</v>
      </c>
      <c r="AA49" s="8">
        <f t="shared" si="115"/>
        <v>12.697674418604651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146.88372093023256</v>
      </c>
      <c r="AJ49" s="8">
        <f t="shared" si="120"/>
        <v>215.88372093023256</v>
      </c>
      <c r="AK49" s="8">
        <f t="shared" si="121"/>
        <v>99.906976744186053</v>
      </c>
      <c r="AL49" s="8">
        <f t="shared" si="122"/>
        <v>16.837209302325583</v>
      </c>
      <c r="AM49" s="8">
        <f t="shared" si="123"/>
        <v>38.348837209302324</v>
      </c>
      <c r="AN49" s="8">
        <f t="shared" si="124"/>
        <v>89.139534883720927</v>
      </c>
      <c r="AO49" s="8">
        <f t="shared" si="125"/>
        <v>24.441860465116278</v>
      </c>
      <c r="AP49" s="8">
        <f t="shared" si="126"/>
        <v>74.348837209302332</v>
      </c>
      <c r="AQ49" s="8">
        <f t="shared" si="127"/>
        <v>12.697674418604651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221.02380952380952</v>
      </c>
      <c r="BS49" s="8">
        <f t="shared" si="60"/>
        <v>102.28571428571429</v>
      </c>
      <c r="BT49" s="8">
        <f t="shared" si="92"/>
        <v>17.238095238095237</v>
      </c>
      <c r="BU49" s="8">
        <f t="shared" si="61"/>
        <v>39.261904761904759</v>
      </c>
      <c r="BV49" s="8">
        <f t="shared" si="62"/>
        <v>91.261904761904759</v>
      </c>
      <c r="BW49" s="8">
        <f t="shared" si="93"/>
        <v>25.023809523809526</v>
      </c>
      <c r="BX49" s="8">
        <f t="shared" si="94"/>
        <v>76.11904761904762</v>
      </c>
      <c r="BY49" s="8">
        <f t="shared" si="95"/>
        <v>13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44.19047619047619</v>
      </c>
      <c r="CH49" s="8">
        <f t="shared" si="103"/>
        <v>106.19047619047619</v>
      </c>
      <c r="CI49" s="8">
        <f t="shared" si="63"/>
        <v>221.02380952380952</v>
      </c>
      <c r="CJ49" s="8">
        <f t="shared" si="64"/>
        <v>102.28571428571429</v>
      </c>
      <c r="CK49" s="8">
        <f t="shared" si="65"/>
        <v>17.238095238095237</v>
      </c>
      <c r="CL49" s="8">
        <f t="shared" si="66"/>
        <v>39.261904761904759</v>
      </c>
      <c r="CM49" s="8">
        <f t="shared" si="67"/>
        <v>91.261904761904759</v>
      </c>
      <c r="CN49" s="8">
        <f t="shared" si="68"/>
        <v>25.023809523809526</v>
      </c>
      <c r="CO49" s="8">
        <f t="shared" si="69"/>
        <v>76.11904761904762</v>
      </c>
      <c r="CP49" s="8">
        <f t="shared" si="70"/>
        <v>13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210.97727272727272</v>
      </c>
      <c r="D50" s="8">
        <f t="shared" si="31"/>
        <v>97.63636363636364</v>
      </c>
      <c r="E50" s="8">
        <f t="shared" si="78"/>
        <v>16.454545454545453</v>
      </c>
      <c r="F50" s="8">
        <f t="shared" si="32"/>
        <v>37.477272727272727</v>
      </c>
      <c r="G50" s="8">
        <f t="shared" si="33"/>
        <v>87.11363636363636</v>
      </c>
      <c r="H50" s="8">
        <f t="shared" si="79"/>
        <v>23.886363636363637</v>
      </c>
      <c r="I50" s="8">
        <f t="shared" si="80"/>
        <v>72.659090909090907</v>
      </c>
      <c r="J50" s="8">
        <f t="shared" si="81"/>
        <v>12.409090909090908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42.18181818181818</v>
      </c>
      <c r="S50" s="8">
        <f t="shared" si="89"/>
        <v>101.36363636363636</v>
      </c>
      <c r="T50" s="8">
        <f t="shared" si="108"/>
        <v>210.97727272727272</v>
      </c>
      <c r="U50" s="8">
        <f t="shared" si="109"/>
        <v>97.63636363636364</v>
      </c>
      <c r="V50" s="8">
        <f t="shared" si="110"/>
        <v>16.454545454545453</v>
      </c>
      <c r="W50" s="8">
        <f t="shared" si="111"/>
        <v>37.477272727272727</v>
      </c>
      <c r="X50" s="8">
        <f t="shared" si="112"/>
        <v>87.11363636363636</v>
      </c>
      <c r="Y50" s="8">
        <f t="shared" si="113"/>
        <v>23.886363636363637</v>
      </c>
      <c r="Z50" s="8">
        <f t="shared" si="114"/>
        <v>72.659090909090907</v>
      </c>
      <c r="AA50" s="8">
        <f t="shared" si="115"/>
        <v>12.409090909090908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143.54545454545453</v>
      </c>
      <c r="AJ50" s="8">
        <f t="shared" si="120"/>
        <v>210.97727272727272</v>
      </c>
      <c r="AK50" s="8">
        <f t="shared" si="121"/>
        <v>97.63636363636364</v>
      </c>
      <c r="AL50" s="8">
        <f t="shared" si="122"/>
        <v>16.454545454545453</v>
      </c>
      <c r="AM50" s="8">
        <f t="shared" si="123"/>
        <v>37.477272727272727</v>
      </c>
      <c r="AN50" s="8">
        <f t="shared" si="124"/>
        <v>87.11363636363636</v>
      </c>
      <c r="AO50" s="8">
        <f t="shared" si="125"/>
        <v>23.886363636363637</v>
      </c>
      <c r="AP50" s="8">
        <f t="shared" si="126"/>
        <v>72.659090909090907</v>
      </c>
      <c r="AQ50" s="8">
        <f t="shared" si="127"/>
        <v>12.409090909090908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215.88372093023256</v>
      </c>
      <c r="BS50" s="8">
        <f t="shared" si="60"/>
        <v>99.906976744186053</v>
      </c>
      <c r="BT50" s="8">
        <f t="shared" si="92"/>
        <v>16.837209302325583</v>
      </c>
      <c r="BU50" s="8">
        <f t="shared" si="61"/>
        <v>38.348837209302324</v>
      </c>
      <c r="BV50" s="8">
        <f t="shared" si="62"/>
        <v>89.139534883720927</v>
      </c>
      <c r="BW50" s="8">
        <f t="shared" si="93"/>
        <v>24.441860465116278</v>
      </c>
      <c r="BX50" s="8">
        <f t="shared" si="94"/>
        <v>74.348837209302332</v>
      </c>
      <c r="BY50" s="8">
        <f t="shared" si="95"/>
        <v>12.697674418604651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43.162790697674417</v>
      </c>
      <c r="CH50" s="8">
        <f t="shared" si="103"/>
        <v>103.72093023255815</v>
      </c>
      <c r="CI50" s="8">
        <f t="shared" si="63"/>
        <v>215.88372093023256</v>
      </c>
      <c r="CJ50" s="8">
        <f t="shared" si="64"/>
        <v>99.906976744186053</v>
      </c>
      <c r="CK50" s="8">
        <f t="shared" si="65"/>
        <v>16.837209302325583</v>
      </c>
      <c r="CL50" s="8">
        <f t="shared" si="66"/>
        <v>38.348837209302324</v>
      </c>
      <c r="CM50" s="8">
        <f t="shared" si="67"/>
        <v>89.139534883720927</v>
      </c>
      <c r="CN50" s="8">
        <f t="shared" si="68"/>
        <v>24.441860465116278</v>
      </c>
      <c r="CO50" s="8">
        <f t="shared" si="69"/>
        <v>74.348837209302332</v>
      </c>
      <c r="CP50" s="8">
        <f t="shared" si="70"/>
        <v>12.697674418604651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206.28888888888889</v>
      </c>
      <c r="D51" s="8">
        <f t="shared" si="31"/>
        <v>95.466666666666669</v>
      </c>
      <c r="E51" s="8">
        <f t="shared" si="78"/>
        <v>16.088888888888889</v>
      </c>
      <c r="F51" s="8">
        <f t="shared" si="32"/>
        <v>36.644444444444446</v>
      </c>
      <c r="G51" s="8">
        <f t="shared" si="33"/>
        <v>85.177777777777777</v>
      </c>
      <c r="H51" s="8">
        <f t="shared" si="79"/>
        <v>23.355555555555554</v>
      </c>
      <c r="I51" s="8">
        <f t="shared" si="80"/>
        <v>71.044444444444451</v>
      </c>
      <c r="J51" s="8">
        <f t="shared" si="81"/>
        <v>12.133333333333333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41.244444444444447</v>
      </c>
      <c r="S51" s="8">
        <f t="shared" si="89"/>
        <v>99.111111111111114</v>
      </c>
      <c r="T51" s="8">
        <f t="shared" si="108"/>
        <v>206.28888888888889</v>
      </c>
      <c r="U51" s="8">
        <f t="shared" si="109"/>
        <v>95.466666666666669</v>
      </c>
      <c r="V51" s="8">
        <f t="shared" si="110"/>
        <v>16.088888888888889</v>
      </c>
      <c r="W51" s="8">
        <f t="shared" si="111"/>
        <v>36.644444444444446</v>
      </c>
      <c r="X51" s="8">
        <f t="shared" si="112"/>
        <v>85.177777777777777</v>
      </c>
      <c r="Y51" s="8">
        <f t="shared" si="113"/>
        <v>23.355555555555554</v>
      </c>
      <c r="Z51" s="8">
        <f t="shared" si="114"/>
        <v>71.044444444444451</v>
      </c>
      <c r="AA51" s="8">
        <f t="shared" si="115"/>
        <v>12.133333333333333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140.35555555555555</v>
      </c>
      <c r="AJ51" s="8">
        <f t="shared" si="120"/>
        <v>206.28888888888889</v>
      </c>
      <c r="AK51" s="8">
        <f t="shared" si="121"/>
        <v>95.466666666666669</v>
      </c>
      <c r="AL51" s="8">
        <f t="shared" si="122"/>
        <v>16.088888888888889</v>
      </c>
      <c r="AM51" s="8">
        <f t="shared" si="123"/>
        <v>36.644444444444446</v>
      </c>
      <c r="AN51" s="8">
        <f t="shared" si="124"/>
        <v>85.177777777777777</v>
      </c>
      <c r="AO51" s="8">
        <f t="shared" si="125"/>
        <v>23.355555555555554</v>
      </c>
      <c r="AP51" s="8">
        <f t="shared" si="126"/>
        <v>71.044444444444451</v>
      </c>
      <c r="AQ51" s="8">
        <f t="shared" si="127"/>
        <v>12.133333333333333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210.97727272727272</v>
      </c>
      <c r="BS51" s="8">
        <f t="shared" si="60"/>
        <v>97.63636363636364</v>
      </c>
      <c r="BT51" s="8">
        <f t="shared" si="92"/>
        <v>16.454545454545453</v>
      </c>
      <c r="BU51" s="8">
        <f t="shared" si="61"/>
        <v>37.477272727272727</v>
      </c>
      <c r="BV51" s="8">
        <f t="shared" si="62"/>
        <v>87.11363636363636</v>
      </c>
      <c r="BW51" s="8">
        <f t="shared" si="93"/>
        <v>23.886363636363637</v>
      </c>
      <c r="BX51" s="8">
        <f t="shared" si="94"/>
        <v>72.659090909090907</v>
      </c>
      <c r="BY51" s="8">
        <f t="shared" si="95"/>
        <v>12.409090909090908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42.18181818181818</v>
      </c>
      <c r="CH51" s="8">
        <f t="shared" si="103"/>
        <v>101.36363636363636</v>
      </c>
      <c r="CI51" s="8">
        <f t="shared" si="63"/>
        <v>210.97727272727272</v>
      </c>
      <c r="CJ51" s="8">
        <f t="shared" si="64"/>
        <v>97.63636363636364</v>
      </c>
      <c r="CK51" s="8">
        <f t="shared" si="65"/>
        <v>16.454545454545453</v>
      </c>
      <c r="CL51" s="8">
        <f t="shared" si="66"/>
        <v>37.477272727272727</v>
      </c>
      <c r="CM51" s="8">
        <f t="shared" si="67"/>
        <v>87.11363636363636</v>
      </c>
      <c r="CN51" s="8">
        <f t="shared" si="68"/>
        <v>23.886363636363637</v>
      </c>
      <c r="CO51" s="8">
        <f t="shared" si="69"/>
        <v>72.659090909090907</v>
      </c>
      <c r="CP51" s="8">
        <f t="shared" si="70"/>
        <v>12.409090909090908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201.80434782608697</v>
      </c>
      <c r="D52" s="8">
        <f t="shared" si="31"/>
        <v>93.391304347826093</v>
      </c>
      <c r="E52" s="8">
        <f t="shared" si="78"/>
        <v>15.739130434782609</v>
      </c>
      <c r="F52" s="8">
        <f t="shared" si="32"/>
        <v>35.847826086956523</v>
      </c>
      <c r="G52" s="8">
        <f t="shared" si="33"/>
        <v>83.326086956521735</v>
      </c>
      <c r="H52" s="8">
        <f t="shared" si="79"/>
        <v>22.847826086956523</v>
      </c>
      <c r="I52" s="8">
        <f t="shared" si="80"/>
        <v>69.5</v>
      </c>
      <c r="J52" s="8">
        <f t="shared" si="81"/>
        <v>11.869565217391305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40.347826086956523</v>
      </c>
      <c r="S52" s="8">
        <f t="shared" si="89"/>
        <v>96.956521739130437</v>
      </c>
      <c r="T52" s="8">
        <f t="shared" si="108"/>
        <v>201.80434782608697</v>
      </c>
      <c r="U52" s="8">
        <f t="shared" si="109"/>
        <v>93.391304347826093</v>
      </c>
      <c r="V52" s="8">
        <f t="shared" si="110"/>
        <v>15.739130434782609</v>
      </c>
      <c r="W52" s="8">
        <f t="shared" si="111"/>
        <v>35.847826086956523</v>
      </c>
      <c r="X52" s="8">
        <f t="shared" si="112"/>
        <v>83.326086956521735</v>
      </c>
      <c r="Y52" s="8">
        <f t="shared" si="113"/>
        <v>22.847826086956523</v>
      </c>
      <c r="Z52" s="8">
        <f t="shared" si="114"/>
        <v>69.5</v>
      </c>
      <c r="AA52" s="8">
        <f t="shared" si="115"/>
        <v>11.869565217391305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137.30434782608697</v>
      </c>
      <c r="AJ52" s="8">
        <f t="shared" si="120"/>
        <v>201.80434782608697</v>
      </c>
      <c r="AK52" s="8">
        <f t="shared" si="121"/>
        <v>93.391304347826093</v>
      </c>
      <c r="AL52" s="8">
        <f t="shared" si="122"/>
        <v>15.739130434782609</v>
      </c>
      <c r="AM52" s="8">
        <f t="shared" si="123"/>
        <v>35.847826086956523</v>
      </c>
      <c r="AN52" s="8">
        <f t="shared" si="124"/>
        <v>83.326086956521735</v>
      </c>
      <c r="AO52" s="8">
        <f t="shared" si="125"/>
        <v>22.847826086956523</v>
      </c>
      <c r="AP52" s="8">
        <f t="shared" si="126"/>
        <v>69.5</v>
      </c>
      <c r="AQ52" s="8">
        <f t="shared" si="127"/>
        <v>11.869565217391305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206.28888888888889</v>
      </c>
      <c r="BS52" s="8">
        <f t="shared" si="60"/>
        <v>95.466666666666669</v>
      </c>
      <c r="BT52" s="8">
        <f t="shared" si="92"/>
        <v>16.088888888888889</v>
      </c>
      <c r="BU52" s="8">
        <f t="shared" si="61"/>
        <v>36.644444444444446</v>
      </c>
      <c r="BV52" s="8">
        <f t="shared" si="62"/>
        <v>85.177777777777777</v>
      </c>
      <c r="BW52" s="8">
        <f t="shared" si="93"/>
        <v>23.355555555555554</v>
      </c>
      <c r="BX52" s="8">
        <f t="shared" si="94"/>
        <v>71.044444444444451</v>
      </c>
      <c r="BY52" s="8">
        <f t="shared" si="95"/>
        <v>12.133333333333333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41.244444444444447</v>
      </c>
      <c r="CH52" s="8">
        <f t="shared" si="103"/>
        <v>99.111111111111114</v>
      </c>
      <c r="CI52" s="8">
        <f t="shared" si="63"/>
        <v>206.28888888888889</v>
      </c>
      <c r="CJ52" s="8">
        <f t="shared" si="64"/>
        <v>95.466666666666669</v>
      </c>
      <c r="CK52" s="8">
        <f t="shared" si="65"/>
        <v>16.088888888888889</v>
      </c>
      <c r="CL52" s="8">
        <f t="shared" si="66"/>
        <v>36.644444444444446</v>
      </c>
      <c r="CM52" s="8">
        <f t="shared" si="67"/>
        <v>85.177777777777777</v>
      </c>
      <c r="CN52" s="8">
        <f t="shared" si="68"/>
        <v>23.355555555555554</v>
      </c>
      <c r="CO52" s="8">
        <f t="shared" si="69"/>
        <v>71.044444444444451</v>
      </c>
      <c r="CP52" s="8">
        <f t="shared" si="70"/>
        <v>12.133333333333333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197.51063829787233</v>
      </c>
      <c r="D53" s="8">
        <f t="shared" si="31"/>
        <v>91.40425531914893</v>
      </c>
      <c r="E53" s="8">
        <f t="shared" si="78"/>
        <v>15.404255319148936</v>
      </c>
      <c r="F53" s="8">
        <f t="shared" si="32"/>
        <v>35.085106382978722</v>
      </c>
      <c r="G53" s="8">
        <f t="shared" si="33"/>
        <v>81.553191489361708</v>
      </c>
      <c r="H53" s="8">
        <f t="shared" si="79"/>
        <v>22.361702127659573</v>
      </c>
      <c r="I53" s="8">
        <f t="shared" si="80"/>
        <v>68.021276595744681</v>
      </c>
      <c r="J53" s="8">
        <f t="shared" si="81"/>
        <v>11.617021276595745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39.48936170212766</v>
      </c>
      <c r="S53" s="8">
        <f t="shared" si="89"/>
        <v>94.893617021276597</v>
      </c>
      <c r="T53" s="8">
        <f t="shared" si="108"/>
        <v>197.51063829787233</v>
      </c>
      <c r="U53" s="8">
        <f t="shared" si="109"/>
        <v>91.40425531914893</v>
      </c>
      <c r="V53" s="8">
        <f t="shared" si="110"/>
        <v>15.404255319148936</v>
      </c>
      <c r="W53" s="8">
        <f t="shared" si="111"/>
        <v>35.085106382978722</v>
      </c>
      <c r="X53" s="8">
        <f t="shared" si="112"/>
        <v>81.553191489361708</v>
      </c>
      <c r="Y53" s="8">
        <f t="shared" si="113"/>
        <v>22.361702127659573</v>
      </c>
      <c r="Z53" s="8">
        <f t="shared" si="114"/>
        <v>68.021276595744681</v>
      </c>
      <c r="AA53" s="8">
        <f t="shared" si="115"/>
        <v>11.617021276595745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134.38297872340425</v>
      </c>
      <c r="AJ53" s="8">
        <f t="shared" si="120"/>
        <v>197.51063829787233</v>
      </c>
      <c r="AK53" s="8">
        <f t="shared" si="121"/>
        <v>91.40425531914893</v>
      </c>
      <c r="AL53" s="8">
        <f t="shared" si="122"/>
        <v>15.404255319148936</v>
      </c>
      <c r="AM53" s="8">
        <f t="shared" si="123"/>
        <v>35.085106382978722</v>
      </c>
      <c r="AN53" s="8">
        <f t="shared" si="124"/>
        <v>81.553191489361708</v>
      </c>
      <c r="AO53" s="8">
        <f t="shared" si="125"/>
        <v>22.361702127659573</v>
      </c>
      <c r="AP53" s="8">
        <f t="shared" si="126"/>
        <v>68.021276595744681</v>
      </c>
      <c r="AQ53" s="8">
        <f t="shared" si="127"/>
        <v>11.617021276595745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201.80434782608697</v>
      </c>
      <c r="BS53" s="8">
        <f t="shared" si="60"/>
        <v>93.391304347826093</v>
      </c>
      <c r="BT53" s="8">
        <f t="shared" si="92"/>
        <v>15.739130434782609</v>
      </c>
      <c r="BU53" s="8">
        <f t="shared" si="61"/>
        <v>35.847826086956523</v>
      </c>
      <c r="BV53" s="8">
        <f t="shared" si="62"/>
        <v>83.326086956521735</v>
      </c>
      <c r="BW53" s="8">
        <f t="shared" si="93"/>
        <v>22.847826086956523</v>
      </c>
      <c r="BX53" s="8">
        <f t="shared" si="94"/>
        <v>69.5</v>
      </c>
      <c r="BY53" s="8">
        <f t="shared" si="95"/>
        <v>11.869565217391305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40.347826086956523</v>
      </c>
      <c r="CH53" s="8">
        <f t="shared" si="103"/>
        <v>96.956521739130437</v>
      </c>
      <c r="CI53" s="8">
        <f t="shared" si="63"/>
        <v>201.80434782608697</v>
      </c>
      <c r="CJ53" s="8">
        <f t="shared" si="64"/>
        <v>93.391304347826093</v>
      </c>
      <c r="CK53" s="8">
        <f t="shared" si="65"/>
        <v>15.739130434782609</v>
      </c>
      <c r="CL53" s="8">
        <f t="shared" si="66"/>
        <v>35.847826086956523</v>
      </c>
      <c r="CM53" s="8">
        <f t="shared" si="67"/>
        <v>83.326086956521735</v>
      </c>
      <c r="CN53" s="8">
        <f t="shared" si="68"/>
        <v>22.847826086956523</v>
      </c>
      <c r="CO53" s="8">
        <f t="shared" si="69"/>
        <v>69.5</v>
      </c>
      <c r="CP53" s="8">
        <f t="shared" si="70"/>
        <v>11.869565217391305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193.39583333333334</v>
      </c>
      <c r="D54" s="8">
        <f t="shared" si="31"/>
        <v>89.5</v>
      </c>
      <c r="E54" s="8">
        <f t="shared" si="78"/>
        <v>15.083333333333334</v>
      </c>
      <c r="F54" s="8">
        <f t="shared" si="32"/>
        <v>34.354166666666664</v>
      </c>
      <c r="G54" s="8">
        <f t="shared" si="33"/>
        <v>79.854166666666671</v>
      </c>
      <c r="H54" s="8">
        <f t="shared" si="79"/>
        <v>21.895833333333332</v>
      </c>
      <c r="I54" s="8">
        <f t="shared" si="80"/>
        <v>66.604166666666671</v>
      </c>
      <c r="J54" s="8">
        <f t="shared" ref="J54:J60" si="132">$J$6/B54</f>
        <v>11.375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38.666666666666664</v>
      </c>
      <c r="S54" s="8">
        <f t="shared" si="89"/>
        <v>92.916666666666671</v>
      </c>
      <c r="T54" s="8">
        <f t="shared" si="108"/>
        <v>193.39583333333334</v>
      </c>
      <c r="U54" s="8">
        <f t="shared" si="109"/>
        <v>89.5</v>
      </c>
      <c r="V54" s="8">
        <f t="shared" si="110"/>
        <v>15.083333333333334</v>
      </c>
      <c r="W54" s="8">
        <f t="shared" si="111"/>
        <v>34.354166666666664</v>
      </c>
      <c r="X54" s="8">
        <f t="shared" si="112"/>
        <v>79.854166666666671</v>
      </c>
      <c r="Y54" s="8">
        <f t="shared" si="113"/>
        <v>21.895833333333332</v>
      </c>
      <c r="Z54" s="8">
        <f t="shared" si="114"/>
        <v>66.604166666666671</v>
      </c>
      <c r="AA54" s="8">
        <f t="shared" si="115"/>
        <v>11.375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131.58333333333334</v>
      </c>
      <c r="AJ54" s="8">
        <f t="shared" si="120"/>
        <v>193.39583333333334</v>
      </c>
      <c r="AK54" s="8">
        <f t="shared" si="121"/>
        <v>89.5</v>
      </c>
      <c r="AL54" s="8">
        <f t="shared" si="122"/>
        <v>15.083333333333334</v>
      </c>
      <c r="AM54" s="8">
        <f t="shared" si="123"/>
        <v>34.354166666666664</v>
      </c>
      <c r="AN54" s="8">
        <f t="shared" si="124"/>
        <v>79.854166666666671</v>
      </c>
      <c r="AO54" s="8">
        <f t="shared" si="125"/>
        <v>21.895833333333332</v>
      </c>
      <c r="AP54" s="8">
        <f t="shared" si="126"/>
        <v>66.604166666666671</v>
      </c>
      <c r="AQ54" s="8">
        <f t="shared" si="127"/>
        <v>11.375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197.51063829787233</v>
      </c>
      <c r="BS54" s="8">
        <f t="shared" si="60"/>
        <v>91.40425531914893</v>
      </c>
      <c r="BT54" s="8">
        <f t="shared" si="92"/>
        <v>15.404255319148936</v>
      </c>
      <c r="BU54" s="8">
        <f t="shared" si="61"/>
        <v>35.085106382978722</v>
      </c>
      <c r="BV54" s="8">
        <f t="shared" si="62"/>
        <v>81.553191489361708</v>
      </c>
      <c r="BW54" s="8">
        <f t="shared" si="93"/>
        <v>22.361702127659573</v>
      </c>
      <c r="BX54" s="8">
        <f t="shared" si="94"/>
        <v>68.021276595744681</v>
      </c>
      <c r="BY54" s="8">
        <f t="shared" si="95"/>
        <v>11.617021276595745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39.48936170212766</v>
      </c>
      <c r="CH54" s="8">
        <f t="shared" si="103"/>
        <v>94.893617021276597</v>
      </c>
      <c r="CI54" s="8">
        <f t="shared" si="63"/>
        <v>197.51063829787233</v>
      </c>
      <c r="CJ54" s="8">
        <f t="shared" si="64"/>
        <v>91.40425531914893</v>
      </c>
      <c r="CK54" s="8">
        <f t="shared" si="65"/>
        <v>15.404255319148936</v>
      </c>
      <c r="CL54" s="8">
        <f t="shared" si="66"/>
        <v>35.085106382978722</v>
      </c>
      <c r="CM54" s="8">
        <f t="shared" si="67"/>
        <v>81.553191489361708</v>
      </c>
      <c r="CN54" s="8">
        <f t="shared" si="68"/>
        <v>22.361702127659573</v>
      </c>
      <c r="CO54" s="8">
        <f t="shared" si="69"/>
        <v>68.021276595744681</v>
      </c>
      <c r="CP54" s="8">
        <f t="shared" si="70"/>
        <v>11.617021276595745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189.44897959183675</v>
      </c>
      <c r="D55" s="8">
        <f t="shared" si="31"/>
        <v>87.673469387755105</v>
      </c>
      <c r="E55" s="8">
        <f t="shared" si="78"/>
        <v>14.775510204081632</v>
      </c>
      <c r="F55" s="8">
        <f t="shared" si="32"/>
        <v>33.653061224489797</v>
      </c>
      <c r="G55" s="8">
        <f t="shared" si="33"/>
        <v>78.224489795918373</v>
      </c>
      <c r="H55" s="8">
        <f t="shared" si="79"/>
        <v>21.448979591836736</v>
      </c>
      <c r="I55" s="8">
        <f t="shared" si="80"/>
        <v>65.244897959183675</v>
      </c>
      <c r="J55" s="8">
        <f t="shared" si="132"/>
        <v>11.142857142857142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37.877551020408163</v>
      </c>
      <c r="S55" s="8">
        <f t="shared" si="89"/>
        <v>91.020408163265301</v>
      </c>
      <c r="T55" s="8">
        <f t="shared" si="108"/>
        <v>189.44897959183675</v>
      </c>
      <c r="U55" s="8">
        <f t="shared" si="109"/>
        <v>87.673469387755105</v>
      </c>
      <c r="V55" s="8">
        <f t="shared" si="110"/>
        <v>14.775510204081632</v>
      </c>
      <c r="W55" s="8">
        <f t="shared" si="111"/>
        <v>33.653061224489797</v>
      </c>
      <c r="X55" s="8">
        <f t="shared" si="112"/>
        <v>78.224489795918373</v>
      </c>
      <c r="Y55" s="8">
        <f t="shared" si="113"/>
        <v>21.448979591836736</v>
      </c>
      <c r="Z55" s="8">
        <f t="shared" si="114"/>
        <v>65.244897959183675</v>
      </c>
      <c r="AA55" s="8">
        <f t="shared" si="115"/>
        <v>11.142857142857142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128.89795918367346</v>
      </c>
      <c r="AJ55" s="8">
        <f t="shared" si="120"/>
        <v>189.44897959183675</v>
      </c>
      <c r="AK55" s="8">
        <f t="shared" si="121"/>
        <v>87.673469387755105</v>
      </c>
      <c r="AL55" s="8">
        <f t="shared" si="122"/>
        <v>14.775510204081632</v>
      </c>
      <c r="AM55" s="8">
        <f t="shared" si="123"/>
        <v>33.653061224489797</v>
      </c>
      <c r="AN55" s="8">
        <f t="shared" si="124"/>
        <v>78.224489795918373</v>
      </c>
      <c r="AO55" s="8">
        <f t="shared" si="125"/>
        <v>21.448979591836736</v>
      </c>
      <c r="AP55" s="8">
        <f t="shared" si="126"/>
        <v>65.244897959183675</v>
      </c>
      <c r="AQ55" s="8">
        <f t="shared" si="127"/>
        <v>11.142857142857142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193.39583333333334</v>
      </c>
      <c r="BS55" s="8">
        <f t="shared" si="60"/>
        <v>89.5</v>
      </c>
      <c r="BT55" s="8">
        <f t="shared" si="92"/>
        <v>15.083333333333334</v>
      </c>
      <c r="BU55" s="8">
        <f t="shared" si="61"/>
        <v>34.354166666666664</v>
      </c>
      <c r="BV55" s="8">
        <f t="shared" si="62"/>
        <v>79.854166666666671</v>
      </c>
      <c r="BW55" s="8">
        <f t="shared" si="93"/>
        <v>21.895833333333332</v>
      </c>
      <c r="BX55" s="8">
        <f t="shared" si="94"/>
        <v>66.604166666666671</v>
      </c>
      <c r="BY55" s="8">
        <f t="shared" si="95"/>
        <v>11.375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38.666666666666664</v>
      </c>
      <c r="CH55" s="8">
        <f t="shared" si="103"/>
        <v>92.916666666666671</v>
      </c>
      <c r="CI55" s="8">
        <f t="shared" si="63"/>
        <v>193.39583333333334</v>
      </c>
      <c r="CJ55" s="8">
        <f t="shared" si="64"/>
        <v>89.5</v>
      </c>
      <c r="CK55" s="8">
        <f t="shared" si="65"/>
        <v>15.083333333333334</v>
      </c>
      <c r="CL55" s="8">
        <f t="shared" si="66"/>
        <v>34.354166666666664</v>
      </c>
      <c r="CM55" s="8">
        <f t="shared" si="67"/>
        <v>79.854166666666671</v>
      </c>
      <c r="CN55" s="8">
        <f t="shared" si="68"/>
        <v>21.895833333333332</v>
      </c>
      <c r="CO55" s="8">
        <f t="shared" si="69"/>
        <v>66.604166666666671</v>
      </c>
      <c r="CP55" s="8">
        <f t="shared" si="70"/>
        <v>11.375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185.66</v>
      </c>
      <c r="D56" s="8">
        <f t="shared" si="31"/>
        <v>85.92</v>
      </c>
      <c r="E56" s="8">
        <f t="shared" si="78"/>
        <v>14.48</v>
      </c>
      <c r="F56" s="8">
        <f t="shared" si="32"/>
        <v>32.979999999999997</v>
      </c>
      <c r="G56" s="8">
        <f t="shared" si="33"/>
        <v>76.66</v>
      </c>
      <c r="H56" s="8">
        <f t="shared" si="79"/>
        <v>21.02</v>
      </c>
      <c r="I56" s="8">
        <f t="shared" si="80"/>
        <v>63.94</v>
      </c>
      <c r="J56" s="8">
        <f t="shared" si="132"/>
        <v>10.92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37.119999999999997</v>
      </c>
      <c r="S56" s="8">
        <f t="shared" si="89"/>
        <v>89.2</v>
      </c>
      <c r="T56" s="8">
        <f t="shared" si="108"/>
        <v>185.66</v>
      </c>
      <c r="U56" s="8">
        <f t="shared" si="109"/>
        <v>85.92</v>
      </c>
      <c r="V56" s="8">
        <f t="shared" si="110"/>
        <v>14.48</v>
      </c>
      <c r="W56" s="8">
        <f t="shared" si="111"/>
        <v>32.979999999999997</v>
      </c>
      <c r="X56" s="8">
        <f t="shared" si="112"/>
        <v>76.66</v>
      </c>
      <c r="Y56" s="8">
        <f t="shared" si="113"/>
        <v>21.02</v>
      </c>
      <c r="Z56" s="8">
        <f t="shared" si="114"/>
        <v>63.94</v>
      </c>
      <c r="AA56" s="8">
        <f t="shared" si="115"/>
        <v>10.92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126.32</v>
      </c>
      <c r="AJ56" s="8">
        <f t="shared" si="120"/>
        <v>185.66</v>
      </c>
      <c r="AK56" s="8">
        <f t="shared" si="121"/>
        <v>85.92</v>
      </c>
      <c r="AL56" s="8">
        <f t="shared" si="122"/>
        <v>14.48</v>
      </c>
      <c r="AM56" s="8">
        <f t="shared" si="123"/>
        <v>32.979999999999997</v>
      </c>
      <c r="AN56" s="8">
        <f t="shared" si="124"/>
        <v>76.66</v>
      </c>
      <c r="AO56" s="8">
        <f t="shared" si="125"/>
        <v>21.02</v>
      </c>
      <c r="AP56" s="8">
        <f t="shared" si="126"/>
        <v>63.94</v>
      </c>
      <c r="AQ56" s="8">
        <f t="shared" si="127"/>
        <v>10.92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189.44897959183675</v>
      </c>
      <c r="BS56" s="8">
        <f t="shared" si="60"/>
        <v>87.673469387755105</v>
      </c>
      <c r="BT56" s="8">
        <f t="shared" si="92"/>
        <v>14.775510204081632</v>
      </c>
      <c r="BU56" s="8">
        <f t="shared" si="61"/>
        <v>33.653061224489797</v>
      </c>
      <c r="BV56" s="8">
        <f t="shared" si="62"/>
        <v>78.224489795918373</v>
      </c>
      <c r="BW56" s="8">
        <f t="shared" si="93"/>
        <v>21.448979591836736</v>
      </c>
      <c r="BX56" s="8">
        <f t="shared" si="94"/>
        <v>65.244897959183675</v>
      </c>
      <c r="BY56" s="8">
        <f t="shared" si="95"/>
        <v>11.142857142857142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37.877551020408163</v>
      </c>
      <c r="CH56" s="8">
        <f t="shared" si="103"/>
        <v>91.020408163265301</v>
      </c>
      <c r="CI56" s="8">
        <f t="shared" si="63"/>
        <v>189.44897959183675</v>
      </c>
      <c r="CJ56" s="8">
        <f t="shared" si="64"/>
        <v>87.673469387755105</v>
      </c>
      <c r="CK56" s="8">
        <f t="shared" si="65"/>
        <v>14.775510204081632</v>
      </c>
      <c r="CL56" s="8">
        <f t="shared" si="66"/>
        <v>33.653061224489797</v>
      </c>
      <c r="CM56" s="8">
        <f t="shared" si="67"/>
        <v>78.224489795918373</v>
      </c>
      <c r="CN56" s="8">
        <f t="shared" si="68"/>
        <v>21.448979591836736</v>
      </c>
      <c r="CO56" s="8">
        <f t="shared" si="69"/>
        <v>65.244897959183675</v>
      </c>
      <c r="CP56" s="8">
        <f t="shared" si="70"/>
        <v>11.142857142857142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182.01960784313727</v>
      </c>
      <c r="D57" s="8">
        <f t="shared" si="31"/>
        <v>84.235294117647058</v>
      </c>
      <c r="E57" s="8">
        <f t="shared" si="78"/>
        <v>14.196078431372548</v>
      </c>
      <c r="F57" s="8">
        <f t="shared" si="32"/>
        <v>32.333333333333336</v>
      </c>
      <c r="G57" s="8">
        <f t="shared" si="33"/>
        <v>75.156862745098039</v>
      </c>
      <c r="H57" s="8">
        <f t="shared" si="79"/>
        <v>20.607843137254903</v>
      </c>
      <c r="I57" s="8">
        <f t="shared" si="80"/>
        <v>62.686274509803923</v>
      </c>
      <c r="J57" s="8">
        <f t="shared" si="132"/>
        <v>10.705882352941176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36.392156862745097</v>
      </c>
      <c r="S57" s="8">
        <f t="shared" si="89"/>
        <v>87.450980392156865</v>
      </c>
      <c r="T57" s="8">
        <f t="shared" si="108"/>
        <v>182.01960784313727</v>
      </c>
      <c r="U57" s="8">
        <f t="shared" si="109"/>
        <v>84.235294117647058</v>
      </c>
      <c r="V57" s="8">
        <f t="shared" si="110"/>
        <v>14.196078431372548</v>
      </c>
      <c r="W57" s="8">
        <f t="shared" si="111"/>
        <v>32.333333333333336</v>
      </c>
      <c r="X57" s="8">
        <f t="shared" si="112"/>
        <v>75.156862745098039</v>
      </c>
      <c r="Y57" s="8">
        <f t="shared" si="113"/>
        <v>20.607843137254903</v>
      </c>
      <c r="Z57" s="8">
        <f t="shared" si="114"/>
        <v>62.686274509803923</v>
      </c>
      <c r="AA57" s="8">
        <f t="shared" si="115"/>
        <v>10.705882352941176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123.84313725490196</v>
      </c>
      <c r="AJ57" s="8">
        <f t="shared" si="120"/>
        <v>182.01960784313727</v>
      </c>
      <c r="AK57" s="8">
        <f t="shared" si="121"/>
        <v>84.235294117647058</v>
      </c>
      <c r="AL57" s="8">
        <f t="shared" si="122"/>
        <v>14.196078431372548</v>
      </c>
      <c r="AM57" s="8">
        <f t="shared" si="123"/>
        <v>32.333333333333336</v>
      </c>
      <c r="AN57" s="8">
        <f t="shared" si="124"/>
        <v>75.156862745098039</v>
      </c>
      <c r="AO57" s="8">
        <f t="shared" si="125"/>
        <v>20.607843137254903</v>
      </c>
      <c r="AP57" s="8">
        <f t="shared" si="126"/>
        <v>62.686274509803923</v>
      </c>
      <c r="AQ57" s="8">
        <f t="shared" si="127"/>
        <v>10.705882352941176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185.66</v>
      </c>
      <c r="BS57" s="8">
        <f t="shared" si="60"/>
        <v>85.92</v>
      </c>
      <c r="BT57" s="8">
        <f t="shared" si="92"/>
        <v>14.48</v>
      </c>
      <c r="BU57" s="8">
        <f t="shared" si="61"/>
        <v>32.979999999999997</v>
      </c>
      <c r="BV57" s="8">
        <f t="shared" si="62"/>
        <v>76.66</v>
      </c>
      <c r="BW57" s="8">
        <f t="shared" si="93"/>
        <v>21.02</v>
      </c>
      <c r="BX57" s="8">
        <f t="shared" si="94"/>
        <v>63.94</v>
      </c>
      <c r="BY57" s="8">
        <f t="shared" si="95"/>
        <v>10.92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37.119999999999997</v>
      </c>
      <c r="CH57" s="8">
        <f t="shared" si="103"/>
        <v>89.2</v>
      </c>
      <c r="CI57" s="8">
        <f t="shared" si="63"/>
        <v>185.66</v>
      </c>
      <c r="CJ57" s="8">
        <f t="shared" si="64"/>
        <v>85.92</v>
      </c>
      <c r="CK57" s="8">
        <f t="shared" si="65"/>
        <v>14.48</v>
      </c>
      <c r="CL57" s="8">
        <f t="shared" si="66"/>
        <v>32.979999999999997</v>
      </c>
      <c r="CM57" s="8">
        <f t="shared" si="67"/>
        <v>76.66</v>
      </c>
      <c r="CN57" s="8">
        <f t="shared" si="68"/>
        <v>21.02</v>
      </c>
      <c r="CO57" s="8">
        <f t="shared" si="69"/>
        <v>63.94</v>
      </c>
      <c r="CP57" s="8">
        <f t="shared" si="70"/>
        <v>10.92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178.51923076923077</v>
      </c>
      <c r="D58" s="8">
        <f t="shared" si="31"/>
        <v>82.615384615384613</v>
      </c>
      <c r="E58" s="8">
        <f t="shared" si="78"/>
        <v>13.923076923076923</v>
      </c>
      <c r="F58" s="8">
        <f t="shared" si="32"/>
        <v>31.71153846153846</v>
      </c>
      <c r="G58" s="8">
        <f t="shared" si="33"/>
        <v>73.711538461538467</v>
      </c>
      <c r="H58" s="8">
        <f t="shared" si="79"/>
        <v>20.21153846153846</v>
      </c>
      <c r="I58" s="8">
        <f t="shared" si="80"/>
        <v>61.480769230769234</v>
      </c>
      <c r="J58" s="8">
        <f t="shared" si="132"/>
        <v>10.5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35.692307692307693</v>
      </c>
      <c r="S58" s="8">
        <f t="shared" si="89"/>
        <v>85.769230769230774</v>
      </c>
      <c r="T58" s="8">
        <f t="shared" si="108"/>
        <v>178.51923076923077</v>
      </c>
      <c r="U58" s="8">
        <f t="shared" si="109"/>
        <v>82.615384615384613</v>
      </c>
      <c r="V58" s="8">
        <f t="shared" si="110"/>
        <v>13.923076923076923</v>
      </c>
      <c r="W58" s="8">
        <f t="shared" si="111"/>
        <v>31.71153846153846</v>
      </c>
      <c r="X58" s="8">
        <f t="shared" si="112"/>
        <v>73.711538461538467</v>
      </c>
      <c r="Y58" s="8">
        <f t="shared" si="113"/>
        <v>20.21153846153846</v>
      </c>
      <c r="Z58" s="8">
        <f t="shared" si="114"/>
        <v>61.480769230769234</v>
      </c>
      <c r="AA58" s="8">
        <f t="shared" si="115"/>
        <v>10.5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121.46153846153847</v>
      </c>
      <c r="AJ58" s="8">
        <f t="shared" si="120"/>
        <v>178.51923076923077</v>
      </c>
      <c r="AK58" s="8">
        <f t="shared" si="121"/>
        <v>82.615384615384613</v>
      </c>
      <c r="AL58" s="8">
        <f t="shared" si="122"/>
        <v>13.923076923076923</v>
      </c>
      <c r="AM58" s="8">
        <f t="shared" si="123"/>
        <v>31.71153846153846</v>
      </c>
      <c r="AN58" s="8">
        <f t="shared" si="124"/>
        <v>73.711538461538467</v>
      </c>
      <c r="AO58" s="8">
        <f t="shared" si="125"/>
        <v>20.21153846153846</v>
      </c>
      <c r="AP58" s="8">
        <f t="shared" si="126"/>
        <v>61.480769230769234</v>
      </c>
      <c r="AQ58" s="8">
        <f t="shared" si="127"/>
        <v>10.5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182.01960784313727</v>
      </c>
      <c r="BS58" s="8">
        <f t="shared" si="60"/>
        <v>84.235294117647058</v>
      </c>
      <c r="BT58" s="8">
        <f t="shared" si="92"/>
        <v>14.196078431372548</v>
      </c>
      <c r="BU58" s="8">
        <f t="shared" si="61"/>
        <v>32.333333333333336</v>
      </c>
      <c r="BV58" s="8">
        <f t="shared" si="62"/>
        <v>75.156862745098039</v>
      </c>
      <c r="BW58" s="8">
        <f t="shared" si="93"/>
        <v>20.607843137254903</v>
      </c>
      <c r="BX58" s="8">
        <f t="shared" si="94"/>
        <v>62.686274509803923</v>
      </c>
      <c r="BY58" s="8">
        <f t="shared" si="95"/>
        <v>10.705882352941176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36.392156862745097</v>
      </c>
      <c r="CH58" s="8">
        <f t="shared" si="103"/>
        <v>87.450980392156865</v>
      </c>
      <c r="CI58" s="8">
        <f t="shared" si="63"/>
        <v>182.01960784313727</v>
      </c>
      <c r="CJ58" s="8">
        <f t="shared" si="64"/>
        <v>84.235294117647058</v>
      </c>
      <c r="CK58" s="8">
        <f t="shared" si="65"/>
        <v>14.196078431372548</v>
      </c>
      <c r="CL58" s="8">
        <f t="shared" si="66"/>
        <v>32.333333333333336</v>
      </c>
      <c r="CM58" s="8">
        <f t="shared" si="67"/>
        <v>75.156862745098039</v>
      </c>
      <c r="CN58" s="8">
        <f t="shared" si="68"/>
        <v>20.607843137254903</v>
      </c>
      <c r="CO58" s="8">
        <f t="shared" si="69"/>
        <v>62.686274509803923</v>
      </c>
      <c r="CP58" s="8">
        <f t="shared" si="70"/>
        <v>10.705882352941176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175.15094339622641</v>
      </c>
      <c r="D59" s="8">
        <f>$D$6/B59</f>
        <v>81.056603773584911</v>
      </c>
      <c r="E59" s="8">
        <f>$E$6/B59</f>
        <v>13.660377358490566</v>
      </c>
      <c r="F59" s="8">
        <f>$F$6/B59</f>
        <v>31.113207547169811</v>
      </c>
      <c r="G59" s="8">
        <f>$G$6/B59</f>
        <v>72.320754716981128</v>
      </c>
      <c r="H59" s="8">
        <f>$H$6/B59</f>
        <v>19.830188679245282</v>
      </c>
      <c r="I59" s="8">
        <f>$I$6/B59</f>
        <v>60.320754716981135</v>
      </c>
      <c r="J59" s="8">
        <f t="shared" si="132"/>
        <v>10.30188679245283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35.018867924528301</v>
      </c>
      <c r="S59" s="8">
        <f>$S$6/B59</f>
        <v>84.15094339622641</v>
      </c>
      <c r="T59" s="8">
        <f t="shared" si="108"/>
        <v>175.15094339622641</v>
      </c>
      <c r="U59" s="8">
        <f t="shared" si="109"/>
        <v>81.056603773584911</v>
      </c>
      <c r="V59" s="8">
        <f t="shared" si="110"/>
        <v>13.660377358490566</v>
      </c>
      <c r="W59" s="8">
        <f t="shared" si="111"/>
        <v>31.113207547169811</v>
      </c>
      <c r="X59" s="8">
        <f t="shared" si="112"/>
        <v>72.320754716981128</v>
      </c>
      <c r="Y59" s="8">
        <f t="shared" si="113"/>
        <v>19.830188679245282</v>
      </c>
      <c r="Z59" s="8">
        <f t="shared" si="114"/>
        <v>60.320754716981135</v>
      </c>
      <c r="AA59" s="8">
        <f t="shared" si="115"/>
        <v>10.30188679245283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119.16981132075472</v>
      </c>
      <c r="AJ59" s="8">
        <f t="shared" si="120"/>
        <v>175.15094339622641</v>
      </c>
      <c r="AK59" s="8">
        <f t="shared" si="121"/>
        <v>81.056603773584911</v>
      </c>
      <c r="AL59" s="8">
        <f t="shared" si="122"/>
        <v>13.660377358490566</v>
      </c>
      <c r="AM59" s="8">
        <f t="shared" si="123"/>
        <v>31.113207547169811</v>
      </c>
      <c r="AN59" s="8">
        <f t="shared" si="124"/>
        <v>72.320754716981128</v>
      </c>
      <c r="AO59" s="8">
        <f t="shared" si="125"/>
        <v>19.830188679245282</v>
      </c>
      <c r="AP59" s="8">
        <f t="shared" si="126"/>
        <v>60.320754716981135</v>
      </c>
      <c r="AQ59" s="8">
        <f t="shared" si="127"/>
        <v>10.30188679245283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178.51923076923077</v>
      </c>
      <c r="BS59" s="8">
        <f>$D$6/BQ59</f>
        <v>82.615384615384613</v>
      </c>
      <c r="BT59" s="8">
        <f>$E$6/BQ59</f>
        <v>13.923076923076923</v>
      </c>
      <c r="BU59" s="8">
        <f>$F$6/BQ59</f>
        <v>31.71153846153846</v>
      </c>
      <c r="BV59" s="8">
        <f>$G$6/BQ59</f>
        <v>73.711538461538467</v>
      </c>
      <c r="BW59" s="8">
        <f>$H$6/BQ59</f>
        <v>20.21153846153846</v>
      </c>
      <c r="BX59" s="8">
        <f>$I$6/BQ59</f>
        <v>61.480769230769234</v>
      </c>
      <c r="BY59" s="8">
        <f t="shared" si="95"/>
        <v>10.5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35.692307692307693</v>
      </c>
      <c r="CH59" s="8">
        <f>$S$6/BQ59</f>
        <v>85.769230769230774</v>
      </c>
      <c r="CI59" s="8">
        <f t="shared" si="63"/>
        <v>178.51923076923077</v>
      </c>
      <c r="CJ59" s="8">
        <f t="shared" si="64"/>
        <v>82.615384615384613</v>
      </c>
      <c r="CK59" s="8">
        <f t="shared" si="65"/>
        <v>13.923076923076923</v>
      </c>
      <c r="CL59" s="8">
        <f t="shared" si="66"/>
        <v>31.71153846153846</v>
      </c>
      <c r="CM59" s="8">
        <f t="shared" si="67"/>
        <v>73.711538461538467</v>
      </c>
      <c r="CN59" s="8">
        <f t="shared" si="68"/>
        <v>20.21153846153846</v>
      </c>
      <c r="CO59" s="8">
        <f t="shared" si="69"/>
        <v>61.480769230769234</v>
      </c>
      <c r="CP59" s="8">
        <f t="shared" si="70"/>
        <v>10.5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171.90740740740742</v>
      </c>
      <c r="D60" s="8">
        <f>$D$6/B60</f>
        <v>79.555555555555557</v>
      </c>
      <c r="E60" s="8">
        <f>$E$6/B60</f>
        <v>13.407407407407407</v>
      </c>
      <c r="F60" s="8">
        <f>$F$6/B60</f>
        <v>30.537037037037038</v>
      </c>
      <c r="G60" s="8">
        <f>$G$6/B60</f>
        <v>70.981481481481481</v>
      </c>
      <c r="H60" s="8">
        <f>$H$6/B60</f>
        <v>19.462962962962962</v>
      </c>
      <c r="I60" s="8">
        <f>$I$6/B60</f>
        <v>59.203703703703702</v>
      </c>
      <c r="J60" s="8">
        <f t="shared" si="132"/>
        <v>10.111111111111111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34.370370370370374</v>
      </c>
      <c r="S60" s="8">
        <f>$S$6/B60</f>
        <v>82.592592592592595</v>
      </c>
      <c r="T60" s="8">
        <f t="shared" si="108"/>
        <v>171.90740740740742</v>
      </c>
      <c r="U60" s="8">
        <f t="shared" si="109"/>
        <v>79.555555555555557</v>
      </c>
      <c r="V60" s="8">
        <f t="shared" si="110"/>
        <v>13.407407407407407</v>
      </c>
      <c r="W60" s="8">
        <f t="shared" si="111"/>
        <v>30.537037037037038</v>
      </c>
      <c r="X60" s="8">
        <f t="shared" si="112"/>
        <v>70.981481481481481</v>
      </c>
      <c r="Y60" s="8">
        <f t="shared" si="113"/>
        <v>19.462962962962962</v>
      </c>
      <c r="Z60" s="8">
        <f t="shared" si="114"/>
        <v>59.203703703703702</v>
      </c>
      <c r="AA60" s="8">
        <f t="shared" si="115"/>
        <v>10.111111111111111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116.96296296296296</v>
      </c>
      <c r="AJ60" s="8">
        <f t="shared" si="120"/>
        <v>171.90740740740742</v>
      </c>
      <c r="AK60" s="8">
        <f t="shared" si="121"/>
        <v>79.555555555555557</v>
      </c>
      <c r="AL60" s="8">
        <f t="shared" si="122"/>
        <v>13.407407407407407</v>
      </c>
      <c r="AM60" s="8">
        <f t="shared" si="123"/>
        <v>30.537037037037038</v>
      </c>
      <c r="AN60" s="8">
        <f t="shared" si="124"/>
        <v>70.981481481481481</v>
      </c>
      <c r="AO60" s="8">
        <f t="shared" si="125"/>
        <v>19.462962962962962</v>
      </c>
      <c r="AP60" s="8">
        <f t="shared" si="126"/>
        <v>59.203703703703702</v>
      </c>
      <c r="AQ60" s="8">
        <f t="shared" si="127"/>
        <v>10.111111111111111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175.15094339622641</v>
      </c>
      <c r="BS60" s="8">
        <f>$D$6/BQ60</f>
        <v>81.056603773584911</v>
      </c>
      <c r="BT60" s="8">
        <f>$E$6/BQ60</f>
        <v>13.660377358490566</v>
      </c>
      <c r="BU60" s="8">
        <f>$F$6/BQ60</f>
        <v>31.113207547169811</v>
      </c>
      <c r="BV60" s="8">
        <f>$G$6/BQ60</f>
        <v>72.320754716981128</v>
      </c>
      <c r="BW60" s="8">
        <f>$H$6/BQ60</f>
        <v>19.830188679245282</v>
      </c>
      <c r="BX60" s="8">
        <f>$I$6/BQ60</f>
        <v>60.320754716981135</v>
      </c>
      <c r="BY60" s="8">
        <f t="shared" si="95"/>
        <v>10.30188679245283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35.018867924528301</v>
      </c>
      <c r="CH60" s="8">
        <f>$S$6/BQ60</f>
        <v>84.15094339622641</v>
      </c>
      <c r="CI60" s="8">
        <f t="shared" si="63"/>
        <v>175.15094339622641</v>
      </c>
      <c r="CJ60" s="8">
        <f t="shared" si="64"/>
        <v>81.056603773584911</v>
      </c>
      <c r="CK60" s="8">
        <f t="shared" si="65"/>
        <v>13.660377358490566</v>
      </c>
      <c r="CL60" s="8">
        <f t="shared" si="66"/>
        <v>31.113207547169811</v>
      </c>
      <c r="CM60" s="8">
        <f t="shared" si="67"/>
        <v>72.320754716981128</v>
      </c>
      <c r="CN60" s="8">
        <f t="shared" si="68"/>
        <v>19.830188679245282</v>
      </c>
      <c r="CO60" s="8">
        <f t="shared" si="69"/>
        <v>60.320754716981135</v>
      </c>
      <c r="CP60" s="8">
        <f t="shared" si="70"/>
        <v>10.30188679245283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6">
        <v>30895</v>
      </c>
    </row>
    <row r="64" spans="2:100" x14ac:dyDescent="0.25">
      <c r="B64" s="12" t="s">
        <v>166</v>
      </c>
      <c r="C64" s="6">
        <v>26435</v>
      </c>
    </row>
    <row r="65" spans="2:49" x14ac:dyDescent="0.25">
      <c r="B65" s="12" t="s">
        <v>15</v>
      </c>
      <c r="C65" s="6">
        <v>1856</v>
      </c>
    </row>
    <row r="66" spans="2:49" x14ac:dyDescent="0.25">
      <c r="B66" s="12" t="s">
        <v>167</v>
      </c>
      <c r="C66" s="6">
        <v>24579</v>
      </c>
    </row>
    <row r="67" spans="2:49" x14ac:dyDescent="0.25">
      <c r="B67" s="12" t="s">
        <v>168</v>
      </c>
      <c r="C67" s="6">
        <v>37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16776</v>
      </c>
    </row>
    <row r="80" spans="2:49" x14ac:dyDescent="0.25">
      <c r="B80" s="12" t="s">
        <v>67</v>
      </c>
      <c r="C80" s="39">
        <f>100/C63*C78</f>
        <v>54.300048551545558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47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LBJETTE</v>
      </c>
      <c r="U98" s="45" t="str">
        <f>U5</f>
        <v>ECOLO-GROEN</v>
      </c>
      <c r="V98" s="45" t="str">
        <f>V5</f>
        <v>VLAAMS BELANG</v>
      </c>
      <c r="W98" s="45" t="str">
        <f>W5</f>
        <v>DéFI</v>
      </c>
      <c r="X98" s="45" t="str">
        <f>X5</f>
        <v>PS - sp.a</v>
      </c>
      <c r="Y98" s="45" t="str">
        <f>Y5</f>
        <v>N-VA</v>
      </c>
      <c r="Z98" s="45" t="str">
        <f>Z5</f>
        <v>MR</v>
      </c>
      <c r="AA98" s="45" t="str">
        <f>AA5</f>
        <v>Les Démocrates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1856</v>
      </c>
      <c r="S99" s="50">
        <f>S6</f>
        <v>4460</v>
      </c>
      <c r="T99" s="50">
        <f>T6</f>
        <v>9283</v>
      </c>
      <c r="U99" s="50">
        <f>U6</f>
        <v>4296</v>
      </c>
      <c r="V99" s="50">
        <f>V6</f>
        <v>724</v>
      </c>
      <c r="W99" s="50">
        <f>W6</f>
        <v>1649</v>
      </c>
      <c r="X99" s="50">
        <f>X6</f>
        <v>3833</v>
      </c>
      <c r="Y99" s="50">
        <f>Y6</f>
        <v>1051</v>
      </c>
      <c r="Z99" s="50">
        <f>Z6</f>
        <v>3197</v>
      </c>
      <c r="AA99" s="50">
        <f>AA6</f>
        <v>546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16</v>
      </c>
      <c r="U100" s="56">
        <f>D7</f>
        <v>7</v>
      </c>
      <c r="V100" s="56">
        <f>E7</f>
        <v>0</v>
      </c>
      <c r="W100" s="56">
        <f>F7</f>
        <v>2</v>
      </c>
      <c r="X100" s="56">
        <f>G7</f>
        <v>6</v>
      </c>
      <c r="Y100" s="56">
        <f>H7</f>
        <v>1</v>
      </c>
      <c r="Z100" s="56">
        <f>I7</f>
        <v>5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2</v>
      </c>
      <c r="S101" s="58">
        <f>S7</f>
        <v>6</v>
      </c>
      <c r="T101" s="58">
        <f>T7</f>
        <v>14</v>
      </c>
      <c r="U101" s="58">
        <f>U7</f>
        <v>5</v>
      </c>
      <c r="V101" s="58">
        <f>V7</f>
        <v>0</v>
      </c>
      <c r="W101" s="58">
        <f>W7</f>
        <v>1</v>
      </c>
      <c r="X101" s="58">
        <f>X7</f>
        <v>5</v>
      </c>
      <c r="Y101" s="58">
        <f>Y7</f>
        <v>0</v>
      </c>
      <c r="Z101" s="58">
        <f>Z7</f>
        <v>4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15</v>
      </c>
      <c r="U102" s="74">
        <f>BS7</f>
        <v>7</v>
      </c>
      <c r="V102" s="74">
        <f>BT7</f>
        <v>1</v>
      </c>
      <c r="W102" s="74">
        <f>BU7</f>
        <v>2</v>
      </c>
      <c r="X102" s="74">
        <f>BV7</f>
        <v>6</v>
      </c>
      <c r="Y102" s="74">
        <f>BW7</f>
        <v>1</v>
      </c>
      <c r="Z102" s="74">
        <f>BX7</f>
        <v>5</v>
      </c>
      <c r="AA102" s="74">
        <f>BY7</f>
        <v>0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6</v>
      </c>
      <c r="T103" s="65">
        <f>CI7</f>
        <v>12</v>
      </c>
      <c r="U103" s="65">
        <f>CJ7</f>
        <v>5</v>
      </c>
      <c r="V103" s="65">
        <f>CK7</f>
        <v>0</v>
      </c>
      <c r="W103" s="65">
        <f>CL7</f>
        <v>2</v>
      </c>
      <c r="X103" s="65">
        <f>CM7</f>
        <v>5</v>
      </c>
      <c r="Y103" s="65">
        <f>CN7</f>
        <v>1</v>
      </c>
      <c r="Z103" s="65">
        <f>CO7</f>
        <v>4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2.2227544910179642</v>
      </c>
      <c r="S104" s="68">
        <f>BA7</f>
        <v>5.341317365269461</v>
      </c>
      <c r="T104" s="68">
        <f>BB7</f>
        <v>11.117365269461079</v>
      </c>
      <c r="U104" s="68">
        <f>BC7</f>
        <v>5.1449101796407186</v>
      </c>
      <c r="V104" s="68">
        <f>BD7</f>
        <v>0.86706586826347309</v>
      </c>
      <c r="W104" s="68">
        <f>BE7</f>
        <v>1.9748502994011976</v>
      </c>
      <c r="X104" s="68">
        <f>BF7</f>
        <v>4.590419161676647</v>
      </c>
      <c r="Y104" s="68">
        <f>BG7</f>
        <v>1.2586826347305389</v>
      </c>
      <c r="Z104" s="68">
        <f>BH7</f>
        <v>3.82874251497006</v>
      </c>
      <c r="AA104" s="68">
        <f>BI7</f>
        <v>0.65389221556886223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37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30895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26435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24579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54.300048551545558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1</v>
      </c>
      <c r="U114" s="87">
        <f t="shared" si="137"/>
        <v>0</v>
      </c>
      <c r="V114" s="87">
        <f t="shared" si="137"/>
        <v>-1</v>
      </c>
      <c r="W114" s="87">
        <f t="shared" si="137"/>
        <v>0</v>
      </c>
      <c r="X114" s="87">
        <f t="shared" si="137"/>
        <v>0</v>
      </c>
      <c r="Y114" s="87">
        <f t="shared" si="137"/>
        <v>0</v>
      </c>
      <c r="Z114" s="87">
        <f t="shared" si="137"/>
        <v>0</v>
      </c>
      <c r="AA114" s="87">
        <f t="shared" si="137"/>
        <v>0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29" priority="13" rank="37"/>
  </conditionalFormatting>
  <conditionalFormatting sqref="R8:AG60">
    <cfRule type="top10" dxfId="128" priority="12" rank="37"/>
  </conditionalFormatting>
  <conditionalFormatting sqref="AI8:AW60">
    <cfRule type="top10" dxfId="127" priority="11" rank="37"/>
  </conditionalFormatting>
  <conditionalFormatting sqref="AD112">
    <cfRule type="cellIs" dxfId="126" priority="5" operator="greaterThan">
      <formula>50</formula>
    </cfRule>
    <cfRule type="cellIs" dxfId="125" priority="10" operator="lessThan">
      <formula>50</formula>
    </cfRule>
  </conditionalFormatting>
  <conditionalFormatting sqref="AD106">
    <cfRule type="containsText" dxfId="124" priority="8" operator="containsText" text="Oui">
      <formula>NOT(ISERROR(SEARCH("Oui",AD106)))</formula>
    </cfRule>
    <cfRule type="containsText" dxfId="123" priority="9" operator="containsText" text="Non">
      <formula>NOT(ISERROR(SEARCH("Non",AD106)))</formula>
    </cfRule>
  </conditionalFormatting>
  <conditionalFormatting sqref="AD108">
    <cfRule type="containsText" dxfId="122" priority="6" operator="containsText" text="Oui">
      <formula>NOT(ISERROR(SEARCH("Oui",AD108)))</formula>
    </cfRule>
    <cfRule type="containsText" dxfId="121" priority="7" operator="containsText" text="Non">
      <formula>NOT(ISERROR(SEARCH("Non",AD108)))</formula>
    </cfRule>
  </conditionalFormatting>
  <conditionalFormatting sqref="AD110">
    <cfRule type="containsText" dxfId="120" priority="3" operator="containsText" text="Non">
      <formula>NOT(ISERROR(SEARCH("Non",AD110)))</formula>
    </cfRule>
    <cfRule type="containsText" dxfId="119" priority="4" operator="containsText" text="Oui">
      <formula>NOT(ISERROR(SEARCH("Oui",AD110)))</formula>
    </cfRule>
  </conditionalFormatting>
  <conditionalFormatting sqref="BR8:CE60">
    <cfRule type="top10" dxfId="118" priority="2" rank="37"/>
  </conditionalFormatting>
  <conditionalFormatting sqref="CG8:CV60">
    <cfRule type="top10" dxfId="117" priority="1" rank="37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8"/>
  <dimension ref="B2:CV116"/>
  <sheetViews>
    <sheetView topLeftCell="A6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23.28515625" style="12" bestFit="1" customWidth="1"/>
    <col min="4" max="7" width="13.5703125" style="12" customWidth="1"/>
    <col min="8" max="8" width="22.28515625" style="12" bestFit="1" customWidth="1"/>
    <col min="9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24.7109375" style="12" bestFit="1" customWidth="1"/>
    <col min="21" max="21" width="15.28515625" style="12" bestFit="1" customWidth="1"/>
    <col min="22" max="24" width="9.28515625" style="12" bestFit="1" customWidth="1"/>
    <col min="25" max="25" width="24.7109375" style="12" bestFit="1" customWidth="1"/>
    <col min="26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 t="s">
        <v>146</v>
      </c>
      <c r="D4" s="11" t="s">
        <v>146</v>
      </c>
      <c r="E4" s="11" t="s">
        <v>146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6</v>
      </c>
      <c r="C5" s="11" t="s">
        <v>117</v>
      </c>
      <c r="D5" s="11" t="s">
        <v>89</v>
      </c>
      <c r="E5" s="10" t="s">
        <v>85</v>
      </c>
      <c r="F5" s="11" t="s">
        <v>59</v>
      </c>
      <c r="G5" s="8" t="s">
        <v>118</v>
      </c>
      <c r="H5" s="8" t="s">
        <v>97</v>
      </c>
      <c r="I5" s="8"/>
      <c r="J5" s="8"/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ALTERNATIVE Humaniste</v>
      </c>
      <c r="U5" s="8" t="str">
        <f t="shared" ref="U5:U6" si="1">D5</f>
        <v>ECOLO-GROEN</v>
      </c>
      <c r="V5" s="8" t="str">
        <f t="shared" ref="V5:V6" si="2">E5</f>
        <v>PS</v>
      </c>
      <c r="W5" s="8" t="str">
        <f t="shared" ref="W5:W6" si="3">F5</f>
        <v>N-VA</v>
      </c>
      <c r="X5" s="8" t="str">
        <f t="shared" ref="X5:X6" si="4">G5</f>
        <v>LB</v>
      </c>
      <c r="Y5" s="8" t="str">
        <f t="shared" ref="Y5:Y6" si="5">H5</f>
        <v>CITOYEN D'EUROPE M3E</v>
      </c>
      <c r="Z5" s="8">
        <f t="shared" ref="Z5:Z6" si="6">I5</f>
        <v>0</v>
      </c>
      <c r="AA5" s="8">
        <f t="shared" ref="AA5:AA6" si="7">J5</f>
        <v>0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ALTERNATIVE Humaniste</v>
      </c>
      <c r="AK5" s="8" t="str">
        <f t="shared" ref="AK5:AK6" si="15">D5</f>
        <v>ECOLO-GROEN</v>
      </c>
      <c r="AL5" s="8" t="str">
        <f t="shared" ref="AL5:AL6" si="16">E5</f>
        <v>PS</v>
      </c>
      <c r="AM5" s="8" t="str">
        <f t="shared" ref="AM5:AM6" si="17">F5</f>
        <v>N-VA</v>
      </c>
      <c r="AN5" s="8" t="str">
        <f t="shared" ref="AN5:AN6" si="18">G5</f>
        <v>LB</v>
      </c>
      <c r="AO5" s="8" t="str">
        <f t="shared" ref="AO5:AO6" si="19">H5</f>
        <v>CITOYEN D'EUROPE M3E</v>
      </c>
      <c r="AP5" s="8">
        <f t="shared" ref="AP5:AP6" si="20">I5</f>
        <v>0</v>
      </c>
      <c r="AQ5" s="8">
        <f t="shared" ref="AQ5:AQ6" si="21">J5</f>
        <v>0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ALTERNATIVE Humaniste</v>
      </c>
      <c r="BC5" s="11" t="str">
        <f t="shared" ref="BC5:BO6" si="28">D5</f>
        <v>ECOLO-GROEN</v>
      </c>
      <c r="BD5" s="11" t="str">
        <f t="shared" si="28"/>
        <v>PS</v>
      </c>
      <c r="BE5" s="11" t="str">
        <f t="shared" si="28"/>
        <v>N-VA</v>
      </c>
      <c r="BF5" s="11" t="str">
        <f t="shared" si="28"/>
        <v>LB</v>
      </c>
      <c r="BG5" s="11" t="str">
        <f t="shared" si="28"/>
        <v>CITOYEN D'EUROPE M3E</v>
      </c>
      <c r="BH5" s="11">
        <f t="shared" si="28"/>
        <v>0</v>
      </c>
      <c r="BI5" s="11">
        <f t="shared" si="28"/>
        <v>0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ALTERNATIVE Humaniste</v>
      </c>
      <c r="BS5" s="11" t="str">
        <f t="shared" ref="BS5:CE6" si="29">D5</f>
        <v>ECOLO-GROEN</v>
      </c>
      <c r="BT5" s="11" t="str">
        <f t="shared" si="29"/>
        <v>PS</v>
      </c>
      <c r="BU5" s="11" t="str">
        <f t="shared" si="29"/>
        <v>N-VA</v>
      </c>
      <c r="BV5" s="11" t="str">
        <f t="shared" si="29"/>
        <v>LB</v>
      </c>
      <c r="BW5" s="11" t="str">
        <f t="shared" si="29"/>
        <v>CITOYEN D'EUROPE M3E</v>
      </c>
      <c r="BX5" s="11">
        <f t="shared" si="29"/>
        <v>0</v>
      </c>
      <c r="BY5" s="11">
        <f t="shared" si="29"/>
        <v>0</v>
      </c>
      <c r="BZ5" s="11">
        <f t="shared" si="29"/>
        <v>0</v>
      </c>
      <c r="CA5" s="11">
        <f t="shared" si="29"/>
        <v>0</v>
      </c>
      <c r="CB5" s="11">
        <f t="shared" si="29"/>
        <v>0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8" t="s">
        <v>15</v>
      </c>
      <c r="CH5" s="8" t="s">
        <v>14</v>
      </c>
      <c r="CI5" s="8" t="str">
        <f>C5</f>
        <v>ALTERNATIVE Humaniste</v>
      </c>
      <c r="CJ5" s="8" t="str">
        <f t="shared" ref="CJ5:CV6" si="30">D5</f>
        <v>ECOLO-GROEN</v>
      </c>
      <c r="CK5" s="8" t="str">
        <f t="shared" si="30"/>
        <v>PS</v>
      </c>
      <c r="CL5" s="8" t="str">
        <f t="shared" si="30"/>
        <v>N-VA</v>
      </c>
      <c r="CM5" s="8" t="str">
        <f t="shared" si="30"/>
        <v>LB</v>
      </c>
      <c r="CN5" s="8" t="str">
        <f t="shared" si="30"/>
        <v>CITOYEN D'EUROPE M3E</v>
      </c>
      <c r="CO5" s="8">
        <f t="shared" si="30"/>
        <v>0</v>
      </c>
      <c r="CP5" s="8">
        <f t="shared" si="30"/>
        <v>0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13">
        <v>847</v>
      </c>
      <c r="D6" s="13">
        <v>1494</v>
      </c>
      <c r="E6" s="14">
        <v>2733</v>
      </c>
      <c r="F6" s="13">
        <v>313</v>
      </c>
      <c r="G6" s="14">
        <v>3464</v>
      </c>
      <c r="H6" s="14">
        <v>80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R6" s="8">
        <f>C65</f>
        <v>741</v>
      </c>
      <c r="S6" s="8">
        <f>C63-C64</f>
        <v>1691</v>
      </c>
      <c r="T6" s="8">
        <f t="shared" si="0"/>
        <v>847</v>
      </c>
      <c r="U6" s="8">
        <f t="shared" si="1"/>
        <v>1494</v>
      </c>
      <c r="V6" s="8">
        <f t="shared" si="2"/>
        <v>2733</v>
      </c>
      <c r="W6" s="8">
        <f t="shared" si="3"/>
        <v>313</v>
      </c>
      <c r="X6" s="8">
        <f t="shared" si="4"/>
        <v>3464</v>
      </c>
      <c r="Y6" s="8">
        <f t="shared" si="5"/>
        <v>80</v>
      </c>
      <c r="Z6" s="8">
        <f t="shared" si="6"/>
        <v>0</v>
      </c>
      <c r="AA6" s="8">
        <f t="shared" si="7"/>
        <v>0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2432</v>
      </c>
      <c r="AJ6" s="8">
        <f t="shared" si="14"/>
        <v>847</v>
      </c>
      <c r="AK6" s="8">
        <f t="shared" si="15"/>
        <v>1494</v>
      </c>
      <c r="AL6" s="8">
        <f t="shared" si="16"/>
        <v>2733</v>
      </c>
      <c r="AM6" s="8">
        <f t="shared" si="17"/>
        <v>313</v>
      </c>
      <c r="AN6" s="8">
        <f t="shared" si="18"/>
        <v>3464</v>
      </c>
      <c r="AO6" s="8">
        <f t="shared" si="19"/>
        <v>80</v>
      </c>
      <c r="AP6" s="8">
        <f t="shared" si="20"/>
        <v>0</v>
      </c>
      <c r="AQ6" s="8">
        <f t="shared" si="21"/>
        <v>0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741</v>
      </c>
      <c r="BA6" s="11">
        <f>C63-C64</f>
        <v>1691</v>
      </c>
      <c r="BB6" s="11">
        <f>C6</f>
        <v>847</v>
      </c>
      <c r="BC6" s="11">
        <f t="shared" si="28"/>
        <v>1494</v>
      </c>
      <c r="BD6" s="11">
        <f t="shared" si="28"/>
        <v>2733</v>
      </c>
      <c r="BE6" s="11">
        <f t="shared" si="28"/>
        <v>313</v>
      </c>
      <c r="BF6" s="11">
        <f t="shared" si="28"/>
        <v>3464</v>
      </c>
      <c r="BG6" s="11">
        <f t="shared" si="28"/>
        <v>80</v>
      </c>
      <c r="BH6" s="11">
        <f t="shared" si="28"/>
        <v>0</v>
      </c>
      <c r="BI6" s="11">
        <f t="shared" si="28"/>
        <v>0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9">
        <f>C6</f>
        <v>847</v>
      </c>
      <c r="BS6" s="9">
        <f t="shared" si="29"/>
        <v>1494</v>
      </c>
      <c r="BT6" s="9">
        <f t="shared" si="29"/>
        <v>2733</v>
      </c>
      <c r="BU6" s="9">
        <f t="shared" si="29"/>
        <v>313</v>
      </c>
      <c r="BV6" s="9">
        <f t="shared" si="29"/>
        <v>3464</v>
      </c>
      <c r="BW6" s="9">
        <f t="shared" si="29"/>
        <v>80</v>
      </c>
      <c r="BX6" s="9">
        <f t="shared" si="29"/>
        <v>0</v>
      </c>
      <c r="BY6" s="9">
        <f t="shared" si="29"/>
        <v>0</v>
      </c>
      <c r="BZ6" s="9">
        <f t="shared" si="29"/>
        <v>0</v>
      </c>
      <c r="CA6" s="9">
        <f t="shared" si="29"/>
        <v>0</v>
      </c>
      <c r="CB6" s="9">
        <f t="shared" si="29"/>
        <v>0</v>
      </c>
      <c r="CC6" s="9">
        <f t="shared" si="29"/>
        <v>0</v>
      </c>
      <c r="CD6" s="9">
        <f t="shared" si="29"/>
        <v>0</v>
      </c>
      <c r="CE6" s="9">
        <f t="shared" si="29"/>
        <v>0</v>
      </c>
      <c r="CG6" s="8">
        <f>C65</f>
        <v>741</v>
      </c>
      <c r="CH6" s="8">
        <f>C63-C64</f>
        <v>1691</v>
      </c>
      <c r="CI6" s="8">
        <f>C6</f>
        <v>847</v>
      </c>
      <c r="CJ6" s="8">
        <f t="shared" si="30"/>
        <v>1494</v>
      </c>
      <c r="CK6" s="8">
        <f t="shared" si="30"/>
        <v>2733</v>
      </c>
      <c r="CL6" s="8">
        <f t="shared" si="30"/>
        <v>313</v>
      </c>
      <c r="CM6" s="8">
        <f t="shared" si="30"/>
        <v>3464</v>
      </c>
      <c r="CN6" s="8">
        <f t="shared" si="30"/>
        <v>80</v>
      </c>
      <c r="CO6" s="8">
        <f t="shared" si="30"/>
        <v>0</v>
      </c>
      <c r="CP6" s="8">
        <f t="shared" si="30"/>
        <v>0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s="72" customFormat="1" x14ac:dyDescent="0.25">
      <c r="B7" s="13" t="s">
        <v>13</v>
      </c>
      <c r="C7" s="13">
        <v>2</v>
      </c>
      <c r="D7" s="13">
        <v>4</v>
      </c>
      <c r="E7" s="13">
        <v>9</v>
      </c>
      <c r="F7" s="13">
        <v>0</v>
      </c>
      <c r="G7" s="13">
        <v>12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R7" s="14">
        <v>1</v>
      </c>
      <c r="S7" s="14">
        <v>4</v>
      </c>
      <c r="T7" s="14">
        <v>1</v>
      </c>
      <c r="U7" s="14">
        <v>3</v>
      </c>
      <c r="V7" s="14">
        <v>8</v>
      </c>
      <c r="W7" s="14">
        <v>0</v>
      </c>
      <c r="X7" s="14">
        <v>10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 s="14">
        <v>0</v>
      </c>
      <c r="AG7" s="14">
        <v>0</v>
      </c>
      <c r="AI7" s="14">
        <v>6</v>
      </c>
      <c r="AJ7" s="14">
        <v>1</v>
      </c>
      <c r="AK7" s="14">
        <v>3</v>
      </c>
      <c r="AL7" s="14">
        <v>7</v>
      </c>
      <c r="AM7" s="14">
        <v>0</v>
      </c>
      <c r="AN7" s="14">
        <v>10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4">
        <v>0</v>
      </c>
      <c r="AV7" s="14">
        <v>0</v>
      </c>
      <c r="AW7" s="14">
        <v>0</v>
      </c>
      <c r="AY7" s="8">
        <v>420.85185185185185</v>
      </c>
      <c r="AZ7" s="8">
        <v>1.7607146000176011</v>
      </c>
      <c r="BA7" s="8">
        <v>4.0180410102965762</v>
      </c>
      <c r="BB7" s="8">
        <v>2.0125847047434657</v>
      </c>
      <c r="BC7" s="8">
        <v>3.5499427967966208</v>
      </c>
      <c r="BD7" s="8">
        <v>6.4939716624130952</v>
      </c>
      <c r="BE7" s="8">
        <v>0.74372964886033621</v>
      </c>
      <c r="BF7" s="8">
        <v>8.2309249317961815</v>
      </c>
      <c r="BG7" s="8">
        <v>0.19009064507612428</v>
      </c>
      <c r="BH7" s="8">
        <v>0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13" t="s">
        <v>13</v>
      </c>
      <c r="BR7" s="13">
        <v>2</v>
      </c>
      <c r="BS7" s="13">
        <v>4</v>
      </c>
      <c r="BT7" s="13">
        <v>9</v>
      </c>
      <c r="BU7" s="13">
        <v>1</v>
      </c>
      <c r="BV7" s="13">
        <v>11</v>
      </c>
      <c r="BW7" s="13">
        <v>0</v>
      </c>
      <c r="BX7" s="13">
        <v>0</v>
      </c>
      <c r="BY7" s="13">
        <v>0</v>
      </c>
      <c r="BZ7" s="13">
        <v>0</v>
      </c>
      <c r="CA7" s="13">
        <v>0</v>
      </c>
      <c r="CB7" s="13">
        <v>0</v>
      </c>
      <c r="CC7" s="13">
        <v>0</v>
      </c>
      <c r="CD7" s="13">
        <v>0</v>
      </c>
      <c r="CE7" s="13">
        <v>0</v>
      </c>
      <c r="CG7" s="14">
        <v>1</v>
      </c>
      <c r="CH7" s="14">
        <v>4</v>
      </c>
      <c r="CI7" s="14">
        <v>2</v>
      </c>
      <c r="CJ7" s="14">
        <v>4</v>
      </c>
      <c r="CK7" s="14">
        <v>7</v>
      </c>
      <c r="CL7" s="14">
        <v>0</v>
      </c>
      <c r="CM7" s="14">
        <v>9</v>
      </c>
      <c r="CN7" s="14">
        <v>0</v>
      </c>
      <c r="CO7" s="14">
        <v>0</v>
      </c>
      <c r="CP7" s="14">
        <v>0</v>
      </c>
      <c r="CQ7" s="14">
        <v>0</v>
      </c>
      <c r="CR7" s="14">
        <v>0</v>
      </c>
      <c r="CS7" s="14">
        <v>0</v>
      </c>
      <c r="CT7" s="14">
        <v>0</v>
      </c>
      <c r="CU7" s="14">
        <v>0</v>
      </c>
      <c r="CV7" s="14">
        <v>0</v>
      </c>
    </row>
    <row r="8" spans="2:100" x14ac:dyDescent="0.25">
      <c r="B8" s="11">
        <v>2</v>
      </c>
      <c r="C8" s="8">
        <f>$C$6/B8</f>
        <v>423.5</v>
      </c>
      <c r="D8" s="8">
        <f t="shared" ref="D8:D58" si="31">$D$6/B8</f>
        <v>747</v>
      </c>
      <c r="E8" s="8">
        <f>$E$6/B8</f>
        <v>1366.5</v>
      </c>
      <c r="F8" s="8">
        <f t="shared" ref="F8:F58" si="32">$F$6/B8</f>
        <v>156.5</v>
      </c>
      <c r="G8" s="8">
        <f t="shared" ref="G8:G58" si="33">$G$6/B8</f>
        <v>1732</v>
      </c>
      <c r="H8" s="8">
        <f>$H$6/B8</f>
        <v>40</v>
      </c>
      <c r="I8" s="8">
        <f>$I$6/B8</f>
        <v>0</v>
      </c>
      <c r="J8" s="8">
        <f>$J$6/B8</f>
        <v>0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370.5</v>
      </c>
      <c r="S8" s="8">
        <f>$S$6/B8</f>
        <v>845.5</v>
      </c>
      <c r="T8" s="8">
        <f t="shared" ref="T8:T39" si="34">C8</f>
        <v>423.5</v>
      </c>
      <c r="U8" s="8">
        <f t="shared" ref="U8:U39" si="35">D8</f>
        <v>747</v>
      </c>
      <c r="V8" s="8">
        <f t="shared" ref="V8:V39" si="36">E8</f>
        <v>1366.5</v>
      </c>
      <c r="W8" s="8">
        <f t="shared" ref="W8:W39" si="37">F8</f>
        <v>156.5</v>
      </c>
      <c r="X8" s="8">
        <f t="shared" ref="X8:X39" si="38">G8</f>
        <v>1732</v>
      </c>
      <c r="Y8" s="8">
        <f t="shared" ref="Y8:Y39" si="39">H8</f>
        <v>40</v>
      </c>
      <c r="Z8" s="8">
        <f t="shared" ref="Z8:Z39" si="40">I8</f>
        <v>0</v>
      </c>
      <c r="AA8" s="8">
        <f t="shared" ref="AA8:AA39" si="41">J8</f>
        <v>0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1216</v>
      </c>
      <c r="AJ8" s="8">
        <f t="shared" ref="AJ8:AJ39" si="47">C8</f>
        <v>423.5</v>
      </c>
      <c r="AK8" s="8">
        <f t="shared" ref="AK8:AK39" si="48">D8</f>
        <v>747</v>
      </c>
      <c r="AL8" s="8">
        <f t="shared" ref="AL8:AL39" si="49">E8</f>
        <v>1366.5</v>
      </c>
      <c r="AM8" s="8">
        <f t="shared" ref="AM8:AM39" si="50">F8</f>
        <v>156.5</v>
      </c>
      <c r="AN8" s="8">
        <f t="shared" ref="AN8:AN39" si="51">G8</f>
        <v>1732</v>
      </c>
      <c r="AO8" s="8">
        <f t="shared" ref="AO8:AO39" si="52">H8</f>
        <v>40</v>
      </c>
      <c r="AP8" s="8">
        <f t="shared" ref="AP8:AP39" si="53">I8</f>
        <v>0</v>
      </c>
      <c r="AQ8" s="8">
        <f t="shared" ref="AQ8:AQ39" si="54">J8</f>
        <v>0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847</v>
      </c>
      <c r="BS8" s="8">
        <f t="shared" ref="BS8:BS58" si="60">$D$6/BQ8</f>
        <v>1494</v>
      </c>
      <c r="BT8" s="8">
        <f>$E$6/BQ8</f>
        <v>2733</v>
      </c>
      <c r="BU8" s="8">
        <f t="shared" ref="BU8:BU58" si="61">$F$6/BQ8</f>
        <v>313</v>
      </c>
      <c r="BV8" s="8">
        <f t="shared" ref="BV8:BV58" si="62">$G$6/BQ8</f>
        <v>3464</v>
      </c>
      <c r="BW8" s="8">
        <f>$H$6/BQ8</f>
        <v>80</v>
      </c>
      <c r="BX8" s="8">
        <f>$I$6/BQ8</f>
        <v>0</v>
      </c>
      <c r="BY8" s="8">
        <f>$J$6/BQ8</f>
        <v>0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741</v>
      </c>
      <c r="CH8" s="8">
        <f>$S$6/BQ8</f>
        <v>1691</v>
      </c>
      <c r="CI8" s="8">
        <f t="shared" ref="CI8:CI60" si="63">BR8</f>
        <v>847</v>
      </c>
      <c r="CJ8" s="8">
        <f t="shared" ref="CJ8:CJ60" si="64">BS8</f>
        <v>1494</v>
      </c>
      <c r="CK8" s="8">
        <f t="shared" ref="CK8:CK60" si="65">BT8</f>
        <v>2733</v>
      </c>
      <c r="CL8" s="8">
        <f t="shared" ref="CL8:CL60" si="66">BU8</f>
        <v>313</v>
      </c>
      <c r="CM8" s="8">
        <f t="shared" ref="CM8:CM60" si="67">BV8</f>
        <v>3464</v>
      </c>
      <c r="CN8" s="8">
        <f t="shared" ref="CN8:CN60" si="68">BW8</f>
        <v>80</v>
      </c>
      <c r="CO8" s="8">
        <f t="shared" ref="CO8:CO60" si="69">BX8</f>
        <v>0</v>
      </c>
      <c r="CP8" s="8">
        <f t="shared" ref="CP8:CP60" si="70">BY8</f>
        <v>0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58" si="74">CC8</f>
        <v>0</v>
      </c>
      <c r="CU8" s="8">
        <f t="shared" ref="CU8:CU58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282.33333333333331</v>
      </c>
      <c r="D9" s="8">
        <f t="shared" si="31"/>
        <v>498</v>
      </c>
      <c r="E9" s="8">
        <f t="shared" ref="E9:E58" si="78">$E$6/B9</f>
        <v>911</v>
      </c>
      <c r="F9" s="8">
        <f t="shared" si="32"/>
        <v>104.33333333333333</v>
      </c>
      <c r="G9" s="8">
        <f t="shared" si="33"/>
        <v>1154.6666666666667</v>
      </c>
      <c r="H9" s="8">
        <f t="shared" ref="H9:H58" si="79">$H$6/B9</f>
        <v>26.666666666666668</v>
      </c>
      <c r="I9" s="8">
        <f t="shared" ref="I9:I58" si="80">$I$6/B9</f>
        <v>0</v>
      </c>
      <c r="J9" s="8">
        <f t="shared" ref="J9:J53" si="81">$J$6/B9</f>
        <v>0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58" si="84">$M$6/B9</f>
        <v>0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247</v>
      </c>
      <c r="S9" s="8">
        <f t="shared" ref="S9:S58" si="89">$S$6/B9</f>
        <v>563.66666666666663</v>
      </c>
      <c r="T9" s="8">
        <f t="shared" si="34"/>
        <v>282.33333333333331</v>
      </c>
      <c r="U9" s="8">
        <f t="shared" si="35"/>
        <v>498</v>
      </c>
      <c r="V9" s="8">
        <f t="shared" si="36"/>
        <v>911</v>
      </c>
      <c r="W9" s="8">
        <f t="shared" si="37"/>
        <v>104.33333333333333</v>
      </c>
      <c r="X9" s="8">
        <f t="shared" si="38"/>
        <v>1154.6666666666667</v>
      </c>
      <c r="Y9" s="8">
        <f t="shared" si="39"/>
        <v>26.666666666666668</v>
      </c>
      <c r="Z9" s="8">
        <f t="shared" si="40"/>
        <v>0</v>
      </c>
      <c r="AA9" s="8">
        <f t="shared" si="41"/>
        <v>0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810.66666666666663</v>
      </c>
      <c r="AJ9" s="8">
        <f t="shared" si="47"/>
        <v>282.33333333333331</v>
      </c>
      <c r="AK9" s="8">
        <f t="shared" si="48"/>
        <v>498</v>
      </c>
      <c r="AL9" s="8">
        <f t="shared" si="49"/>
        <v>911</v>
      </c>
      <c r="AM9" s="8">
        <f t="shared" si="50"/>
        <v>104.33333333333333</v>
      </c>
      <c r="AN9" s="8">
        <f t="shared" si="51"/>
        <v>1154.6666666666667</v>
      </c>
      <c r="AO9" s="8">
        <f t="shared" si="52"/>
        <v>26.666666666666668</v>
      </c>
      <c r="AP9" s="8">
        <f t="shared" si="53"/>
        <v>0</v>
      </c>
      <c r="AQ9" s="8">
        <f t="shared" si="54"/>
        <v>0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423.5</v>
      </c>
      <c r="BS9" s="8">
        <f t="shared" si="60"/>
        <v>747</v>
      </c>
      <c r="BT9" s="8">
        <f t="shared" ref="BT9:BT58" si="92">$E$6/BQ9</f>
        <v>1366.5</v>
      </c>
      <c r="BU9" s="8">
        <f t="shared" si="61"/>
        <v>156.5</v>
      </c>
      <c r="BV9" s="8">
        <f t="shared" si="62"/>
        <v>1732</v>
      </c>
      <c r="BW9" s="8">
        <f t="shared" ref="BW9:BW58" si="93">$H$6/BQ9</f>
        <v>40</v>
      </c>
      <c r="BX9" s="8">
        <f t="shared" ref="BX9:BX58" si="94">$I$6/BQ9</f>
        <v>0</v>
      </c>
      <c r="BY9" s="8">
        <f t="shared" ref="BY9:BY60" si="95">$J$6/BQ9</f>
        <v>0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58" si="98">$M$6/BQ9</f>
        <v>0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370.5</v>
      </c>
      <c r="CH9" s="8">
        <f t="shared" ref="CH9:CH58" si="103">$S$6/BQ9</f>
        <v>845.5</v>
      </c>
      <c r="CI9" s="8">
        <f t="shared" si="63"/>
        <v>423.5</v>
      </c>
      <c r="CJ9" s="8">
        <f t="shared" si="64"/>
        <v>747</v>
      </c>
      <c r="CK9" s="8">
        <f t="shared" si="65"/>
        <v>1366.5</v>
      </c>
      <c r="CL9" s="8">
        <f t="shared" si="66"/>
        <v>156.5</v>
      </c>
      <c r="CM9" s="8">
        <f t="shared" si="67"/>
        <v>1732</v>
      </c>
      <c r="CN9" s="8">
        <f t="shared" si="68"/>
        <v>40</v>
      </c>
      <c r="CO9" s="8">
        <f t="shared" si="69"/>
        <v>0</v>
      </c>
      <c r="CP9" s="8">
        <f t="shared" si="70"/>
        <v>0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211.75</v>
      </c>
      <c r="D10" s="8">
        <f t="shared" si="31"/>
        <v>373.5</v>
      </c>
      <c r="E10" s="8">
        <f t="shared" si="78"/>
        <v>683.25</v>
      </c>
      <c r="F10" s="8">
        <f t="shared" si="32"/>
        <v>78.25</v>
      </c>
      <c r="G10" s="8">
        <f t="shared" si="33"/>
        <v>866</v>
      </c>
      <c r="H10" s="8">
        <f t="shared" si="79"/>
        <v>20</v>
      </c>
      <c r="I10" s="8">
        <f t="shared" si="80"/>
        <v>0</v>
      </c>
      <c r="J10" s="8">
        <f t="shared" si="81"/>
        <v>0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185.25</v>
      </c>
      <c r="S10" s="8">
        <f t="shared" si="89"/>
        <v>422.75</v>
      </c>
      <c r="T10" s="8">
        <f t="shared" si="34"/>
        <v>211.75</v>
      </c>
      <c r="U10" s="8">
        <f t="shared" si="35"/>
        <v>373.5</v>
      </c>
      <c r="V10" s="8">
        <f t="shared" si="36"/>
        <v>683.25</v>
      </c>
      <c r="W10" s="8">
        <f t="shared" si="37"/>
        <v>78.25</v>
      </c>
      <c r="X10" s="8">
        <f t="shared" si="38"/>
        <v>866</v>
      </c>
      <c r="Y10" s="8">
        <f t="shared" si="39"/>
        <v>20</v>
      </c>
      <c r="Z10" s="8">
        <f t="shared" si="40"/>
        <v>0</v>
      </c>
      <c r="AA10" s="8">
        <f t="shared" si="41"/>
        <v>0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608</v>
      </c>
      <c r="AJ10" s="8">
        <f t="shared" si="47"/>
        <v>211.75</v>
      </c>
      <c r="AK10" s="8">
        <f t="shared" si="48"/>
        <v>373.5</v>
      </c>
      <c r="AL10" s="8">
        <f t="shared" si="49"/>
        <v>683.25</v>
      </c>
      <c r="AM10" s="8">
        <f t="shared" si="50"/>
        <v>78.25</v>
      </c>
      <c r="AN10" s="8">
        <f t="shared" si="51"/>
        <v>866</v>
      </c>
      <c r="AO10" s="8">
        <f t="shared" si="52"/>
        <v>20</v>
      </c>
      <c r="AP10" s="8">
        <f t="shared" si="53"/>
        <v>0</v>
      </c>
      <c r="AQ10" s="8">
        <f t="shared" si="54"/>
        <v>0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282.33333333333331</v>
      </c>
      <c r="BS10" s="8">
        <f t="shared" si="60"/>
        <v>498</v>
      </c>
      <c r="BT10" s="8">
        <f t="shared" si="92"/>
        <v>911</v>
      </c>
      <c r="BU10" s="8">
        <f t="shared" si="61"/>
        <v>104.33333333333333</v>
      </c>
      <c r="BV10" s="8">
        <f t="shared" si="62"/>
        <v>1154.6666666666667</v>
      </c>
      <c r="BW10" s="8">
        <f t="shared" si="93"/>
        <v>26.666666666666668</v>
      </c>
      <c r="BX10" s="8">
        <f t="shared" si="94"/>
        <v>0</v>
      </c>
      <c r="BY10" s="8">
        <f t="shared" si="95"/>
        <v>0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247</v>
      </c>
      <c r="CH10" s="8">
        <f t="shared" si="103"/>
        <v>563.66666666666663</v>
      </c>
      <c r="CI10" s="8">
        <f t="shared" si="63"/>
        <v>282.33333333333331</v>
      </c>
      <c r="CJ10" s="8">
        <f t="shared" si="64"/>
        <v>498</v>
      </c>
      <c r="CK10" s="8">
        <f t="shared" si="65"/>
        <v>911</v>
      </c>
      <c r="CL10" s="8">
        <f t="shared" si="66"/>
        <v>104.33333333333333</v>
      </c>
      <c r="CM10" s="8">
        <f t="shared" si="67"/>
        <v>1154.6666666666667</v>
      </c>
      <c r="CN10" s="8">
        <f t="shared" si="68"/>
        <v>26.666666666666668</v>
      </c>
      <c r="CO10" s="8">
        <f t="shared" si="69"/>
        <v>0</v>
      </c>
      <c r="CP10" s="8">
        <f t="shared" si="70"/>
        <v>0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169.4</v>
      </c>
      <c r="D11" s="8">
        <f t="shared" si="31"/>
        <v>298.8</v>
      </c>
      <c r="E11" s="8">
        <f t="shared" si="78"/>
        <v>546.6</v>
      </c>
      <c r="F11" s="8">
        <f t="shared" si="32"/>
        <v>62.6</v>
      </c>
      <c r="G11" s="8">
        <f t="shared" si="33"/>
        <v>692.8</v>
      </c>
      <c r="H11" s="8">
        <f t="shared" si="79"/>
        <v>16</v>
      </c>
      <c r="I11" s="8">
        <f t="shared" si="80"/>
        <v>0</v>
      </c>
      <c r="J11" s="8">
        <f t="shared" si="81"/>
        <v>0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148.19999999999999</v>
      </c>
      <c r="S11" s="8">
        <f t="shared" si="89"/>
        <v>338.2</v>
      </c>
      <c r="T11" s="8">
        <f t="shared" si="34"/>
        <v>169.4</v>
      </c>
      <c r="U11" s="8">
        <f t="shared" si="35"/>
        <v>298.8</v>
      </c>
      <c r="V11" s="8">
        <f t="shared" si="36"/>
        <v>546.6</v>
      </c>
      <c r="W11" s="8">
        <f t="shared" si="37"/>
        <v>62.6</v>
      </c>
      <c r="X11" s="8">
        <f t="shared" si="38"/>
        <v>692.8</v>
      </c>
      <c r="Y11" s="8">
        <f t="shared" si="39"/>
        <v>16</v>
      </c>
      <c r="Z11" s="8">
        <f t="shared" si="40"/>
        <v>0</v>
      </c>
      <c r="AA11" s="8">
        <f t="shared" si="41"/>
        <v>0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486.4</v>
      </c>
      <c r="AJ11" s="8">
        <f t="shared" si="47"/>
        <v>169.4</v>
      </c>
      <c r="AK11" s="8">
        <f t="shared" si="48"/>
        <v>298.8</v>
      </c>
      <c r="AL11" s="8">
        <f t="shared" si="49"/>
        <v>546.6</v>
      </c>
      <c r="AM11" s="8">
        <f t="shared" si="50"/>
        <v>62.6</v>
      </c>
      <c r="AN11" s="8">
        <f t="shared" si="51"/>
        <v>692.8</v>
      </c>
      <c r="AO11" s="8">
        <f t="shared" si="52"/>
        <v>16</v>
      </c>
      <c r="AP11" s="8">
        <f t="shared" si="53"/>
        <v>0</v>
      </c>
      <c r="AQ11" s="8">
        <f t="shared" si="54"/>
        <v>0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211.75</v>
      </c>
      <c r="BS11" s="8">
        <f t="shared" si="60"/>
        <v>373.5</v>
      </c>
      <c r="BT11" s="8">
        <f t="shared" si="92"/>
        <v>683.25</v>
      </c>
      <c r="BU11" s="8">
        <f t="shared" si="61"/>
        <v>78.25</v>
      </c>
      <c r="BV11" s="8">
        <f t="shared" si="62"/>
        <v>866</v>
      </c>
      <c r="BW11" s="8">
        <f t="shared" si="93"/>
        <v>20</v>
      </c>
      <c r="BX11" s="8">
        <f t="shared" si="94"/>
        <v>0</v>
      </c>
      <c r="BY11" s="8">
        <f t="shared" si="95"/>
        <v>0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185.25</v>
      </c>
      <c r="CH11" s="8">
        <f t="shared" si="103"/>
        <v>422.75</v>
      </c>
      <c r="CI11" s="8">
        <f t="shared" si="63"/>
        <v>211.75</v>
      </c>
      <c r="CJ11" s="8">
        <f t="shared" si="64"/>
        <v>373.5</v>
      </c>
      <c r="CK11" s="8">
        <f t="shared" si="65"/>
        <v>683.25</v>
      </c>
      <c r="CL11" s="8">
        <f t="shared" si="66"/>
        <v>78.25</v>
      </c>
      <c r="CM11" s="8">
        <f t="shared" si="67"/>
        <v>866</v>
      </c>
      <c r="CN11" s="8">
        <f t="shared" si="68"/>
        <v>20</v>
      </c>
      <c r="CO11" s="8">
        <f t="shared" si="69"/>
        <v>0</v>
      </c>
      <c r="CP11" s="8">
        <f t="shared" si="70"/>
        <v>0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141.16666666666666</v>
      </c>
      <c r="D12" s="8">
        <f t="shared" si="31"/>
        <v>249</v>
      </c>
      <c r="E12" s="8">
        <f t="shared" si="78"/>
        <v>455.5</v>
      </c>
      <c r="F12" s="8">
        <f t="shared" si="32"/>
        <v>52.166666666666664</v>
      </c>
      <c r="G12" s="8">
        <f t="shared" si="33"/>
        <v>577.33333333333337</v>
      </c>
      <c r="H12" s="8">
        <f t="shared" si="79"/>
        <v>13.333333333333334</v>
      </c>
      <c r="I12" s="8">
        <f t="shared" si="80"/>
        <v>0</v>
      </c>
      <c r="J12" s="8">
        <f t="shared" si="81"/>
        <v>0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123.5</v>
      </c>
      <c r="S12" s="8">
        <f t="shared" si="89"/>
        <v>281.83333333333331</v>
      </c>
      <c r="T12" s="8">
        <f t="shared" si="34"/>
        <v>141.16666666666666</v>
      </c>
      <c r="U12" s="8">
        <f t="shared" si="35"/>
        <v>249</v>
      </c>
      <c r="V12" s="8">
        <f t="shared" si="36"/>
        <v>455.5</v>
      </c>
      <c r="W12" s="8">
        <f t="shared" si="37"/>
        <v>52.166666666666664</v>
      </c>
      <c r="X12" s="8">
        <f t="shared" si="38"/>
        <v>577.33333333333337</v>
      </c>
      <c r="Y12" s="8">
        <f t="shared" si="39"/>
        <v>13.333333333333334</v>
      </c>
      <c r="Z12" s="8">
        <f t="shared" si="40"/>
        <v>0</v>
      </c>
      <c r="AA12" s="8">
        <f t="shared" si="41"/>
        <v>0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405.33333333333331</v>
      </c>
      <c r="AJ12" s="8">
        <f t="shared" si="47"/>
        <v>141.16666666666666</v>
      </c>
      <c r="AK12" s="8">
        <f t="shared" si="48"/>
        <v>249</v>
      </c>
      <c r="AL12" s="8">
        <f t="shared" si="49"/>
        <v>455.5</v>
      </c>
      <c r="AM12" s="8">
        <f t="shared" si="50"/>
        <v>52.166666666666664</v>
      </c>
      <c r="AN12" s="8">
        <f t="shared" si="51"/>
        <v>577.33333333333337</v>
      </c>
      <c r="AO12" s="8">
        <f t="shared" si="52"/>
        <v>13.333333333333334</v>
      </c>
      <c r="AP12" s="8">
        <f t="shared" si="53"/>
        <v>0</v>
      </c>
      <c r="AQ12" s="8">
        <f t="shared" si="54"/>
        <v>0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169.4</v>
      </c>
      <c r="BS12" s="8">
        <f t="shared" si="60"/>
        <v>298.8</v>
      </c>
      <c r="BT12" s="8">
        <f t="shared" si="92"/>
        <v>546.6</v>
      </c>
      <c r="BU12" s="8">
        <f t="shared" si="61"/>
        <v>62.6</v>
      </c>
      <c r="BV12" s="8">
        <f t="shared" si="62"/>
        <v>692.8</v>
      </c>
      <c r="BW12" s="8">
        <f t="shared" si="93"/>
        <v>16</v>
      </c>
      <c r="BX12" s="8">
        <f t="shared" si="94"/>
        <v>0</v>
      </c>
      <c r="BY12" s="8">
        <f t="shared" si="95"/>
        <v>0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148.19999999999999</v>
      </c>
      <c r="CH12" s="8">
        <f t="shared" si="103"/>
        <v>338.2</v>
      </c>
      <c r="CI12" s="8">
        <f t="shared" si="63"/>
        <v>169.4</v>
      </c>
      <c r="CJ12" s="8">
        <f t="shared" si="64"/>
        <v>298.8</v>
      </c>
      <c r="CK12" s="8">
        <f t="shared" si="65"/>
        <v>546.6</v>
      </c>
      <c r="CL12" s="8">
        <f t="shared" si="66"/>
        <v>62.6</v>
      </c>
      <c r="CM12" s="8">
        <f t="shared" si="67"/>
        <v>692.8</v>
      </c>
      <c r="CN12" s="8">
        <f t="shared" si="68"/>
        <v>16</v>
      </c>
      <c r="CO12" s="8">
        <f t="shared" si="69"/>
        <v>0</v>
      </c>
      <c r="CP12" s="8">
        <f t="shared" si="70"/>
        <v>0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121</v>
      </c>
      <c r="D13" s="8">
        <f t="shared" si="31"/>
        <v>213.42857142857142</v>
      </c>
      <c r="E13" s="8">
        <f t="shared" si="78"/>
        <v>390.42857142857144</v>
      </c>
      <c r="F13" s="8">
        <f t="shared" si="32"/>
        <v>44.714285714285715</v>
      </c>
      <c r="G13" s="8">
        <f t="shared" si="33"/>
        <v>494.85714285714283</v>
      </c>
      <c r="H13" s="8">
        <f t="shared" si="79"/>
        <v>11.428571428571429</v>
      </c>
      <c r="I13" s="8">
        <f t="shared" si="80"/>
        <v>0</v>
      </c>
      <c r="J13" s="8">
        <f t="shared" si="81"/>
        <v>0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105.85714285714286</v>
      </c>
      <c r="S13" s="8">
        <f t="shared" si="89"/>
        <v>241.57142857142858</v>
      </c>
      <c r="T13" s="8">
        <f t="shared" si="34"/>
        <v>121</v>
      </c>
      <c r="U13" s="8">
        <f t="shared" si="35"/>
        <v>213.42857142857142</v>
      </c>
      <c r="V13" s="8">
        <f t="shared" si="36"/>
        <v>390.42857142857144</v>
      </c>
      <c r="W13" s="8">
        <f t="shared" si="37"/>
        <v>44.714285714285715</v>
      </c>
      <c r="X13" s="8">
        <f t="shared" si="38"/>
        <v>494.85714285714283</v>
      </c>
      <c r="Y13" s="8">
        <f t="shared" si="39"/>
        <v>11.428571428571429</v>
      </c>
      <c r="Z13" s="8">
        <f t="shared" si="40"/>
        <v>0</v>
      </c>
      <c r="AA13" s="8">
        <f t="shared" si="41"/>
        <v>0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347.42857142857144</v>
      </c>
      <c r="AJ13" s="8">
        <f t="shared" si="47"/>
        <v>121</v>
      </c>
      <c r="AK13" s="8">
        <f t="shared" si="48"/>
        <v>213.42857142857142</v>
      </c>
      <c r="AL13" s="8">
        <f t="shared" si="49"/>
        <v>390.42857142857144</v>
      </c>
      <c r="AM13" s="8">
        <f t="shared" si="50"/>
        <v>44.714285714285715</v>
      </c>
      <c r="AN13" s="8">
        <f t="shared" si="51"/>
        <v>494.85714285714283</v>
      </c>
      <c r="AO13" s="8">
        <f t="shared" si="52"/>
        <v>11.428571428571429</v>
      </c>
      <c r="AP13" s="8">
        <f t="shared" si="53"/>
        <v>0</v>
      </c>
      <c r="AQ13" s="8">
        <f t="shared" si="54"/>
        <v>0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141.16666666666666</v>
      </c>
      <c r="BS13" s="8">
        <f t="shared" si="60"/>
        <v>249</v>
      </c>
      <c r="BT13" s="8">
        <f t="shared" si="92"/>
        <v>455.5</v>
      </c>
      <c r="BU13" s="8">
        <f t="shared" si="61"/>
        <v>52.166666666666664</v>
      </c>
      <c r="BV13" s="8">
        <f t="shared" si="62"/>
        <v>577.33333333333337</v>
      </c>
      <c r="BW13" s="8">
        <f t="shared" si="93"/>
        <v>13.333333333333334</v>
      </c>
      <c r="BX13" s="8">
        <f t="shared" si="94"/>
        <v>0</v>
      </c>
      <c r="BY13" s="8">
        <f t="shared" si="95"/>
        <v>0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123.5</v>
      </c>
      <c r="CH13" s="8">
        <f t="shared" si="103"/>
        <v>281.83333333333331</v>
      </c>
      <c r="CI13" s="8">
        <f t="shared" si="63"/>
        <v>141.16666666666666</v>
      </c>
      <c r="CJ13" s="8">
        <f t="shared" si="64"/>
        <v>249</v>
      </c>
      <c r="CK13" s="8">
        <f t="shared" si="65"/>
        <v>455.5</v>
      </c>
      <c r="CL13" s="8">
        <f t="shared" si="66"/>
        <v>52.166666666666664</v>
      </c>
      <c r="CM13" s="8">
        <f t="shared" si="67"/>
        <v>577.33333333333337</v>
      </c>
      <c r="CN13" s="8">
        <f t="shared" si="68"/>
        <v>13.333333333333334</v>
      </c>
      <c r="CO13" s="8">
        <f t="shared" si="69"/>
        <v>0</v>
      </c>
      <c r="CP13" s="8">
        <f t="shared" si="70"/>
        <v>0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105.875</v>
      </c>
      <c r="D14" s="8">
        <f t="shared" si="31"/>
        <v>186.75</v>
      </c>
      <c r="E14" s="8">
        <f t="shared" si="78"/>
        <v>341.625</v>
      </c>
      <c r="F14" s="8">
        <f t="shared" si="32"/>
        <v>39.125</v>
      </c>
      <c r="G14" s="8">
        <f t="shared" si="33"/>
        <v>433</v>
      </c>
      <c r="H14" s="8">
        <f t="shared" si="79"/>
        <v>10</v>
      </c>
      <c r="I14" s="8">
        <f t="shared" si="80"/>
        <v>0</v>
      </c>
      <c r="J14" s="8">
        <f t="shared" si="81"/>
        <v>0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92.625</v>
      </c>
      <c r="S14" s="8">
        <f t="shared" si="89"/>
        <v>211.375</v>
      </c>
      <c r="T14" s="8">
        <f t="shared" si="34"/>
        <v>105.875</v>
      </c>
      <c r="U14" s="8">
        <f t="shared" si="35"/>
        <v>186.75</v>
      </c>
      <c r="V14" s="8">
        <f t="shared" si="36"/>
        <v>341.625</v>
      </c>
      <c r="W14" s="8">
        <f t="shared" si="37"/>
        <v>39.125</v>
      </c>
      <c r="X14" s="8">
        <f t="shared" si="38"/>
        <v>433</v>
      </c>
      <c r="Y14" s="8">
        <f t="shared" si="39"/>
        <v>10</v>
      </c>
      <c r="Z14" s="8">
        <f t="shared" si="40"/>
        <v>0</v>
      </c>
      <c r="AA14" s="8">
        <f t="shared" si="41"/>
        <v>0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304</v>
      </c>
      <c r="AJ14" s="8">
        <f t="shared" si="47"/>
        <v>105.875</v>
      </c>
      <c r="AK14" s="8">
        <f t="shared" si="48"/>
        <v>186.75</v>
      </c>
      <c r="AL14" s="8">
        <f t="shared" si="49"/>
        <v>341.625</v>
      </c>
      <c r="AM14" s="8">
        <f t="shared" si="50"/>
        <v>39.125</v>
      </c>
      <c r="AN14" s="8">
        <f t="shared" si="51"/>
        <v>433</v>
      </c>
      <c r="AO14" s="8">
        <f t="shared" si="52"/>
        <v>10</v>
      </c>
      <c r="AP14" s="8">
        <f t="shared" si="53"/>
        <v>0</v>
      </c>
      <c r="AQ14" s="8">
        <f t="shared" si="54"/>
        <v>0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121</v>
      </c>
      <c r="BS14" s="8">
        <f t="shared" si="60"/>
        <v>213.42857142857142</v>
      </c>
      <c r="BT14" s="8">
        <f t="shared" si="92"/>
        <v>390.42857142857144</v>
      </c>
      <c r="BU14" s="8">
        <f t="shared" si="61"/>
        <v>44.714285714285715</v>
      </c>
      <c r="BV14" s="8">
        <f t="shared" si="62"/>
        <v>494.85714285714283</v>
      </c>
      <c r="BW14" s="8">
        <f t="shared" si="93"/>
        <v>11.428571428571429</v>
      </c>
      <c r="BX14" s="8">
        <f t="shared" si="94"/>
        <v>0</v>
      </c>
      <c r="BY14" s="8">
        <f t="shared" si="95"/>
        <v>0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105.85714285714286</v>
      </c>
      <c r="CH14" s="8">
        <f t="shared" si="103"/>
        <v>241.57142857142858</v>
      </c>
      <c r="CI14" s="8">
        <f t="shared" si="63"/>
        <v>121</v>
      </c>
      <c r="CJ14" s="8">
        <f t="shared" si="64"/>
        <v>213.42857142857142</v>
      </c>
      <c r="CK14" s="8">
        <f t="shared" si="65"/>
        <v>390.42857142857144</v>
      </c>
      <c r="CL14" s="8">
        <f t="shared" si="66"/>
        <v>44.714285714285715</v>
      </c>
      <c r="CM14" s="8">
        <f t="shared" si="67"/>
        <v>494.85714285714283</v>
      </c>
      <c r="CN14" s="8">
        <f t="shared" si="68"/>
        <v>11.428571428571429</v>
      </c>
      <c r="CO14" s="8">
        <f t="shared" si="69"/>
        <v>0</v>
      </c>
      <c r="CP14" s="8">
        <f t="shared" si="70"/>
        <v>0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94.111111111111114</v>
      </c>
      <c r="D15" s="8">
        <f t="shared" si="31"/>
        <v>166</v>
      </c>
      <c r="E15" s="8">
        <f t="shared" si="78"/>
        <v>303.66666666666669</v>
      </c>
      <c r="F15" s="8">
        <f t="shared" si="32"/>
        <v>34.777777777777779</v>
      </c>
      <c r="G15" s="8">
        <f t="shared" si="33"/>
        <v>384.88888888888891</v>
      </c>
      <c r="H15" s="8">
        <f t="shared" si="79"/>
        <v>8.8888888888888893</v>
      </c>
      <c r="I15" s="8">
        <f t="shared" si="80"/>
        <v>0</v>
      </c>
      <c r="J15" s="8">
        <f t="shared" si="81"/>
        <v>0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82.333333333333329</v>
      </c>
      <c r="S15" s="8">
        <f t="shared" si="89"/>
        <v>187.88888888888889</v>
      </c>
      <c r="T15" s="8">
        <f t="shared" si="34"/>
        <v>94.111111111111114</v>
      </c>
      <c r="U15" s="8">
        <f t="shared" si="35"/>
        <v>166</v>
      </c>
      <c r="V15" s="8">
        <f t="shared" si="36"/>
        <v>303.66666666666669</v>
      </c>
      <c r="W15" s="8">
        <f t="shared" si="37"/>
        <v>34.777777777777779</v>
      </c>
      <c r="X15" s="8">
        <f t="shared" si="38"/>
        <v>384.88888888888891</v>
      </c>
      <c r="Y15" s="8">
        <f t="shared" si="39"/>
        <v>8.8888888888888893</v>
      </c>
      <c r="Z15" s="8">
        <f t="shared" si="40"/>
        <v>0</v>
      </c>
      <c r="AA15" s="8">
        <f t="shared" si="41"/>
        <v>0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270.22222222222223</v>
      </c>
      <c r="AJ15" s="8">
        <f t="shared" si="47"/>
        <v>94.111111111111114</v>
      </c>
      <c r="AK15" s="8">
        <f t="shared" si="48"/>
        <v>166</v>
      </c>
      <c r="AL15" s="8">
        <f t="shared" si="49"/>
        <v>303.66666666666669</v>
      </c>
      <c r="AM15" s="8">
        <f t="shared" si="50"/>
        <v>34.777777777777779</v>
      </c>
      <c r="AN15" s="8">
        <f t="shared" si="51"/>
        <v>384.88888888888891</v>
      </c>
      <c r="AO15" s="8">
        <f t="shared" si="52"/>
        <v>8.8888888888888893</v>
      </c>
      <c r="AP15" s="8">
        <f t="shared" si="53"/>
        <v>0</v>
      </c>
      <c r="AQ15" s="8">
        <f t="shared" si="54"/>
        <v>0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105.875</v>
      </c>
      <c r="BS15" s="8">
        <f t="shared" si="60"/>
        <v>186.75</v>
      </c>
      <c r="BT15" s="8">
        <f t="shared" si="92"/>
        <v>341.625</v>
      </c>
      <c r="BU15" s="8">
        <f t="shared" si="61"/>
        <v>39.125</v>
      </c>
      <c r="BV15" s="8">
        <f t="shared" si="62"/>
        <v>433</v>
      </c>
      <c r="BW15" s="8">
        <f t="shared" si="93"/>
        <v>10</v>
      </c>
      <c r="BX15" s="8">
        <f t="shared" si="94"/>
        <v>0</v>
      </c>
      <c r="BY15" s="8">
        <f t="shared" si="95"/>
        <v>0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92.625</v>
      </c>
      <c r="CH15" s="8">
        <f t="shared" si="103"/>
        <v>211.375</v>
      </c>
      <c r="CI15" s="8">
        <f t="shared" si="63"/>
        <v>105.875</v>
      </c>
      <c r="CJ15" s="8">
        <f t="shared" si="64"/>
        <v>186.75</v>
      </c>
      <c r="CK15" s="8">
        <f t="shared" si="65"/>
        <v>341.625</v>
      </c>
      <c r="CL15" s="8">
        <f t="shared" si="66"/>
        <v>39.125</v>
      </c>
      <c r="CM15" s="8">
        <f t="shared" si="67"/>
        <v>433</v>
      </c>
      <c r="CN15" s="8">
        <f t="shared" si="68"/>
        <v>10</v>
      </c>
      <c r="CO15" s="8">
        <f t="shared" si="69"/>
        <v>0</v>
      </c>
      <c r="CP15" s="8">
        <f t="shared" si="70"/>
        <v>0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84.7</v>
      </c>
      <c r="D16" s="8">
        <f t="shared" si="31"/>
        <v>149.4</v>
      </c>
      <c r="E16" s="8">
        <f t="shared" si="78"/>
        <v>273.3</v>
      </c>
      <c r="F16" s="8">
        <f t="shared" si="32"/>
        <v>31.3</v>
      </c>
      <c r="G16" s="8">
        <f t="shared" si="33"/>
        <v>346.4</v>
      </c>
      <c r="H16" s="8">
        <f t="shared" si="79"/>
        <v>8</v>
      </c>
      <c r="I16" s="8">
        <f t="shared" si="80"/>
        <v>0</v>
      </c>
      <c r="J16" s="8">
        <f t="shared" si="81"/>
        <v>0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74.099999999999994</v>
      </c>
      <c r="S16" s="8">
        <f t="shared" si="89"/>
        <v>169.1</v>
      </c>
      <c r="T16" s="8">
        <f t="shared" si="34"/>
        <v>84.7</v>
      </c>
      <c r="U16" s="8">
        <f t="shared" si="35"/>
        <v>149.4</v>
      </c>
      <c r="V16" s="8">
        <f t="shared" si="36"/>
        <v>273.3</v>
      </c>
      <c r="W16" s="8">
        <f t="shared" si="37"/>
        <v>31.3</v>
      </c>
      <c r="X16" s="8">
        <f t="shared" si="38"/>
        <v>346.4</v>
      </c>
      <c r="Y16" s="8">
        <f t="shared" si="39"/>
        <v>8</v>
      </c>
      <c r="Z16" s="8">
        <f t="shared" si="40"/>
        <v>0</v>
      </c>
      <c r="AA16" s="8">
        <f t="shared" si="41"/>
        <v>0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243.2</v>
      </c>
      <c r="AJ16" s="8">
        <f t="shared" si="47"/>
        <v>84.7</v>
      </c>
      <c r="AK16" s="8">
        <f t="shared" si="48"/>
        <v>149.4</v>
      </c>
      <c r="AL16" s="8">
        <f t="shared" si="49"/>
        <v>273.3</v>
      </c>
      <c r="AM16" s="8">
        <f t="shared" si="50"/>
        <v>31.3</v>
      </c>
      <c r="AN16" s="8">
        <f t="shared" si="51"/>
        <v>346.4</v>
      </c>
      <c r="AO16" s="8">
        <f t="shared" si="52"/>
        <v>8</v>
      </c>
      <c r="AP16" s="8">
        <f t="shared" si="53"/>
        <v>0</v>
      </c>
      <c r="AQ16" s="8">
        <f t="shared" si="54"/>
        <v>0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94.111111111111114</v>
      </c>
      <c r="BS16" s="8">
        <f t="shared" si="60"/>
        <v>166</v>
      </c>
      <c r="BT16" s="8">
        <f t="shared" si="92"/>
        <v>303.66666666666669</v>
      </c>
      <c r="BU16" s="8">
        <f t="shared" si="61"/>
        <v>34.777777777777779</v>
      </c>
      <c r="BV16" s="8">
        <f t="shared" si="62"/>
        <v>384.88888888888891</v>
      </c>
      <c r="BW16" s="8">
        <f t="shared" si="93"/>
        <v>8.8888888888888893</v>
      </c>
      <c r="BX16" s="8">
        <f t="shared" si="94"/>
        <v>0</v>
      </c>
      <c r="BY16" s="8">
        <f t="shared" si="95"/>
        <v>0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82.333333333333329</v>
      </c>
      <c r="CH16" s="8">
        <f t="shared" si="103"/>
        <v>187.88888888888889</v>
      </c>
      <c r="CI16" s="8">
        <f t="shared" si="63"/>
        <v>94.111111111111114</v>
      </c>
      <c r="CJ16" s="8">
        <f t="shared" si="64"/>
        <v>166</v>
      </c>
      <c r="CK16" s="8">
        <f t="shared" si="65"/>
        <v>303.66666666666669</v>
      </c>
      <c r="CL16" s="8">
        <f t="shared" si="66"/>
        <v>34.777777777777779</v>
      </c>
      <c r="CM16" s="8">
        <f t="shared" si="67"/>
        <v>384.88888888888891</v>
      </c>
      <c r="CN16" s="8">
        <f t="shared" si="68"/>
        <v>8.8888888888888893</v>
      </c>
      <c r="CO16" s="8">
        <f t="shared" si="69"/>
        <v>0</v>
      </c>
      <c r="CP16" s="8">
        <f t="shared" si="70"/>
        <v>0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77</v>
      </c>
      <c r="D17" s="8">
        <f t="shared" si="31"/>
        <v>135.81818181818181</v>
      </c>
      <c r="E17" s="8">
        <f t="shared" si="78"/>
        <v>248.45454545454547</v>
      </c>
      <c r="F17" s="8">
        <f t="shared" si="32"/>
        <v>28.454545454545453</v>
      </c>
      <c r="G17" s="8">
        <f t="shared" si="33"/>
        <v>314.90909090909093</v>
      </c>
      <c r="H17" s="8">
        <f t="shared" si="79"/>
        <v>7.2727272727272725</v>
      </c>
      <c r="I17" s="8">
        <f t="shared" si="80"/>
        <v>0</v>
      </c>
      <c r="J17" s="8">
        <f t="shared" si="81"/>
        <v>0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67.36363636363636</v>
      </c>
      <c r="S17" s="8">
        <f t="shared" si="89"/>
        <v>153.72727272727272</v>
      </c>
      <c r="T17" s="8">
        <f t="shared" si="34"/>
        <v>77</v>
      </c>
      <c r="U17" s="8">
        <f t="shared" si="35"/>
        <v>135.81818181818181</v>
      </c>
      <c r="V17" s="8">
        <f t="shared" si="36"/>
        <v>248.45454545454547</v>
      </c>
      <c r="W17" s="8">
        <f t="shared" si="37"/>
        <v>28.454545454545453</v>
      </c>
      <c r="X17" s="8">
        <f t="shared" si="38"/>
        <v>314.90909090909093</v>
      </c>
      <c r="Y17" s="8">
        <f t="shared" si="39"/>
        <v>7.2727272727272725</v>
      </c>
      <c r="Z17" s="8">
        <f t="shared" si="40"/>
        <v>0</v>
      </c>
      <c r="AA17" s="8">
        <f t="shared" si="41"/>
        <v>0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221.09090909090909</v>
      </c>
      <c r="AJ17" s="8">
        <f t="shared" si="47"/>
        <v>77</v>
      </c>
      <c r="AK17" s="8">
        <f t="shared" si="48"/>
        <v>135.81818181818181</v>
      </c>
      <c r="AL17" s="8">
        <f t="shared" si="49"/>
        <v>248.45454545454547</v>
      </c>
      <c r="AM17" s="8">
        <f t="shared" si="50"/>
        <v>28.454545454545453</v>
      </c>
      <c r="AN17" s="8">
        <f t="shared" si="51"/>
        <v>314.90909090909093</v>
      </c>
      <c r="AO17" s="8">
        <f t="shared" si="52"/>
        <v>7.2727272727272725</v>
      </c>
      <c r="AP17" s="8">
        <f t="shared" si="53"/>
        <v>0</v>
      </c>
      <c r="AQ17" s="8">
        <f t="shared" si="54"/>
        <v>0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84.7</v>
      </c>
      <c r="BS17" s="8">
        <f t="shared" si="60"/>
        <v>149.4</v>
      </c>
      <c r="BT17" s="8">
        <f t="shared" si="92"/>
        <v>273.3</v>
      </c>
      <c r="BU17" s="8">
        <f t="shared" si="61"/>
        <v>31.3</v>
      </c>
      <c r="BV17" s="8">
        <f t="shared" si="62"/>
        <v>346.4</v>
      </c>
      <c r="BW17" s="8">
        <f t="shared" si="93"/>
        <v>8</v>
      </c>
      <c r="BX17" s="8">
        <f t="shared" si="94"/>
        <v>0</v>
      </c>
      <c r="BY17" s="8">
        <f t="shared" si="95"/>
        <v>0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74.099999999999994</v>
      </c>
      <c r="CH17" s="8">
        <f t="shared" si="103"/>
        <v>169.1</v>
      </c>
      <c r="CI17" s="8">
        <f t="shared" si="63"/>
        <v>84.7</v>
      </c>
      <c r="CJ17" s="8">
        <f t="shared" si="64"/>
        <v>149.4</v>
      </c>
      <c r="CK17" s="8">
        <f t="shared" si="65"/>
        <v>273.3</v>
      </c>
      <c r="CL17" s="8">
        <f t="shared" si="66"/>
        <v>31.3</v>
      </c>
      <c r="CM17" s="8">
        <f t="shared" si="67"/>
        <v>346.4</v>
      </c>
      <c r="CN17" s="8">
        <f t="shared" si="68"/>
        <v>8</v>
      </c>
      <c r="CO17" s="8">
        <f t="shared" si="69"/>
        <v>0</v>
      </c>
      <c r="CP17" s="8">
        <f t="shared" si="70"/>
        <v>0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70.583333333333329</v>
      </c>
      <c r="D18" s="8">
        <f t="shared" si="31"/>
        <v>124.5</v>
      </c>
      <c r="E18" s="8">
        <f t="shared" si="78"/>
        <v>227.75</v>
      </c>
      <c r="F18" s="8">
        <f t="shared" si="32"/>
        <v>26.083333333333332</v>
      </c>
      <c r="G18" s="8">
        <f t="shared" si="33"/>
        <v>288.66666666666669</v>
      </c>
      <c r="H18" s="8">
        <f t="shared" si="79"/>
        <v>6.666666666666667</v>
      </c>
      <c r="I18" s="8">
        <f t="shared" si="80"/>
        <v>0</v>
      </c>
      <c r="J18" s="8">
        <f t="shared" si="81"/>
        <v>0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61.75</v>
      </c>
      <c r="S18" s="8">
        <f t="shared" si="89"/>
        <v>140.91666666666666</v>
      </c>
      <c r="T18" s="8">
        <f t="shared" si="34"/>
        <v>70.583333333333329</v>
      </c>
      <c r="U18" s="8">
        <f t="shared" si="35"/>
        <v>124.5</v>
      </c>
      <c r="V18" s="8">
        <f t="shared" si="36"/>
        <v>227.75</v>
      </c>
      <c r="W18" s="8">
        <f t="shared" si="37"/>
        <v>26.083333333333332</v>
      </c>
      <c r="X18" s="8">
        <f t="shared" si="38"/>
        <v>288.66666666666669</v>
      </c>
      <c r="Y18" s="8">
        <f t="shared" si="39"/>
        <v>6.666666666666667</v>
      </c>
      <c r="Z18" s="8">
        <f t="shared" si="40"/>
        <v>0</v>
      </c>
      <c r="AA18" s="8">
        <f t="shared" si="41"/>
        <v>0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202.66666666666666</v>
      </c>
      <c r="AJ18" s="8">
        <f t="shared" si="47"/>
        <v>70.583333333333329</v>
      </c>
      <c r="AK18" s="8">
        <f t="shared" si="48"/>
        <v>124.5</v>
      </c>
      <c r="AL18" s="8">
        <f t="shared" si="49"/>
        <v>227.75</v>
      </c>
      <c r="AM18" s="8">
        <f t="shared" si="50"/>
        <v>26.083333333333332</v>
      </c>
      <c r="AN18" s="8">
        <f t="shared" si="51"/>
        <v>288.66666666666669</v>
      </c>
      <c r="AO18" s="8">
        <f t="shared" si="52"/>
        <v>6.666666666666667</v>
      </c>
      <c r="AP18" s="8">
        <f t="shared" si="53"/>
        <v>0</v>
      </c>
      <c r="AQ18" s="8">
        <f t="shared" si="54"/>
        <v>0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77</v>
      </c>
      <c r="BS18" s="8">
        <f t="shared" si="60"/>
        <v>135.81818181818181</v>
      </c>
      <c r="BT18" s="8">
        <f t="shared" si="92"/>
        <v>248.45454545454547</v>
      </c>
      <c r="BU18" s="8">
        <f t="shared" si="61"/>
        <v>28.454545454545453</v>
      </c>
      <c r="BV18" s="8">
        <f t="shared" si="62"/>
        <v>314.90909090909093</v>
      </c>
      <c r="BW18" s="8">
        <f t="shared" si="93"/>
        <v>7.2727272727272725</v>
      </c>
      <c r="BX18" s="8">
        <f t="shared" si="94"/>
        <v>0</v>
      </c>
      <c r="BY18" s="8">
        <f t="shared" si="95"/>
        <v>0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67.36363636363636</v>
      </c>
      <c r="CH18" s="8">
        <f t="shared" si="103"/>
        <v>153.72727272727272</v>
      </c>
      <c r="CI18" s="8">
        <f t="shared" si="63"/>
        <v>77</v>
      </c>
      <c r="CJ18" s="8">
        <f t="shared" si="64"/>
        <v>135.81818181818181</v>
      </c>
      <c r="CK18" s="8">
        <f t="shared" si="65"/>
        <v>248.45454545454547</v>
      </c>
      <c r="CL18" s="8">
        <f t="shared" si="66"/>
        <v>28.454545454545453</v>
      </c>
      <c r="CM18" s="8">
        <f t="shared" si="67"/>
        <v>314.90909090909093</v>
      </c>
      <c r="CN18" s="8">
        <f t="shared" si="68"/>
        <v>7.2727272727272725</v>
      </c>
      <c r="CO18" s="8">
        <f t="shared" si="69"/>
        <v>0</v>
      </c>
      <c r="CP18" s="8">
        <f t="shared" si="70"/>
        <v>0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65.15384615384616</v>
      </c>
      <c r="D19" s="8">
        <f t="shared" si="31"/>
        <v>114.92307692307692</v>
      </c>
      <c r="E19" s="8">
        <f t="shared" si="78"/>
        <v>210.23076923076923</v>
      </c>
      <c r="F19" s="8">
        <f t="shared" si="32"/>
        <v>24.076923076923077</v>
      </c>
      <c r="G19" s="8">
        <f t="shared" si="33"/>
        <v>266.46153846153845</v>
      </c>
      <c r="H19" s="8">
        <f t="shared" si="79"/>
        <v>6.1538461538461542</v>
      </c>
      <c r="I19" s="8">
        <f t="shared" si="80"/>
        <v>0</v>
      </c>
      <c r="J19" s="8">
        <f t="shared" si="81"/>
        <v>0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57</v>
      </c>
      <c r="S19" s="8">
        <f t="shared" si="89"/>
        <v>130.07692307692307</v>
      </c>
      <c r="T19" s="8">
        <f t="shared" si="34"/>
        <v>65.15384615384616</v>
      </c>
      <c r="U19" s="8">
        <f t="shared" si="35"/>
        <v>114.92307692307692</v>
      </c>
      <c r="V19" s="8">
        <f t="shared" si="36"/>
        <v>210.23076923076923</v>
      </c>
      <c r="W19" s="8">
        <f t="shared" si="37"/>
        <v>24.076923076923077</v>
      </c>
      <c r="X19" s="8">
        <f t="shared" si="38"/>
        <v>266.46153846153845</v>
      </c>
      <c r="Y19" s="8">
        <f t="shared" si="39"/>
        <v>6.1538461538461542</v>
      </c>
      <c r="Z19" s="8">
        <f t="shared" si="40"/>
        <v>0</v>
      </c>
      <c r="AA19" s="8">
        <f t="shared" si="41"/>
        <v>0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187.07692307692307</v>
      </c>
      <c r="AJ19" s="8">
        <f t="shared" si="47"/>
        <v>65.15384615384616</v>
      </c>
      <c r="AK19" s="8">
        <f t="shared" si="48"/>
        <v>114.92307692307692</v>
      </c>
      <c r="AL19" s="8">
        <f t="shared" si="49"/>
        <v>210.23076923076923</v>
      </c>
      <c r="AM19" s="8">
        <f t="shared" si="50"/>
        <v>24.076923076923077</v>
      </c>
      <c r="AN19" s="8">
        <f t="shared" si="51"/>
        <v>266.46153846153845</v>
      </c>
      <c r="AO19" s="8">
        <f t="shared" si="52"/>
        <v>6.1538461538461542</v>
      </c>
      <c r="AP19" s="8">
        <f t="shared" si="53"/>
        <v>0</v>
      </c>
      <c r="AQ19" s="8">
        <f t="shared" si="54"/>
        <v>0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70.583333333333329</v>
      </c>
      <c r="BS19" s="8">
        <f t="shared" si="60"/>
        <v>124.5</v>
      </c>
      <c r="BT19" s="8">
        <f t="shared" si="92"/>
        <v>227.75</v>
      </c>
      <c r="BU19" s="8">
        <f t="shared" si="61"/>
        <v>26.083333333333332</v>
      </c>
      <c r="BV19" s="8">
        <f t="shared" si="62"/>
        <v>288.66666666666669</v>
      </c>
      <c r="BW19" s="8">
        <f t="shared" si="93"/>
        <v>6.666666666666667</v>
      </c>
      <c r="BX19" s="8">
        <f t="shared" si="94"/>
        <v>0</v>
      </c>
      <c r="BY19" s="8">
        <f t="shared" si="95"/>
        <v>0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61.75</v>
      </c>
      <c r="CH19" s="8">
        <f t="shared" si="103"/>
        <v>140.91666666666666</v>
      </c>
      <c r="CI19" s="8">
        <f t="shared" si="63"/>
        <v>70.583333333333329</v>
      </c>
      <c r="CJ19" s="8">
        <f t="shared" si="64"/>
        <v>124.5</v>
      </c>
      <c r="CK19" s="8">
        <f t="shared" si="65"/>
        <v>227.75</v>
      </c>
      <c r="CL19" s="8">
        <f t="shared" si="66"/>
        <v>26.083333333333332</v>
      </c>
      <c r="CM19" s="8">
        <f t="shared" si="67"/>
        <v>288.66666666666669</v>
      </c>
      <c r="CN19" s="8">
        <f t="shared" si="68"/>
        <v>6.666666666666667</v>
      </c>
      <c r="CO19" s="8">
        <f t="shared" si="69"/>
        <v>0</v>
      </c>
      <c r="CP19" s="8">
        <f t="shared" si="70"/>
        <v>0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60.5</v>
      </c>
      <c r="D20" s="8">
        <f t="shared" si="31"/>
        <v>106.71428571428571</v>
      </c>
      <c r="E20" s="8">
        <f t="shared" si="78"/>
        <v>195.21428571428572</v>
      </c>
      <c r="F20" s="8">
        <f t="shared" si="32"/>
        <v>22.357142857142858</v>
      </c>
      <c r="G20" s="8">
        <f t="shared" si="33"/>
        <v>247.42857142857142</v>
      </c>
      <c r="H20" s="8">
        <f t="shared" si="79"/>
        <v>5.7142857142857144</v>
      </c>
      <c r="I20" s="8">
        <f t="shared" si="80"/>
        <v>0</v>
      </c>
      <c r="J20" s="8">
        <f t="shared" si="81"/>
        <v>0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52.928571428571431</v>
      </c>
      <c r="S20" s="8">
        <f t="shared" si="89"/>
        <v>120.78571428571429</v>
      </c>
      <c r="T20" s="8">
        <f t="shared" si="34"/>
        <v>60.5</v>
      </c>
      <c r="U20" s="8">
        <f t="shared" si="35"/>
        <v>106.71428571428571</v>
      </c>
      <c r="V20" s="8">
        <f t="shared" si="36"/>
        <v>195.21428571428572</v>
      </c>
      <c r="W20" s="8">
        <f t="shared" si="37"/>
        <v>22.357142857142858</v>
      </c>
      <c r="X20" s="8">
        <f t="shared" si="38"/>
        <v>247.42857142857142</v>
      </c>
      <c r="Y20" s="8">
        <f t="shared" si="39"/>
        <v>5.7142857142857144</v>
      </c>
      <c r="Z20" s="8">
        <f t="shared" si="40"/>
        <v>0</v>
      </c>
      <c r="AA20" s="8">
        <f t="shared" si="41"/>
        <v>0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173.71428571428572</v>
      </c>
      <c r="AJ20" s="8">
        <f t="shared" si="47"/>
        <v>60.5</v>
      </c>
      <c r="AK20" s="8">
        <f t="shared" si="48"/>
        <v>106.71428571428571</v>
      </c>
      <c r="AL20" s="8">
        <f t="shared" si="49"/>
        <v>195.21428571428572</v>
      </c>
      <c r="AM20" s="8">
        <f t="shared" si="50"/>
        <v>22.357142857142858</v>
      </c>
      <c r="AN20" s="8">
        <f t="shared" si="51"/>
        <v>247.42857142857142</v>
      </c>
      <c r="AO20" s="8">
        <f t="shared" si="52"/>
        <v>5.7142857142857144</v>
      </c>
      <c r="AP20" s="8">
        <f t="shared" si="53"/>
        <v>0</v>
      </c>
      <c r="AQ20" s="8">
        <f t="shared" si="54"/>
        <v>0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65.15384615384616</v>
      </c>
      <c r="BS20" s="8">
        <f t="shared" si="60"/>
        <v>114.92307692307692</v>
      </c>
      <c r="BT20" s="8">
        <f t="shared" si="92"/>
        <v>210.23076923076923</v>
      </c>
      <c r="BU20" s="8">
        <f t="shared" si="61"/>
        <v>24.076923076923077</v>
      </c>
      <c r="BV20" s="8">
        <f t="shared" si="62"/>
        <v>266.46153846153845</v>
      </c>
      <c r="BW20" s="8">
        <f t="shared" si="93"/>
        <v>6.1538461538461542</v>
      </c>
      <c r="BX20" s="8">
        <f t="shared" si="94"/>
        <v>0</v>
      </c>
      <c r="BY20" s="8">
        <f t="shared" si="95"/>
        <v>0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57</v>
      </c>
      <c r="CH20" s="8">
        <f t="shared" si="103"/>
        <v>130.07692307692307</v>
      </c>
      <c r="CI20" s="8">
        <f t="shared" si="63"/>
        <v>65.15384615384616</v>
      </c>
      <c r="CJ20" s="8">
        <f t="shared" si="64"/>
        <v>114.92307692307692</v>
      </c>
      <c r="CK20" s="8">
        <f t="shared" si="65"/>
        <v>210.23076923076923</v>
      </c>
      <c r="CL20" s="8">
        <f t="shared" si="66"/>
        <v>24.076923076923077</v>
      </c>
      <c r="CM20" s="8">
        <f t="shared" si="67"/>
        <v>266.46153846153845</v>
      </c>
      <c r="CN20" s="8">
        <f t="shared" si="68"/>
        <v>6.1538461538461542</v>
      </c>
      <c r="CO20" s="8">
        <f t="shared" si="69"/>
        <v>0</v>
      </c>
      <c r="CP20" s="8">
        <f t="shared" si="70"/>
        <v>0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56.466666666666669</v>
      </c>
      <c r="D21" s="8">
        <f t="shared" si="31"/>
        <v>99.6</v>
      </c>
      <c r="E21" s="8">
        <f t="shared" si="78"/>
        <v>182.2</v>
      </c>
      <c r="F21" s="8">
        <f t="shared" si="32"/>
        <v>20.866666666666667</v>
      </c>
      <c r="G21" s="8">
        <f t="shared" si="33"/>
        <v>230.93333333333334</v>
      </c>
      <c r="H21" s="8">
        <f t="shared" si="79"/>
        <v>5.333333333333333</v>
      </c>
      <c r="I21" s="8">
        <f t="shared" si="80"/>
        <v>0</v>
      </c>
      <c r="J21" s="8">
        <f t="shared" si="81"/>
        <v>0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49.4</v>
      </c>
      <c r="S21" s="8">
        <f t="shared" si="89"/>
        <v>112.73333333333333</v>
      </c>
      <c r="T21" s="8">
        <f t="shared" si="34"/>
        <v>56.466666666666669</v>
      </c>
      <c r="U21" s="8">
        <f t="shared" si="35"/>
        <v>99.6</v>
      </c>
      <c r="V21" s="8">
        <f t="shared" si="36"/>
        <v>182.2</v>
      </c>
      <c r="W21" s="8">
        <f t="shared" si="37"/>
        <v>20.866666666666667</v>
      </c>
      <c r="X21" s="8">
        <f t="shared" si="38"/>
        <v>230.93333333333334</v>
      </c>
      <c r="Y21" s="8">
        <f t="shared" si="39"/>
        <v>5.333333333333333</v>
      </c>
      <c r="Z21" s="8">
        <f t="shared" si="40"/>
        <v>0</v>
      </c>
      <c r="AA21" s="8">
        <f t="shared" si="41"/>
        <v>0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162.13333333333333</v>
      </c>
      <c r="AJ21" s="8">
        <f t="shared" si="47"/>
        <v>56.466666666666669</v>
      </c>
      <c r="AK21" s="8">
        <f t="shared" si="48"/>
        <v>99.6</v>
      </c>
      <c r="AL21" s="8">
        <f t="shared" si="49"/>
        <v>182.2</v>
      </c>
      <c r="AM21" s="8">
        <f t="shared" si="50"/>
        <v>20.866666666666667</v>
      </c>
      <c r="AN21" s="8">
        <f t="shared" si="51"/>
        <v>230.93333333333334</v>
      </c>
      <c r="AO21" s="8">
        <f t="shared" si="52"/>
        <v>5.333333333333333</v>
      </c>
      <c r="AP21" s="8">
        <f t="shared" si="53"/>
        <v>0</v>
      </c>
      <c r="AQ21" s="8">
        <f t="shared" si="54"/>
        <v>0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60.5</v>
      </c>
      <c r="BS21" s="8">
        <f t="shared" si="60"/>
        <v>106.71428571428571</v>
      </c>
      <c r="BT21" s="8">
        <f t="shared" si="92"/>
        <v>195.21428571428572</v>
      </c>
      <c r="BU21" s="8">
        <f t="shared" si="61"/>
        <v>22.357142857142858</v>
      </c>
      <c r="BV21" s="8">
        <f t="shared" si="62"/>
        <v>247.42857142857142</v>
      </c>
      <c r="BW21" s="8">
        <f t="shared" si="93"/>
        <v>5.7142857142857144</v>
      </c>
      <c r="BX21" s="8">
        <f t="shared" si="94"/>
        <v>0</v>
      </c>
      <c r="BY21" s="8">
        <f t="shared" si="95"/>
        <v>0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52.928571428571431</v>
      </c>
      <c r="CH21" s="8">
        <f t="shared" si="103"/>
        <v>120.78571428571429</v>
      </c>
      <c r="CI21" s="8">
        <f t="shared" si="63"/>
        <v>60.5</v>
      </c>
      <c r="CJ21" s="8">
        <f t="shared" si="64"/>
        <v>106.71428571428571</v>
      </c>
      <c r="CK21" s="8">
        <f t="shared" si="65"/>
        <v>195.21428571428572</v>
      </c>
      <c r="CL21" s="8">
        <f t="shared" si="66"/>
        <v>22.357142857142858</v>
      </c>
      <c r="CM21" s="8">
        <f t="shared" si="67"/>
        <v>247.42857142857142</v>
      </c>
      <c r="CN21" s="8">
        <f t="shared" si="68"/>
        <v>5.7142857142857144</v>
      </c>
      <c r="CO21" s="8">
        <f t="shared" si="69"/>
        <v>0</v>
      </c>
      <c r="CP21" s="8">
        <f t="shared" si="70"/>
        <v>0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52.9375</v>
      </c>
      <c r="D22" s="8">
        <f t="shared" si="31"/>
        <v>93.375</v>
      </c>
      <c r="E22" s="8">
        <f t="shared" si="78"/>
        <v>170.8125</v>
      </c>
      <c r="F22" s="8">
        <f t="shared" si="32"/>
        <v>19.5625</v>
      </c>
      <c r="G22" s="8">
        <f t="shared" si="33"/>
        <v>216.5</v>
      </c>
      <c r="H22" s="8">
        <f t="shared" si="79"/>
        <v>5</v>
      </c>
      <c r="I22" s="8">
        <f t="shared" si="80"/>
        <v>0</v>
      </c>
      <c r="J22" s="8">
        <f t="shared" si="81"/>
        <v>0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46.3125</v>
      </c>
      <c r="S22" s="8">
        <f t="shared" si="89"/>
        <v>105.6875</v>
      </c>
      <c r="T22" s="8">
        <f t="shared" si="34"/>
        <v>52.9375</v>
      </c>
      <c r="U22" s="8">
        <f t="shared" si="35"/>
        <v>93.375</v>
      </c>
      <c r="V22" s="8">
        <f t="shared" si="36"/>
        <v>170.8125</v>
      </c>
      <c r="W22" s="8">
        <f t="shared" si="37"/>
        <v>19.5625</v>
      </c>
      <c r="X22" s="8">
        <f t="shared" si="38"/>
        <v>216.5</v>
      </c>
      <c r="Y22" s="8">
        <f t="shared" si="39"/>
        <v>5</v>
      </c>
      <c r="Z22" s="8">
        <f t="shared" si="40"/>
        <v>0</v>
      </c>
      <c r="AA22" s="8">
        <f t="shared" si="41"/>
        <v>0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152</v>
      </c>
      <c r="AJ22" s="8">
        <f t="shared" si="47"/>
        <v>52.9375</v>
      </c>
      <c r="AK22" s="8">
        <f t="shared" si="48"/>
        <v>93.375</v>
      </c>
      <c r="AL22" s="8">
        <f t="shared" si="49"/>
        <v>170.8125</v>
      </c>
      <c r="AM22" s="8">
        <f t="shared" si="50"/>
        <v>19.5625</v>
      </c>
      <c r="AN22" s="8">
        <f t="shared" si="51"/>
        <v>216.5</v>
      </c>
      <c r="AO22" s="8">
        <f t="shared" si="52"/>
        <v>5</v>
      </c>
      <c r="AP22" s="8">
        <f t="shared" si="53"/>
        <v>0</v>
      </c>
      <c r="AQ22" s="8">
        <f t="shared" si="54"/>
        <v>0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56.466666666666669</v>
      </c>
      <c r="BS22" s="8">
        <f t="shared" si="60"/>
        <v>99.6</v>
      </c>
      <c r="BT22" s="8">
        <f t="shared" si="92"/>
        <v>182.2</v>
      </c>
      <c r="BU22" s="8">
        <f t="shared" si="61"/>
        <v>20.866666666666667</v>
      </c>
      <c r="BV22" s="8">
        <f t="shared" si="62"/>
        <v>230.93333333333334</v>
      </c>
      <c r="BW22" s="8">
        <f t="shared" si="93"/>
        <v>5.333333333333333</v>
      </c>
      <c r="BX22" s="8">
        <f t="shared" si="94"/>
        <v>0</v>
      </c>
      <c r="BY22" s="8">
        <f t="shared" si="95"/>
        <v>0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49.4</v>
      </c>
      <c r="CH22" s="8">
        <f t="shared" si="103"/>
        <v>112.73333333333333</v>
      </c>
      <c r="CI22" s="8">
        <f t="shared" si="63"/>
        <v>56.466666666666669</v>
      </c>
      <c r="CJ22" s="8">
        <f t="shared" si="64"/>
        <v>99.6</v>
      </c>
      <c r="CK22" s="8">
        <f t="shared" si="65"/>
        <v>182.2</v>
      </c>
      <c r="CL22" s="8">
        <f t="shared" si="66"/>
        <v>20.866666666666667</v>
      </c>
      <c r="CM22" s="8">
        <f t="shared" si="67"/>
        <v>230.93333333333334</v>
      </c>
      <c r="CN22" s="8">
        <f t="shared" si="68"/>
        <v>5.333333333333333</v>
      </c>
      <c r="CO22" s="8">
        <f t="shared" si="69"/>
        <v>0</v>
      </c>
      <c r="CP22" s="8">
        <f t="shared" si="70"/>
        <v>0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49.823529411764703</v>
      </c>
      <c r="D23" s="8">
        <f t="shared" si="31"/>
        <v>87.882352941176464</v>
      </c>
      <c r="E23" s="8">
        <f t="shared" si="78"/>
        <v>160.76470588235293</v>
      </c>
      <c r="F23" s="8">
        <f t="shared" si="32"/>
        <v>18.411764705882351</v>
      </c>
      <c r="G23" s="8">
        <f t="shared" si="33"/>
        <v>203.76470588235293</v>
      </c>
      <c r="H23" s="8">
        <f t="shared" si="79"/>
        <v>4.7058823529411766</v>
      </c>
      <c r="I23" s="8">
        <f t="shared" si="80"/>
        <v>0</v>
      </c>
      <c r="J23" s="8">
        <f t="shared" si="81"/>
        <v>0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43.588235294117645</v>
      </c>
      <c r="S23" s="8">
        <f t="shared" si="89"/>
        <v>99.470588235294116</v>
      </c>
      <c r="T23" s="8">
        <f t="shared" si="34"/>
        <v>49.823529411764703</v>
      </c>
      <c r="U23" s="8">
        <f t="shared" si="35"/>
        <v>87.882352941176464</v>
      </c>
      <c r="V23" s="8">
        <f t="shared" si="36"/>
        <v>160.76470588235293</v>
      </c>
      <c r="W23" s="8">
        <f t="shared" si="37"/>
        <v>18.411764705882351</v>
      </c>
      <c r="X23" s="8">
        <f t="shared" si="38"/>
        <v>203.76470588235293</v>
      </c>
      <c r="Y23" s="8">
        <f t="shared" si="39"/>
        <v>4.7058823529411766</v>
      </c>
      <c r="Z23" s="8">
        <f t="shared" si="40"/>
        <v>0</v>
      </c>
      <c r="AA23" s="8">
        <f t="shared" si="41"/>
        <v>0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143.05882352941177</v>
      </c>
      <c r="AJ23" s="8">
        <f t="shared" si="47"/>
        <v>49.823529411764703</v>
      </c>
      <c r="AK23" s="8">
        <f t="shared" si="48"/>
        <v>87.882352941176464</v>
      </c>
      <c r="AL23" s="8">
        <f t="shared" si="49"/>
        <v>160.76470588235293</v>
      </c>
      <c r="AM23" s="8">
        <f t="shared" si="50"/>
        <v>18.411764705882351</v>
      </c>
      <c r="AN23" s="8">
        <f t="shared" si="51"/>
        <v>203.76470588235293</v>
      </c>
      <c r="AO23" s="8">
        <f t="shared" si="52"/>
        <v>4.7058823529411766</v>
      </c>
      <c r="AP23" s="8">
        <f t="shared" si="53"/>
        <v>0</v>
      </c>
      <c r="AQ23" s="8">
        <f t="shared" si="54"/>
        <v>0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52.9375</v>
      </c>
      <c r="BS23" s="8">
        <f t="shared" si="60"/>
        <v>93.375</v>
      </c>
      <c r="BT23" s="8">
        <f t="shared" si="92"/>
        <v>170.8125</v>
      </c>
      <c r="BU23" s="8">
        <f t="shared" si="61"/>
        <v>19.5625</v>
      </c>
      <c r="BV23" s="8">
        <f t="shared" si="62"/>
        <v>216.5</v>
      </c>
      <c r="BW23" s="8">
        <f t="shared" si="93"/>
        <v>5</v>
      </c>
      <c r="BX23" s="8">
        <f t="shared" si="94"/>
        <v>0</v>
      </c>
      <c r="BY23" s="8">
        <f t="shared" si="95"/>
        <v>0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46.3125</v>
      </c>
      <c r="CH23" s="8">
        <f t="shared" si="103"/>
        <v>105.6875</v>
      </c>
      <c r="CI23" s="8">
        <f t="shared" si="63"/>
        <v>52.9375</v>
      </c>
      <c r="CJ23" s="8">
        <f t="shared" si="64"/>
        <v>93.375</v>
      </c>
      <c r="CK23" s="8">
        <f t="shared" si="65"/>
        <v>170.8125</v>
      </c>
      <c r="CL23" s="8">
        <f t="shared" si="66"/>
        <v>19.5625</v>
      </c>
      <c r="CM23" s="8">
        <f t="shared" si="67"/>
        <v>216.5</v>
      </c>
      <c r="CN23" s="8">
        <f t="shared" si="68"/>
        <v>5</v>
      </c>
      <c r="CO23" s="8">
        <f t="shared" si="69"/>
        <v>0</v>
      </c>
      <c r="CP23" s="8">
        <f t="shared" si="70"/>
        <v>0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47.055555555555557</v>
      </c>
      <c r="D24" s="8">
        <f t="shared" si="31"/>
        <v>83</v>
      </c>
      <c r="E24" s="8">
        <f t="shared" si="78"/>
        <v>151.83333333333334</v>
      </c>
      <c r="F24" s="8">
        <f t="shared" si="32"/>
        <v>17.388888888888889</v>
      </c>
      <c r="G24" s="8">
        <f t="shared" si="33"/>
        <v>192.44444444444446</v>
      </c>
      <c r="H24" s="8">
        <f t="shared" si="79"/>
        <v>4.4444444444444446</v>
      </c>
      <c r="I24" s="8">
        <f t="shared" si="80"/>
        <v>0</v>
      </c>
      <c r="J24" s="8">
        <f t="shared" si="81"/>
        <v>0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41.166666666666664</v>
      </c>
      <c r="S24" s="8">
        <f t="shared" si="89"/>
        <v>93.944444444444443</v>
      </c>
      <c r="T24" s="8">
        <f t="shared" si="34"/>
        <v>47.055555555555557</v>
      </c>
      <c r="U24" s="8">
        <f t="shared" si="35"/>
        <v>83</v>
      </c>
      <c r="V24" s="8">
        <f t="shared" si="36"/>
        <v>151.83333333333334</v>
      </c>
      <c r="W24" s="8">
        <f t="shared" si="37"/>
        <v>17.388888888888889</v>
      </c>
      <c r="X24" s="8">
        <f t="shared" si="38"/>
        <v>192.44444444444446</v>
      </c>
      <c r="Y24" s="8">
        <f t="shared" si="39"/>
        <v>4.4444444444444446</v>
      </c>
      <c r="Z24" s="8">
        <f t="shared" si="40"/>
        <v>0</v>
      </c>
      <c r="AA24" s="8">
        <f t="shared" si="41"/>
        <v>0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135.11111111111111</v>
      </c>
      <c r="AJ24" s="8">
        <f t="shared" si="47"/>
        <v>47.055555555555557</v>
      </c>
      <c r="AK24" s="8">
        <f t="shared" si="48"/>
        <v>83</v>
      </c>
      <c r="AL24" s="8">
        <f t="shared" si="49"/>
        <v>151.83333333333334</v>
      </c>
      <c r="AM24" s="8">
        <f t="shared" si="50"/>
        <v>17.388888888888889</v>
      </c>
      <c r="AN24" s="8">
        <f t="shared" si="51"/>
        <v>192.44444444444446</v>
      </c>
      <c r="AO24" s="8">
        <f t="shared" si="52"/>
        <v>4.4444444444444446</v>
      </c>
      <c r="AP24" s="8">
        <f t="shared" si="53"/>
        <v>0</v>
      </c>
      <c r="AQ24" s="8">
        <f t="shared" si="54"/>
        <v>0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49.823529411764703</v>
      </c>
      <c r="BS24" s="8">
        <f t="shared" si="60"/>
        <v>87.882352941176464</v>
      </c>
      <c r="BT24" s="8">
        <f t="shared" si="92"/>
        <v>160.76470588235293</v>
      </c>
      <c r="BU24" s="8">
        <f t="shared" si="61"/>
        <v>18.411764705882351</v>
      </c>
      <c r="BV24" s="8">
        <f t="shared" si="62"/>
        <v>203.76470588235293</v>
      </c>
      <c r="BW24" s="8">
        <f t="shared" si="93"/>
        <v>4.7058823529411766</v>
      </c>
      <c r="BX24" s="8">
        <f t="shared" si="94"/>
        <v>0</v>
      </c>
      <c r="BY24" s="8">
        <f t="shared" si="95"/>
        <v>0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43.588235294117645</v>
      </c>
      <c r="CH24" s="8">
        <f t="shared" si="103"/>
        <v>99.470588235294116</v>
      </c>
      <c r="CI24" s="8">
        <f t="shared" si="63"/>
        <v>49.823529411764703</v>
      </c>
      <c r="CJ24" s="8">
        <f t="shared" si="64"/>
        <v>87.882352941176464</v>
      </c>
      <c r="CK24" s="8">
        <f t="shared" si="65"/>
        <v>160.76470588235293</v>
      </c>
      <c r="CL24" s="8">
        <f t="shared" si="66"/>
        <v>18.411764705882351</v>
      </c>
      <c r="CM24" s="8">
        <f t="shared" si="67"/>
        <v>203.76470588235293</v>
      </c>
      <c r="CN24" s="8">
        <f t="shared" si="68"/>
        <v>4.7058823529411766</v>
      </c>
      <c r="CO24" s="8">
        <f t="shared" si="69"/>
        <v>0</v>
      </c>
      <c r="CP24" s="8">
        <f t="shared" si="70"/>
        <v>0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44.578947368421055</v>
      </c>
      <c r="D25" s="8">
        <f t="shared" si="31"/>
        <v>78.631578947368425</v>
      </c>
      <c r="E25" s="8">
        <f t="shared" si="78"/>
        <v>143.84210526315789</v>
      </c>
      <c r="F25" s="8">
        <f t="shared" si="32"/>
        <v>16.473684210526315</v>
      </c>
      <c r="G25" s="8">
        <f t="shared" si="33"/>
        <v>182.31578947368422</v>
      </c>
      <c r="H25" s="8">
        <f t="shared" si="79"/>
        <v>4.2105263157894735</v>
      </c>
      <c r="I25" s="8">
        <f t="shared" si="80"/>
        <v>0</v>
      </c>
      <c r="J25" s="8">
        <f t="shared" si="81"/>
        <v>0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39</v>
      </c>
      <c r="S25" s="8">
        <f t="shared" si="89"/>
        <v>89</v>
      </c>
      <c r="T25" s="8">
        <f t="shared" si="34"/>
        <v>44.578947368421055</v>
      </c>
      <c r="U25" s="8">
        <f t="shared" si="35"/>
        <v>78.631578947368425</v>
      </c>
      <c r="V25" s="8">
        <f t="shared" si="36"/>
        <v>143.84210526315789</v>
      </c>
      <c r="W25" s="8">
        <f t="shared" si="37"/>
        <v>16.473684210526315</v>
      </c>
      <c r="X25" s="8">
        <f t="shared" si="38"/>
        <v>182.31578947368422</v>
      </c>
      <c r="Y25" s="8">
        <f t="shared" si="39"/>
        <v>4.2105263157894735</v>
      </c>
      <c r="Z25" s="8">
        <f t="shared" si="40"/>
        <v>0</v>
      </c>
      <c r="AA25" s="8">
        <f t="shared" si="41"/>
        <v>0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128</v>
      </c>
      <c r="AJ25" s="8">
        <f t="shared" si="47"/>
        <v>44.578947368421055</v>
      </c>
      <c r="AK25" s="8">
        <f t="shared" si="48"/>
        <v>78.631578947368425</v>
      </c>
      <c r="AL25" s="8">
        <f t="shared" si="49"/>
        <v>143.84210526315789</v>
      </c>
      <c r="AM25" s="8">
        <f t="shared" si="50"/>
        <v>16.473684210526315</v>
      </c>
      <c r="AN25" s="8">
        <f t="shared" si="51"/>
        <v>182.31578947368422</v>
      </c>
      <c r="AO25" s="8">
        <f t="shared" si="52"/>
        <v>4.2105263157894735</v>
      </c>
      <c r="AP25" s="8">
        <f t="shared" si="53"/>
        <v>0</v>
      </c>
      <c r="AQ25" s="8">
        <f t="shared" si="54"/>
        <v>0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47.055555555555557</v>
      </c>
      <c r="BS25" s="8">
        <f t="shared" si="60"/>
        <v>83</v>
      </c>
      <c r="BT25" s="8">
        <f t="shared" si="92"/>
        <v>151.83333333333334</v>
      </c>
      <c r="BU25" s="8">
        <f t="shared" si="61"/>
        <v>17.388888888888889</v>
      </c>
      <c r="BV25" s="8">
        <f t="shared" si="62"/>
        <v>192.44444444444446</v>
      </c>
      <c r="BW25" s="8">
        <f t="shared" si="93"/>
        <v>4.4444444444444446</v>
      </c>
      <c r="BX25" s="8">
        <f t="shared" si="94"/>
        <v>0</v>
      </c>
      <c r="BY25" s="8">
        <f t="shared" si="95"/>
        <v>0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41.166666666666664</v>
      </c>
      <c r="CH25" s="8">
        <f t="shared" si="103"/>
        <v>93.944444444444443</v>
      </c>
      <c r="CI25" s="8">
        <f t="shared" si="63"/>
        <v>47.055555555555557</v>
      </c>
      <c r="CJ25" s="8">
        <f t="shared" si="64"/>
        <v>83</v>
      </c>
      <c r="CK25" s="8">
        <f t="shared" si="65"/>
        <v>151.83333333333334</v>
      </c>
      <c r="CL25" s="8">
        <f t="shared" si="66"/>
        <v>17.388888888888889</v>
      </c>
      <c r="CM25" s="8">
        <f t="shared" si="67"/>
        <v>192.44444444444446</v>
      </c>
      <c r="CN25" s="8">
        <f t="shared" si="68"/>
        <v>4.4444444444444446</v>
      </c>
      <c r="CO25" s="8">
        <f t="shared" si="69"/>
        <v>0</v>
      </c>
      <c r="CP25" s="8">
        <f t="shared" si="70"/>
        <v>0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42.35</v>
      </c>
      <c r="D26" s="8">
        <f t="shared" si="31"/>
        <v>74.7</v>
      </c>
      <c r="E26" s="8">
        <f t="shared" si="78"/>
        <v>136.65</v>
      </c>
      <c r="F26" s="8">
        <f t="shared" si="32"/>
        <v>15.65</v>
      </c>
      <c r="G26" s="8">
        <f t="shared" si="33"/>
        <v>173.2</v>
      </c>
      <c r="H26" s="8">
        <f t="shared" si="79"/>
        <v>4</v>
      </c>
      <c r="I26" s="8">
        <f t="shared" si="80"/>
        <v>0</v>
      </c>
      <c r="J26" s="8">
        <f t="shared" si="81"/>
        <v>0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37.049999999999997</v>
      </c>
      <c r="S26" s="8">
        <f t="shared" si="89"/>
        <v>84.55</v>
      </c>
      <c r="T26" s="8">
        <f t="shared" si="34"/>
        <v>42.35</v>
      </c>
      <c r="U26" s="8">
        <f t="shared" si="35"/>
        <v>74.7</v>
      </c>
      <c r="V26" s="8">
        <f t="shared" si="36"/>
        <v>136.65</v>
      </c>
      <c r="W26" s="8">
        <f t="shared" si="37"/>
        <v>15.65</v>
      </c>
      <c r="X26" s="8">
        <f t="shared" si="38"/>
        <v>173.2</v>
      </c>
      <c r="Y26" s="8">
        <f t="shared" si="39"/>
        <v>4</v>
      </c>
      <c r="Z26" s="8">
        <f t="shared" si="40"/>
        <v>0</v>
      </c>
      <c r="AA26" s="8">
        <f t="shared" si="41"/>
        <v>0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121.6</v>
      </c>
      <c r="AJ26" s="8">
        <f t="shared" si="47"/>
        <v>42.35</v>
      </c>
      <c r="AK26" s="8">
        <f t="shared" si="48"/>
        <v>74.7</v>
      </c>
      <c r="AL26" s="8">
        <f t="shared" si="49"/>
        <v>136.65</v>
      </c>
      <c r="AM26" s="8">
        <f t="shared" si="50"/>
        <v>15.65</v>
      </c>
      <c r="AN26" s="8">
        <f t="shared" si="51"/>
        <v>173.2</v>
      </c>
      <c r="AO26" s="8">
        <f t="shared" si="52"/>
        <v>4</v>
      </c>
      <c r="AP26" s="8">
        <f t="shared" si="53"/>
        <v>0</v>
      </c>
      <c r="AQ26" s="8">
        <f t="shared" si="54"/>
        <v>0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44.578947368421055</v>
      </c>
      <c r="BS26" s="8">
        <f t="shared" si="60"/>
        <v>78.631578947368425</v>
      </c>
      <c r="BT26" s="8">
        <f t="shared" si="92"/>
        <v>143.84210526315789</v>
      </c>
      <c r="BU26" s="8">
        <f t="shared" si="61"/>
        <v>16.473684210526315</v>
      </c>
      <c r="BV26" s="8">
        <f t="shared" si="62"/>
        <v>182.31578947368422</v>
      </c>
      <c r="BW26" s="8">
        <f t="shared" si="93"/>
        <v>4.2105263157894735</v>
      </c>
      <c r="BX26" s="8">
        <f t="shared" si="94"/>
        <v>0</v>
      </c>
      <c r="BY26" s="8">
        <f t="shared" si="95"/>
        <v>0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39</v>
      </c>
      <c r="CH26" s="8">
        <f t="shared" si="103"/>
        <v>89</v>
      </c>
      <c r="CI26" s="8">
        <f t="shared" si="63"/>
        <v>44.578947368421055</v>
      </c>
      <c r="CJ26" s="8">
        <f t="shared" si="64"/>
        <v>78.631578947368425</v>
      </c>
      <c r="CK26" s="8">
        <f t="shared" si="65"/>
        <v>143.84210526315789</v>
      </c>
      <c r="CL26" s="8">
        <f t="shared" si="66"/>
        <v>16.473684210526315</v>
      </c>
      <c r="CM26" s="8">
        <f t="shared" si="67"/>
        <v>182.31578947368422</v>
      </c>
      <c r="CN26" s="8">
        <f t="shared" si="68"/>
        <v>4.2105263157894735</v>
      </c>
      <c r="CO26" s="8">
        <f t="shared" si="69"/>
        <v>0</v>
      </c>
      <c r="CP26" s="8">
        <f t="shared" si="70"/>
        <v>0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40.333333333333336</v>
      </c>
      <c r="D27" s="8">
        <f t="shared" si="31"/>
        <v>71.142857142857139</v>
      </c>
      <c r="E27" s="8">
        <f t="shared" si="78"/>
        <v>130.14285714285714</v>
      </c>
      <c r="F27" s="8">
        <f t="shared" si="32"/>
        <v>14.904761904761905</v>
      </c>
      <c r="G27" s="8">
        <f t="shared" si="33"/>
        <v>164.95238095238096</v>
      </c>
      <c r="H27" s="8">
        <f t="shared" si="79"/>
        <v>3.8095238095238093</v>
      </c>
      <c r="I27" s="8">
        <f t="shared" si="80"/>
        <v>0</v>
      </c>
      <c r="J27" s="8">
        <f t="shared" si="81"/>
        <v>0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35.285714285714285</v>
      </c>
      <c r="S27" s="8">
        <f t="shared" si="89"/>
        <v>80.523809523809518</v>
      </c>
      <c r="T27" s="8">
        <f t="shared" si="34"/>
        <v>40.333333333333336</v>
      </c>
      <c r="U27" s="8">
        <f t="shared" si="35"/>
        <v>71.142857142857139</v>
      </c>
      <c r="V27" s="8">
        <f t="shared" si="36"/>
        <v>130.14285714285714</v>
      </c>
      <c r="W27" s="8">
        <f t="shared" si="37"/>
        <v>14.904761904761905</v>
      </c>
      <c r="X27" s="8">
        <f t="shared" si="38"/>
        <v>164.95238095238096</v>
      </c>
      <c r="Y27" s="8">
        <f t="shared" si="39"/>
        <v>3.8095238095238093</v>
      </c>
      <c r="Z27" s="8">
        <f t="shared" si="40"/>
        <v>0</v>
      </c>
      <c r="AA27" s="8">
        <f t="shared" si="41"/>
        <v>0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115.80952380952381</v>
      </c>
      <c r="AJ27" s="8">
        <f t="shared" si="47"/>
        <v>40.333333333333336</v>
      </c>
      <c r="AK27" s="8">
        <f t="shared" si="48"/>
        <v>71.142857142857139</v>
      </c>
      <c r="AL27" s="8">
        <f t="shared" si="49"/>
        <v>130.14285714285714</v>
      </c>
      <c r="AM27" s="8">
        <f t="shared" si="50"/>
        <v>14.904761904761905</v>
      </c>
      <c r="AN27" s="8">
        <f t="shared" si="51"/>
        <v>164.95238095238096</v>
      </c>
      <c r="AO27" s="8">
        <f t="shared" si="52"/>
        <v>3.8095238095238093</v>
      </c>
      <c r="AP27" s="8">
        <f t="shared" si="53"/>
        <v>0</v>
      </c>
      <c r="AQ27" s="8">
        <f t="shared" si="54"/>
        <v>0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42.35</v>
      </c>
      <c r="BS27" s="8">
        <f t="shared" si="60"/>
        <v>74.7</v>
      </c>
      <c r="BT27" s="8">
        <f t="shared" si="92"/>
        <v>136.65</v>
      </c>
      <c r="BU27" s="8">
        <f t="shared" si="61"/>
        <v>15.65</v>
      </c>
      <c r="BV27" s="8">
        <f t="shared" si="62"/>
        <v>173.2</v>
      </c>
      <c r="BW27" s="8">
        <f t="shared" si="93"/>
        <v>4</v>
      </c>
      <c r="BX27" s="8">
        <f t="shared" si="94"/>
        <v>0</v>
      </c>
      <c r="BY27" s="8">
        <f t="shared" si="95"/>
        <v>0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37.049999999999997</v>
      </c>
      <c r="CH27" s="8">
        <f t="shared" si="103"/>
        <v>84.55</v>
      </c>
      <c r="CI27" s="8">
        <f t="shared" si="63"/>
        <v>42.35</v>
      </c>
      <c r="CJ27" s="8">
        <f t="shared" si="64"/>
        <v>74.7</v>
      </c>
      <c r="CK27" s="8">
        <f t="shared" si="65"/>
        <v>136.65</v>
      </c>
      <c r="CL27" s="8">
        <f t="shared" si="66"/>
        <v>15.65</v>
      </c>
      <c r="CM27" s="8">
        <f t="shared" si="67"/>
        <v>173.2</v>
      </c>
      <c r="CN27" s="8">
        <f t="shared" si="68"/>
        <v>4</v>
      </c>
      <c r="CO27" s="8">
        <f t="shared" si="69"/>
        <v>0</v>
      </c>
      <c r="CP27" s="8">
        <f t="shared" si="70"/>
        <v>0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38.5</v>
      </c>
      <c r="D28" s="8">
        <f t="shared" si="31"/>
        <v>67.909090909090907</v>
      </c>
      <c r="E28" s="8">
        <f t="shared" si="78"/>
        <v>124.22727272727273</v>
      </c>
      <c r="F28" s="8">
        <f t="shared" si="32"/>
        <v>14.227272727272727</v>
      </c>
      <c r="G28" s="8">
        <f t="shared" si="33"/>
        <v>157.45454545454547</v>
      </c>
      <c r="H28" s="8">
        <f t="shared" si="79"/>
        <v>3.6363636363636362</v>
      </c>
      <c r="I28" s="8">
        <f t="shared" si="80"/>
        <v>0</v>
      </c>
      <c r="J28" s="8">
        <f t="shared" si="81"/>
        <v>0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33.68181818181818</v>
      </c>
      <c r="S28" s="8">
        <f t="shared" si="89"/>
        <v>76.86363636363636</v>
      </c>
      <c r="T28" s="8">
        <f t="shared" si="34"/>
        <v>38.5</v>
      </c>
      <c r="U28" s="8">
        <f t="shared" si="35"/>
        <v>67.909090909090907</v>
      </c>
      <c r="V28" s="8">
        <f t="shared" si="36"/>
        <v>124.22727272727273</v>
      </c>
      <c r="W28" s="8">
        <f t="shared" si="37"/>
        <v>14.227272727272727</v>
      </c>
      <c r="X28" s="8">
        <f t="shared" si="38"/>
        <v>157.45454545454547</v>
      </c>
      <c r="Y28" s="8">
        <f t="shared" si="39"/>
        <v>3.6363636363636362</v>
      </c>
      <c r="Z28" s="8">
        <f t="shared" si="40"/>
        <v>0</v>
      </c>
      <c r="AA28" s="8">
        <f t="shared" si="41"/>
        <v>0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110.54545454545455</v>
      </c>
      <c r="AJ28" s="8">
        <f t="shared" si="47"/>
        <v>38.5</v>
      </c>
      <c r="AK28" s="8">
        <f t="shared" si="48"/>
        <v>67.909090909090907</v>
      </c>
      <c r="AL28" s="8">
        <f t="shared" si="49"/>
        <v>124.22727272727273</v>
      </c>
      <c r="AM28" s="8">
        <f t="shared" si="50"/>
        <v>14.227272727272727</v>
      </c>
      <c r="AN28" s="8">
        <f t="shared" si="51"/>
        <v>157.45454545454547</v>
      </c>
      <c r="AO28" s="8">
        <f t="shared" si="52"/>
        <v>3.6363636363636362</v>
      </c>
      <c r="AP28" s="8">
        <f t="shared" si="53"/>
        <v>0</v>
      </c>
      <c r="AQ28" s="8">
        <f t="shared" si="54"/>
        <v>0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40.333333333333336</v>
      </c>
      <c r="BS28" s="8">
        <f t="shared" si="60"/>
        <v>71.142857142857139</v>
      </c>
      <c r="BT28" s="8">
        <f t="shared" si="92"/>
        <v>130.14285714285714</v>
      </c>
      <c r="BU28" s="8">
        <f t="shared" si="61"/>
        <v>14.904761904761905</v>
      </c>
      <c r="BV28" s="8">
        <f t="shared" si="62"/>
        <v>164.95238095238096</v>
      </c>
      <c r="BW28" s="8">
        <f t="shared" si="93"/>
        <v>3.8095238095238093</v>
      </c>
      <c r="BX28" s="8">
        <f t="shared" si="94"/>
        <v>0</v>
      </c>
      <c r="BY28" s="8">
        <f t="shared" si="95"/>
        <v>0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35.285714285714285</v>
      </c>
      <c r="CH28" s="8">
        <f t="shared" si="103"/>
        <v>80.523809523809518</v>
      </c>
      <c r="CI28" s="8">
        <f t="shared" si="63"/>
        <v>40.333333333333336</v>
      </c>
      <c r="CJ28" s="8">
        <f t="shared" si="64"/>
        <v>71.142857142857139</v>
      </c>
      <c r="CK28" s="8">
        <f t="shared" si="65"/>
        <v>130.14285714285714</v>
      </c>
      <c r="CL28" s="8">
        <f t="shared" si="66"/>
        <v>14.904761904761905</v>
      </c>
      <c r="CM28" s="8">
        <f t="shared" si="67"/>
        <v>164.95238095238096</v>
      </c>
      <c r="CN28" s="8">
        <f t="shared" si="68"/>
        <v>3.8095238095238093</v>
      </c>
      <c r="CO28" s="8">
        <f t="shared" si="69"/>
        <v>0</v>
      </c>
      <c r="CP28" s="8">
        <f t="shared" si="70"/>
        <v>0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36.826086956521742</v>
      </c>
      <c r="D29" s="8">
        <f t="shared" si="31"/>
        <v>64.956521739130437</v>
      </c>
      <c r="E29" s="8">
        <f t="shared" si="78"/>
        <v>118.82608695652173</v>
      </c>
      <c r="F29" s="8">
        <f t="shared" si="32"/>
        <v>13.608695652173912</v>
      </c>
      <c r="G29" s="8">
        <f t="shared" si="33"/>
        <v>150.60869565217391</v>
      </c>
      <c r="H29" s="8">
        <f t="shared" si="79"/>
        <v>3.4782608695652173</v>
      </c>
      <c r="I29" s="8">
        <f t="shared" si="80"/>
        <v>0</v>
      </c>
      <c r="J29" s="8">
        <f t="shared" si="81"/>
        <v>0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32.217391304347828</v>
      </c>
      <c r="S29" s="8">
        <f t="shared" si="89"/>
        <v>73.521739130434781</v>
      </c>
      <c r="T29" s="8">
        <f t="shared" si="34"/>
        <v>36.826086956521742</v>
      </c>
      <c r="U29" s="8">
        <f t="shared" si="35"/>
        <v>64.956521739130437</v>
      </c>
      <c r="V29" s="8">
        <f t="shared" si="36"/>
        <v>118.82608695652173</v>
      </c>
      <c r="W29" s="8">
        <f t="shared" si="37"/>
        <v>13.608695652173912</v>
      </c>
      <c r="X29" s="8">
        <f t="shared" si="38"/>
        <v>150.60869565217391</v>
      </c>
      <c r="Y29" s="8">
        <f t="shared" si="39"/>
        <v>3.4782608695652173</v>
      </c>
      <c r="Z29" s="8">
        <f t="shared" si="40"/>
        <v>0</v>
      </c>
      <c r="AA29" s="8">
        <f t="shared" si="41"/>
        <v>0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105.73913043478261</v>
      </c>
      <c r="AJ29" s="8">
        <f t="shared" si="47"/>
        <v>36.826086956521742</v>
      </c>
      <c r="AK29" s="8">
        <f t="shared" si="48"/>
        <v>64.956521739130437</v>
      </c>
      <c r="AL29" s="8">
        <f t="shared" si="49"/>
        <v>118.82608695652173</v>
      </c>
      <c r="AM29" s="8">
        <f t="shared" si="50"/>
        <v>13.608695652173912</v>
      </c>
      <c r="AN29" s="8">
        <f t="shared" si="51"/>
        <v>150.60869565217391</v>
      </c>
      <c r="AO29" s="8">
        <f t="shared" si="52"/>
        <v>3.4782608695652173</v>
      </c>
      <c r="AP29" s="8">
        <f t="shared" si="53"/>
        <v>0</v>
      </c>
      <c r="AQ29" s="8">
        <f t="shared" si="54"/>
        <v>0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38.5</v>
      </c>
      <c r="BS29" s="8">
        <f t="shared" si="60"/>
        <v>67.909090909090907</v>
      </c>
      <c r="BT29" s="8">
        <f t="shared" si="92"/>
        <v>124.22727272727273</v>
      </c>
      <c r="BU29" s="8">
        <f t="shared" si="61"/>
        <v>14.227272727272727</v>
      </c>
      <c r="BV29" s="8">
        <f t="shared" si="62"/>
        <v>157.45454545454547</v>
      </c>
      <c r="BW29" s="8">
        <f t="shared" si="93"/>
        <v>3.6363636363636362</v>
      </c>
      <c r="BX29" s="8">
        <f t="shared" si="94"/>
        <v>0</v>
      </c>
      <c r="BY29" s="8">
        <f t="shared" si="95"/>
        <v>0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33.68181818181818</v>
      </c>
      <c r="CH29" s="8">
        <f t="shared" si="103"/>
        <v>76.86363636363636</v>
      </c>
      <c r="CI29" s="8">
        <f t="shared" si="63"/>
        <v>38.5</v>
      </c>
      <c r="CJ29" s="8">
        <f t="shared" si="64"/>
        <v>67.909090909090907</v>
      </c>
      <c r="CK29" s="8">
        <f t="shared" si="65"/>
        <v>124.22727272727273</v>
      </c>
      <c r="CL29" s="8">
        <f t="shared" si="66"/>
        <v>14.227272727272727</v>
      </c>
      <c r="CM29" s="8">
        <f t="shared" si="67"/>
        <v>157.45454545454547</v>
      </c>
      <c r="CN29" s="8">
        <f t="shared" si="68"/>
        <v>3.6363636363636362</v>
      </c>
      <c r="CO29" s="8">
        <f t="shared" si="69"/>
        <v>0</v>
      </c>
      <c r="CP29" s="8">
        <f t="shared" si="70"/>
        <v>0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35.291666666666664</v>
      </c>
      <c r="D30" s="8">
        <f t="shared" si="31"/>
        <v>62.25</v>
      </c>
      <c r="E30" s="8">
        <f t="shared" si="78"/>
        <v>113.875</v>
      </c>
      <c r="F30" s="8">
        <f t="shared" si="32"/>
        <v>13.041666666666666</v>
      </c>
      <c r="G30" s="8">
        <f t="shared" si="33"/>
        <v>144.33333333333334</v>
      </c>
      <c r="H30" s="8">
        <f t="shared" si="79"/>
        <v>3.3333333333333335</v>
      </c>
      <c r="I30" s="8">
        <f t="shared" si="80"/>
        <v>0</v>
      </c>
      <c r="J30" s="8">
        <f t="shared" si="81"/>
        <v>0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30.875</v>
      </c>
      <c r="S30" s="8">
        <f t="shared" si="89"/>
        <v>70.458333333333329</v>
      </c>
      <c r="T30" s="8">
        <f t="shared" si="34"/>
        <v>35.291666666666664</v>
      </c>
      <c r="U30" s="8">
        <f t="shared" si="35"/>
        <v>62.25</v>
      </c>
      <c r="V30" s="8">
        <f t="shared" si="36"/>
        <v>113.875</v>
      </c>
      <c r="W30" s="8">
        <f t="shared" si="37"/>
        <v>13.041666666666666</v>
      </c>
      <c r="X30" s="8">
        <f t="shared" si="38"/>
        <v>144.33333333333334</v>
      </c>
      <c r="Y30" s="8">
        <f t="shared" si="39"/>
        <v>3.3333333333333335</v>
      </c>
      <c r="Z30" s="8">
        <f t="shared" si="40"/>
        <v>0</v>
      </c>
      <c r="AA30" s="8">
        <f t="shared" si="41"/>
        <v>0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101.33333333333333</v>
      </c>
      <c r="AJ30" s="8">
        <f t="shared" si="47"/>
        <v>35.291666666666664</v>
      </c>
      <c r="AK30" s="8">
        <f t="shared" si="48"/>
        <v>62.25</v>
      </c>
      <c r="AL30" s="8">
        <f t="shared" si="49"/>
        <v>113.875</v>
      </c>
      <c r="AM30" s="8">
        <f t="shared" si="50"/>
        <v>13.041666666666666</v>
      </c>
      <c r="AN30" s="8">
        <f t="shared" si="51"/>
        <v>144.33333333333334</v>
      </c>
      <c r="AO30" s="8">
        <f t="shared" si="52"/>
        <v>3.3333333333333335</v>
      </c>
      <c r="AP30" s="8">
        <f t="shared" si="53"/>
        <v>0</v>
      </c>
      <c r="AQ30" s="8">
        <f t="shared" si="54"/>
        <v>0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36.826086956521742</v>
      </c>
      <c r="BS30" s="8">
        <f t="shared" si="60"/>
        <v>64.956521739130437</v>
      </c>
      <c r="BT30" s="8">
        <f t="shared" si="92"/>
        <v>118.82608695652173</v>
      </c>
      <c r="BU30" s="8">
        <f t="shared" si="61"/>
        <v>13.608695652173912</v>
      </c>
      <c r="BV30" s="8">
        <f t="shared" si="62"/>
        <v>150.60869565217391</v>
      </c>
      <c r="BW30" s="8">
        <f t="shared" si="93"/>
        <v>3.4782608695652173</v>
      </c>
      <c r="BX30" s="8">
        <f t="shared" si="94"/>
        <v>0</v>
      </c>
      <c r="BY30" s="8">
        <f t="shared" si="95"/>
        <v>0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32.217391304347828</v>
      </c>
      <c r="CH30" s="8">
        <f t="shared" si="103"/>
        <v>73.521739130434781</v>
      </c>
      <c r="CI30" s="8">
        <f t="shared" si="63"/>
        <v>36.826086956521742</v>
      </c>
      <c r="CJ30" s="8">
        <f t="shared" si="64"/>
        <v>64.956521739130437</v>
      </c>
      <c r="CK30" s="8">
        <f t="shared" si="65"/>
        <v>118.82608695652173</v>
      </c>
      <c r="CL30" s="8">
        <f t="shared" si="66"/>
        <v>13.608695652173912</v>
      </c>
      <c r="CM30" s="8">
        <f t="shared" si="67"/>
        <v>150.60869565217391</v>
      </c>
      <c r="CN30" s="8">
        <f t="shared" si="68"/>
        <v>3.4782608695652173</v>
      </c>
      <c r="CO30" s="8">
        <f t="shared" si="69"/>
        <v>0</v>
      </c>
      <c r="CP30" s="8">
        <f t="shared" si="70"/>
        <v>0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33.880000000000003</v>
      </c>
      <c r="D31" s="8">
        <f t="shared" si="31"/>
        <v>59.76</v>
      </c>
      <c r="E31" s="8">
        <f t="shared" si="78"/>
        <v>109.32</v>
      </c>
      <c r="F31" s="8">
        <f t="shared" si="32"/>
        <v>12.52</v>
      </c>
      <c r="G31" s="8">
        <f t="shared" si="33"/>
        <v>138.56</v>
      </c>
      <c r="H31" s="8">
        <f t="shared" si="79"/>
        <v>3.2</v>
      </c>
      <c r="I31" s="8">
        <f t="shared" si="80"/>
        <v>0</v>
      </c>
      <c r="J31" s="8">
        <f t="shared" si="81"/>
        <v>0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29.64</v>
      </c>
      <c r="S31" s="8">
        <f t="shared" si="89"/>
        <v>67.64</v>
      </c>
      <c r="T31" s="8">
        <f t="shared" si="34"/>
        <v>33.880000000000003</v>
      </c>
      <c r="U31" s="8">
        <f t="shared" si="35"/>
        <v>59.76</v>
      </c>
      <c r="V31" s="8">
        <f t="shared" si="36"/>
        <v>109.32</v>
      </c>
      <c r="W31" s="8">
        <f t="shared" si="37"/>
        <v>12.52</v>
      </c>
      <c r="X31" s="8">
        <f t="shared" si="38"/>
        <v>138.56</v>
      </c>
      <c r="Y31" s="8">
        <f t="shared" si="39"/>
        <v>3.2</v>
      </c>
      <c r="Z31" s="8">
        <f t="shared" si="40"/>
        <v>0</v>
      </c>
      <c r="AA31" s="8">
        <f t="shared" si="41"/>
        <v>0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97.28</v>
      </c>
      <c r="AJ31" s="8">
        <f t="shared" si="47"/>
        <v>33.880000000000003</v>
      </c>
      <c r="AK31" s="8">
        <f t="shared" si="48"/>
        <v>59.76</v>
      </c>
      <c r="AL31" s="8">
        <f t="shared" si="49"/>
        <v>109.32</v>
      </c>
      <c r="AM31" s="8">
        <f t="shared" si="50"/>
        <v>12.52</v>
      </c>
      <c r="AN31" s="8">
        <f t="shared" si="51"/>
        <v>138.56</v>
      </c>
      <c r="AO31" s="8">
        <f t="shared" si="52"/>
        <v>3.2</v>
      </c>
      <c r="AP31" s="8">
        <f t="shared" si="53"/>
        <v>0</v>
      </c>
      <c r="AQ31" s="8">
        <f t="shared" si="54"/>
        <v>0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35.291666666666664</v>
      </c>
      <c r="BS31" s="8">
        <f t="shared" si="60"/>
        <v>62.25</v>
      </c>
      <c r="BT31" s="8">
        <f t="shared" si="92"/>
        <v>113.875</v>
      </c>
      <c r="BU31" s="8">
        <f t="shared" si="61"/>
        <v>13.041666666666666</v>
      </c>
      <c r="BV31" s="8">
        <f t="shared" si="62"/>
        <v>144.33333333333334</v>
      </c>
      <c r="BW31" s="8">
        <f t="shared" si="93"/>
        <v>3.3333333333333335</v>
      </c>
      <c r="BX31" s="8">
        <f t="shared" si="94"/>
        <v>0</v>
      </c>
      <c r="BY31" s="8">
        <f t="shared" si="95"/>
        <v>0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30.875</v>
      </c>
      <c r="CH31" s="8">
        <f t="shared" si="103"/>
        <v>70.458333333333329</v>
      </c>
      <c r="CI31" s="8">
        <f t="shared" si="63"/>
        <v>35.291666666666664</v>
      </c>
      <c r="CJ31" s="8">
        <f t="shared" si="64"/>
        <v>62.25</v>
      </c>
      <c r="CK31" s="8">
        <f t="shared" si="65"/>
        <v>113.875</v>
      </c>
      <c r="CL31" s="8">
        <f t="shared" si="66"/>
        <v>13.041666666666666</v>
      </c>
      <c r="CM31" s="8">
        <f t="shared" si="67"/>
        <v>144.33333333333334</v>
      </c>
      <c r="CN31" s="8">
        <f t="shared" si="68"/>
        <v>3.3333333333333335</v>
      </c>
      <c r="CO31" s="8">
        <f t="shared" si="69"/>
        <v>0</v>
      </c>
      <c r="CP31" s="8">
        <f t="shared" si="70"/>
        <v>0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32.57692307692308</v>
      </c>
      <c r="D32" s="8">
        <f t="shared" si="31"/>
        <v>57.46153846153846</v>
      </c>
      <c r="E32" s="8">
        <f t="shared" si="78"/>
        <v>105.11538461538461</v>
      </c>
      <c r="F32" s="8">
        <f t="shared" si="32"/>
        <v>12.038461538461538</v>
      </c>
      <c r="G32" s="8">
        <f t="shared" si="33"/>
        <v>133.23076923076923</v>
      </c>
      <c r="H32" s="8">
        <f t="shared" si="79"/>
        <v>3.0769230769230771</v>
      </c>
      <c r="I32" s="8">
        <f t="shared" si="80"/>
        <v>0</v>
      </c>
      <c r="J32" s="8">
        <f t="shared" si="81"/>
        <v>0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28.5</v>
      </c>
      <c r="S32" s="8">
        <f t="shared" si="89"/>
        <v>65.038461538461533</v>
      </c>
      <c r="T32" s="8">
        <f t="shared" si="34"/>
        <v>32.57692307692308</v>
      </c>
      <c r="U32" s="8">
        <f t="shared" si="35"/>
        <v>57.46153846153846</v>
      </c>
      <c r="V32" s="8">
        <f t="shared" si="36"/>
        <v>105.11538461538461</v>
      </c>
      <c r="W32" s="8">
        <f t="shared" si="37"/>
        <v>12.038461538461538</v>
      </c>
      <c r="X32" s="8">
        <f t="shared" si="38"/>
        <v>133.23076923076923</v>
      </c>
      <c r="Y32" s="8">
        <f t="shared" si="39"/>
        <v>3.0769230769230771</v>
      </c>
      <c r="Z32" s="8">
        <f t="shared" si="40"/>
        <v>0</v>
      </c>
      <c r="AA32" s="8">
        <f t="shared" si="41"/>
        <v>0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93.538461538461533</v>
      </c>
      <c r="AJ32" s="8">
        <f t="shared" si="47"/>
        <v>32.57692307692308</v>
      </c>
      <c r="AK32" s="8">
        <f t="shared" si="48"/>
        <v>57.46153846153846</v>
      </c>
      <c r="AL32" s="8">
        <f t="shared" si="49"/>
        <v>105.11538461538461</v>
      </c>
      <c r="AM32" s="8">
        <f t="shared" si="50"/>
        <v>12.038461538461538</v>
      </c>
      <c r="AN32" s="8">
        <f t="shared" si="51"/>
        <v>133.23076923076923</v>
      </c>
      <c r="AO32" s="8">
        <f t="shared" si="52"/>
        <v>3.0769230769230771</v>
      </c>
      <c r="AP32" s="8">
        <f t="shared" si="53"/>
        <v>0</v>
      </c>
      <c r="AQ32" s="8">
        <f t="shared" si="54"/>
        <v>0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33.880000000000003</v>
      </c>
      <c r="BS32" s="8">
        <f t="shared" si="60"/>
        <v>59.76</v>
      </c>
      <c r="BT32" s="8">
        <f t="shared" si="92"/>
        <v>109.32</v>
      </c>
      <c r="BU32" s="8">
        <f t="shared" si="61"/>
        <v>12.52</v>
      </c>
      <c r="BV32" s="8">
        <f t="shared" si="62"/>
        <v>138.56</v>
      </c>
      <c r="BW32" s="8">
        <f t="shared" si="93"/>
        <v>3.2</v>
      </c>
      <c r="BX32" s="8">
        <f t="shared" si="94"/>
        <v>0</v>
      </c>
      <c r="BY32" s="8">
        <f t="shared" si="95"/>
        <v>0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29.64</v>
      </c>
      <c r="CH32" s="8">
        <f t="shared" si="103"/>
        <v>67.64</v>
      </c>
      <c r="CI32" s="8">
        <f t="shared" si="63"/>
        <v>33.880000000000003</v>
      </c>
      <c r="CJ32" s="8">
        <f t="shared" si="64"/>
        <v>59.76</v>
      </c>
      <c r="CK32" s="8">
        <f t="shared" si="65"/>
        <v>109.32</v>
      </c>
      <c r="CL32" s="8">
        <f t="shared" si="66"/>
        <v>12.52</v>
      </c>
      <c r="CM32" s="8">
        <f t="shared" si="67"/>
        <v>138.56</v>
      </c>
      <c r="CN32" s="8">
        <f t="shared" si="68"/>
        <v>3.2</v>
      </c>
      <c r="CO32" s="8">
        <f t="shared" si="69"/>
        <v>0</v>
      </c>
      <c r="CP32" s="8">
        <f t="shared" si="70"/>
        <v>0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31.37037037037037</v>
      </c>
      <c r="D33" s="8">
        <f t="shared" si="31"/>
        <v>55.333333333333336</v>
      </c>
      <c r="E33" s="8">
        <f t="shared" si="78"/>
        <v>101.22222222222223</v>
      </c>
      <c r="F33" s="8">
        <f t="shared" si="32"/>
        <v>11.592592592592593</v>
      </c>
      <c r="G33" s="8">
        <f t="shared" si="33"/>
        <v>128.2962962962963</v>
      </c>
      <c r="H33" s="8">
        <f t="shared" si="79"/>
        <v>2.9629629629629628</v>
      </c>
      <c r="I33" s="8">
        <f t="shared" si="80"/>
        <v>0</v>
      </c>
      <c r="J33" s="8">
        <f t="shared" si="81"/>
        <v>0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27.444444444444443</v>
      </c>
      <c r="S33" s="8">
        <f t="shared" si="89"/>
        <v>62.629629629629626</v>
      </c>
      <c r="T33" s="8">
        <f t="shared" si="34"/>
        <v>31.37037037037037</v>
      </c>
      <c r="U33" s="8">
        <f t="shared" si="35"/>
        <v>55.333333333333336</v>
      </c>
      <c r="V33" s="8">
        <f t="shared" si="36"/>
        <v>101.22222222222223</v>
      </c>
      <c r="W33" s="8">
        <f t="shared" si="37"/>
        <v>11.592592592592593</v>
      </c>
      <c r="X33" s="8">
        <f t="shared" si="38"/>
        <v>128.2962962962963</v>
      </c>
      <c r="Y33" s="8">
        <f t="shared" si="39"/>
        <v>2.9629629629629628</v>
      </c>
      <c r="Z33" s="8">
        <f t="shared" si="40"/>
        <v>0</v>
      </c>
      <c r="AA33" s="8">
        <f t="shared" si="41"/>
        <v>0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90.074074074074076</v>
      </c>
      <c r="AJ33" s="8">
        <f t="shared" si="47"/>
        <v>31.37037037037037</v>
      </c>
      <c r="AK33" s="8">
        <f t="shared" si="48"/>
        <v>55.333333333333336</v>
      </c>
      <c r="AL33" s="8">
        <f t="shared" si="49"/>
        <v>101.22222222222223</v>
      </c>
      <c r="AM33" s="8">
        <f t="shared" si="50"/>
        <v>11.592592592592593</v>
      </c>
      <c r="AN33" s="8">
        <f t="shared" si="51"/>
        <v>128.2962962962963</v>
      </c>
      <c r="AO33" s="8">
        <f t="shared" si="52"/>
        <v>2.9629629629629628</v>
      </c>
      <c r="AP33" s="8">
        <f t="shared" si="53"/>
        <v>0</v>
      </c>
      <c r="AQ33" s="8">
        <f t="shared" si="54"/>
        <v>0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32.57692307692308</v>
      </c>
      <c r="BS33" s="8">
        <f t="shared" si="60"/>
        <v>57.46153846153846</v>
      </c>
      <c r="BT33" s="8">
        <f t="shared" si="92"/>
        <v>105.11538461538461</v>
      </c>
      <c r="BU33" s="8">
        <f t="shared" si="61"/>
        <v>12.038461538461538</v>
      </c>
      <c r="BV33" s="8">
        <f t="shared" si="62"/>
        <v>133.23076923076923</v>
      </c>
      <c r="BW33" s="8">
        <f t="shared" si="93"/>
        <v>3.0769230769230771</v>
      </c>
      <c r="BX33" s="8">
        <f t="shared" si="94"/>
        <v>0</v>
      </c>
      <c r="BY33" s="8">
        <f t="shared" si="95"/>
        <v>0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28.5</v>
      </c>
      <c r="CH33" s="8">
        <f t="shared" si="103"/>
        <v>65.038461538461533</v>
      </c>
      <c r="CI33" s="8">
        <f t="shared" si="63"/>
        <v>32.57692307692308</v>
      </c>
      <c r="CJ33" s="8">
        <f t="shared" si="64"/>
        <v>57.46153846153846</v>
      </c>
      <c r="CK33" s="8">
        <f t="shared" si="65"/>
        <v>105.11538461538461</v>
      </c>
      <c r="CL33" s="8">
        <f t="shared" si="66"/>
        <v>12.038461538461538</v>
      </c>
      <c r="CM33" s="8">
        <f t="shared" si="67"/>
        <v>133.23076923076923</v>
      </c>
      <c r="CN33" s="8">
        <f t="shared" si="68"/>
        <v>3.0769230769230771</v>
      </c>
      <c r="CO33" s="8">
        <f t="shared" si="69"/>
        <v>0</v>
      </c>
      <c r="CP33" s="8">
        <f t="shared" si="70"/>
        <v>0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30.25</v>
      </c>
      <c r="D34" s="8">
        <f t="shared" si="31"/>
        <v>53.357142857142854</v>
      </c>
      <c r="E34" s="8">
        <f t="shared" si="78"/>
        <v>97.607142857142861</v>
      </c>
      <c r="F34" s="8">
        <f t="shared" si="32"/>
        <v>11.178571428571429</v>
      </c>
      <c r="G34" s="8">
        <f t="shared" si="33"/>
        <v>123.71428571428571</v>
      </c>
      <c r="H34" s="8">
        <f t="shared" si="79"/>
        <v>2.8571428571428572</v>
      </c>
      <c r="I34" s="8">
        <f t="shared" si="80"/>
        <v>0</v>
      </c>
      <c r="J34" s="8">
        <f t="shared" si="81"/>
        <v>0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26.464285714285715</v>
      </c>
      <c r="S34" s="8">
        <f t="shared" si="89"/>
        <v>60.392857142857146</v>
      </c>
      <c r="T34" s="8">
        <f t="shared" si="34"/>
        <v>30.25</v>
      </c>
      <c r="U34" s="8">
        <f t="shared" si="35"/>
        <v>53.357142857142854</v>
      </c>
      <c r="V34" s="8">
        <f t="shared" si="36"/>
        <v>97.607142857142861</v>
      </c>
      <c r="W34" s="8">
        <f t="shared" si="37"/>
        <v>11.178571428571429</v>
      </c>
      <c r="X34" s="8">
        <f t="shared" si="38"/>
        <v>123.71428571428571</v>
      </c>
      <c r="Y34" s="8">
        <f t="shared" si="39"/>
        <v>2.8571428571428572</v>
      </c>
      <c r="Z34" s="8">
        <f t="shared" si="40"/>
        <v>0</v>
      </c>
      <c r="AA34" s="8">
        <f t="shared" si="41"/>
        <v>0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86.857142857142861</v>
      </c>
      <c r="AJ34" s="8">
        <f t="shared" si="47"/>
        <v>30.25</v>
      </c>
      <c r="AK34" s="8">
        <f t="shared" si="48"/>
        <v>53.357142857142854</v>
      </c>
      <c r="AL34" s="8">
        <f t="shared" si="49"/>
        <v>97.607142857142861</v>
      </c>
      <c r="AM34" s="8">
        <f t="shared" si="50"/>
        <v>11.178571428571429</v>
      </c>
      <c r="AN34" s="8">
        <f t="shared" si="51"/>
        <v>123.71428571428571</v>
      </c>
      <c r="AO34" s="8">
        <f t="shared" si="52"/>
        <v>2.8571428571428572</v>
      </c>
      <c r="AP34" s="8">
        <f t="shared" si="53"/>
        <v>0</v>
      </c>
      <c r="AQ34" s="8">
        <f t="shared" si="54"/>
        <v>0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31.37037037037037</v>
      </c>
      <c r="BS34" s="8">
        <f t="shared" si="60"/>
        <v>55.333333333333336</v>
      </c>
      <c r="BT34" s="8">
        <f t="shared" si="92"/>
        <v>101.22222222222223</v>
      </c>
      <c r="BU34" s="8">
        <f t="shared" si="61"/>
        <v>11.592592592592593</v>
      </c>
      <c r="BV34" s="8">
        <f t="shared" si="62"/>
        <v>128.2962962962963</v>
      </c>
      <c r="BW34" s="8">
        <f t="shared" si="93"/>
        <v>2.9629629629629628</v>
      </c>
      <c r="BX34" s="8">
        <f t="shared" si="94"/>
        <v>0</v>
      </c>
      <c r="BY34" s="8">
        <f t="shared" si="95"/>
        <v>0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27.444444444444443</v>
      </c>
      <c r="CH34" s="8">
        <f t="shared" si="103"/>
        <v>62.629629629629626</v>
      </c>
      <c r="CI34" s="8">
        <f t="shared" si="63"/>
        <v>31.37037037037037</v>
      </c>
      <c r="CJ34" s="8">
        <f t="shared" si="64"/>
        <v>55.333333333333336</v>
      </c>
      <c r="CK34" s="8">
        <f t="shared" si="65"/>
        <v>101.22222222222223</v>
      </c>
      <c r="CL34" s="8">
        <f t="shared" si="66"/>
        <v>11.592592592592593</v>
      </c>
      <c r="CM34" s="8">
        <f t="shared" si="67"/>
        <v>128.2962962962963</v>
      </c>
      <c r="CN34" s="8">
        <f t="shared" si="68"/>
        <v>2.9629629629629628</v>
      </c>
      <c r="CO34" s="8">
        <f t="shared" si="69"/>
        <v>0</v>
      </c>
      <c r="CP34" s="8">
        <f t="shared" si="70"/>
        <v>0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29.206896551724139</v>
      </c>
      <c r="D35" s="8">
        <f t="shared" si="31"/>
        <v>51.517241379310342</v>
      </c>
      <c r="E35" s="8">
        <f t="shared" si="78"/>
        <v>94.241379310344826</v>
      </c>
      <c r="F35" s="8">
        <f t="shared" si="32"/>
        <v>10.793103448275861</v>
      </c>
      <c r="G35" s="8">
        <f t="shared" si="33"/>
        <v>119.44827586206897</v>
      </c>
      <c r="H35" s="8">
        <f t="shared" si="79"/>
        <v>2.7586206896551726</v>
      </c>
      <c r="I35" s="8">
        <f t="shared" si="80"/>
        <v>0</v>
      </c>
      <c r="J35" s="8">
        <f t="shared" si="81"/>
        <v>0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25.551724137931036</v>
      </c>
      <c r="S35" s="8">
        <f t="shared" si="89"/>
        <v>58.310344827586206</v>
      </c>
      <c r="T35" s="8">
        <f t="shared" si="34"/>
        <v>29.206896551724139</v>
      </c>
      <c r="U35" s="8">
        <f t="shared" si="35"/>
        <v>51.517241379310342</v>
      </c>
      <c r="V35" s="8">
        <f t="shared" si="36"/>
        <v>94.241379310344826</v>
      </c>
      <c r="W35" s="8">
        <f t="shared" si="37"/>
        <v>10.793103448275861</v>
      </c>
      <c r="X35" s="8">
        <f t="shared" si="38"/>
        <v>119.44827586206897</v>
      </c>
      <c r="Y35" s="8">
        <f t="shared" si="39"/>
        <v>2.7586206896551726</v>
      </c>
      <c r="Z35" s="8">
        <f t="shared" si="40"/>
        <v>0</v>
      </c>
      <c r="AA35" s="8">
        <f t="shared" si="41"/>
        <v>0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83.862068965517238</v>
      </c>
      <c r="AJ35" s="8">
        <f t="shared" si="47"/>
        <v>29.206896551724139</v>
      </c>
      <c r="AK35" s="8">
        <f t="shared" si="48"/>
        <v>51.517241379310342</v>
      </c>
      <c r="AL35" s="8">
        <f t="shared" si="49"/>
        <v>94.241379310344826</v>
      </c>
      <c r="AM35" s="8">
        <f t="shared" si="50"/>
        <v>10.793103448275861</v>
      </c>
      <c r="AN35" s="8">
        <f t="shared" si="51"/>
        <v>119.44827586206897</v>
      </c>
      <c r="AO35" s="8">
        <f t="shared" si="52"/>
        <v>2.7586206896551726</v>
      </c>
      <c r="AP35" s="8">
        <f t="shared" si="53"/>
        <v>0</v>
      </c>
      <c r="AQ35" s="8">
        <f t="shared" si="54"/>
        <v>0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30.25</v>
      </c>
      <c r="BS35" s="8">
        <f t="shared" si="60"/>
        <v>53.357142857142854</v>
      </c>
      <c r="BT35" s="8">
        <f t="shared" si="92"/>
        <v>97.607142857142861</v>
      </c>
      <c r="BU35" s="8">
        <f t="shared" si="61"/>
        <v>11.178571428571429</v>
      </c>
      <c r="BV35" s="8">
        <f t="shared" si="62"/>
        <v>123.71428571428571</v>
      </c>
      <c r="BW35" s="8">
        <f t="shared" si="93"/>
        <v>2.8571428571428572</v>
      </c>
      <c r="BX35" s="8">
        <f t="shared" si="94"/>
        <v>0</v>
      </c>
      <c r="BY35" s="8">
        <f t="shared" si="95"/>
        <v>0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26.464285714285715</v>
      </c>
      <c r="CH35" s="8">
        <f t="shared" si="103"/>
        <v>60.392857142857146</v>
      </c>
      <c r="CI35" s="8">
        <f t="shared" si="63"/>
        <v>30.25</v>
      </c>
      <c r="CJ35" s="8">
        <f t="shared" si="64"/>
        <v>53.357142857142854</v>
      </c>
      <c r="CK35" s="8">
        <f t="shared" si="65"/>
        <v>97.607142857142861</v>
      </c>
      <c r="CL35" s="8">
        <f t="shared" si="66"/>
        <v>11.178571428571429</v>
      </c>
      <c r="CM35" s="8">
        <f t="shared" si="67"/>
        <v>123.71428571428571</v>
      </c>
      <c r="CN35" s="8">
        <f t="shared" si="68"/>
        <v>2.8571428571428572</v>
      </c>
      <c r="CO35" s="8">
        <f t="shared" si="69"/>
        <v>0</v>
      </c>
      <c r="CP35" s="8">
        <f t="shared" si="70"/>
        <v>0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28.233333333333334</v>
      </c>
      <c r="D36" s="8">
        <f t="shared" si="31"/>
        <v>49.8</v>
      </c>
      <c r="E36" s="8">
        <f t="shared" si="78"/>
        <v>91.1</v>
      </c>
      <c r="F36" s="8">
        <f t="shared" si="32"/>
        <v>10.433333333333334</v>
      </c>
      <c r="G36" s="8">
        <f t="shared" si="33"/>
        <v>115.46666666666667</v>
      </c>
      <c r="H36" s="8">
        <f t="shared" si="79"/>
        <v>2.6666666666666665</v>
      </c>
      <c r="I36" s="8">
        <f t="shared" si="80"/>
        <v>0</v>
      </c>
      <c r="J36" s="8">
        <f t="shared" si="81"/>
        <v>0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24.7</v>
      </c>
      <c r="S36" s="8">
        <f t="shared" si="89"/>
        <v>56.366666666666667</v>
      </c>
      <c r="T36" s="8">
        <f t="shared" si="34"/>
        <v>28.233333333333334</v>
      </c>
      <c r="U36" s="8">
        <f t="shared" si="35"/>
        <v>49.8</v>
      </c>
      <c r="V36" s="8">
        <f t="shared" si="36"/>
        <v>91.1</v>
      </c>
      <c r="W36" s="8">
        <f t="shared" si="37"/>
        <v>10.433333333333334</v>
      </c>
      <c r="X36" s="8">
        <f t="shared" si="38"/>
        <v>115.46666666666667</v>
      </c>
      <c r="Y36" s="8">
        <f t="shared" si="39"/>
        <v>2.6666666666666665</v>
      </c>
      <c r="Z36" s="8">
        <f t="shared" si="40"/>
        <v>0</v>
      </c>
      <c r="AA36" s="8">
        <f t="shared" si="41"/>
        <v>0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81.066666666666663</v>
      </c>
      <c r="AJ36" s="8">
        <f t="shared" si="47"/>
        <v>28.233333333333334</v>
      </c>
      <c r="AK36" s="8">
        <f t="shared" si="48"/>
        <v>49.8</v>
      </c>
      <c r="AL36" s="8">
        <f t="shared" si="49"/>
        <v>91.1</v>
      </c>
      <c r="AM36" s="8">
        <f t="shared" si="50"/>
        <v>10.433333333333334</v>
      </c>
      <c r="AN36" s="8">
        <f t="shared" si="51"/>
        <v>115.46666666666667</v>
      </c>
      <c r="AO36" s="8">
        <f t="shared" si="52"/>
        <v>2.6666666666666665</v>
      </c>
      <c r="AP36" s="8">
        <f t="shared" si="53"/>
        <v>0</v>
      </c>
      <c r="AQ36" s="8">
        <f t="shared" si="54"/>
        <v>0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29.206896551724139</v>
      </c>
      <c r="BS36" s="8">
        <f t="shared" si="60"/>
        <v>51.517241379310342</v>
      </c>
      <c r="BT36" s="8">
        <f t="shared" si="92"/>
        <v>94.241379310344826</v>
      </c>
      <c r="BU36" s="8">
        <f t="shared" si="61"/>
        <v>10.793103448275861</v>
      </c>
      <c r="BV36" s="8">
        <f t="shared" si="62"/>
        <v>119.44827586206897</v>
      </c>
      <c r="BW36" s="8">
        <f t="shared" si="93"/>
        <v>2.7586206896551726</v>
      </c>
      <c r="BX36" s="8">
        <f t="shared" si="94"/>
        <v>0</v>
      </c>
      <c r="BY36" s="8">
        <f t="shared" si="95"/>
        <v>0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25.551724137931036</v>
      </c>
      <c r="CH36" s="8">
        <f t="shared" si="103"/>
        <v>58.310344827586206</v>
      </c>
      <c r="CI36" s="8">
        <f t="shared" si="63"/>
        <v>29.206896551724139</v>
      </c>
      <c r="CJ36" s="8">
        <f t="shared" si="64"/>
        <v>51.517241379310342</v>
      </c>
      <c r="CK36" s="8">
        <f t="shared" si="65"/>
        <v>94.241379310344826</v>
      </c>
      <c r="CL36" s="8">
        <f t="shared" si="66"/>
        <v>10.793103448275861</v>
      </c>
      <c r="CM36" s="8">
        <f t="shared" si="67"/>
        <v>119.44827586206897</v>
      </c>
      <c r="CN36" s="8">
        <f t="shared" si="68"/>
        <v>2.7586206896551726</v>
      </c>
      <c r="CO36" s="8">
        <f t="shared" si="69"/>
        <v>0</v>
      </c>
      <c r="CP36" s="8">
        <f t="shared" si="70"/>
        <v>0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27.322580645161292</v>
      </c>
      <c r="D37" s="8">
        <f t="shared" si="31"/>
        <v>48.193548387096776</v>
      </c>
      <c r="E37" s="8">
        <f t="shared" si="78"/>
        <v>88.161290322580641</v>
      </c>
      <c r="F37" s="8">
        <f t="shared" si="32"/>
        <v>10.096774193548388</v>
      </c>
      <c r="G37" s="8">
        <f t="shared" si="33"/>
        <v>111.74193548387096</v>
      </c>
      <c r="H37" s="8">
        <f t="shared" si="79"/>
        <v>2.5806451612903225</v>
      </c>
      <c r="I37" s="8">
        <f t="shared" si="80"/>
        <v>0</v>
      </c>
      <c r="J37" s="8">
        <f t="shared" si="81"/>
        <v>0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23.903225806451612</v>
      </c>
      <c r="S37" s="8">
        <f t="shared" si="89"/>
        <v>54.548387096774192</v>
      </c>
      <c r="T37" s="8">
        <f t="shared" si="34"/>
        <v>27.322580645161292</v>
      </c>
      <c r="U37" s="8">
        <f t="shared" si="35"/>
        <v>48.193548387096776</v>
      </c>
      <c r="V37" s="8">
        <f t="shared" si="36"/>
        <v>88.161290322580641</v>
      </c>
      <c r="W37" s="8">
        <f t="shared" si="37"/>
        <v>10.096774193548388</v>
      </c>
      <c r="X37" s="8">
        <f t="shared" si="38"/>
        <v>111.74193548387096</v>
      </c>
      <c r="Y37" s="8">
        <f t="shared" si="39"/>
        <v>2.5806451612903225</v>
      </c>
      <c r="Z37" s="8">
        <f t="shared" si="40"/>
        <v>0</v>
      </c>
      <c r="AA37" s="8">
        <f t="shared" si="41"/>
        <v>0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78.451612903225808</v>
      </c>
      <c r="AJ37" s="8">
        <f t="shared" si="47"/>
        <v>27.322580645161292</v>
      </c>
      <c r="AK37" s="8">
        <f t="shared" si="48"/>
        <v>48.193548387096776</v>
      </c>
      <c r="AL37" s="8">
        <f t="shared" si="49"/>
        <v>88.161290322580641</v>
      </c>
      <c r="AM37" s="8">
        <f t="shared" si="50"/>
        <v>10.096774193548388</v>
      </c>
      <c r="AN37" s="8">
        <f t="shared" si="51"/>
        <v>111.74193548387096</v>
      </c>
      <c r="AO37" s="8">
        <f t="shared" si="52"/>
        <v>2.5806451612903225</v>
      </c>
      <c r="AP37" s="8">
        <f t="shared" si="53"/>
        <v>0</v>
      </c>
      <c r="AQ37" s="8">
        <f t="shared" si="54"/>
        <v>0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28.233333333333334</v>
      </c>
      <c r="BS37" s="8">
        <f t="shared" si="60"/>
        <v>49.8</v>
      </c>
      <c r="BT37" s="8">
        <f t="shared" si="92"/>
        <v>91.1</v>
      </c>
      <c r="BU37" s="8">
        <f t="shared" si="61"/>
        <v>10.433333333333334</v>
      </c>
      <c r="BV37" s="8">
        <f t="shared" si="62"/>
        <v>115.46666666666667</v>
      </c>
      <c r="BW37" s="8">
        <f t="shared" si="93"/>
        <v>2.6666666666666665</v>
      </c>
      <c r="BX37" s="8">
        <f t="shared" si="94"/>
        <v>0</v>
      </c>
      <c r="BY37" s="8">
        <f t="shared" si="95"/>
        <v>0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24.7</v>
      </c>
      <c r="CH37" s="8">
        <f t="shared" si="103"/>
        <v>56.366666666666667</v>
      </c>
      <c r="CI37" s="8">
        <f t="shared" si="63"/>
        <v>28.233333333333334</v>
      </c>
      <c r="CJ37" s="8">
        <f t="shared" si="64"/>
        <v>49.8</v>
      </c>
      <c r="CK37" s="8">
        <f t="shared" si="65"/>
        <v>91.1</v>
      </c>
      <c r="CL37" s="8">
        <f t="shared" si="66"/>
        <v>10.433333333333334</v>
      </c>
      <c r="CM37" s="8">
        <f t="shared" si="67"/>
        <v>115.46666666666667</v>
      </c>
      <c r="CN37" s="8">
        <f t="shared" si="68"/>
        <v>2.6666666666666665</v>
      </c>
      <c r="CO37" s="8">
        <f t="shared" si="69"/>
        <v>0</v>
      </c>
      <c r="CP37" s="8">
        <f t="shared" si="70"/>
        <v>0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26.46875</v>
      </c>
      <c r="D38" s="8">
        <f t="shared" si="31"/>
        <v>46.6875</v>
      </c>
      <c r="E38" s="8">
        <f t="shared" si="78"/>
        <v>85.40625</v>
      </c>
      <c r="F38" s="8">
        <f t="shared" si="32"/>
        <v>9.78125</v>
      </c>
      <c r="G38" s="8">
        <f t="shared" si="33"/>
        <v>108.25</v>
      </c>
      <c r="H38" s="8">
        <f t="shared" si="79"/>
        <v>2.5</v>
      </c>
      <c r="I38" s="8">
        <f t="shared" si="80"/>
        <v>0</v>
      </c>
      <c r="J38" s="8">
        <f t="shared" si="81"/>
        <v>0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23.15625</v>
      </c>
      <c r="S38" s="8">
        <f t="shared" si="89"/>
        <v>52.84375</v>
      </c>
      <c r="T38" s="8">
        <f t="shared" si="34"/>
        <v>26.46875</v>
      </c>
      <c r="U38" s="8">
        <f t="shared" si="35"/>
        <v>46.6875</v>
      </c>
      <c r="V38" s="8">
        <f t="shared" si="36"/>
        <v>85.40625</v>
      </c>
      <c r="W38" s="8">
        <f t="shared" si="37"/>
        <v>9.78125</v>
      </c>
      <c r="X38" s="8">
        <f t="shared" si="38"/>
        <v>108.25</v>
      </c>
      <c r="Y38" s="8">
        <f t="shared" si="39"/>
        <v>2.5</v>
      </c>
      <c r="Z38" s="8">
        <f t="shared" si="40"/>
        <v>0</v>
      </c>
      <c r="AA38" s="8">
        <f t="shared" si="41"/>
        <v>0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76</v>
      </c>
      <c r="AJ38" s="8">
        <f t="shared" si="47"/>
        <v>26.46875</v>
      </c>
      <c r="AK38" s="8">
        <f t="shared" si="48"/>
        <v>46.6875</v>
      </c>
      <c r="AL38" s="8">
        <f t="shared" si="49"/>
        <v>85.40625</v>
      </c>
      <c r="AM38" s="8">
        <f t="shared" si="50"/>
        <v>9.78125</v>
      </c>
      <c r="AN38" s="8">
        <f t="shared" si="51"/>
        <v>108.25</v>
      </c>
      <c r="AO38" s="8">
        <f t="shared" si="52"/>
        <v>2.5</v>
      </c>
      <c r="AP38" s="8">
        <f t="shared" si="53"/>
        <v>0</v>
      </c>
      <c r="AQ38" s="8">
        <f t="shared" si="54"/>
        <v>0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27.322580645161292</v>
      </c>
      <c r="BS38" s="8">
        <f t="shared" si="60"/>
        <v>48.193548387096776</v>
      </c>
      <c r="BT38" s="8">
        <f t="shared" si="92"/>
        <v>88.161290322580641</v>
      </c>
      <c r="BU38" s="8">
        <f t="shared" si="61"/>
        <v>10.096774193548388</v>
      </c>
      <c r="BV38" s="8">
        <f t="shared" si="62"/>
        <v>111.74193548387096</v>
      </c>
      <c r="BW38" s="8">
        <f t="shared" si="93"/>
        <v>2.5806451612903225</v>
      </c>
      <c r="BX38" s="8">
        <f t="shared" si="94"/>
        <v>0</v>
      </c>
      <c r="BY38" s="8">
        <f t="shared" si="95"/>
        <v>0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23.903225806451612</v>
      </c>
      <c r="CH38" s="8">
        <f t="shared" si="103"/>
        <v>54.548387096774192</v>
      </c>
      <c r="CI38" s="8">
        <f t="shared" si="63"/>
        <v>27.322580645161292</v>
      </c>
      <c r="CJ38" s="8">
        <f t="shared" si="64"/>
        <v>48.193548387096776</v>
      </c>
      <c r="CK38" s="8">
        <f t="shared" si="65"/>
        <v>88.161290322580641</v>
      </c>
      <c r="CL38" s="8">
        <f t="shared" si="66"/>
        <v>10.096774193548388</v>
      </c>
      <c r="CM38" s="8">
        <f t="shared" si="67"/>
        <v>111.74193548387096</v>
      </c>
      <c r="CN38" s="8">
        <f t="shared" si="68"/>
        <v>2.5806451612903225</v>
      </c>
      <c r="CO38" s="8">
        <f t="shared" si="69"/>
        <v>0</v>
      </c>
      <c r="CP38" s="8">
        <f t="shared" si="70"/>
        <v>0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25.666666666666668</v>
      </c>
      <c r="D39" s="8">
        <f t="shared" si="31"/>
        <v>45.272727272727273</v>
      </c>
      <c r="E39" s="8">
        <f t="shared" si="78"/>
        <v>82.818181818181813</v>
      </c>
      <c r="F39" s="8">
        <f t="shared" si="32"/>
        <v>9.4848484848484844</v>
      </c>
      <c r="G39" s="8">
        <f t="shared" si="33"/>
        <v>104.96969696969697</v>
      </c>
      <c r="H39" s="8">
        <f t="shared" si="79"/>
        <v>2.4242424242424243</v>
      </c>
      <c r="I39" s="8">
        <f t="shared" si="80"/>
        <v>0</v>
      </c>
      <c r="J39" s="8">
        <f t="shared" si="81"/>
        <v>0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22.454545454545453</v>
      </c>
      <c r="S39" s="8">
        <f t="shared" si="89"/>
        <v>51.242424242424242</v>
      </c>
      <c r="T39" s="8">
        <f t="shared" si="34"/>
        <v>25.666666666666668</v>
      </c>
      <c r="U39" s="8">
        <f t="shared" si="35"/>
        <v>45.272727272727273</v>
      </c>
      <c r="V39" s="8">
        <f t="shared" si="36"/>
        <v>82.818181818181813</v>
      </c>
      <c r="W39" s="8">
        <f t="shared" si="37"/>
        <v>9.4848484848484844</v>
      </c>
      <c r="X39" s="8">
        <f t="shared" si="38"/>
        <v>104.96969696969697</v>
      </c>
      <c r="Y39" s="8">
        <f t="shared" si="39"/>
        <v>2.4242424242424243</v>
      </c>
      <c r="Z39" s="8">
        <f t="shared" si="40"/>
        <v>0</v>
      </c>
      <c r="AA39" s="8">
        <f t="shared" si="41"/>
        <v>0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73.696969696969703</v>
      </c>
      <c r="AJ39" s="8">
        <f t="shared" si="47"/>
        <v>25.666666666666668</v>
      </c>
      <c r="AK39" s="8">
        <f t="shared" si="48"/>
        <v>45.272727272727273</v>
      </c>
      <c r="AL39" s="8">
        <f t="shared" si="49"/>
        <v>82.818181818181813</v>
      </c>
      <c r="AM39" s="8">
        <f t="shared" si="50"/>
        <v>9.4848484848484844</v>
      </c>
      <c r="AN39" s="8">
        <f t="shared" si="51"/>
        <v>104.96969696969697</v>
      </c>
      <c r="AO39" s="8">
        <f t="shared" si="52"/>
        <v>2.4242424242424243</v>
      </c>
      <c r="AP39" s="8">
        <f t="shared" si="53"/>
        <v>0</v>
      </c>
      <c r="AQ39" s="8">
        <f t="shared" si="54"/>
        <v>0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26.46875</v>
      </c>
      <c r="BS39" s="8">
        <f t="shared" si="60"/>
        <v>46.6875</v>
      </c>
      <c r="BT39" s="8">
        <f t="shared" si="92"/>
        <v>85.40625</v>
      </c>
      <c r="BU39" s="8">
        <f t="shared" si="61"/>
        <v>9.78125</v>
      </c>
      <c r="BV39" s="8">
        <f t="shared" si="62"/>
        <v>108.25</v>
      </c>
      <c r="BW39" s="8">
        <f t="shared" si="93"/>
        <v>2.5</v>
      </c>
      <c r="BX39" s="8">
        <f t="shared" si="94"/>
        <v>0</v>
      </c>
      <c r="BY39" s="8">
        <f t="shared" si="95"/>
        <v>0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23.15625</v>
      </c>
      <c r="CH39" s="8">
        <f t="shared" si="103"/>
        <v>52.84375</v>
      </c>
      <c r="CI39" s="8">
        <f t="shared" si="63"/>
        <v>26.46875</v>
      </c>
      <c r="CJ39" s="8">
        <f t="shared" si="64"/>
        <v>46.6875</v>
      </c>
      <c r="CK39" s="8">
        <f t="shared" si="65"/>
        <v>85.40625</v>
      </c>
      <c r="CL39" s="8">
        <f t="shared" si="66"/>
        <v>9.78125</v>
      </c>
      <c r="CM39" s="8">
        <f t="shared" si="67"/>
        <v>108.25</v>
      </c>
      <c r="CN39" s="8">
        <f t="shared" si="68"/>
        <v>2.5</v>
      </c>
      <c r="CO39" s="8">
        <f t="shared" si="69"/>
        <v>0</v>
      </c>
      <c r="CP39" s="8">
        <f t="shared" si="70"/>
        <v>0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24.911764705882351</v>
      </c>
      <c r="D40" s="8">
        <f t="shared" si="31"/>
        <v>43.941176470588232</v>
      </c>
      <c r="E40" s="8">
        <f t="shared" si="78"/>
        <v>80.382352941176464</v>
      </c>
      <c r="F40" s="8">
        <f t="shared" si="32"/>
        <v>9.2058823529411757</v>
      </c>
      <c r="G40" s="8">
        <f t="shared" si="33"/>
        <v>101.88235294117646</v>
      </c>
      <c r="H40" s="8">
        <f t="shared" si="79"/>
        <v>2.3529411764705883</v>
      </c>
      <c r="I40" s="8">
        <f t="shared" si="80"/>
        <v>0</v>
      </c>
      <c r="J40" s="8">
        <f t="shared" si="81"/>
        <v>0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21.794117647058822</v>
      </c>
      <c r="S40" s="8">
        <f t="shared" si="89"/>
        <v>49.735294117647058</v>
      </c>
      <c r="T40" s="8">
        <f t="shared" ref="T40:T60" si="108">C40</f>
        <v>24.911764705882351</v>
      </c>
      <c r="U40" s="8">
        <f t="shared" ref="U40:U60" si="109">D40</f>
        <v>43.941176470588232</v>
      </c>
      <c r="V40" s="8">
        <f t="shared" ref="V40:V60" si="110">E40</f>
        <v>80.382352941176464</v>
      </c>
      <c r="W40" s="8">
        <f t="shared" ref="W40:W60" si="111">F40</f>
        <v>9.2058823529411757</v>
      </c>
      <c r="X40" s="8">
        <f t="shared" ref="X40:X60" si="112">G40</f>
        <v>101.88235294117646</v>
      </c>
      <c r="Y40" s="8">
        <f t="shared" ref="Y40:Y60" si="113">H40</f>
        <v>2.3529411764705883</v>
      </c>
      <c r="Z40" s="8">
        <f t="shared" ref="Z40:Z60" si="114">I40</f>
        <v>0</v>
      </c>
      <c r="AA40" s="8">
        <f t="shared" ref="AA40:AA60" si="115">J40</f>
        <v>0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71.529411764705884</v>
      </c>
      <c r="AJ40" s="8">
        <f t="shared" ref="AJ40:AJ60" si="120">C40</f>
        <v>24.911764705882351</v>
      </c>
      <c r="AK40" s="8">
        <f t="shared" ref="AK40:AK60" si="121">D40</f>
        <v>43.941176470588232</v>
      </c>
      <c r="AL40" s="8">
        <f t="shared" ref="AL40:AL60" si="122">E40</f>
        <v>80.382352941176464</v>
      </c>
      <c r="AM40" s="8">
        <f t="shared" ref="AM40:AM60" si="123">F40</f>
        <v>9.2058823529411757</v>
      </c>
      <c r="AN40" s="8">
        <f t="shared" ref="AN40:AN60" si="124">G40</f>
        <v>101.88235294117646</v>
      </c>
      <c r="AO40" s="8">
        <f t="shared" ref="AO40:AO60" si="125">H40</f>
        <v>2.3529411764705883</v>
      </c>
      <c r="AP40" s="8">
        <f t="shared" ref="AP40:AP60" si="126">I40</f>
        <v>0</v>
      </c>
      <c r="AQ40" s="8">
        <f t="shared" ref="AQ40:AQ60" si="127">J40</f>
        <v>0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25.666666666666668</v>
      </c>
      <c r="BS40" s="8">
        <f t="shared" si="60"/>
        <v>45.272727272727273</v>
      </c>
      <c r="BT40" s="8">
        <f t="shared" si="92"/>
        <v>82.818181818181813</v>
      </c>
      <c r="BU40" s="8">
        <f t="shared" si="61"/>
        <v>9.4848484848484844</v>
      </c>
      <c r="BV40" s="8">
        <f t="shared" si="62"/>
        <v>104.96969696969697</v>
      </c>
      <c r="BW40" s="8">
        <f t="shared" si="93"/>
        <v>2.4242424242424243</v>
      </c>
      <c r="BX40" s="8">
        <f t="shared" si="94"/>
        <v>0</v>
      </c>
      <c r="BY40" s="8">
        <f t="shared" si="95"/>
        <v>0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22.454545454545453</v>
      </c>
      <c r="CH40" s="8">
        <f t="shared" si="103"/>
        <v>51.242424242424242</v>
      </c>
      <c r="CI40" s="8">
        <f t="shared" si="63"/>
        <v>25.666666666666668</v>
      </c>
      <c r="CJ40" s="8">
        <f t="shared" si="64"/>
        <v>45.272727272727273</v>
      </c>
      <c r="CK40" s="8">
        <f t="shared" si="65"/>
        <v>82.818181818181813</v>
      </c>
      <c r="CL40" s="8">
        <f t="shared" si="66"/>
        <v>9.4848484848484844</v>
      </c>
      <c r="CM40" s="8">
        <f t="shared" si="67"/>
        <v>104.96969696969697</v>
      </c>
      <c r="CN40" s="8">
        <f t="shared" si="68"/>
        <v>2.4242424242424243</v>
      </c>
      <c r="CO40" s="8">
        <f t="shared" si="69"/>
        <v>0</v>
      </c>
      <c r="CP40" s="8">
        <f t="shared" si="70"/>
        <v>0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24.2</v>
      </c>
      <c r="D41" s="8">
        <f t="shared" si="31"/>
        <v>42.685714285714283</v>
      </c>
      <c r="E41" s="8">
        <f t="shared" si="78"/>
        <v>78.085714285714289</v>
      </c>
      <c r="F41" s="8">
        <f t="shared" si="32"/>
        <v>8.9428571428571431</v>
      </c>
      <c r="G41" s="8">
        <f t="shared" si="33"/>
        <v>98.971428571428575</v>
      </c>
      <c r="H41" s="8">
        <f t="shared" si="79"/>
        <v>2.2857142857142856</v>
      </c>
      <c r="I41" s="8">
        <f t="shared" si="80"/>
        <v>0</v>
      </c>
      <c r="J41" s="8">
        <f t="shared" si="81"/>
        <v>0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21.171428571428571</v>
      </c>
      <c r="S41" s="8">
        <f t="shared" si="89"/>
        <v>48.314285714285717</v>
      </c>
      <c r="T41" s="8">
        <f t="shared" si="108"/>
        <v>24.2</v>
      </c>
      <c r="U41" s="8">
        <f t="shared" si="109"/>
        <v>42.685714285714283</v>
      </c>
      <c r="V41" s="8">
        <f t="shared" si="110"/>
        <v>78.085714285714289</v>
      </c>
      <c r="W41" s="8">
        <f t="shared" si="111"/>
        <v>8.9428571428571431</v>
      </c>
      <c r="X41" s="8">
        <f t="shared" si="112"/>
        <v>98.971428571428575</v>
      </c>
      <c r="Y41" s="8">
        <f t="shared" si="113"/>
        <v>2.2857142857142856</v>
      </c>
      <c r="Z41" s="8">
        <f t="shared" si="114"/>
        <v>0</v>
      </c>
      <c r="AA41" s="8">
        <f t="shared" si="115"/>
        <v>0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69.48571428571428</v>
      </c>
      <c r="AJ41" s="8">
        <f t="shared" si="120"/>
        <v>24.2</v>
      </c>
      <c r="AK41" s="8">
        <f t="shared" si="121"/>
        <v>42.685714285714283</v>
      </c>
      <c r="AL41" s="8">
        <f t="shared" si="122"/>
        <v>78.085714285714289</v>
      </c>
      <c r="AM41" s="8">
        <f t="shared" si="123"/>
        <v>8.9428571428571431</v>
      </c>
      <c r="AN41" s="8">
        <f t="shared" si="124"/>
        <v>98.971428571428575</v>
      </c>
      <c r="AO41" s="8">
        <f t="shared" si="125"/>
        <v>2.2857142857142856</v>
      </c>
      <c r="AP41" s="8">
        <f t="shared" si="126"/>
        <v>0</v>
      </c>
      <c r="AQ41" s="8">
        <f t="shared" si="127"/>
        <v>0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24.911764705882351</v>
      </c>
      <c r="BS41" s="8">
        <f t="shared" si="60"/>
        <v>43.941176470588232</v>
      </c>
      <c r="BT41" s="8">
        <f t="shared" si="92"/>
        <v>80.382352941176464</v>
      </c>
      <c r="BU41" s="8">
        <f t="shared" si="61"/>
        <v>9.2058823529411757</v>
      </c>
      <c r="BV41" s="8">
        <f t="shared" si="62"/>
        <v>101.88235294117646</v>
      </c>
      <c r="BW41" s="8">
        <f t="shared" si="93"/>
        <v>2.3529411764705883</v>
      </c>
      <c r="BX41" s="8">
        <f t="shared" si="94"/>
        <v>0</v>
      </c>
      <c r="BY41" s="8">
        <f t="shared" si="95"/>
        <v>0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21.794117647058822</v>
      </c>
      <c r="CH41" s="8">
        <f t="shared" si="103"/>
        <v>49.735294117647058</v>
      </c>
      <c r="CI41" s="8">
        <f t="shared" si="63"/>
        <v>24.911764705882351</v>
      </c>
      <c r="CJ41" s="8">
        <f t="shared" si="64"/>
        <v>43.941176470588232</v>
      </c>
      <c r="CK41" s="8">
        <f t="shared" si="65"/>
        <v>80.382352941176464</v>
      </c>
      <c r="CL41" s="8">
        <f t="shared" si="66"/>
        <v>9.2058823529411757</v>
      </c>
      <c r="CM41" s="8">
        <f t="shared" si="67"/>
        <v>101.88235294117646</v>
      </c>
      <c r="CN41" s="8">
        <f t="shared" si="68"/>
        <v>2.3529411764705883</v>
      </c>
      <c r="CO41" s="8">
        <f t="shared" si="69"/>
        <v>0</v>
      </c>
      <c r="CP41" s="8">
        <f t="shared" si="70"/>
        <v>0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23.527777777777779</v>
      </c>
      <c r="D42" s="8">
        <f t="shared" si="31"/>
        <v>41.5</v>
      </c>
      <c r="E42" s="8">
        <f t="shared" si="78"/>
        <v>75.916666666666671</v>
      </c>
      <c r="F42" s="8">
        <f t="shared" si="32"/>
        <v>8.6944444444444446</v>
      </c>
      <c r="G42" s="8">
        <f t="shared" si="33"/>
        <v>96.222222222222229</v>
      </c>
      <c r="H42" s="8">
        <f t="shared" si="79"/>
        <v>2.2222222222222223</v>
      </c>
      <c r="I42" s="8">
        <f t="shared" si="80"/>
        <v>0</v>
      </c>
      <c r="J42" s="8">
        <f t="shared" si="81"/>
        <v>0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20.583333333333332</v>
      </c>
      <c r="S42" s="8">
        <f t="shared" si="89"/>
        <v>46.972222222222221</v>
      </c>
      <c r="T42" s="8">
        <f t="shared" si="108"/>
        <v>23.527777777777779</v>
      </c>
      <c r="U42" s="8">
        <f t="shared" si="109"/>
        <v>41.5</v>
      </c>
      <c r="V42" s="8">
        <f t="shared" si="110"/>
        <v>75.916666666666671</v>
      </c>
      <c r="W42" s="8">
        <f t="shared" si="111"/>
        <v>8.6944444444444446</v>
      </c>
      <c r="X42" s="8">
        <f t="shared" si="112"/>
        <v>96.222222222222229</v>
      </c>
      <c r="Y42" s="8">
        <f t="shared" si="113"/>
        <v>2.2222222222222223</v>
      </c>
      <c r="Z42" s="8">
        <f t="shared" si="114"/>
        <v>0</v>
      </c>
      <c r="AA42" s="8">
        <f t="shared" si="115"/>
        <v>0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67.555555555555557</v>
      </c>
      <c r="AJ42" s="8">
        <f t="shared" si="120"/>
        <v>23.527777777777779</v>
      </c>
      <c r="AK42" s="8">
        <f t="shared" si="121"/>
        <v>41.5</v>
      </c>
      <c r="AL42" s="8">
        <f t="shared" si="122"/>
        <v>75.916666666666671</v>
      </c>
      <c r="AM42" s="8">
        <f t="shared" si="123"/>
        <v>8.6944444444444446</v>
      </c>
      <c r="AN42" s="8">
        <f t="shared" si="124"/>
        <v>96.222222222222229</v>
      </c>
      <c r="AO42" s="8">
        <f t="shared" si="125"/>
        <v>2.2222222222222223</v>
      </c>
      <c r="AP42" s="8">
        <f t="shared" si="126"/>
        <v>0</v>
      </c>
      <c r="AQ42" s="8">
        <f t="shared" si="127"/>
        <v>0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24.2</v>
      </c>
      <c r="BS42" s="8">
        <f t="shared" si="60"/>
        <v>42.685714285714283</v>
      </c>
      <c r="BT42" s="8">
        <f t="shared" si="92"/>
        <v>78.085714285714289</v>
      </c>
      <c r="BU42" s="8">
        <f t="shared" si="61"/>
        <v>8.9428571428571431</v>
      </c>
      <c r="BV42" s="8">
        <f t="shared" si="62"/>
        <v>98.971428571428575</v>
      </c>
      <c r="BW42" s="8">
        <f t="shared" si="93"/>
        <v>2.2857142857142856</v>
      </c>
      <c r="BX42" s="8">
        <f t="shared" si="94"/>
        <v>0</v>
      </c>
      <c r="BY42" s="8">
        <f t="shared" si="95"/>
        <v>0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21.171428571428571</v>
      </c>
      <c r="CH42" s="8">
        <f t="shared" si="103"/>
        <v>48.314285714285717</v>
      </c>
      <c r="CI42" s="8">
        <f t="shared" si="63"/>
        <v>24.2</v>
      </c>
      <c r="CJ42" s="8">
        <f t="shared" si="64"/>
        <v>42.685714285714283</v>
      </c>
      <c r="CK42" s="8">
        <f t="shared" si="65"/>
        <v>78.085714285714289</v>
      </c>
      <c r="CL42" s="8">
        <f t="shared" si="66"/>
        <v>8.9428571428571431</v>
      </c>
      <c r="CM42" s="8">
        <f t="shared" si="67"/>
        <v>98.971428571428575</v>
      </c>
      <c r="CN42" s="8">
        <f t="shared" si="68"/>
        <v>2.2857142857142856</v>
      </c>
      <c r="CO42" s="8">
        <f t="shared" si="69"/>
        <v>0</v>
      </c>
      <c r="CP42" s="8">
        <f t="shared" si="70"/>
        <v>0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22.891891891891891</v>
      </c>
      <c r="D43" s="8">
        <f t="shared" si="31"/>
        <v>40.378378378378379</v>
      </c>
      <c r="E43" s="8">
        <f t="shared" si="78"/>
        <v>73.86486486486487</v>
      </c>
      <c r="F43" s="8">
        <f t="shared" si="32"/>
        <v>8.4594594594594597</v>
      </c>
      <c r="G43" s="8">
        <f t="shared" si="33"/>
        <v>93.621621621621628</v>
      </c>
      <c r="H43" s="8">
        <f t="shared" si="79"/>
        <v>2.1621621621621623</v>
      </c>
      <c r="I43" s="8">
        <f t="shared" si="80"/>
        <v>0</v>
      </c>
      <c r="J43" s="8">
        <f t="shared" si="81"/>
        <v>0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20.027027027027028</v>
      </c>
      <c r="S43" s="8">
        <f t="shared" si="89"/>
        <v>45.702702702702702</v>
      </c>
      <c r="T43" s="8">
        <f t="shared" si="108"/>
        <v>22.891891891891891</v>
      </c>
      <c r="U43" s="8">
        <f t="shared" si="109"/>
        <v>40.378378378378379</v>
      </c>
      <c r="V43" s="8">
        <f t="shared" si="110"/>
        <v>73.86486486486487</v>
      </c>
      <c r="W43" s="8">
        <f t="shared" si="111"/>
        <v>8.4594594594594597</v>
      </c>
      <c r="X43" s="8">
        <f t="shared" si="112"/>
        <v>93.621621621621628</v>
      </c>
      <c r="Y43" s="8">
        <f t="shared" si="113"/>
        <v>2.1621621621621623</v>
      </c>
      <c r="Z43" s="8">
        <f t="shared" si="114"/>
        <v>0</v>
      </c>
      <c r="AA43" s="8">
        <f t="shared" si="115"/>
        <v>0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65.729729729729726</v>
      </c>
      <c r="AJ43" s="8">
        <f t="shared" si="120"/>
        <v>22.891891891891891</v>
      </c>
      <c r="AK43" s="8">
        <f t="shared" si="121"/>
        <v>40.378378378378379</v>
      </c>
      <c r="AL43" s="8">
        <f t="shared" si="122"/>
        <v>73.86486486486487</v>
      </c>
      <c r="AM43" s="8">
        <f t="shared" si="123"/>
        <v>8.4594594594594597</v>
      </c>
      <c r="AN43" s="8">
        <f t="shared" si="124"/>
        <v>93.621621621621628</v>
      </c>
      <c r="AO43" s="8">
        <f t="shared" si="125"/>
        <v>2.1621621621621623</v>
      </c>
      <c r="AP43" s="8">
        <f t="shared" si="126"/>
        <v>0</v>
      </c>
      <c r="AQ43" s="8">
        <f t="shared" si="127"/>
        <v>0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23.527777777777779</v>
      </c>
      <c r="BS43" s="8">
        <f t="shared" si="60"/>
        <v>41.5</v>
      </c>
      <c r="BT43" s="8">
        <f t="shared" si="92"/>
        <v>75.916666666666671</v>
      </c>
      <c r="BU43" s="8">
        <f t="shared" si="61"/>
        <v>8.6944444444444446</v>
      </c>
      <c r="BV43" s="8">
        <f t="shared" si="62"/>
        <v>96.222222222222229</v>
      </c>
      <c r="BW43" s="8">
        <f t="shared" si="93"/>
        <v>2.2222222222222223</v>
      </c>
      <c r="BX43" s="8">
        <f t="shared" si="94"/>
        <v>0</v>
      </c>
      <c r="BY43" s="8">
        <f t="shared" si="95"/>
        <v>0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20.583333333333332</v>
      </c>
      <c r="CH43" s="8">
        <f t="shared" si="103"/>
        <v>46.972222222222221</v>
      </c>
      <c r="CI43" s="8">
        <f t="shared" si="63"/>
        <v>23.527777777777779</v>
      </c>
      <c r="CJ43" s="8">
        <f t="shared" si="64"/>
        <v>41.5</v>
      </c>
      <c r="CK43" s="8">
        <f t="shared" si="65"/>
        <v>75.916666666666671</v>
      </c>
      <c r="CL43" s="8">
        <f t="shared" si="66"/>
        <v>8.6944444444444446</v>
      </c>
      <c r="CM43" s="8">
        <f t="shared" si="67"/>
        <v>96.222222222222229</v>
      </c>
      <c r="CN43" s="8">
        <f t="shared" si="68"/>
        <v>2.2222222222222223</v>
      </c>
      <c r="CO43" s="8">
        <f t="shared" si="69"/>
        <v>0</v>
      </c>
      <c r="CP43" s="8">
        <f t="shared" si="70"/>
        <v>0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22.289473684210527</v>
      </c>
      <c r="D44" s="8">
        <f t="shared" si="31"/>
        <v>39.315789473684212</v>
      </c>
      <c r="E44" s="8">
        <f t="shared" si="78"/>
        <v>71.921052631578945</v>
      </c>
      <c r="F44" s="8">
        <f t="shared" si="32"/>
        <v>8.2368421052631575</v>
      </c>
      <c r="G44" s="8">
        <f t="shared" si="33"/>
        <v>91.15789473684211</v>
      </c>
      <c r="H44" s="8">
        <f t="shared" si="79"/>
        <v>2.1052631578947367</v>
      </c>
      <c r="I44" s="8">
        <f t="shared" si="80"/>
        <v>0</v>
      </c>
      <c r="J44" s="8">
        <f t="shared" si="81"/>
        <v>0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19.5</v>
      </c>
      <c r="S44" s="8">
        <f t="shared" si="89"/>
        <v>44.5</v>
      </c>
      <c r="T44" s="8">
        <f t="shared" si="108"/>
        <v>22.289473684210527</v>
      </c>
      <c r="U44" s="8">
        <f t="shared" si="109"/>
        <v>39.315789473684212</v>
      </c>
      <c r="V44" s="8">
        <f t="shared" si="110"/>
        <v>71.921052631578945</v>
      </c>
      <c r="W44" s="8">
        <f t="shared" si="111"/>
        <v>8.2368421052631575</v>
      </c>
      <c r="X44" s="8">
        <f t="shared" si="112"/>
        <v>91.15789473684211</v>
      </c>
      <c r="Y44" s="8">
        <f t="shared" si="113"/>
        <v>2.1052631578947367</v>
      </c>
      <c r="Z44" s="8">
        <f t="shared" si="114"/>
        <v>0</v>
      </c>
      <c r="AA44" s="8">
        <f t="shared" si="115"/>
        <v>0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64</v>
      </c>
      <c r="AJ44" s="8">
        <f t="shared" si="120"/>
        <v>22.289473684210527</v>
      </c>
      <c r="AK44" s="8">
        <f t="shared" si="121"/>
        <v>39.315789473684212</v>
      </c>
      <c r="AL44" s="8">
        <f t="shared" si="122"/>
        <v>71.921052631578945</v>
      </c>
      <c r="AM44" s="8">
        <f t="shared" si="123"/>
        <v>8.2368421052631575</v>
      </c>
      <c r="AN44" s="8">
        <f t="shared" si="124"/>
        <v>91.15789473684211</v>
      </c>
      <c r="AO44" s="8">
        <f t="shared" si="125"/>
        <v>2.1052631578947367</v>
      </c>
      <c r="AP44" s="8">
        <f t="shared" si="126"/>
        <v>0</v>
      </c>
      <c r="AQ44" s="8">
        <f t="shared" si="127"/>
        <v>0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22.891891891891891</v>
      </c>
      <c r="BS44" s="8">
        <f t="shared" si="60"/>
        <v>40.378378378378379</v>
      </c>
      <c r="BT44" s="8">
        <f t="shared" si="92"/>
        <v>73.86486486486487</v>
      </c>
      <c r="BU44" s="8">
        <f t="shared" si="61"/>
        <v>8.4594594594594597</v>
      </c>
      <c r="BV44" s="8">
        <f t="shared" si="62"/>
        <v>93.621621621621628</v>
      </c>
      <c r="BW44" s="8">
        <f t="shared" si="93"/>
        <v>2.1621621621621623</v>
      </c>
      <c r="BX44" s="8">
        <f t="shared" si="94"/>
        <v>0</v>
      </c>
      <c r="BY44" s="8">
        <f t="shared" si="95"/>
        <v>0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20.027027027027028</v>
      </c>
      <c r="CH44" s="8">
        <f t="shared" si="103"/>
        <v>45.702702702702702</v>
      </c>
      <c r="CI44" s="8">
        <f t="shared" si="63"/>
        <v>22.891891891891891</v>
      </c>
      <c r="CJ44" s="8">
        <f t="shared" si="64"/>
        <v>40.378378378378379</v>
      </c>
      <c r="CK44" s="8">
        <f t="shared" si="65"/>
        <v>73.86486486486487</v>
      </c>
      <c r="CL44" s="8">
        <f t="shared" si="66"/>
        <v>8.4594594594594597</v>
      </c>
      <c r="CM44" s="8">
        <f t="shared" si="67"/>
        <v>93.621621621621628</v>
      </c>
      <c r="CN44" s="8">
        <f t="shared" si="68"/>
        <v>2.1621621621621623</v>
      </c>
      <c r="CO44" s="8">
        <f t="shared" si="69"/>
        <v>0</v>
      </c>
      <c r="CP44" s="8">
        <f t="shared" si="70"/>
        <v>0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21.717948717948719</v>
      </c>
      <c r="D45" s="8">
        <f t="shared" si="31"/>
        <v>38.307692307692307</v>
      </c>
      <c r="E45" s="8">
        <f t="shared" si="78"/>
        <v>70.07692307692308</v>
      </c>
      <c r="F45" s="8">
        <f t="shared" si="32"/>
        <v>8.0256410256410255</v>
      </c>
      <c r="G45" s="8">
        <f t="shared" si="33"/>
        <v>88.820512820512818</v>
      </c>
      <c r="H45" s="8">
        <f t="shared" si="79"/>
        <v>2.0512820512820511</v>
      </c>
      <c r="I45" s="8">
        <f t="shared" si="80"/>
        <v>0</v>
      </c>
      <c r="J45" s="8">
        <f t="shared" si="81"/>
        <v>0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19</v>
      </c>
      <c r="S45" s="8">
        <f t="shared" si="89"/>
        <v>43.358974358974358</v>
      </c>
      <c r="T45" s="8">
        <f t="shared" si="108"/>
        <v>21.717948717948719</v>
      </c>
      <c r="U45" s="8">
        <f t="shared" si="109"/>
        <v>38.307692307692307</v>
      </c>
      <c r="V45" s="8">
        <f t="shared" si="110"/>
        <v>70.07692307692308</v>
      </c>
      <c r="W45" s="8">
        <f t="shared" si="111"/>
        <v>8.0256410256410255</v>
      </c>
      <c r="X45" s="8">
        <f t="shared" si="112"/>
        <v>88.820512820512818</v>
      </c>
      <c r="Y45" s="8">
        <f t="shared" si="113"/>
        <v>2.0512820512820511</v>
      </c>
      <c r="Z45" s="8">
        <f t="shared" si="114"/>
        <v>0</v>
      </c>
      <c r="AA45" s="8">
        <f t="shared" si="115"/>
        <v>0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62.358974358974358</v>
      </c>
      <c r="AJ45" s="8">
        <f t="shared" si="120"/>
        <v>21.717948717948719</v>
      </c>
      <c r="AK45" s="8">
        <f t="shared" si="121"/>
        <v>38.307692307692307</v>
      </c>
      <c r="AL45" s="8">
        <f t="shared" si="122"/>
        <v>70.07692307692308</v>
      </c>
      <c r="AM45" s="8">
        <f t="shared" si="123"/>
        <v>8.0256410256410255</v>
      </c>
      <c r="AN45" s="8">
        <f t="shared" si="124"/>
        <v>88.820512820512818</v>
      </c>
      <c r="AO45" s="8">
        <f t="shared" si="125"/>
        <v>2.0512820512820511</v>
      </c>
      <c r="AP45" s="8">
        <f t="shared" si="126"/>
        <v>0</v>
      </c>
      <c r="AQ45" s="8">
        <f t="shared" si="127"/>
        <v>0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22.289473684210527</v>
      </c>
      <c r="BS45" s="8">
        <f t="shared" si="60"/>
        <v>39.315789473684212</v>
      </c>
      <c r="BT45" s="8">
        <f t="shared" si="92"/>
        <v>71.921052631578945</v>
      </c>
      <c r="BU45" s="8">
        <f t="shared" si="61"/>
        <v>8.2368421052631575</v>
      </c>
      <c r="BV45" s="8">
        <f t="shared" si="62"/>
        <v>91.15789473684211</v>
      </c>
      <c r="BW45" s="8">
        <f t="shared" si="93"/>
        <v>2.1052631578947367</v>
      </c>
      <c r="BX45" s="8">
        <f t="shared" si="94"/>
        <v>0</v>
      </c>
      <c r="BY45" s="8">
        <f t="shared" si="95"/>
        <v>0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19.5</v>
      </c>
      <c r="CH45" s="8">
        <f t="shared" si="103"/>
        <v>44.5</v>
      </c>
      <c r="CI45" s="8">
        <f t="shared" si="63"/>
        <v>22.289473684210527</v>
      </c>
      <c r="CJ45" s="8">
        <f t="shared" si="64"/>
        <v>39.315789473684212</v>
      </c>
      <c r="CK45" s="8">
        <f t="shared" si="65"/>
        <v>71.921052631578945</v>
      </c>
      <c r="CL45" s="8">
        <f t="shared" si="66"/>
        <v>8.2368421052631575</v>
      </c>
      <c r="CM45" s="8">
        <f t="shared" si="67"/>
        <v>91.15789473684211</v>
      </c>
      <c r="CN45" s="8">
        <f t="shared" si="68"/>
        <v>2.1052631578947367</v>
      </c>
      <c r="CO45" s="8">
        <f t="shared" si="69"/>
        <v>0</v>
      </c>
      <c r="CP45" s="8">
        <f t="shared" si="70"/>
        <v>0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21.175000000000001</v>
      </c>
      <c r="D46" s="8">
        <f t="shared" si="31"/>
        <v>37.35</v>
      </c>
      <c r="E46" s="8">
        <f t="shared" si="78"/>
        <v>68.325000000000003</v>
      </c>
      <c r="F46" s="8">
        <f t="shared" si="32"/>
        <v>7.8250000000000002</v>
      </c>
      <c r="G46" s="8">
        <f t="shared" si="33"/>
        <v>86.6</v>
      </c>
      <c r="H46" s="8">
        <f t="shared" si="79"/>
        <v>2</v>
      </c>
      <c r="I46" s="8">
        <f t="shared" si="80"/>
        <v>0</v>
      </c>
      <c r="J46" s="8">
        <f t="shared" si="81"/>
        <v>0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18.524999999999999</v>
      </c>
      <c r="S46" s="8">
        <f t="shared" si="89"/>
        <v>42.274999999999999</v>
      </c>
      <c r="T46" s="8">
        <f t="shared" si="108"/>
        <v>21.175000000000001</v>
      </c>
      <c r="U46" s="8">
        <f t="shared" si="109"/>
        <v>37.35</v>
      </c>
      <c r="V46" s="8">
        <f t="shared" si="110"/>
        <v>68.325000000000003</v>
      </c>
      <c r="W46" s="8">
        <f t="shared" si="111"/>
        <v>7.8250000000000002</v>
      </c>
      <c r="X46" s="8">
        <f t="shared" si="112"/>
        <v>86.6</v>
      </c>
      <c r="Y46" s="8">
        <f t="shared" si="113"/>
        <v>2</v>
      </c>
      <c r="Z46" s="8">
        <f t="shared" si="114"/>
        <v>0</v>
      </c>
      <c r="AA46" s="8">
        <f t="shared" si="115"/>
        <v>0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60.8</v>
      </c>
      <c r="AJ46" s="8">
        <f t="shared" si="120"/>
        <v>21.175000000000001</v>
      </c>
      <c r="AK46" s="8">
        <f t="shared" si="121"/>
        <v>37.35</v>
      </c>
      <c r="AL46" s="8">
        <f t="shared" si="122"/>
        <v>68.325000000000003</v>
      </c>
      <c r="AM46" s="8">
        <f t="shared" si="123"/>
        <v>7.8250000000000002</v>
      </c>
      <c r="AN46" s="8">
        <f t="shared" si="124"/>
        <v>86.6</v>
      </c>
      <c r="AO46" s="8">
        <f t="shared" si="125"/>
        <v>2</v>
      </c>
      <c r="AP46" s="8">
        <f t="shared" si="126"/>
        <v>0</v>
      </c>
      <c r="AQ46" s="8">
        <f t="shared" si="127"/>
        <v>0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21.717948717948719</v>
      </c>
      <c r="BS46" s="8">
        <f t="shared" si="60"/>
        <v>38.307692307692307</v>
      </c>
      <c r="BT46" s="8">
        <f t="shared" si="92"/>
        <v>70.07692307692308</v>
      </c>
      <c r="BU46" s="8">
        <f t="shared" si="61"/>
        <v>8.0256410256410255</v>
      </c>
      <c r="BV46" s="8">
        <f t="shared" si="62"/>
        <v>88.820512820512818</v>
      </c>
      <c r="BW46" s="8">
        <f t="shared" si="93"/>
        <v>2.0512820512820511</v>
      </c>
      <c r="BX46" s="8">
        <f t="shared" si="94"/>
        <v>0</v>
      </c>
      <c r="BY46" s="8">
        <f t="shared" si="95"/>
        <v>0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19</v>
      </c>
      <c r="CH46" s="8">
        <f t="shared" si="103"/>
        <v>43.358974358974358</v>
      </c>
      <c r="CI46" s="8">
        <f t="shared" si="63"/>
        <v>21.717948717948719</v>
      </c>
      <c r="CJ46" s="8">
        <f t="shared" si="64"/>
        <v>38.307692307692307</v>
      </c>
      <c r="CK46" s="8">
        <f t="shared" si="65"/>
        <v>70.07692307692308</v>
      </c>
      <c r="CL46" s="8">
        <f t="shared" si="66"/>
        <v>8.0256410256410255</v>
      </c>
      <c r="CM46" s="8">
        <f t="shared" si="67"/>
        <v>88.820512820512818</v>
      </c>
      <c r="CN46" s="8">
        <f t="shared" si="68"/>
        <v>2.0512820512820511</v>
      </c>
      <c r="CO46" s="8">
        <f t="shared" si="69"/>
        <v>0</v>
      </c>
      <c r="CP46" s="8">
        <f t="shared" si="70"/>
        <v>0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20.658536585365855</v>
      </c>
      <c r="D47" s="8">
        <f t="shared" si="31"/>
        <v>36.439024390243901</v>
      </c>
      <c r="E47" s="8">
        <f t="shared" si="78"/>
        <v>66.658536585365852</v>
      </c>
      <c r="F47" s="8">
        <f t="shared" si="32"/>
        <v>7.6341463414634143</v>
      </c>
      <c r="G47" s="8">
        <f t="shared" si="33"/>
        <v>84.487804878048777</v>
      </c>
      <c r="H47" s="8">
        <f t="shared" si="79"/>
        <v>1.9512195121951219</v>
      </c>
      <c r="I47" s="8">
        <f t="shared" si="80"/>
        <v>0</v>
      </c>
      <c r="J47" s="8">
        <f t="shared" si="81"/>
        <v>0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18.073170731707318</v>
      </c>
      <c r="S47" s="8">
        <f t="shared" si="89"/>
        <v>41.243902439024389</v>
      </c>
      <c r="T47" s="8">
        <f t="shared" si="108"/>
        <v>20.658536585365855</v>
      </c>
      <c r="U47" s="8">
        <f t="shared" si="109"/>
        <v>36.439024390243901</v>
      </c>
      <c r="V47" s="8">
        <f t="shared" si="110"/>
        <v>66.658536585365852</v>
      </c>
      <c r="W47" s="8">
        <f t="shared" si="111"/>
        <v>7.6341463414634143</v>
      </c>
      <c r="X47" s="8">
        <f t="shared" si="112"/>
        <v>84.487804878048777</v>
      </c>
      <c r="Y47" s="8">
        <f t="shared" si="113"/>
        <v>1.9512195121951219</v>
      </c>
      <c r="Z47" s="8">
        <f t="shared" si="114"/>
        <v>0</v>
      </c>
      <c r="AA47" s="8">
        <f t="shared" si="115"/>
        <v>0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59.31707317073171</v>
      </c>
      <c r="AJ47" s="8">
        <f t="shared" si="120"/>
        <v>20.658536585365855</v>
      </c>
      <c r="AK47" s="8">
        <f t="shared" si="121"/>
        <v>36.439024390243901</v>
      </c>
      <c r="AL47" s="8">
        <f t="shared" si="122"/>
        <v>66.658536585365852</v>
      </c>
      <c r="AM47" s="8">
        <f t="shared" si="123"/>
        <v>7.6341463414634143</v>
      </c>
      <c r="AN47" s="8">
        <f t="shared" si="124"/>
        <v>84.487804878048777</v>
      </c>
      <c r="AO47" s="8">
        <f t="shared" si="125"/>
        <v>1.9512195121951219</v>
      </c>
      <c r="AP47" s="8">
        <f t="shared" si="126"/>
        <v>0</v>
      </c>
      <c r="AQ47" s="8">
        <f t="shared" si="127"/>
        <v>0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21.175000000000001</v>
      </c>
      <c r="BS47" s="8">
        <f t="shared" si="60"/>
        <v>37.35</v>
      </c>
      <c r="BT47" s="8">
        <f t="shared" si="92"/>
        <v>68.325000000000003</v>
      </c>
      <c r="BU47" s="8">
        <f t="shared" si="61"/>
        <v>7.8250000000000002</v>
      </c>
      <c r="BV47" s="8">
        <f t="shared" si="62"/>
        <v>86.6</v>
      </c>
      <c r="BW47" s="8">
        <f t="shared" si="93"/>
        <v>2</v>
      </c>
      <c r="BX47" s="8">
        <f t="shared" si="94"/>
        <v>0</v>
      </c>
      <c r="BY47" s="8">
        <f t="shared" si="95"/>
        <v>0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18.524999999999999</v>
      </c>
      <c r="CH47" s="8">
        <f t="shared" si="103"/>
        <v>42.274999999999999</v>
      </c>
      <c r="CI47" s="8">
        <f t="shared" si="63"/>
        <v>21.175000000000001</v>
      </c>
      <c r="CJ47" s="8">
        <f t="shared" si="64"/>
        <v>37.35</v>
      </c>
      <c r="CK47" s="8">
        <f t="shared" si="65"/>
        <v>68.325000000000003</v>
      </c>
      <c r="CL47" s="8">
        <f t="shared" si="66"/>
        <v>7.8250000000000002</v>
      </c>
      <c r="CM47" s="8">
        <f t="shared" si="67"/>
        <v>86.6</v>
      </c>
      <c r="CN47" s="8">
        <f t="shared" si="68"/>
        <v>2</v>
      </c>
      <c r="CO47" s="8">
        <f t="shared" si="69"/>
        <v>0</v>
      </c>
      <c r="CP47" s="8">
        <f t="shared" si="70"/>
        <v>0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20.166666666666668</v>
      </c>
      <c r="D48" s="8">
        <f t="shared" si="31"/>
        <v>35.571428571428569</v>
      </c>
      <c r="E48" s="8">
        <f t="shared" si="78"/>
        <v>65.071428571428569</v>
      </c>
      <c r="F48" s="8">
        <f t="shared" si="32"/>
        <v>7.4523809523809526</v>
      </c>
      <c r="G48" s="8">
        <f t="shared" si="33"/>
        <v>82.476190476190482</v>
      </c>
      <c r="H48" s="8">
        <f t="shared" si="79"/>
        <v>1.9047619047619047</v>
      </c>
      <c r="I48" s="8">
        <f t="shared" si="80"/>
        <v>0</v>
      </c>
      <c r="J48" s="8">
        <f t="shared" si="81"/>
        <v>0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17.642857142857142</v>
      </c>
      <c r="S48" s="8">
        <f t="shared" si="89"/>
        <v>40.261904761904759</v>
      </c>
      <c r="T48" s="8">
        <f t="shared" si="108"/>
        <v>20.166666666666668</v>
      </c>
      <c r="U48" s="8">
        <f t="shared" si="109"/>
        <v>35.571428571428569</v>
      </c>
      <c r="V48" s="8">
        <f t="shared" si="110"/>
        <v>65.071428571428569</v>
      </c>
      <c r="W48" s="8">
        <f t="shared" si="111"/>
        <v>7.4523809523809526</v>
      </c>
      <c r="X48" s="8">
        <f t="shared" si="112"/>
        <v>82.476190476190482</v>
      </c>
      <c r="Y48" s="8">
        <f t="shared" si="113"/>
        <v>1.9047619047619047</v>
      </c>
      <c r="Z48" s="8">
        <f t="shared" si="114"/>
        <v>0</v>
      </c>
      <c r="AA48" s="8">
        <f t="shared" si="115"/>
        <v>0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57.904761904761905</v>
      </c>
      <c r="AJ48" s="8">
        <f t="shared" si="120"/>
        <v>20.166666666666668</v>
      </c>
      <c r="AK48" s="8">
        <f t="shared" si="121"/>
        <v>35.571428571428569</v>
      </c>
      <c r="AL48" s="8">
        <f t="shared" si="122"/>
        <v>65.071428571428569</v>
      </c>
      <c r="AM48" s="8">
        <f t="shared" si="123"/>
        <v>7.4523809523809526</v>
      </c>
      <c r="AN48" s="8">
        <f t="shared" si="124"/>
        <v>82.476190476190482</v>
      </c>
      <c r="AO48" s="8">
        <f t="shared" si="125"/>
        <v>1.9047619047619047</v>
      </c>
      <c r="AP48" s="8">
        <f t="shared" si="126"/>
        <v>0</v>
      </c>
      <c r="AQ48" s="8">
        <f t="shared" si="127"/>
        <v>0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20.658536585365855</v>
      </c>
      <c r="BS48" s="8">
        <f t="shared" si="60"/>
        <v>36.439024390243901</v>
      </c>
      <c r="BT48" s="8">
        <f t="shared" si="92"/>
        <v>66.658536585365852</v>
      </c>
      <c r="BU48" s="8">
        <f t="shared" si="61"/>
        <v>7.6341463414634143</v>
      </c>
      <c r="BV48" s="8">
        <f t="shared" si="62"/>
        <v>84.487804878048777</v>
      </c>
      <c r="BW48" s="8">
        <f t="shared" si="93"/>
        <v>1.9512195121951219</v>
      </c>
      <c r="BX48" s="8">
        <f t="shared" si="94"/>
        <v>0</v>
      </c>
      <c r="BY48" s="8">
        <f t="shared" si="95"/>
        <v>0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18.073170731707318</v>
      </c>
      <c r="CH48" s="8">
        <f t="shared" si="103"/>
        <v>41.243902439024389</v>
      </c>
      <c r="CI48" s="8">
        <f t="shared" si="63"/>
        <v>20.658536585365855</v>
      </c>
      <c r="CJ48" s="8">
        <f t="shared" si="64"/>
        <v>36.439024390243901</v>
      </c>
      <c r="CK48" s="8">
        <f t="shared" si="65"/>
        <v>66.658536585365852</v>
      </c>
      <c r="CL48" s="8">
        <f t="shared" si="66"/>
        <v>7.6341463414634143</v>
      </c>
      <c r="CM48" s="8">
        <f t="shared" si="67"/>
        <v>84.487804878048777</v>
      </c>
      <c r="CN48" s="8">
        <f t="shared" si="68"/>
        <v>1.9512195121951219</v>
      </c>
      <c r="CO48" s="8">
        <f t="shared" si="69"/>
        <v>0</v>
      </c>
      <c r="CP48" s="8">
        <f t="shared" si="70"/>
        <v>0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19.697674418604652</v>
      </c>
      <c r="D49" s="8">
        <f t="shared" si="31"/>
        <v>34.744186046511629</v>
      </c>
      <c r="E49" s="8">
        <f t="shared" si="78"/>
        <v>63.558139534883722</v>
      </c>
      <c r="F49" s="8">
        <f t="shared" si="32"/>
        <v>7.2790697674418601</v>
      </c>
      <c r="G49" s="8">
        <f t="shared" si="33"/>
        <v>80.558139534883722</v>
      </c>
      <c r="H49" s="8">
        <f t="shared" si="79"/>
        <v>1.8604651162790697</v>
      </c>
      <c r="I49" s="8">
        <f t="shared" si="80"/>
        <v>0</v>
      </c>
      <c r="J49" s="8">
        <f t="shared" si="81"/>
        <v>0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17.232558139534884</v>
      </c>
      <c r="S49" s="8">
        <f t="shared" si="89"/>
        <v>39.325581395348834</v>
      </c>
      <c r="T49" s="8">
        <f t="shared" si="108"/>
        <v>19.697674418604652</v>
      </c>
      <c r="U49" s="8">
        <f t="shared" si="109"/>
        <v>34.744186046511629</v>
      </c>
      <c r="V49" s="8">
        <f t="shared" si="110"/>
        <v>63.558139534883722</v>
      </c>
      <c r="W49" s="8">
        <f t="shared" si="111"/>
        <v>7.2790697674418601</v>
      </c>
      <c r="X49" s="8">
        <f t="shared" si="112"/>
        <v>80.558139534883722</v>
      </c>
      <c r="Y49" s="8">
        <f t="shared" si="113"/>
        <v>1.8604651162790697</v>
      </c>
      <c r="Z49" s="8">
        <f t="shared" si="114"/>
        <v>0</v>
      </c>
      <c r="AA49" s="8">
        <f t="shared" si="115"/>
        <v>0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56.558139534883722</v>
      </c>
      <c r="AJ49" s="8">
        <f t="shared" si="120"/>
        <v>19.697674418604652</v>
      </c>
      <c r="AK49" s="8">
        <f t="shared" si="121"/>
        <v>34.744186046511629</v>
      </c>
      <c r="AL49" s="8">
        <f t="shared" si="122"/>
        <v>63.558139534883722</v>
      </c>
      <c r="AM49" s="8">
        <f t="shared" si="123"/>
        <v>7.2790697674418601</v>
      </c>
      <c r="AN49" s="8">
        <f t="shared" si="124"/>
        <v>80.558139534883722</v>
      </c>
      <c r="AO49" s="8">
        <f t="shared" si="125"/>
        <v>1.8604651162790697</v>
      </c>
      <c r="AP49" s="8">
        <f t="shared" si="126"/>
        <v>0</v>
      </c>
      <c r="AQ49" s="8">
        <f t="shared" si="127"/>
        <v>0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20.166666666666668</v>
      </c>
      <c r="BS49" s="8">
        <f t="shared" si="60"/>
        <v>35.571428571428569</v>
      </c>
      <c r="BT49" s="8">
        <f t="shared" si="92"/>
        <v>65.071428571428569</v>
      </c>
      <c r="BU49" s="8">
        <f t="shared" si="61"/>
        <v>7.4523809523809526</v>
      </c>
      <c r="BV49" s="8">
        <f t="shared" si="62"/>
        <v>82.476190476190482</v>
      </c>
      <c r="BW49" s="8">
        <f t="shared" si="93"/>
        <v>1.9047619047619047</v>
      </c>
      <c r="BX49" s="8">
        <f t="shared" si="94"/>
        <v>0</v>
      </c>
      <c r="BY49" s="8">
        <f t="shared" si="95"/>
        <v>0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17.642857142857142</v>
      </c>
      <c r="CH49" s="8">
        <f t="shared" si="103"/>
        <v>40.261904761904759</v>
      </c>
      <c r="CI49" s="8">
        <f t="shared" si="63"/>
        <v>20.166666666666668</v>
      </c>
      <c r="CJ49" s="8">
        <f t="shared" si="64"/>
        <v>35.571428571428569</v>
      </c>
      <c r="CK49" s="8">
        <f t="shared" si="65"/>
        <v>65.071428571428569</v>
      </c>
      <c r="CL49" s="8">
        <f t="shared" si="66"/>
        <v>7.4523809523809526</v>
      </c>
      <c r="CM49" s="8">
        <f t="shared" si="67"/>
        <v>82.476190476190482</v>
      </c>
      <c r="CN49" s="8">
        <f t="shared" si="68"/>
        <v>1.9047619047619047</v>
      </c>
      <c r="CO49" s="8">
        <f t="shared" si="69"/>
        <v>0</v>
      </c>
      <c r="CP49" s="8">
        <f t="shared" si="70"/>
        <v>0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19.25</v>
      </c>
      <c r="D50" s="8">
        <f t="shared" si="31"/>
        <v>33.954545454545453</v>
      </c>
      <c r="E50" s="8">
        <f t="shared" si="78"/>
        <v>62.113636363636367</v>
      </c>
      <c r="F50" s="8">
        <f t="shared" si="32"/>
        <v>7.1136363636363633</v>
      </c>
      <c r="G50" s="8">
        <f t="shared" si="33"/>
        <v>78.727272727272734</v>
      </c>
      <c r="H50" s="8">
        <f t="shared" si="79"/>
        <v>1.8181818181818181</v>
      </c>
      <c r="I50" s="8">
        <f t="shared" si="80"/>
        <v>0</v>
      </c>
      <c r="J50" s="8">
        <f t="shared" si="81"/>
        <v>0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16.84090909090909</v>
      </c>
      <c r="S50" s="8">
        <f t="shared" si="89"/>
        <v>38.43181818181818</v>
      </c>
      <c r="T50" s="8">
        <f t="shared" si="108"/>
        <v>19.25</v>
      </c>
      <c r="U50" s="8">
        <f t="shared" si="109"/>
        <v>33.954545454545453</v>
      </c>
      <c r="V50" s="8">
        <f t="shared" si="110"/>
        <v>62.113636363636367</v>
      </c>
      <c r="W50" s="8">
        <f t="shared" si="111"/>
        <v>7.1136363636363633</v>
      </c>
      <c r="X50" s="8">
        <f t="shared" si="112"/>
        <v>78.727272727272734</v>
      </c>
      <c r="Y50" s="8">
        <f t="shared" si="113"/>
        <v>1.8181818181818181</v>
      </c>
      <c r="Z50" s="8">
        <f t="shared" si="114"/>
        <v>0</v>
      </c>
      <c r="AA50" s="8">
        <f t="shared" si="115"/>
        <v>0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55.272727272727273</v>
      </c>
      <c r="AJ50" s="8">
        <f t="shared" si="120"/>
        <v>19.25</v>
      </c>
      <c r="AK50" s="8">
        <f t="shared" si="121"/>
        <v>33.954545454545453</v>
      </c>
      <c r="AL50" s="8">
        <f t="shared" si="122"/>
        <v>62.113636363636367</v>
      </c>
      <c r="AM50" s="8">
        <f t="shared" si="123"/>
        <v>7.1136363636363633</v>
      </c>
      <c r="AN50" s="8">
        <f t="shared" si="124"/>
        <v>78.727272727272734</v>
      </c>
      <c r="AO50" s="8">
        <f t="shared" si="125"/>
        <v>1.8181818181818181</v>
      </c>
      <c r="AP50" s="8">
        <f t="shared" si="126"/>
        <v>0</v>
      </c>
      <c r="AQ50" s="8">
        <f t="shared" si="127"/>
        <v>0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19.697674418604652</v>
      </c>
      <c r="BS50" s="8">
        <f t="shared" si="60"/>
        <v>34.744186046511629</v>
      </c>
      <c r="BT50" s="8">
        <f t="shared" si="92"/>
        <v>63.558139534883722</v>
      </c>
      <c r="BU50" s="8">
        <f t="shared" si="61"/>
        <v>7.2790697674418601</v>
      </c>
      <c r="BV50" s="8">
        <f t="shared" si="62"/>
        <v>80.558139534883722</v>
      </c>
      <c r="BW50" s="8">
        <f t="shared" si="93"/>
        <v>1.8604651162790697</v>
      </c>
      <c r="BX50" s="8">
        <f t="shared" si="94"/>
        <v>0</v>
      </c>
      <c r="BY50" s="8">
        <f t="shared" si="95"/>
        <v>0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17.232558139534884</v>
      </c>
      <c r="CH50" s="8">
        <f t="shared" si="103"/>
        <v>39.325581395348834</v>
      </c>
      <c r="CI50" s="8">
        <f t="shared" si="63"/>
        <v>19.697674418604652</v>
      </c>
      <c r="CJ50" s="8">
        <f t="shared" si="64"/>
        <v>34.744186046511629</v>
      </c>
      <c r="CK50" s="8">
        <f t="shared" si="65"/>
        <v>63.558139534883722</v>
      </c>
      <c r="CL50" s="8">
        <f t="shared" si="66"/>
        <v>7.2790697674418601</v>
      </c>
      <c r="CM50" s="8">
        <f t="shared" si="67"/>
        <v>80.558139534883722</v>
      </c>
      <c r="CN50" s="8">
        <f t="shared" si="68"/>
        <v>1.8604651162790697</v>
      </c>
      <c r="CO50" s="8">
        <f t="shared" si="69"/>
        <v>0</v>
      </c>
      <c r="CP50" s="8">
        <f t="shared" si="70"/>
        <v>0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18.822222222222223</v>
      </c>
      <c r="D51" s="8">
        <f t="shared" si="31"/>
        <v>33.200000000000003</v>
      </c>
      <c r="E51" s="8">
        <f t="shared" si="78"/>
        <v>60.733333333333334</v>
      </c>
      <c r="F51" s="8">
        <f t="shared" si="32"/>
        <v>6.9555555555555557</v>
      </c>
      <c r="G51" s="8">
        <f t="shared" si="33"/>
        <v>76.977777777777774</v>
      </c>
      <c r="H51" s="8">
        <f t="shared" si="79"/>
        <v>1.7777777777777777</v>
      </c>
      <c r="I51" s="8">
        <f t="shared" si="80"/>
        <v>0</v>
      </c>
      <c r="J51" s="8">
        <f t="shared" si="81"/>
        <v>0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16.466666666666665</v>
      </c>
      <c r="S51" s="8">
        <f t="shared" si="89"/>
        <v>37.577777777777776</v>
      </c>
      <c r="T51" s="8">
        <f t="shared" si="108"/>
        <v>18.822222222222223</v>
      </c>
      <c r="U51" s="8">
        <f t="shared" si="109"/>
        <v>33.200000000000003</v>
      </c>
      <c r="V51" s="8">
        <f t="shared" si="110"/>
        <v>60.733333333333334</v>
      </c>
      <c r="W51" s="8">
        <f t="shared" si="111"/>
        <v>6.9555555555555557</v>
      </c>
      <c r="X51" s="8">
        <f t="shared" si="112"/>
        <v>76.977777777777774</v>
      </c>
      <c r="Y51" s="8">
        <f t="shared" si="113"/>
        <v>1.7777777777777777</v>
      </c>
      <c r="Z51" s="8">
        <f t="shared" si="114"/>
        <v>0</v>
      </c>
      <c r="AA51" s="8">
        <f t="shared" si="115"/>
        <v>0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54.044444444444444</v>
      </c>
      <c r="AJ51" s="8">
        <f t="shared" si="120"/>
        <v>18.822222222222223</v>
      </c>
      <c r="AK51" s="8">
        <f t="shared" si="121"/>
        <v>33.200000000000003</v>
      </c>
      <c r="AL51" s="8">
        <f t="shared" si="122"/>
        <v>60.733333333333334</v>
      </c>
      <c r="AM51" s="8">
        <f t="shared" si="123"/>
        <v>6.9555555555555557</v>
      </c>
      <c r="AN51" s="8">
        <f t="shared" si="124"/>
        <v>76.977777777777774</v>
      </c>
      <c r="AO51" s="8">
        <f t="shared" si="125"/>
        <v>1.7777777777777777</v>
      </c>
      <c r="AP51" s="8">
        <f t="shared" si="126"/>
        <v>0</v>
      </c>
      <c r="AQ51" s="8">
        <f t="shared" si="127"/>
        <v>0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19.25</v>
      </c>
      <c r="BS51" s="8">
        <f t="shared" si="60"/>
        <v>33.954545454545453</v>
      </c>
      <c r="BT51" s="8">
        <f t="shared" si="92"/>
        <v>62.113636363636367</v>
      </c>
      <c r="BU51" s="8">
        <f t="shared" si="61"/>
        <v>7.1136363636363633</v>
      </c>
      <c r="BV51" s="8">
        <f t="shared" si="62"/>
        <v>78.727272727272734</v>
      </c>
      <c r="BW51" s="8">
        <f t="shared" si="93"/>
        <v>1.8181818181818181</v>
      </c>
      <c r="BX51" s="8">
        <f t="shared" si="94"/>
        <v>0</v>
      </c>
      <c r="BY51" s="8">
        <f t="shared" si="95"/>
        <v>0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16.84090909090909</v>
      </c>
      <c r="CH51" s="8">
        <f t="shared" si="103"/>
        <v>38.43181818181818</v>
      </c>
      <c r="CI51" s="8">
        <f t="shared" si="63"/>
        <v>19.25</v>
      </c>
      <c r="CJ51" s="8">
        <f t="shared" si="64"/>
        <v>33.954545454545453</v>
      </c>
      <c r="CK51" s="8">
        <f t="shared" si="65"/>
        <v>62.113636363636367</v>
      </c>
      <c r="CL51" s="8">
        <f t="shared" si="66"/>
        <v>7.1136363636363633</v>
      </c>
      <c r="CM51" s="8">
        <f t="shared" si="67"/>
        <v>78.727272727272734</v>
      </c>
      <c r="CN51" s="8">
        <f t="shared" si="68"/>
        <v>1.8181818181818181</v>
      </c>
      <c r="CO51" s="8">
        <f t="shared" si="69"/>
        <v>0</v>
      </c>
      <c r="CP51" s="8">
        <f t="shared" si="70"/>
        <v>0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18.413043478260871</v>
      </c>
      <c r="D52" s="8">
        <f t="shared" si="31"/>
        <v>32.478260869565219</v>
      </c>
      <c r="E52" s="8">
        <f t="shared" si="78"/>
        <v>59.413043478260867</v>
      </c>
      <c r="F52" s="8">
        <f t="shared" si="32"/>
        <v>6.8043478260869561</v>
      </c>
      <c r="G52" s="8">
        <f t="shared" si="33"/>
        <v>75.304347826086953</v>
      </c>
      <c r="H52" s="8">
        <f t="shared" si="79"/>
        <v>1.7391304347826086</v>
      </c>
      <c r="I52" s="8">
        <f t="shared" si="80"/>
        <v>0</v>
      </c>
      <c r="J52" s="8">
        <f t="shared" si="81"/>
        <v>0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16.108695652173914</v>
      </c>
      <c r="S52" s="8">
        <f t="shared" si="89"/>
        <v>36.760869565217391</v>
      </c>
      <c r="T52" s="8">
        <f t="shared" si="108"/>
        <v>18.413043478260871</v>
      </c>
      <c r="U52" s="8">
        <f t="shared" si="109"/>
        <v>32.478260869565219</v>
      </c>
      <c r="V52" s="8">
        <f t="shared" si="110"/>
        <v>59.413043478260867</v>
      </c>
      <c r="W52" s="8">
        <f t="shared" si="111"/>
        <v>6.8043478260869561</v>
      </c>
      <c r="X52" s="8">
        <f t="shared" si="112"/>
        <v>75.304347826086953</v>
      </c>
      <c r="Y52" s="8">
        <f t="shared" si="113"/>
        <v>1.7391304347826086</v>
      </c>
      <c r="Z52" s="8">
        <f t="shared" si="114"/>
        <v>0</v>
      </c>
      <c r="AA52" s="8">
        <f t="shared" si="115"/>
        <v>0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52.869565217391305</v>
      </c>
      <c r="AJ52" s="8">
        <f t="shared" si="120"/>
        <v>18.413043478260871</v>
      </c>
      <c r="AK52" s="8">
        <f t="shared" si="121"/>
        <v>32.478260869565219</v>
      </c>
      <c r="AL52" s="8">
        <f t="shared" si="122"/>
        <v>59.413043478260867</v>
      </c>
      <c r="AM52" s="8">
        <f t="shared" si="123"/>
        <v>6.8043478260869561</v>
      </c>
      <c r="AN52" s="8">
        <f t="shared" si="124"/>
        <v>75.304347826086953</v>
      </c>
      <c r="AO52" s="8">
        <f t="shared" si="125"/>
        <v>1.7391304347826086</v>
      </c>
      <c r="AP52" s="8">
        <f t="shared" si="126"/>
        <v>0</v>
      </c>
      <c r="AQ52" s="8">
        <f t="shared" si="127"/>
        <v>0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18.822222222222223</v>
      </c>
      <c r="BS52" s="8">
        <f t="shared" si="60"/>
        <v>33.200000000000003</v>
      </c>
      <c r="BT52" s="8">
        <f t="shared" si="92"/>
        <v>60.733333333333334</v>
      </c>
      <c r="BU52" s="8">
        <f t="shared" si="61"/>
        <v>6.9555555555555557</v>
      </c>
      <c r="BV52" s="8">
        <f t="shared" si="62"/>
        <v>76.977777777777774</v>
      </c>
      <c r="BW52" s="8">
        <f t="shared" si="93"/>
        <v>1.7777777777777777</v>
      </c>
      <c r="BX52" s="8">
        <f t="shared" si="94"/>
        <v>0</v>
      </c>
      <c r="BY52" s="8">
        <f t="shared" si="95"/>
        <v>0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16.466666666666665</v>
      </c>
      <c r="CH52" s="8">
        <f t="shared" si="103"/>
        <v>37.577777777777776</v>
      </c>
      <c r="CI52" s="8">
        <f t="shared" si="63"/>
        <v>18.822222222222223</v>
      </c>
      <c r="CJ52" s="8">
        <f t="shared" si="64"/>
        <v>33.200000000000003</v>
      </c>
      <c r="CK52" s="8">
        <f t="shared" si="65"/>
        <v>60.733333333333334</v>
      </c>
      <c r="CL52" s="8">
        <f t="shared" si="66"/>
        <v>6.9555555555555557</v>
      </c>
      <c r="CM52" s="8">
        <f t="shared" si="67"/>
        <v>76.977777777777774</v>
      </c>
      <c r="CN52" s="8">
        <f t="shared" si="68"/>
        <v>1.7777777777777777</v>
      </c>
      <c r="CO52" s="8">
        <f t="shared" si="69"/>
        <v>0</v>
      </c>
      <c r="CP52" s="8">
        <f t="shared" si="70"/>
        <v>0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18.021276595744681</v>
      </c>
      <c r="D53" s="8">
        <f t="shared" si="31"/>
        <v>31.787234042553191</v>
      </c>
      <c r="E53" s="8">
        <f t="shared" si="78"/>
        <v>58.148936170212764</v>
      </c>
      <c r="F53" s="8">
        <f t="shared" si="32"/>
        <v>6.6595744680851068</v>
      </c>
      <c r="G53" s="8">
        <f t="shared" si="33"/>
        <v>73.702127659574472</v>
      </c>
      <c r="H53" s="8">
        <f t="shared" si="79"/>
        <v>1.7021276595744681</v>
      </c>
      <c r="I53" s="8">
        <f t="shared" si="80"/>
        <v>0</v>
      </c>
      <c r="J53" s="8">
        <f t="shared" si="81"/>
        <v>0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15.76595744680851</v>
      </c>
      <c r="S53" s="8">
        <f t="shared" si="89"/>
        <v>35.978723404255319</v>
      </c>
      <c r="T53" s="8">
        <f t="shared" si="108"/>
        <v>18.021276595744681</v>
      </c>
      <c r="U53" s="8">
        <f t="shared" si="109"/>
        <v>31.787234042553191</v>
      </c>
      <c r="V53" s="8">
        <f t="shared" si="110"/>
        <v>58.148936170212764</v>
      </c>
      <c r="W53" s="8">
        <f t="shared" si="111"/>
        <v>6.6595744680851068</v>
      </c>
      <c r="X53" s="8">
        <f t="shared" si="112"/>
        <v>73.702127659574472</v>
      </c>
      <c r="Y53" s="8">
        <f t="shared" si="113"/>
        <v>1.7021276595744681</v>
      </c>
      <c r="Z53" s="8">
        <f t="shared" si="114"/>
        <v>0</v>
      </c>
      <c r="AA53" s="8">
        <f t="shared" si="115"/>
        <v>0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51.744680851063826</v>
      </c>
      <c r="AJ53" s="8">
        <f t="shared" si="120"/>
        <v>18.021276595744681</v>
      </c>
      <c r="AK53" s="8">
        <f t="shared" si="121"/>
        <v>31.787234042553191</v>
      </c>
      <c r="AL53" s="8">
        <f t="shared" si="122"/>
        <v>58.148936170212764</v>
      </c>
      <c r="AM53" s="8">
        <f t="shared" si="123"/>
        <v>6.6595744680851068</v>
      </c>
      <c r="AN53" s="8">
        <f t="shared" si="124"/>
        <v>73.702127659574472</v>
      </c>
      <c r="AO53" s="8">
        <f t="shared" si="125"/>
        <v>1.7021276595744681</v>
      </c>
      <c r="AP53" s="8">
        <f t="shared" si="126"/>
        <v>0</v>
      </c>
      <c r="AQ53" s="8">
        <f t="shared" si="127"/>
        <v>0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18.413043478260871</v>
      </c>
      <c r="BS53" s="8">
        <f t="shared" si="60"/>
        <v>32.478260869565219</v>
      </c>
      <c r="BT53" s="8">
        <f t="shared" si="92"/>
        <v>59.413043478260867</v>
      </c>
      <c r="BU53" s="8">
        <f t="shared" si="61"/>
        <v>6.8043478260869561</v>
      </c>
      <c r="BV53" s="8">
        <f t="shared" si="62"/>
        <v>75.304347826086953</v>
      </c>
      <c r="BW53" s="8">
        <f t="shared" si="93"/>
        <v>1.7391304347826086</v>
      </c>
      <c r="BX53" s="8">
        <f t="shared" si="94"/>
        <v>0</v>
      </c>
      <c r="BY53" s="8">
        <f t="shared" si="95"/>
        <v>0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16.108695652173914</v>
      </c>
      <c r="CH53" s="8">
        <f t="shared" si="103"/>
        <v>36.760869565217391</v>
      </c>
      <c r="CI53" s="8">
        <f t="shared" si="63"/>
        <v>18.413043478260871</v>
      </c>
      <c r="CJ53" s="8">
        <f t="shared" si="64"/>
        <v>32.478260869565219</v>
      </c>
      <c r="CK53" s="8">
        <f t="shared" si="65"/>
        <v>59.413043478260867</v>
      </c>
      <c r="CL53" s="8">
        <f t="shared" si="66"/>
        <v>6.8043478260869561</v>
      </c>
      <c r="CM53" s="8">
        <f t="shared" si="67"/>
        <v>75.304347826086953</v>
      </c>
      <c r="CN53" s="8">
        <f t="shared" si="68"/>
        <v>1.7391304347826086</v>
      </c>
      <c r="CO53" s="8">
        <f t="shared" si="69"/>
        <v>0</v>
      </c>
      <c r="CP53" s="8">
        <f t="shared" si="70"/>
        <v>0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17.645833333333332</v>
      </c>
      <c r="D54" s="8">
        <f t="shared" si="31"/>
        <v>31.125</v>
      </c>
      <c r="E54" s="8">
        <f t="shared" si="78"/>
        <v>56.9375</v>
      </c>
      <c r="F54" s="8">
        <f t="shared" si="32"/>
        <v>6.520833333333333</v>
      </c>
      <c r="G54" s="8">
        <f t="shared" si="33"/>
        <v>72.166666666666671</v>
      </c>
      <c r="H54" s="8">
        <f t="shared" si="79"/>
        <v>1.6666666666666667</v>
      </c>
      <c r="I54" s="8">
        <f t="shared" si="80"/>
        <v>0</v>
      </c>
      <c r="J54" s="8">
        <f t="shared" ref="J54:J60" si="132">$J$6/B54</f>
        <v>0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15.4375</v>
      </c>
      <c r="S54" s="8">
        <f t="shared" si="89"/>
        <v>35.229166666666664</v>
      </c>
      <c r="T54" s="8">
        <f t="shared" si="108"/>
        <v>17.645833333333332</v>
      </c>
      <c r="U54" s="8">
        <f t="shared" si="109"/>
        <v>31.125</v>
      </c>
      <c r="V54" s="8">
        <f t="shared" si="110"/>
        <v>56.9375</v>
      </c>
      <c r="W54" s="8">
        <f t="shared" si="111"/>
        <v>6.520833333333333</v>
      </c>
      <c r="X54" s="8">
        <f t="shared" si="112"/>
        <v>72.166666666666671</v>
      </c>
      <c r="Y54" s="8">
        <f t="shared" si="113"/>
        <v>1.6666666666666667</v>
      </c>
      <c r="Z54" s="8">
        <f t="shared" si="114"/>
        <v>0</v>
      </c>
      <c r="AA54" s="8">
        <f t="shared" si="115"/>
        <v>0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50.666666666666664</v>
      </c>
      <c r="AJ54" s="8">
        <f t="shared" si="120"/>
        <v>17.645833333333332</v>
      </c>
      <c r="AK54" s="8">
        <f t="shared" si="121"/>
        <v>31.125</v>
      </c>
      <c r="AL54" s="8">
        <f t="shared" si="122"/>
        <v>56.9375</v>
      </c>
      <c r="AM54" s="8">
        <f t="shared" si="123"/>
        <v>6.520833333333333</v>
      </c>
      <c r="AN54" s="8">
        <f t="shared" si="124"/>
        <v>72.166666666666671</v>
      </c>
      <c r="AO54" s="8">
        <f t="shared" si="125"/>
        <v>1.6666666666666667</v>
      </c>
      <c r="AP54" s="8">
        <f t="shared" si="126"/>
        <v>0</v>
      </c>
      <c r="AQ54" s="8">
        <f t="shared" si="127"/>
        <v>0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18.021276595744681</v>
      </c>
      <c r="BS54" s="8">
        <f t="shared" si="60"/>
        <v>31.787234042553191</v>
      </c>
      <c r="BT54" s="8">
        <f t="shared" si="92"/>
        <v>58.148936170212764</v>
      </c>
      <c r="BU54" s="8">
        <f t="shared" si="61"/>
        <v>6.6595744680851068</v>
      </c>
      <c r="BV54" s="8">
        <f t="shared" si="62"/>
        <v>73.702127659574472</v>
      </c>
      <c r="BW54" s="8">
        <f t="shared" si="93"/>
        <v>1.7021276595744681</v>
      </c>
      <c r="BX54" s="8">
        <f t="shared" si="94"/>
        <v>0</v>
      </c>
      <c r="BY54" s="8">
        <f t="shared" si="95"/>
        <v>0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15.76595744680851</v>
      </c>
      <c r="CH54" s="8">
        <f t="shared" si="103"/>
        <v>35.978723404255319</v>
      </c>
      <c r="CI54" s="8">
        <f t="shared" si="63"/>
        <v>18.021276595744681</v>
      </c>
      <c r="CJ54" s="8">
        <f t="shared" si="64"/>
        <v>31.787234042553191</v>
      </c>
      <c r="CK54" s="8">
        <f t="shared" si="65"/>
        <v>58.148936170212764</v>
      </c>
      <c r="CL54" s="8">
        <f t="shared" si="66"/>
        <v>6.6595744680851068</v>
      </c>
      <c r="CM54" s="8">
        <f t="shared" si="67"/>
        <v>73.702127659574472</v>
      </c>
      <c r="CN54" s="8">
        <f t="shared" si="68"/>
        <v>1.7021276595744681</v>
      </c>
      <c r="CO54" s="8">
        <f t="shared" si="69"/>
        <v>0</v>
      </c>
      <c r="CP54" s="8">
        <f t="shared" si="70"/>
        <v>0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17.285714285714285</v>
      </c>
      <c r="D55" s="8">
        <f t="shared" si="31"/>
        <v>30.489795918367346</v>
      </c>
      <c r="E55" s="8">
        <f t="shared" si="78"/>
        <v>55.775510204081634</v>
      </c>
      <c r="F55" s="8">
        <f t="shared" si="32"/>
        <v>6.3877551020408161</v>
      </c>
      <c r="G55" s="8">
        <f t="shared" si="33"/>
        <v>70.693877551020407</v>
      </c>
      <c r="H55" s="8">
        <f t="shared" si="79"/>
        <v>1.6326530612244898</v>
      </c>
      <c r="I55" s="8">
        <f t="shared" si="80"/>
        <v>0</v>
      </c>
      <c r="J55" s="8">
        <f t="shared" si="132"/>
        <v>0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15.122448979591837</v>
      </c>
      <c r="S55" s="8">
        <f t="shared" si="89"/>
        <v>34.510204081632651</v>
      </c>
      <c r="T55" s="8">
        <f t="shared" si="108"/>
        <v>17.285714285714285</v>
      </c>
      <c r="U55" s="8">
        <f t="shared" si="109"/>
        <v>30.489795918367346</v>
      </c>
      <c r="V55" s="8">
        <f t="shared" si="110"/>
        <v>55.775510204081634</v>
      </c>
      <c r="W55" s="8">
        <f t="shared" si="111"/>
        <v>6.3877551020408161</v>
      </c>
      <c r="X55" s="8">
        <f t="shared" si="112"/>
        <v>70.693877551020407</v>
      </c>
      <c r="Y55" s="8">
        <f t="shared" si="113"/>
        <v>1.6326530612244898</v>
      </c>
      <c r="Z55" s="8">
        <f t="shared" si="114"/>
        <v>0</v>
      </c>
      <c r="AA55" s="8">
        <f t="shared" si="115"/>
        <v>0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49.632653061224488</v>
      </c>
      <c r="AJ55" s="8">
        <f t="shared" si="120"/>
        <v>17.285714285714285</v>
      </c>
      <c r="AK55" s="8">
        <f t="shared" si="121"/>
        <v>30.489795918367346</v>
      </c>
      <c r="AL55" s="8">
        <f t="shared" si="122"/>
        <v>55.775510204081634</v>
      </c>
      <c r="AM55" s="8">
        <f t="shared" si="123"/>
        <v>6.3877551020408161</v>
      </c>
      <c r="AN55" s="8">
        <f t="shared" si="124"/>
        <v>70.693877551020407</v>
      </c>
      <c r="AO55" s="8">
        <f t="shared" si="125"/>
        <v>1.6326530612244898</v>
      </c>
      <c r="AP55" s="8">
        <f t="shared" si="126"/>
        <v>0</v>
      </c>
      <c r="AQ55" s="8">
        <f t="shared" si="127"/>
        <v>0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17.645833333333332</v>
      </c>
      <c r="BS55" s="8">
        <f t="shared" si="60"/>
        <v>31.125</v>
      </c>
      <c r="BT55" s="8">
        <f t="shared" si="92"/>
        <v>56.9375</v>
      </c>
      <c r="BU55" s="8">
        <f t="shared" si="61"/>
        <v>6.520833333333333</v>
      </c>
      <c r="BV55" s="8">
        <f t="shared" si="62"/>
        <v>72.166666666666671</v>
      </c>
      <c r="BW55" s="8">
        <f t="shared" si="93"/>
        <v>1.6666666666666667</v>
      </c>
      <c r="BX55" s="8">
        <f t="shared" si="94"/>
        <v>0</v>
      </c>
      <c r="BY55" s="8">
        <f t="shared" si="95"/>
        <v>0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15.4375</v>
      </c>
      <c r="CH55" s="8">
        <f t="shared" si="103"/>
        <v>35.229166666666664</v>
      </c>
      <c r="CI55" s="8">
        <f t="shared" si="63"/>
        <v>17.645833333333332</v>
      </c>
      <c r="CJ55" s="8">
        <f t="shared" si="64"/>
        <v>31.125</v>
      </c>
      <c r="CK55" s="8">
        <f t="shared" si="65"/>
        <v>56.9375</v>
      </c>
      <c r="CL55" s="8">
        <f t="shared" si="66"/>
        <v>6.520833333333333</v>
      </c>
      <c r="CM55" s="8">
        <f t="shared" si="67"/>
        <v>72.166666666666671</v>
      </c>
      <c r="CN55" s="8">
        <f t="shared" si="68"/>
        <v>1.6666666666666667</v>
      </c>
      <c r="CO55" s="8">
        <f t="shared" si="69"/>
        <v>0</v>
      </c>
      <c r="CP55" s="8">
        <f t="shared" si="70"/>
        <v>0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16.940000000000001</v>
      </c>
      <c r="D56" s="8">
        <f t="shared" si="31"/>
        <v>29.88</v>
      </c>
      <c r="E56" s="8">
        <f t="shared" si="78"/>
        <v>54.66</v>
      </c>
      <c r="F56" s="8">
        <f t="shared" si="32"/>
        <v>6.26</v>
      </c>
      <c r="G56" s="8">
        <f t="shared" si="33"/>
        <v>69.28</v>
      </c>
      <c r="H56" s="8">
        <f t="shared" si="79"/>
        <v>1.6</v>
      </c>
      <c r="I56" s="8">
        <f t="shared" si="80"/>
        <v>0</v>
      </c>
      <c r="J56" s="8">
        <f t="shared" si="132"/>
        <v>0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14.82</v>
      </c>
      <c r="S56" s="8">
        <f t="shared" si="89"/>
        <v>33.82</v>
      </c>
      <c r="T56" s="8">
        <f t="shared" si="108"/>
        <v>16.940000000000001</v>
      </c>
      <c r="U56" s="8">
        <f t="shared" si="109"/>
        <v>29.88</v>
      </c>
      <c r="V56" s="8">
        <f t="shared" si="110"/>
        <v>54.66</v>
      </c>
      <c r="W56" s="8">
        <f t="shared" si="111"/>
        <v>6.26</v>
      </c>
      <c r="X56" s="8">
        <f t="shared" si="112"/>
        <v>69.28</v>
      </c>
      <c r="Y56" s="8">
        <f t="shared" si="113"/>
        <v>1.6</v>
      </c>
      <c r="Z56" s="8">
        <f t="shared" si="114"/>
        <v>0</v>
      </c>
      <c r="AA56" s="8">
        <f t="shared" si="115"/>
        <v>0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58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48.64</v>
      </c>
      <c r="AJ56" s="8">
        <f t="shared" si="120"/>
        <v>16.940000000000001</v>
      </c>
      <c r="AK56" s="8">
        <f t="shared" si="121"/>
        <v>29.88</v>
      </c>
      <c r="AL56" s="8">
        <f t="shared" si="122"/>
        <v>54.66</v>
      </c>
      <c r="AM56" s="8">
        <f t="shared" si="123"/>
        <v>6.26</v>
      </c>
      <c r="AN56" s="8">
        <f t="shared" si="124"/>
        <v>69.28</v>
      </c>
      <c r="AO56" s="8">
        <f t="shared" si="125"/>
        <v>1.6</v>
      </c>
      <c r="AP56" s="8">
        <f t="shared" si="126"/>
        <v>0</v>
      </c>
      <c r="AQ56" s="8">
        <f t="shared" si="127"/>
        <v>0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58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17.285714285714285</v>
      </c>
      <c r="BS56" s="8">
        <f t="shared" si="60"/>
        <v>30.489795918367346</v>
      </c>
      <c r="BT56" s="8">
        <f t="shared" si="92"/>
        <v>55.775510204081634</v>
      </c>
      <c r="BU56" s="8">
        <f t="shared" si="61"/>
        <v>6.3877551020408161</v>
      </c>
      <c r="BV56" s="8">
        <f t="shared" si="62"/>
        <v>70.693877551020407</v>
      </c>
      <c r="BW56" s="8">
        <f t="shared" si="93"/>
        <v>1.6326530612244898</v>
      </c>
      <c r="BX56" s="8">
        <f t="shared" si="94"/>
        <v>0</v>
      </c>
      <c r="BY56" s="8">
        <f t="shared" si="95"/>
        <v>0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15.122448979591837</v>
      </c>
      <c r="CH56" s="8">
        <f t="shared" si="103"/>
        <v>34.510204081632651</v>
      </c>
      <c r="CI56" s="8">
        <f t="shared" si="63"/>
        <v>17.285714285714285</v>
      </c>
      <c r="CJ56" s="8">
        <f t="shared" si="64"/>
        <v>30.489795918367346</v>
      </c>
      <c r="CK56" s="8">
        <f t="shared" si="65"/>
        <v>55.775510204081634</v>
      </c>
      <c r="CL56" s="8">
        <f t="shared" si="66"/>
        <v>6.3877551020408161</v>
      </c>
      <c r="CM56" s="8">
        <f t="shared" si="67"/>
        <v>70.693877551020407</v>
      </c>
      <c r="CN56" s="8">
        <f t="shared" si="68"/>
        <v>1.6326530612244898</v>
      </c>
      <c r="CO56" s="8">
        <f t="shared" si="69"/>
        <v>0</v>
      </c>
      <c r="CP56" s="8">
        <f t="shared" si="70"/>
        <v>0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16.607843137254903</v>
      </c>
      <c r="D57" s="8">
        <f t="shared" si="31"/>
        <v>29.294117647058822</v>
      </c>
      <c r="E57" s="8">
        <f t="shared" si="78"/>
        <v>53.588235294117645</v>
      </c>
      <c r="F57" s="8">
        <f t="shared" si="32"/>
        <v>6.1372549019607847</v>
      </c>
      <c r="G57" s="8">
        <f t="shared" si="33"/>
        <v>67.921568627450981</v>
      </c>
      <c r="H57" s="8">
        <f t="shared" si="79"/>
        <v>1.5686274509803921</v>
      </c>
      <c r="I57" s="8">
        <f t="shared" si="80"/>
        <v>0</v>
      </c>
      <c r="J57" s="8">
        <f t="shared" si="132"/>
        <v>0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14.529411764705882</v>
      </c>
      <c r="S57" s="8">
        <f t="shared" si="89"/>
        <v>33.156862745098039</v>
      </c>
      <c r="T57" s="8">
        <f t="shared" si="108"/>
        <v>16.607843137254903</v>
      </c>
      <c r="U57" s="8">
        <f t="shared" si="109"/>
        <v>29.294117647058822</v>
      </c>
      <c r="V57" s="8">
        <f t="shared" si="110"/>
        <v>53.588235294117645</v>
      </c>
      <c r="W57" s="8">
        <f t="shared" si="111"/>
        <v>6.1372549019607847</v>
      </c>
      <c r="X57" s="8">
        <f t="shared" si="112"/>
        <v>67.921568627450981</v>
      </c>
      <c r="Y57" s="8">
        <f t="shared" si="113"/>
        <v>1.5686274509803921</v>
      </c>
      <c r="Z57" s="8">
        <f t="shared" si="114"/>
        <v>0</v>
      </c>
      <c r="AA57" s="8">
        <f t="shared" si="115"/>
        <v>0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47.686274509803923</v>
      </c>
      <c r="AJ57" s="8">
        <f t="shared" si="120"/>
        <v>16.607843137254903</v>
      </c>
      <c r="AK57" s="8">
        <f t="shared" si="121"/>
        <v>29.294117647058822</v>
      </c>
      <c r="AL57" s="8">
        <f t="shared" si="122"/>
        <v>53.588235294117645</v>
      </c>
      <c r="AM57" s="8">
        <f t="shared" si="123"/>
        <v>6.1372549019607847</v>
      </c>
      <c r="AN57" s="8">
        <f t="shared" si="124"/>
        <v>67.921568627450981</v>
      </c>
      <c r="AO57" s="8">
        <f t="shared" si="125"/>
        <v>1.5686274509803921</v>
      </c>
      <c r="AP57" s="8">
        <f t="shared" si="126"/>
        <v>0</v>
      </c>
      <c r="AQ57" s="8">
        <f t="shared" si="127"/>
        <v>0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16.940000000000001</v>
      </c>
      <c r="BS57" s="8">
        <f t="shared" si="60"/>
        <v>29.88</v>
      </c>
      <c r="BT57" s="8">
        <f t="shared" si="92"/>
        <v>54.66</v>
      </c>
      <c r="BU57" s="8">
        <f t="shared" si="61"/>
        <v>6.26</v>
      </c>
      <c r="BV57" s="8">
        <f t="shared" si="62"/>
        <v>69.28</v>
      </c>
      <c r="BW57" s="8">
        <f t="shared" si="93"/>
        <v>1.6</v>
      </c>
      <c r="BX57" s="8">
        <f t="shared" si="94"/>
        <v>0</v>
      </c>
      <c r="BY57" s="8">
        <f t="shared" si="95"/>
        <v>0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14.82</v>
      </c>
      <c r="CH57" s="8">
        <f t="shared" si="103"/>
        <v>33.82</v>
      </c>
      <c r="CI57" s="8">
        <f t="shared" si="63"/>
        <v>16.940000000000001</v>
      </c>
      <c r="CJ57" s="8">
        <f t="shared" si="64"/>
        <v>29.88</v>
      </c>
      <c r="CK57" s="8">
        <f t="shared" si="65"/>
        <v>54.66</v>
      </c>
      <c r="CL57" s="8">
        <f t="shared" si="66"/>
        <v>6.26</v>
      </c>
      <c r="CM57" s="8">
        <f t="shared" si="67"/>
        <v>69.28</v>
      </c>
      <c r="CN57" s="8">
        <f t="shared" si="68"/>
        <v>1.6</v>
      </c>
      <c r="CO57" s="8">
        <f t="shared" si="69"/>
        <v>0</v>
      </c>
      <c r="CP57" s="8">
        <f t="shared" si="70"/>
        <v>0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16.28846153846154</v>
      </c>
      <c r="D58" s="8">
        <f t="shared" si="31"/>
        <v>28.73076923076923</v>
      </c>
      <c r="E58" s="8">
        <f t="shared" si="78"/>
        <v>52.557692307692307</v>
      </c>
      <c r="F58" s="8">
        <f t="shared" si="32"/>
        <v>6.0192307692307692</v>
      </c>
      <c r="G58" s="8">
        <f t="shared" si="33"/>
        <v>66.615384615384613</v>
      </c>
      <c r="H58" s="8">
        <f t="shared" si="79"/>
        <v>1.5384615384615385</v>
      </c>
      <c r="I58" s="8">
        <f t="shared" si="80"/>
        <v>0</v>
      </c>
      <c r="J58" s="8">
        <f t="shared" si="132"/>
        <v>0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14.25</v>
      </c>
      <c r="S58" s="8">
        <f t="shared" si="89"/>
        <v>32.519230769230766</v>
      </c>
      <c r="T58" s="8">
        <f t="shared" si="108"/>
        <v>16.28846153846154</v>
      </c>
      <c r="U58" s="8">
        <f t="shared" si="109"/>
        <v>28.73076923076923</v>
      </c>
      <c r="V58" s="8">
        <f t="shared" si="110"/>
        <v>52.557692307692307</v>
      </c>
      <c r="W58" s="8">
        <f t="shared" si="111"/>
        <v>6.0192307692307692</v>
      </c>
      <c r="X58" s="8">
        <f t="shared" si="112"/>
        <v>66.615384615384613</v>
      </c>
      <c r="Y58" s="8">
        <f t="shared" si="113"/>
        <v>1.5384615384615385</v>
      </c>
      <c r="Z58" s="8">
        <f t="shared" si="114"/>
        <v>0</v>
      </c>
      <c r="AA58" s="8">
        <f t="shared" si="115"/>
        <v>0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46.769230769230766</v>
      </c>
      <c r="AJ58" s="8">
        <f t="shared" si="120"/>
        <v>16.28846153846154</v>
      </c>
      <c r="AK58" s="8">
        <f t="shared" si="121"/>
        <v>28.73076923076923</v>
      </c>
      <c r="AL58" s="8">
        <f t="shared" si="122"/>
        <v>52.557692307692307</v>
      </c>
      <c r="AM58" s="8">
        <f t="shared" si="123"/>
        <v>6.0192307692307692</v>
      </c>
      <c r="AN58" s="8">
        <f t="shared" si="124"/>
        <v>66.615384615384613</v>
      </c>
      <c r="AO58" s="8">
        <f t="shared" si="125"/>
        <v>1.5384615384615385</v>
      </c>
      <c r="AP58" s="8">
        <f t="shared" si="126"/>
        <v>0</v>
      </c>
      <c r="AQ58" s="8">
        <f t="shared" si="127"/>
        <v>0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16.607843137254903</v>
      </c>
      <c r="BS58" s="8">
        <f t="shared" si="60"/>
        <v>29.294117647058822</v>
      </c>
      <c r="BT58" s="8">
        <f t="shared" si="92"/>
        <v>53.588235294117645</v>
      </c>
      <c r="BU58" s="8">
        <f t="shared" si="61"/>
        <v>6.1372549019607847</v>
      </c>
      <c r="BV58" s="8">
        <f t="shared" si="62"/>
        <v>67.921568627450981</v>
      </c>
      <c r="BW58" s="8">
        <f t="shared" si="93"/>
        <v>1.5686274509803921</v>
      </c>
      <c r="BX58" s="8">
        <f t="shared" si="94"/>
        <v>0</v>
      </c>
      <c r="BY58" s="8">
        <f t="shared" si="95"/>
        <v>0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14.529411764705882</v>
      </c>
      <c r="CH58" s="8">
        <f t="shared" si="103"/>
        <v>33.156862745098039</v>
      </c>
      <c r="CI58" s="8">
        <f t="shared" si="63"/>
        <v>16.607843137254903</v>
      </c>
      <c r="CJ58" s="8">
        <f t="shared" si="64"/>
        <v>29.294117647058822</v>
      </c>
      <c r="CK58" s="8">
        <f t="shared" si="65"/>
        <v>53.588235294117645</v>
      </c>
      <c r="CL58" s="8">
        <f t="shared" si="66"/>
        <v>6.1372549019607847</v>
      </c>
      <c r="CM58" s="8">
        <f t="shared" si="67"/>
        <v>67.921568627450981</v>
      </c>
      <c r="CN58" s="8">
        <f t="shared" si="68"/>
        <v>1.5686274509803921</v>
      </c>
      <c r="CO58" s="8">
        <f t="shared" si="69"/>
        <v>0</v>
      </c>
      <c r="CP58" s="8">
        <f t="shared" si="70"/>
        <v>0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15.981132075471699</v>
      </c>
      <c r="D59" s="8">
        <f>$D$6/B59</f>
        <v>28.188679245283019</v>
      </c>
      <c r="E59" s="8">
        <f>$E$6/B59</f>
        <v>51.566037735849058</v>
      </c>
      <c r="F59" s="8">
        <f>$F$6/B59</f>
        <v>5.9056603773584904</v>
      </c>
      <c r="G59" s="8">
        <f>$G$6/B59</f>
        <v>65.35849056603773</v>
      </c>
      <c r="H59" s="8">
        <f>$H$6/B59</f>
        <v>1.5094339622641511</v>
      </c>
      <c r="I59" s="8">
        <f>$I$6/B59</f>
        <v>0</v>
      </c>
      <c r="J59" s="8">
        <f t="shared" si="132"/>
        <v>0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13.981132075471699</v>
      </c>
      <c r="S59" s="8">
        <f>$S$6/B59</f>
        <v>31.90566037735849</v>
      </c>
      <c r="T59" s="8">
        <f t="shared" si="108"/>
        <v>15.981132075471699</v>
      </c>
      <c r="U59" s="8">
        <f t="shared" si="109"/>
        <v>28.188679245283019</v>
      </c>
      <c r="V59" s="8">
        <f t="shared" si="110"/>
        <v>51.566037735849058</v>
      </c>
      <c r="W59" s="8">
        <f t="shared" si="111"/>
        <v>5.9056603773584904</v>
      </c>
      <c r="X59" s="8">
        <f t="shared" si="112"/>
        <v>65.35849056603773</v>
      </c>
      <c r="Y59" s="8">
        <f t="shared" si="113"/>
        <v>1.5094339622641511</v>
      </c>
      <c r="Z59" s="8">
        <f t="shared" si="114"/>
        <v>0</v>
      </c>
      <c r="AA59" s="8">
        <f t="shared" si="115"/>
        <v>0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>N59</f>
        <v>0</v>
      </c>
      <c r="AF59" s="8">
        <f>O59</f>
        <v>0</v>
      </c>
      <c r="AG59" s="8">
        <f t="shared" si="133"/>
        <v>0</v>
      </c>
      <c r="AI59" s="8">
        <f>$AI$6/B59</f>
        <v>45.886792452830186</v>
      </c>
      <c r="AJ59" s="8">
        <f t="shared" si="120"/>
        <v>15.981132075471699</v>
      </c>
      <c r="AK59" s="8">
        <f t="shared" si="121"/>
        <v>28.188679245283019</v>
      </c>
      <c r="AL59" s="8">
        <f t="shared" si="122"/>
        <v>51.566037735849058</v>
      </c>
      <c r="AM59" s="8">
        <f t="shared" si="123"/>
        <v>5.9056603773584904</v>
      </c>
      <c r="AN59" s="8">
        <f t="shared" si="124"/>
        <v>65.35849056603773</v>
      </c>
      <c r="AO59" s="8">
        <f t="shared" si="125"/>
        <v>1.5094339622641511</v>
      </c>
      <c r="AP59" s="8">
        <f t="shared" si="126"/>
        <v>0</v>
      </c>
      <c r="AQ59" s="8">
        <f t="shared" si="127"/>
        <v>0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>N59</f>
        <v>0</v>
      </c>
      <c r="AV59" s="8">
        <f>O59</f>
        <v>0</v>
      </c>
      <c r="AW59" s="8">
        <f t="shared" si="134"/>
        <v>0</v>
      </c>
      <c r="BQ59" s="11">
        <v>52</v>
      </c>
      <c r="BR59" s="8">
        <f>$C$6/BQ59</f>
        <v>16.28846153846154</v>
      </c>
      <c r="BS59" s="8">
        <f>$D$6/BQ59</f>
        <v>28.73076923076923</v>
      </c>
      <c r="BT59" s="8">
        <f>$E$6/BQ59</f>
        <v>52.557692307692307</v>
      </c>
      <c r="BU59" s="8">
        <f>$F$6/BQ59</f>
        <v>6.0192307692307692</v>
      </c>
      <c r="BV59" s="8">
        <f>$G$6/BQ59</f>
        <v>66.615384615384613</v>
      </c>
      <c r="BW59" s="8">
        <f>$H$6/BQ59</f>
        <v>1.5384615384615385</v>
      </c>
      <c r="BX59" s="8">
        <f>$I$6/BQ59</f>
        <v>0</v>
      </c>
      <c r="BY59" s="8">
        <f t="shared" si="95"/>
        <v>0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14.25</v>
      </c>
      <c r="CH59" s="8">
        <f>$S$6/BQ59</f>
        <v>32.519230769230766</v>
      </c>
      <c r="CI59" s="8">
        <f t="shared" si="63"/>
        <v>16.28846153846154</v>
      </c>
      <c r="CJ59" s="8">
        <f t="shared" si="64"/>
        <v>28.73076923076923</v>
      </c>
      <c r="CK59" s="8">
        <f t="shared" si="65"/>
        <v>52.557692307692307</v>
      </c>
      <c r="CL59" s="8">
        <f t="shared" si="66"/>
        <v>6.0192307692307692</v>
      </c>
      <c r="CM59" s="8">
        <f t="shared" si="67"/>
        <v>66.615384615384613</v>
      </c>
      <c r="CN59" s="8">
        <f t="shared" si="68"/>
        <v>1.5384615384615385</v>
      </c>
      <c r="CO59" s="8">
        <f t="shared" si="69"/>
        <v>0</v>
      </c>
      <c r="CP59" s="8">
        <f t="shared" si="70"/>
        <v>0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>CC59</f>
        <v>0</v>
      </c>
      <c r="CU59" s="8">
        <f>CD59</f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15.685185185185185</v>
      </c>
      <c r="D60" s="8">
        <f>$D$6/B60</f>
        <v>27.666666666666668</v>
      </c>
      <c r="E60" s="8">
        <f>$E$6/B60</f>
        <v>50.611111111111114</v>
      </c>
      <c r="F60" s="8">
        <f>$F$6/B60</f>
        <v>5.7962962962962967</v>
      </c>
      <c r="G60" s="8">
        <f>$G$6/B60</f>
        <v>64.148148148148152</v>
      </c>
      <c r="H60" s="8">
        <f>$H$6/B60</f>
        <v>1.4814814814814814</v>
      </c>
      <c r="I60" s="8">
        <f>$I$6/B60</f>
        <v>0</v>
      </c>
      <c r="J60" s="8">
        <f t="shared" si="132"/>
        <v>0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13.722222222222221</v>
      </c>
      <c r="S60" s="8">
        <f>$S$6/B60</f>
        <v>31.314814814814813</v>
      </c>
      <c r="T60" s="8">
        <f t="shared" si="108"/>
        <v>15.685185185185185</v>
      </c>
      <c r="U60" s="8">
        <f t="shared" si="109"/>
        <v>27.666666666666668</v>
      </c>
      <c r="V60" s="8">
        <f t="shared" si="110"/>
        <v>50.611111111111114</v>
      </c>
      <c r="W60" s="8">
        <f t="shared" si="111"/>
        <v>5.7962962962962967</v>
      </c>
      <c r="X60" s="8">
        <f t="shared" si="112"/>
        <v>64.148148148148152</v>
      </c>
      <c r="Y60" s="8">
        <f t="shared" si="113"/>
        <v>1.4814814814814814</v>
      </c>
      <c r="Z60" s="8">
        <f t="shared" si="114"/>
        <v>0</v>
      </c>
      <c r="AA60" s="8">
        <f t="shared" si="115"/>
        <v>0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>N60</f>
        <v>0</v>
      </c>
      <c r="AF60" s="8">
        <f>O60</f>
        <v>0</v>
      </c>
      <c r="AG60" s="8">
        <f t="shared" si="133"/>
        <v>0</v>
      </c>
      <c r="AI60" s="8">
        <f>$AI$6/B60</f>
        <v>45.037037037037038</v>
      </c>
      <c r="AJ60" s="8">
        <f t="shared" si="120"/>
        <v>15.685185185185185</v>
      </c>
      <c r="AK60" s="8">
        <f t="shared" si="121"/>
        <v>27.666666666666668</v>
      </c>
      <c r="AL60" s="8">
        <f t="shared" si="122"/>
        <v>50.611111111111114</v>
      </c>
      <c r="AM60" s="8">
        <f t="shared" si="123"/>
        <v>5.7962962962962967</v>
      </c>
      <c r="AN60" s="8">
        <f t="shared" si="124"/>
        <v>64.148148148148152</v>
      </c>
      <c r="AO60" s="8">
        <f t="shared" si="125"/>
        <v>1.4814814814814814</v>
      </c>
      <c r="AP60" s="8">
        <f t="shared" si="126"/>
        <v>0</v>
      </c>
      <c r="AQ60" s="8">
        <f t="shared" si="127"/>
        <v>0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>N60</f>
        <v>0</v>
      </c>
      <c r="AV60" s="8">
        <f>O60</f>
        <v>0</v>
      </c>
      <c r="AW60" s="8">
        <f t="shared" si="134"/>
        <v>0</v>
      </c>
      <c r="BQ60" s="11">
        <v>53</v>
      </c>
      <c r="BR60" s="8">
        <f>$C$6/BQ60</f>
        <v>15.981132075471699</v>
      </c>
      <c r="BS60" s="8">
        <f>$D$6/BQ60</f>
        <v>28.188679245283019</v>
      </c>
      <c r="BT60" s="8">
        <f>$E$6/BQ60</f>
        <v>51.566037735849058</v>
      </c>
      <c r="BU60" s="8">
        <f>$F$6/BQ60</f>
        <v>5.9056603773584904</v>
      </c>
      <c r="BV60" s="8">
        <f>$G$6/BQ60</f>
        <v>65.35849056603773</v>
      </c>
      <c r="BW60" s="8">
        <f>$H$6/BQ60</f>
        <v>1.5094339622641511</v>
      </c>
      <c r="BX60" s="8">
        <f>$I$6/BQ60</f>
        <v>0</v>
      </c>
      <c r="BY60" s="8">
        <f t="shared" si="95"/>
        <v>0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13.981132075471699</v>
      </c>
      <c r="CH60" s="8">
        <f>$S$6/BQ60</f>
        <v>31.90566037735849</v>
      </c>
      <c r="CI60" s="8">
        <f t="shared" si="63"/>
        <v>15.981132075471699</v>
      </c>
      <c r="CJ60" s="8">
        <f t="shared" si="64"/>
        <v>28.188679245283019</v>
      </c>
      <c r="CK60" s="8">
        <f t="shared" si="65"/>
        <v>51.566037735849058</v>
      </c>
      <c r="CL60" s="8">
        <f t="shared" si="66"/>
        <v>5.9056603773584904</v>
      </c>
      <c r="CM60" s="8">
        <f t="shared" si="67"/>
        <v>65.35849056603773</v>
      </c>
      <c r="CN60" s="8">
        <f t="shared" si="68"/>
        <v>1.5094339622641511</v>
      </c>
      <c r="CO60" s="8">
        <f t="shared" si="69"/>
        <v>0</v>
      </c>
      <c r="CP60" s="8">
        <f t="shared" si="70"/>
        <v>0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>CC60</f>
        <v>0</v>
      </c>
      <c r="CU60" s="8">
        <f>CD60</f>
        <v>0</v>
      </c>
      <c r="CV60" s="8">
        <f t="shared" si="76"/>
        <v>0</v>
      </c>
    </row>
    <row r="63" spans="2:100" x14ac:dyDescent="0.25">
      <c r="B63" s="12" t="s">
        <v>165</v>
      </c>
      <c r="C63" s="12">
        <v>11363</v>
      </c>
    </row>
    <row r="64" spans="2:100" x14ac:dyDescent="0.25">
      <c r="B64" s="12" t="s">
        <v>166</v>
      </c>
      <c r="C64" s="12">
        <v>9672</v>
      </c>
    </row>
    <row r="65" spans="2:49" x14ac:dyDescent="0.25">
      <c r="B65" s="12" t="s">
        <v>15</v>
      </c>
      <c r="C65" s="12">
        <v>741</v>
      </c>
    </row>
    <row r="66" spans="2:49" x14ac:dyDescent="0.25">
      <c r="B66" s="12" t="s">
        <v>167</v>
      </c>
      <c r="C66" s="12">
        <v>8931</v>
      </c>
    </row>
    <row r="67" spans="2:49" x14ac:dyDescent="0.25">
      <c r="B67" s="12" t="s">
        <v>168</v>
      </c>
      <c r="C67" s="12">
        <v>27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5074</v>
      </c>
    </row>
    <row r="80" spans="2:49" x14ac:dyDescent="0.25">
      <c r="B80" s="12" t="s">
        <v>67</v>
      </c>
      <c r="C80" s="39">
        <f>100/C63*C78</f>
        <v>44.653700607234008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48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ALTERNATIVE Humaniste</v>
      </c>
      <c r="U98" s="45" t="str">
        <f>U5</f>
        <v>ECOLO-GROEN</v>
      </c>
      <c r="V98" s="45" t="str">
        <f>V5</f>
        <v>PS</v>
      </c>
      <c r="W98" s="45" t="str">
        <f>W5</f>
        <v>N-VA</v>
      </c>
      <c r="X98" s="45" t="str">
        <f>X5</f>
        <v>LB</v>
      </c>
      <c r="Y98" s="45" t="str">
        <f>Y5</f>
        <v>CITOYEN D'EUROPE M3E</v>
      </c>
      <c r="Z98" s="45">
        <f>Z5</f>
        <v>0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741</v>
      </c>
      <c r="S99" s="50">
        <f>S6</f>
        <v>1691</v>
      </c>
      <c r="T99" s="50">
        <f>T6</f>
        <v>847</v>
      </c>
      <c r="U99" s="50">
        <f>U6</f>
        <v>1494</v>
      </c>
      <c r="V99" s="50">
        <f>V6</f>
        <v>2733</v>
      </c>
      <c r="W99" s="50">
        <f>W6</f>
        <v>313</v>
      </c>
      <c r="X99" s="50">
        <f>X6</f>
        <v>3464</v>
      </c>
      <c r="Y99" s="50">
        <f>Y6</f>
        <v>80</v>
      </c>
      <c r="Z99" s="50">
        <f>Z6</f>
        <v>0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2</v>
      </c>
      <c r="U100" s="56">
        <f>D7</f>
        <v>4</v>
      </c>
      <c r="V100" s="56">
        <f>E7</f>
        <v>9</v>
      </c>
      <c r="W100" s="56">
        <f>F7</f>
        <v>0</v>
      </c>
      <c r="X100" s="56">
        <f>G7</f>
        <v>12</v>
      </c>
      <c r="Y100" s="56">
        <f>H7</f>
        <v>0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4</v>
      </c>
      <c r="T101" s="58">
        <f>T7</f>
        <v>1</v>
      </c>
      <c r="U101" s="58">
        <f>U7</f>
        <v>3</v>
      </c>
      <c r="V101" s="58">
        <f>V7</f>
        <v>8</v>
      </c>
      <c r="W101" s="58">
        <f>W7</f>
        <v>0</v>
      </c>
      <c r="X101" s="58">
        <f>X7</f>
        <v>10</v>
      </c>
      <c r="Y101" s="58">
        <f>Y7</f>
        <v>0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2</v>
      </c>
      <c r="U102" s="63">
        <f>BS7</f>
        <v>4</v>
      </c>
      <c r="V102" s="63">
        <f>BT7</f>
        <v>9</v>
      </c>
      <c r="W102" s="63">
        <f>BU7</f>
        <v>1</v>
      </c>
      <c r="X102" s="63">
        <f>BV7</f>
        <v>11</v>
      </c>
      <c r="Y102" s="63">
        <f>BW7</f>
        <v>0</v>
      </c>
      <c r="Z102" s="63">
        <f>BX7</f>
        <v>0</v>
      </c>
      <c r="AA102" s="63">
        <f>BY7</f>
        <v>0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4</v>
      </c>
      <c r="T103" s="65">
        <f>CI7</f>
        <v>2</v>
      </c>
      <c r="U103" s="65">
        <f>CJ7</f>
        <v>4</v>
      </c>
      <c r="V103" s="65">
        <f>CK7</f>
        <v>7</v>
      </c>
      <c r="W103" s="65">
        <f>CL7</f>
        <v>0</v>
      </c>
      <c r="X103" s="65">
        <f>CM7</f>
        <v>9</v>
      </c>
      <c r="Y103" s="65">
        <f>CN7</f>
        <v>0</v>
      </c>
      <c r="Z103" s="65">
        <f>CO7</f>
        <v>0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1.7607146000176011</v>
      </c>
      <c r="S104" s="68">
        <f>BA7</f>
        <v>4.0180410102965762</v>
      </c>
      <c r="T104" s="68">
        <f>BB7</f>
        <v>2.0125847047434657</v>
      </c>
      <c r="U104" s="68">
        <f>BC7</f>
        <v>3.5499427967966208</v>
      </c>
      <c r="V104" s="68">
        <f>BD7</f>
        <v>6.4939716624130952</v>
      </c>
      <c r="W104" s="68">
        <f>BE7</f>
        <v>0.74372964886033621</v>
      </c>
      <c r="X104" s="68">
        <f>BF7</f>
        <v>8.2309249317961815</v>
      </c>
      <c r="Y104" s="68">
        <f>BG7</f>
        <v>0.19009064507612428</v>
      </c>
      <c r="Z104" s="68">
        <f>BH7</f>
        <v>0</v>
      </c>
      <c r="AA104" s="68">
        <f>BI7</f>
        <v>0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27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11363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9672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8931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44.653700607234008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0</v>
      </c>
      <c r="U114" s="87">
        <f t="shared" si="137"/>
        <v>0</v>
      </c>
      <c r="V114" s="87">
        <f t="shared" si="137"/>
        <v>0</v>
      </c>
      <c r="W114" s="87">
        <f t="shared" si="137"/>
        <v>-1</v>
      </c>
      <c r="X114" s="87">
        <f t="shared" si="137"/>
        <v>1</v>
      </c>
      <c r="Y114" s="87">
        <f t="shared" si="137"/>
        <v>0</v>
      </c>
      <c r="Z114" s="87">
        <f t="shared" si="137"/>
        <v>0</v>
      </c>
      <c r="AA114" s="87">
        <f t="shared" si="137"/>
        <v>0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16" priority="13" rank="27"/>
  </conditionalFormatting>
  <conditionalFormatting sqref="R8:AG60">
    <cfRule type="top10" dxfId="115" priority="12" rank="27"/>
  </conditionalFormatting>
  <conditionalFormatting sqref="AI8:AW60">
    <cfRule type="top10" dxfId="114" priority="11" rank="27"/>
  </conditionalFormatting>
  <conditionalFormatting sqref="AD112">
    <cfRule type="cellIs" dxfId="113" priority="5" operator="greaterThan">
      <formula>50</formula>
    </cfRule>
    <cfRule type="cellIs" dxfId="112" priority="10" operator="lessThan">
      <formula>50</formula>
    </cfRule>
  </conditionalFormatting>
  <conditionalFormatting sqref="AD106">
    <cfRule type="containsText" dxfId="111" priority="8" operator="containsText" text="Oui">
      <formula>NOT(ISERROR(SEARCH("Oui",AD106)))</formula>
    </cfRule>
    <cfRule type="containsText" dxfId="110" priority="9" operator="containsText" text="Non">
      <formula>NOT(ISERROR(SEARCH("Non",AD106)))</formula>
    </cfRule>
  </conditionalFormatting>
  <conditionalFormatting sqref="AD108">
    <cfRule type="containsText" dxfId="109" priority="6" operator="containsText" text="Oui">
      <formula>NOT(ISERROR(SEARCH("Oui",AD108)))</formula>
    </cfRule>
    <cfRule type="containsText" dxfId="108" priority="7" operator="containsText" text="Non">
      <formula>NOT(ISERROR(SEARCH("Non",AD108)))</formula>
    </cfRule>
  </conditionalFormatting>
  <conditionalFormatting sqref="AD110">
    <cfRule type="containsText" dxfId="107" priority="3" operator="containsText" text="Non">
      <formula>NOT(ISERROR(SEARCH("Non",AD110)))</formula>
    </cfRule>
    <cfRule type="containsText" dxfId="106" priority="4" operator="containsText" text="Oui">
      <formula>NOT(ISERROR(SEARCH("Oui",AD110)))</formula>
    </cfRule>
  </conditionalFormatting>
  <conditionalFormatting sqref="BR8:CE60">
    <cfRule type="top10" dxfId="105" priority="2" rank="27"/>
  </conditionalFormatting>
  <conditionalFormatting sqref="CG8:CV60">
    <cfRule type="top10" dxfId="104" priority="1" rank="27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69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9" width="13.5703125" style="12" customWidth="1"/>
    <col min="10" max="10" width="23.28515625" style="12" bestFit="1" customWidth="1"/>
    <col min="11" max="11" width="22.28515625" style="12" bestFit="1" customWidth="1"/>
    <col min="12" max="12" width="13.5703125" style="12" customWidth="1"/>
    <col min="13" max="13" width="14.28515625" style="12" bestFit="1" customWidth="1"/>
    <col min="14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2.5703125" style="12" bestFit="1" customWidth="1"/>
    <col min="21" max="21" width="15" style="12" bestFit="1" customWidth="1"/>
    <col min="22" max="23" width="9.28515625" style="12" bestFit="1" customWidth="1"/>
    <col min="24" max="24" width="13.5703125" style="12" bestFit="1" customWidth="1"/>
    <col min="25" max="25" width="10.85546875" style="12" bestFit="1" customWidth="1"/>
    <col min="26" max="26" width="9.28515625" style="12" bestFit="1" customWidth="1"/>
    <col min="27" max="27" width="25.85546875" style="12" bestFit="1" customWidth="1"/>
    <col min="28" max="28" width="24.7109375" style="12" bestFit="1" customWidth="1"/>
    <col min="29" max="29" width="9.5703125" style="12" bestFit="1" customWidth="1"/>
    <col min="30" max="30" width="14.8554687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9" width="9.28515625" style="12" bestFit="1" customWidth="1"/>
    <col min="40" max="40" width="13.5703125" style="12" bestFit="1" customWidth="1"/>
    <col min="41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/>
      <c r="E4" s="11"/>
      <c r="F4" s="11" t="s">
        <v>146</v>
      </c>
      <c r="G4" s="11"/>
      <c r="H4" s="11"/>
      <c r="I4" s="11"/>
      <c r="J4" s="11" t="s">
        <v>146</v>
      </c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11</v>
      </c>
      <c r="C5" s="11" t="s">
        <v>93</v>
      </c>
      <c r="D5" s="8" t="s">
        <v>119</v>
      </c>
      <c r="E5" s="8" t="s">
        <v>61</v>
      </c>
      <c r="F5" s="8" t="s">
        <v>120</v>
      </c>
      <c r="G5" s="8" t="s">
        <v>59</v>
      </c>
      <c r="H5" s="8" t="s">
        <v>60</v>
      </c>
      <c r="I5" s="8" t="s">
        <v>121</v>
      </c>
      <c r="J5" s="8" t="s">
        <v>122</v>
      </c>
      <c r="K5" s="8" t="s">
        <v>97</v>
      </c>
      <c r="L5" s="8" t="s">
        <v>98</v>
      </c>
      <c r="M5" s="8" t="s">
        <v>123</v>
      </c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CDH-CD&amp;V+</v>
      </c>
      <c r="U5" s="8" t="str">
        <f t="shared" ref="U5:U6" si="1">D5</f>
        <v>ECOLO SAMEN</v>
      </c>
      <c r="V5" s="8" t="str">
        <f t="shared" ref="V5:V6" si="2">E5</f>
        <v>DéFI</v>
      </c>
      <c r="W5" s="8" t="str">
        <f t="shared" ref="W5:W6" si="3">F5</f>
        <v>PS sp.a</v>
      </c>
      <c r="X5" s="8" t="str">
        <f t="shared" ref="X5:X6" si="4">G5</f>
        <v>N-VA</v>
      </c>
      <c r="Y5" s="8" t="str">
        <f t="shared" ref="Y5:Y6" si="5">H5</f>
        <v>PTB*PVDA</v>
      </c>
      <c r="Z5" s="8" t="str">
        <f t="shared" ref="Z5:Z6" si="6">I5</f>
        <v>Groen</v>
      </c>
      <c r="AA5" s="8" t="str">
        <f t="shared" ref="AA5:AA6" si="7">J5</f>
        <v>LISTE BOURGMESTRE (LB)</v>
      </c>
      <c r="AB5" s="8" t="str">
        <f t="shared" ref="AB5:AB6" si="8">K5</f>
        <v>CITOYEN D'EUROPE M3E</v>
      </c>
      <c r="AC5" s="8" t="str">
        <f t="shared" ref="AC5:AC6" si="9">L5</f>
        <v>ISLAM</v>
      </c>
      <c r="AD5" s="8" t="str">
        <f t="shared" ref="AD5:AD6" si="10">M5</f>
        <v>Molenbeek act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CDH-CD&amp;V+</v>
      </c>
      <c r="AK5" s="8" t="str">
        <f t="shared" ref="AK5:AK6" si="15">D5</f>
        <v>ECOLO SAMEN</v>
      </c>
      <c r="AL5" s="8" t="str">
        <f t="shared" ref="AL5:AL6" si="16">E5</f>
        <v>DéFI</v>
      </c>
      <c r="AM5" s="8" t="str">
        <f t="shared" ref="AM5:AM6" si="17">F5</f>
        <v>PS sp.a</v>
      </c>
      <c r="AN5" s="8" t="str">
        <f t="shared" ref="AN5:AN6" si="18">G5</f>
        <v>N-VA</v>
      </c>
      <c r="AO5" s="8" t="str">
        <f t="shared" ref="AO5:AO6" si="19">H5</f>
        <v>PTB*PVDA</v>
      </c>
      <c r="AP5" s="8" t="str">
        <f t="shared" ref="AP5:AP6" si="20">I5</f>
        <v>Groen</v>
      </c>
      <c r="AQ5" s="8" t="str">
        <f t="shared" ref="AQ5:AQ6" si="21">J5</f>
        <v>LISTE BOURGMESTRE (LB)</v>
      </c>
      <c r="AR5" s="8" t="str">
        <f t="shared" ref="AR5:AR6" si="22">K5</f>
        <v>CITOYEN D'EUROPE M3E</v>
      </c>
      <c r="AS5" s="8" t="str">
        <f t="shared" ref="AS5:AS6" si="23">L5</f>
        <v>ISLAM</v>
      </c>
      <c r="AT5" s="8" t="str">
        <f t="shared" ref="AT5:AT6" si="24">M5</f>
        <v>Molenbeek act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CDH-CD&amp;V+</v>
      </c>
      <c r="BC5" s="11" t="str">
        <f t="shared" ref="BC5:BO6" si="28">D5</f>
        <v>ECOLO SAMEN</v>
      </c>
      <c r="BD5" s="11" t="str">
        <f t="shared" si="28"/>
        <v>DéFI</v>
      </c>
      <c r="BE5" s="11" t="str">
        <f t="shared" si="28"/>
        <v>PS sp.a</v>
      </c>
      <c r="BF5" s="11" t="str">
        <f t="shared" si="28"/>
        <v>N-VA</v>
      </c>
      <c r="BG5" s="11" t="str">
        <f t="shared" si="28"/>
        <v>PTB*PVDA</v>
      </c>
      <c r="BH5" s="11" t="str">
        <f t="shared" si="28"/>
        <v>Groen</v>
      </c>
      <c r="BI5" s="11" t="str">
        <f t="shared" si="28"/>
        <v>LISTE BOURGMESTRE (LB)</v>
      </c>
      <c r="BJ5" s="11" t="str">
        <f t="shared" si="28"/>
        <v>CITOYEN D'EUROPE M3E</v>
      </c>
      <c r="BK5" s="11" t="str">
        <f t="shared" si="28"/>
        <v>ISLAM</v>
      </c>
      <c r="BL5" s="11" t="str">
        <f t="shared" si="28"/>
        <v>Molenbeek act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CDH-CD&amp;V+</v>
      </c>
      <c r="BS5" s="11" t="str">
        <f t="shared" ref="BS5:CE6" si="29">D5</f>
        <v>ECOLO SAMEN</v>
      </c>
      <c r="BT5" s="11" t="str">
        <f t="shared" si="29"/>
        <v>DéFI</v>
      </c>
      <c r="BU5" s="11" t="str">
        <f t="shared" si="29"/>
        <v>PS sp.a</v>
      </c>
      <c r="BV5" s="11" t="str">
        <f t="shared" si="29"/>
        <v>N-VA</v>
      </c>
      <c r="BW5" s="11" t="str">
        <f t="shared" si="29"/>
        <v>PTB*PVDA</v>
      </c>
      <c r="BX5" s="11" t="str">
        <f t="shared" si="29"/>
        <v>Groen</v>
      </c>
      <c r="BY5" s="11" t="str">
        <f t="shared" si="29"/>
        <v>LISTE BOURGMESTRE (LB)</v>
      </c>
      <c r="BZ5" s="11" t="str">
        <f t="shared" si="29"/>
        <v>CITOYEN D'EUROPE M3E</v>
      </c>
      <c r="CA5" s="11" t="str">
        <f t="shared" si="29"/>
        <v>ISLAM</v>
      </c>
      <c r="CB5" s="11" t="str">
        <f t="shared" si="29"/>
        <v>Molenbeek act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8" t="s">
        <v>15</v>
      </c>
      <c r="CH5" s="8" t="s">
        <v>14</v>
      </c>
      <c r="CI5" s="8" t="str">
        <f>C5</f>
        <v>CDH-CD&amp;V+</v>
      </c>
      <c r="CJ5" s="8" t="str">
        <f t="shared" ref="CJ5:CV6" si="30">D5</f>
        <v>ECOLO SAMEN</v>
      </c>
      <c r="CK5" s="8" t="str">
        <f t="shared" si="30"/>
        <v>DéFI</v>
      </c>
      <c r="CL5" s="8" t="str">
        <f t="shared" si="30"/>
        <v>PS sp.a</v>
      </c>
      <c r="CM5" s="8" t="str">
        <f t="shared" si="30"/>
        <v>N-VA</v>
      </c>
      <c r="CN5" s="8" t="str">
        <f t="shared" si="30"/>
        <v>PTB*PVDA</v>
      </c>
      <c r="CO5" s="8" t="str">
        <f t="shared" si="30"/>
        <v>Groen</v>
      </c>
      <c r="CP5" s="8" t="str">
        <f t="shared" si="30"/>
        <v>LISTE BOURGMESTRE (LB)</v>
      </c>
      <c r="CQ5" s="8" t="str">
        <f t="shared" si="30"/>
        <v>CITOYEN D'EUROPE M3E</v>
      </c>
      <c r="CR5" s="8" t="str">
        <f t="shared" si="30"/>
        <v>ISLAM</v>
      </c>
      <c r="CS5" s="8" t="str">
        <f t="shared" si="30"/>
        <v>Molenbeek act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9">
        <v>3246</v>
      </c>
      <c r="D6" s="8">
        <v>3163</v>
      </c>
      <c r="E6" s="8">
        <v>1842</v>
      </c>
      <c r="F6" s="8">
        <v>12122</v>
      </c>
      <c r="G6" s="8">
        <v>1307</v>
      </c>
      <c r="H6" s="8">
        <v>5262</v>
      </c>
      <c r="I6" s="8">
        <v>940</v>
      </c>
      <c r="J6" s="8">
        <v>9268</v>
      </c>
      <c r="K6" s="8">
        <v>95</v>
      </c>
      <c r="L6" s="8">
        <v>695</v>
      </c>
      <c r="M6" s="8">
        <v>734</v>
      </c>
      <c r="N6" s="8">
        <v>0</v>
      </c>
      <c r="O6" s="8">
        <v>0</v>
      </c>
      <c r="P6" s="8">
        <v>0</v>
      </c>
      <c r="R6" s="8">
        <f>C65</f>
        <v>2581</v>
      </c>
      <c r="S6" s="8">
        <f>C63-C64</f>
        <v>8532</v>
      </c>
      <c r="T6" s="8">
        <f t="shared" si="0"/>
        <v>3246</v>
      </c>
      <c r="U6" s="8">
        <f t="shared" si="1"/>
        <v>3163</v>
      </c>
      <c r="V6" s="8">
        <f t="shared" si="2"/>
        <v>1842</v>
      </c>
      <c r="W6" s="8">
        <f t="shared" si="3"/>
        <v>12122</v>
      </c>
      <c r="X6" s="8">
        <f t="shared" si="4"/>
        <v>1307</v>
      </c>
      <c r="Y6" s="8">
        <f t="shared" si="5"/>
        <v>5262</v>
      </c>
      <c r="Z6" s="8">
        <f t="shared" si="6"/>
        <v>940</v>
      </c>
      <c r="AA6" s="8">
        <f t="shared" si="7"/>
        <v>9268</v>
      </c>
      <c r="AB6" s="8">
        <f t="shared" si="8"/>
        <v>95</v>
      </c>
      <c r="AC6" s="8">
        <f t="shared" si="9"/>
        <v>695</v>
      </c>
      <c r="AD6" s="8">
        <f t="shared" si="10"/>
        <v>734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11113</v>
      </c>
      <c r="AJ6" s="8">
        <f t="shared" si="14"/>
        <v>3246</v>
      </c>
      <c r="AK6" s="8">
        <f t="shared" si="15"/>
        <v>3163</v>
      </c>
      <c r="AL6" s="8">
        <f t="shared" si="16"/>
        <v>1842</v>
      </c>
      <c r="AM6" s="8">
        <f t="shared" si="17"/>
        <v>12122</v>
      </c>
      <c r="AN6" s="8">
        <f t="shared" si="18"/>
        <v>1307</v>
      </c>
      <c r="AO6" s="8">
        <f t="shared" si="19"/>
        <v>5262</v>
      </c>
      <c r="AP6" s="8">
        <f t="shared" si="20"/>
        <v>940</v>
      </c>
      <c r="AQ6" s="8">
        <f t="shared" si="21"/>
        <v>9268</v>
      </c>
      <c r="AR6" s="8">
        <f t="shared" si="22"/>
        <v>95</v>
      </c>
      <c r="AS6" s="8">
        <f t="shared" si="23"/>
        <v>695</v>
      </c>
      <c r="AT6" s="8">
        <f t="shared" si="24"/>
        <v>734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2581</v>
      </c>
      <c r="BA6" s="11">
        <f>C63-C64</f>
        <v>8532</v>
      </c>
      <c r="BB6" s="11">
        <f>C6</f>
        <v>3246</v>
      </c>
      <c r="BC6" s="11">
        <f t="shared" si="28"/>
        <v>3163</v>
      </c>
      <c r="BD6" s="11">
        <f t="shared" si="28"/>
        <v>1842</v>
      </c>
      <c r="BE6" s="11">
        <f t="shared" si="28"/>
        <v>12122</v>
      </c>
      <c r="BF6" s="11">
        <f t="shared" si="28"/>
        <v>1307</v>
      </c>
      <c r="BG6" s="11">
        <f t="shared" si="28"/>
        <v>5262</v>
      </c>
      <c r="BH6" s="11">
        <f t="shared" si="28"/>
        <v>940</v>
      </c>
      <c r="BI6" s="11">
        <f t="shared" si="28"/>
        <v>9268</v>
      </c>
      <c r="BJ6" s="11">
        <f t="shared" si="28"/>
        <v>95</v>
      </c>
      <c r="BK6" s="11">
        <f t="shared" si="28"/>
        <v>695</v>
      </c>
      <c r="BL6" s="11">
        <f t="shared" si="28"/>
        <v>734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9">
        <f>C6</f>
        <v>3246</v>
      </c>
      <c r="BS6" s="9">
        <f t="shared" si="29"/>
        <v>3163</v>
      </c>
      <c r="BT6" s="9">
        <f t="shared" si="29"/>
        <v>1842</v>
      </c>
      <c r="BU6" s="9">
        <f t="shared" si="29"/>
        <v>12122</v>
      </c>
      <c r="BV6" s="9">
        <f t="shared" si="29"/>
        <v>1307</v>
      </c>
      <c r="BW6" s="9">
        <f t="shared" si="29"/>
        <v>5262</v>
      </c>
      <c r="BX6" s="9">
        <f t="shared" si="29"/>
        <v>940</v>
      </c>
      <c r="BY6" s="9">
        <f t="shared" si="29"/>
        <v>9268</v>
      </c>
      <c r="BZ6" s="9">
        <f t="shared" si="29"/>
        <v>95</v>
      </c>
      <c r="CA6" s="9">
        <f t="shared" si="29"/>
        <v>695</v>
      </c>
      <c r="CB6" s="9">
        <f t="shared" si="29"/>
        <v>734</v>
      </c>
      <c r="CC6" s="9">
        <f t="shared" si="29"/>
        <v>0</v>
      </c>
      <c r="CD6" s="9">
        <f t="shared" si="29"/>
        <v>0</v>
      </c>
      <c r="CE6" s="9">
        <f t="shared" si="29"/>
        <v>0</v>
      </c>
      <c r="CG6" s="8">
        <f>C65</f>
        <v>2581</v>
      </c>
      <c r="CH6" s="8">
        <f>C63-C64</f>
        <v>8532</v>
      </c>
      <c r="CI6" s="8">
        <f>C6</f>
        <v>3246</v>
      </c>
      <c r="CJ6" s="8">
        <f t="shared" si="30"/>
        <v>3163</v>
      </c>
      <c r="CK6" s="8">
        <f t="shared" si="30"/>
        <v>1842</v>
      </c>
      <c r="CL6" s="8">
        <f t="shared" si="30"/>
        <v>12122</v>
      </c>
      <c r="CM6" s="8">
        <f t="shared" si="30"/>
        <v>1307</v>
      </c>
      <c r="CN6" s="8">
        <f t="shared" si="30"/>
        <v>5262</v>
      </c>
      <c r="CO6" s="8">
        <f t="shared" si="30"/>
        <v>940</v>
      </c>
      <c r="CP6" s="8">
        <f t="shared" si="30"/>
        <v>9268</v>
      </c>
      <c r="CQ6" s="8">
        <f t="shared" si="30"/>
        <v>95</v>
      </c>
      <c r="CR6" s="8">
        <f t="shared" si="30"/>
        <v>695</v>
      </c>
      <c r="CS6" s="8">
        <f t="shared" si="30"/>
        <v>734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9">
        <v>3</v>
      </c>
      <c r="D7" s="9">
        <v>3</v>
      </c>
      <c r="E7" s="9">
        <v>1</v>
      </c>
      <c r="F7" s="9">
        <v>17</v>
      </c>
      <c r="G7" s="9">
        <v>1</v>
      </c>
      <c r="H7" s="9">
        <v>7</v>
      </c>
      <c r="I7" s="9">
        <v>0</v>
      </c>
      <c r="J7" s="9">
        <v>13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R7" s="8">
        <v>2</v>
      </c>
      <c r="S7" s="8">
        <v>9</v>
      </c>
      <c r="T7" s="8">
        <v>3</v>
      </c>
      <c r="U7" s="8">
        <v>2</v>
      </c>
      <c r="V7" s="8">
        <v>1</v>
      </c>
      <c r="W7" s="8">
        <v>13</v>
      </c>
      <c r="X7" s="8">
        <v>0</v>
      </c>
      <c r="Y7" s="8">
        <v>5</v>
      </c>
      <c r="Z7" s="8">
        <v>0</v>
      </c>
      <c r="AA7" s="8">
        <v>10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12</v>
      </c>
      <c r="AJ7" s="8">
        <v>2</v>
      </c>
      <c r="AK7" s="8">
        <v>2</v>
      </c>
      <c r="AL7" s="8">
        <v>1</v>
      </c>
      <c r="AM7" s="8">
        <v>13</v>
      </c>
      <c r="AN7" s="8">
        <v>0</v>
      </c>
      <c r="AO7" s="8">
        <v>5</v>
      </c>
      <c r="AP7" s="8">
        <v>0</v>
      </c>
      <c r="AQ7" s="8">
        <v>10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1106.3777777777777</v>
      </c>
      <c r="AZ7" s="8">
        <v>2.3328378894088817</v>
      </c>
      <c r="BA7" s="8">
        <v>7.7116516359692291</v>
      </c>
      <c r="BB7" s="8">
        <v>2.9338984072147349</v>
      </c>
      <c r="BC7" s="8">
        <v>2.8588788237893428</v>
      </c>
      <c r="BD7" s="8">
        <v>1.664892441802077</v>
      </c>
      <c r="BE7" s="8">
        <v>10.956474581718119</v>
      </c>
      <c r="BF7" s="8">
        <v>1.1813324763492479</v>
      </c>
      <c r="BG7" s="8">
        <v>4.7560608190893205</v>
      </c>
      <c r="BH7" s="8">
        <v>0.84961937855263425</v>
      </c>
      <c r="BI7" s="8">
        <v>8.3768855323678881</v>
      </c>
      <c r="BJ7" s="8">
        <v>8.5865788257978998E-2</v>
      </c>
      <c r="BK7" s="8">
        <v>0.62817602988732002</v>
      </c>
      <c r="BL7" s="8">
        <v>0.66342619559322713</v>
      </c>
      <c r="BM7" s="8">
        <v>0</v>
      </c>
      <c r="BN7" s="8">
        <v>0</v>
      </c>
      <c r="BO7" s="8">
        <v>0</v>
      </c>
      <c r="BQ7" s="9" t="s">
        <v>13</v>
      </c>
      <c r="BR7" s="9">
        <v>4</v>
      </c>
      <c r="BS7" s="9">
        <v>4</v>
      </c>
      <c r="BT7" s="9">
        <v>2</v>
      </c>
      <c r="BU7" s="9">
        <v>15</v>
      </c>
      <c r="BV7" s="9">
        <v>1</v>
      </c>
      <c r="BW7" s="9">
        <v>6</v>
      </c>
      <c r="BX7" s="9">
        <v>1</v>
      </c>
      <c r="BY7" s="9">
        <v>12</v>
      </c>
      <c r="BZ7" s="9">
        <v>0</v>
      </c>
      <c r="CA7" s="9">
        <v>0</v>
      </c>
      <c r="CB7" s="9">
        <v>0</v>
      </c>
      <c r="CC7" s="9">
        <v>0</v>
      </c>
      <c r="CD7" s="9">
        <v>0</v>
      </c>
      <c r="CE7" s="9">
        <v>0</v>
      </c>
      <c r="CG7" s="8">
        <v>2</v>
      </c>
      <c r="CH7" s="8">
        <v>9</v>
      </c>
      <c r="CI7" s="8">
        <v>3</v>
      </c>
      <c r="CJ7" s="8">
        <v>3</v>
      </c>
      <c r="CK7" s="8">
        <v>1</v>
      </c>
      <c r="CL7" s="8">
        <v>12</v>
      </c>
      <c r="CM7" s="8">
        <v>1</v>
      </c>
      <c r="CN7" s="8">
        <v>5</v>
      </c>
      <c r="CO7" s="8">
        <v>0</v>
      </c>
      <c r="CP7" s="8">
        <v>9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1623</v>
      </c>
      <c r="D8" s="8">
        <f t="shared" ref="D8:D58" si="31">$D$6/B8</f>
        <v>1581.5</v>
      </c>
      <c r="E8" s="8">
        <f>$E$6/B8</f>
        <v>921</v>
      </c>
      <c r="F8" s="8">
        <f t="shared" ref="F8:F58" si="32">$F$6/B8</f>
        <v>6061</v>
      </c>
      <c r="G8" s="8">
        <f t="shared" ref="G8:G57" si="33">$G$6/B8</f>
        <v>653.5</v>
      </c>
      <c r="H8" s="8">
        <f>$H$6/B8</f>
        <v>2631</v>
      </c>
      <c r="I8" s="8">
        <f>$I$6/B8</f>
        <v>470</v>
      </c>
      <c r="J8" s="8">
        <f>$J$6/B8</f>
        <v>4634</v>
      </c>
      <c r="K8" s="8">
        <f>$K$6/B8</f>
        <v>47.5</v>
      </c>
      <c r="L8" s="8">
        <f>$L$6/B8</f>
        <v>347.5</v>
      </c>
      <c r="M8" s="8">
        <f>$M$6/B8</f>
        <v>367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1290.5</v>
      </c>
      <c r="S8" s="8">
        <f>$S$6/B8</f>
        <v>4266</v>
      </c>
      <c r="T8" s="8">
        <f t="shared" ref="T8:T39" si="34">C8</f>
        <v>1623</v>
      </c>
      <c r="U8" s="8">
        <f t="shared" ref="U8:U39" si="35">D8</f>
        <v>1581.5</v>
      </c>
      <c r="V8" s="8">
        <f t="shared" ref="V8:V39" si="36">E8</f>
        <v>921</v>
      </c>
      <c r="W8" s="8">
        <f t="shared" ref="W8:W39" si="37">F8</f>
        <v>6061</v>
      </c>
      <c r="X8" s="8">
        <f t="shared" ref="X8:X39" si="38">G8</f>
        <v>653.5</v>
      </c>
      <c r="Y8" s="8">
        <f t="shared" ref="Y8:Y39" si="39">H8</f>
        <v>2631</v>
      </c>
      <c r="Z8" s="8">
        <f t="shared" ref="Z8:Z39" si="40">I8</f>
        <v>470</v>
      </c>
      <c r="AA8" s="8">
        <f t="shared" ref="AA8:AA39" si="41">J8</f>
        <v>4634</v>
      </c>
      <c r="AB8" s="8">
        <f t="shared" ref="AB8:AB39" si="42">K8</f>
        <v>47.5</v>
      </c>
      <c r="AC8" s="8">
        <f t="shared" ref="AC8:AC39" si="43">L8</f>
        <v>347.5</v>
      </c>
      <c r="AD8" s="8">
        <f t="shared" ref="AD8:AD39" si="44">M8</f>
        <v>367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5556.5</v>
      </c>
      <c r="AJ8" s="8">
        <f t="shared" ref="AJ8:AJ39" si="47">C8</f>
        <v>1623</v>
      </c>
      <c r="AK8" s="8">
        <f t="shared" ref="AK8:AK39" si="48">D8</f>
        <v>1581.5</v>
      </c>
      <c r="AL8" s="8">
        <f t="shared" ref="AL8:AL39" si="49">E8</f>
        <v>921</v>
      </c>
      <c r="AM8" s="8">
        <f t="shared" ref="AM8:AM39" si="50">F8</f>
        <v>6061</v>
      </c>
      <c r="AN8" s="8">
        <f t="shared" ref="AN8:AN39" si="51">G8</f>
        <v>653.5</v>
      </c>
      <c r="AO8" s="8">
        <f t="shared" ref="AO8:AO39" si="52">H8</f>
        <v>2631</v>
      </c>
      <c r="AP8" s="8">
        <f t="shared" ref="AP8:AP39" si="53">I8</f>
        <v>470</v>
      </c>
      <c r="AQ8" s="8">
        <f t="shared" ref="AQ8:AQ39" si="54">J8</f>
        <v>4634</v>
      </c>
      <c r="AR8" s="8">
        <f t="shared" ref="AR8:AR39" si="55">K8</f>
        <v>47.5</v>
      </c>
      <c r="AS8" s="8">
        <f t="shared" ref="AS8:AS39" si="56">L8</f>
        <v>347.5</v>
      </c>
      <c r="AT8" s="8">
        <f t="shared" ref="AT8:AT39" si="57">M8</f>
        <v>367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3246</v>
      </c>
      <c r="BS8" s="8">
        <f t="shared" ref="BS8:BS58" si="60">$D$6/BQ8</f>
        <v>3163</v>
      </c>
      <c r="BT8" s="8">
        <f>$E$6/BQ8</f>
        <v>1842</v>
      </c>
      <c r="BU8" s="8">
        <f t="shared" ref="BU8:BU58" si="61">$F$6/BQ8</f>
        <v>12122</v>
      </c>
      <c r="BV8" s="8">
        <f t="shared" ref="BV8:BV57" si="62">$G$6/BQ8</f>
        <v>1307</v>
      </c>
      <c r="BW8" s="8">
        <f>$H$6/BQ8</f>
        <v>5262</v>
      </c>
      <c r="BX8" s="8">
        <f>$I$6/BQ8</f>
        <v>940</v>
      </c>
      <c r="BY8" s="8">
        <f>$J$6/BQ8</f>
        <v>9268</v>
      </c>
      <c r="BZ8" s="8">
        <f>$K$6/BQ8</f>
        <v>95</v>
      </c>
      <c r="CA8" s="8">
        <f>$L$6/BQ8</f>
        <v>695</v>
      </c>
      <c r="CB8" s="8">
        <f>$M$6/BQ8</f>
        <v>734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2581</v>
      </c>
      <c r="CH8" s="8">
        <f>$S$6/BQ8</f>
        <v>8532</v>
      </c>
      <c r="CI8" s="8">
        <f t="shared" ref="CI8:CI60" si="63">BR8</f>
        <v>3246</v>
      </c>
      <c r="CJ8" s="8">
        <f t="shared" ref="CJ8:CJ60" si="64">BS8</f>
        <v>3163</v>
      </c>
      <c r="CK8" s="8">
        <f t="shared" ref="CK8:CK60" si="65">BT8</f>
        <v>1842</v>
      </c>
      <c r="CL8" s="8">
        <f t="shared" ref="CL8:CL60" si="66">BU8</f>
        <v>12122</v>
      </c>
      <c r="CM8" s="8">
        <f t="shared" ref="CM8:CM60" si="67">BV8</f>
        <v>1307</v>
      </c>
      <c r="CN8" s="8">
        <f t="shared" ref="CN8:CN60" si="68">BW8</f>
        <v>5262</v>
      </c>
      <c r="CO8" s="8">
        <f t="shared" ref="CO8:CO60" si="69">BX8</f>
        <v>940</v>
      </c>
      <c r="CP8" s="8">
        <f t="shared" ref="CP8:CP60" si="70">BY8</f>
        <v>9268</v>
      </c>
      <c r="CQ8" s="8">
        <f t="shared" ref="CQ8:CQ60" si="71">BZ8</f>
        <v>95</v>
      </c>
      <c r="CR8" s="8">
        <f t="shared" ref="CR8:CR60" si="72">CA8</f>
        <v>695</v>
      </c>
      <c r="CS8" s="8">
        <f t="shared" ref="CS8:CS60" si="73">CB8</f>
        <v>734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1082</v>
      </c>
      <c r="D9" s="8">
        <f t="shared" si="31"/>
        <v>1054.3333333333333</v>
      </c>
      <c r="E9" s="8">
        <f t="shared" ref="E9:E58" si="78">$E$6/B9</f>
        <v>614</v>
      </c>
      <c r="F9" s="8">
        <f t="shared" si="32"/>
        <v>4040.6666666666665</v>
      </c>
      <c r="G9" s="8">
        <f t="shared" si="33"/>
        <v>435.66666666666669</v>
      </c>
      <c r="H9" s="8">
        <f t="shared" ref="H9:H58" si="79">$H$6/B9</f>
        <v>1754</v>
      </c>
      <c r="I9" s="8">
        <f t="shared" ref="I9:I58" si="80">$I$6/B9</f>
        <v>313.33333333333331</v>
      </c>
      <c r="J9" s="8">
        <f t="shared" ref="J9:J53" si="81">$J$6/B9</f>
        <v>3089.3333333333335</v>
      </c>
      <c r="K9" s="8">
        <f t="shared" ref="K9:K58" si="82">$K$6/B9</f>
        <v>31.666666666666668</v>
      </c>
      <c r="L9" s="8">
        <f t="shared" ref="L9:L58" si="83">$L$6/B9</f>
        <v>231.66666666666666</v>
      </c>
      <c r="M9" s="8">
        <f t="shared" ref="M9:M58" si="84">$M$6/B9</f>
        <v>244.66666666666666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860.33333333333337</v>
      </c>
      <c r="S9" s="8">
        <f t="shared" ref="S9:S58" si="89">$S$6/B9</f>
        <v>2844</v>
      </c>
      <c r="T9" s="8">
        <f t="shared" si="34"/>
        <v>1082</v>
      </c>
      <c r="U9" s="8">
        <f t="shared" si="35"/>
        <v>1054.3333333333333</v>
      </c>
      <c r="V9" s="8">
        <f t="shared" si="36"/>
        <v>614</v>
      </c>
      <c r="W9" s="8">
        <f t="shared" si="37"/>
        <v>4040.6666666666665</v>
      </c>
      <c r="X9" s="8">
        <f t="shared" si="38"/>
        <v>435.66666666666669</v>
      </c>
      <c r="Y9" s="8">
        <f t="shared" si="39"/>
        <v>1754</v>
      </c>
      <c r="Z9" s="8">
        <f t="shared" si="40"/>
        <v>313.33333333333331</v>
      </c>
      <c r="AA9" s="8">
        <f t="shared" si="41"/>
        <v>3089.3333333333335</v>
      </c>
      <c r="AB9" s="8">
        <f t="shared" si="42"/>
        <v>31.666666666666668</v>
      </c>
      <c r="AC9" s="8">
        <f t="shared" si="43"/>
        <v>231.66666666666666</v>
      </c>
      <c r="AD9" s="8">
        <f t="shared" si="44"/>
        <v>244.66666666666666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3704.3333333333335</v>
      </c>
      <c r="AJ9" s="8">
        <f t="shared" si="47"/>
        <v>1082</v>
      </c>
      <c r="AK9" s="8">
        <f t="shared" si="48"/>
        <v>1054.3333333333333</v>
      </c>
      <c r="AL9" s="8">
        <f t="shared" si="49"/>
        <v>614</v>
      </c>
      <c r="AM9" s="8">
        <f t="shared" si="50"/>
        <v>4040.6666666666665</v>
      </c>
      <c r="AN9" s="8">
        <f t="shared" si="51"/>
        <v>435.66666666666669</v>
      </c>
      <c r="AO9" s="8">
        <f t="shared" si="52"/>
        <v>1754</v>
      </c>
      <c r="AP9" s="8">
        <f t="shared" si="53"/>
        <v>313.33333333333331</v>
      </c>
      <c r="AQ9" s="8">
        <f t="shared" si="54"/>
        <v>3089.3333333333335</v>
      </c>
      <c r="AR9" s="8">
        <f t="shared" si="55"/>
        <v>31.666666666666668</v>
      </c>
      <c r="AS9" s="8">
        <f t="shared" si="56"/>
        <v>231.66666666666666</v>
      </c>
      <c r="AT9" s="8">
        <f t="shared" si="57"/>
        <v>244.66666666666666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1623</v>
      </c>
      <c r="BS9" s="8">
        <f t="shared" si="60"/>
        <v>1581.5</v>
      </c>
      <c r="BT9" s="8">
        <f t="shared" ref="BT9:BT58" si="92">$E$6/BQ9</f>
        <v>921</v>
      </c>
      <c r="BU9" s="8">
        <f t="shared" si="61"/>
        <v>6061</v>
      </c>
      <c r="BV9" s="8">
        <f t="shared" si="62"/>
        <v>653.5</v>
      </c>
      <c r="BW9" s="8">
        <f t="shared" ref="BW9:BW58" si="93">$H$6/BQ9</f>
        <v>2631</v>
      </c>
      <c r="BX9" s="8">
        <f t="shared" ref="BX9:BX58" si="94">$I$6/BQ9</f>
        <v>470</v>
      </c>
      <c r="BY9" s="8">
        <f t="shared" ref="BY9:BY60" si="95">$J$6/BQ9</f>
        <v>4634</v>
      </c>
      <c r="BZ9" s="8">
        <f t="shared" ref="BZ9:BZ58" si="96">$K$6/BQ9</f>
        <v>47.5</v>
      </c>
      <c r="CA9" s="8">
        <f t="shared" ref="CA9:CA58" si="97">$L$6/BQ9</f>
        <v>347.5</v>
      </c>
      <c r="CB9" s="8">
        <f t="shared" ref="CB9:CB58" si="98">$M$6/BQ9</f>
        <v>367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1290.5</v>
      </c>
      <c r="CH9" s="8">
        <f t="shared" ref="CH9:CH58" si="103">$S$6/BQ9</f>
        <v>4266</v>
      </c>
      <c r="CI9" s="8">
        <f t="shared" si="63"/>
        <v>1623</v>
      </c>
      <c r="CJ9" s="8">
        <f t="shared" si="64"/>
        <v>1581.5</v>
      </c>
      <c r="CK9" s="8">
        <f t="shared" si="65"/>
        <v>921</v>
      </c>
      <c r="CL9" s="8">
        <f t="shared" si="66"/>
        <v>6061</v>
      </c>
      <c r="CM9" s="8">
        <f t="shared" si="67"/>
        <v>653.5</v>
      </c>
      <c r="CN9" s="8">
        <f t="shared" si="68"/>
        <v>2631</v>
      </c>
      <c r="CO9" s="8">
        <f t="shared" si="69"/>
        <v>470</v>
      </c>
      <c r="CP9" s="8">
        <f t="shared" si="70"/>
        <v>4634</v>
      </c>
      <c r="CQ9" s="8">
        <f t="shared" si="71"/>
        <v>47.5</v>
      </c>
      <c r="CR9" s="8">
        <f t="shared" si="72"/>
        <v>347.5</v>
      </c>
      <c r="CS9" s="8">
        <f t="shared" si="73"/>
        <v>367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811.5</v>
      </c>
      <c r="D10" s="8">
        <f t="shared" si="31"/>
        <v>790.75</v>
      </c>
      <c r="E10" s="8">
        <f t="shared" si="78"/>
        <v>460.5</v>
      </c>
      <c r="F10" s="8">
        <f t="shared" si="32"/>
        <v>3030.5</v>
      </c>
      <c r="G10" s="8">
        <f t="shared" si="33"/>
        <v>326.75</v>
      </c>
      <c r="H10" s="8">
        <f t="shared" si="79"/>
        <v>1315.5</v>
      </c>
      <c r="I10" s="8">
        <f t="shared" si="80"/>
        <v>235</v>
      </c>
      <c r="J10" s="8">
        <f t="shared" si="81"/>
        <v>2317</v>
      </c>
      <c r="K10" s="8">
        <f t="shared" si="82"/>
        <v>23.75</v>
      </c>
      <c r="L10" s="8">
        <f t="shared" si="83"/>
        <v>173.75</v>
      </c>
      <c r="M10" s="8">
        <f t="shared" si="84"/>
        <v>183.5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645.25</v>
      </c>
      <c r="S10" s="8">
        <f t="shared" si="89"/>
        <v>2133</v>
      </c>
      <c r="T10" s="8">
        <f t="shared" si="34"/>
        <v>811.5</v>
      </c>
      <c r="U10" s="8">
        <f t="shared" si="35"/>
        <v>790.75</v>
      </c>
      <c r="V10" s="8">
        <f t="shared" si="36"/>
        <v>460.5</v>
      </c>
      <c r="W10" s="8">
        <f t="shared" si="37"/>
        <v>3030.5</v>
      </c>
      <c r="X10" s="8">
        <f t="shared" si="38"/>
        <v>326.75</v>
      </c>
      <c r="Y10" s="8">
        <f t="shared" si="39"/>
        <v>1315.5</v>
      </c>
      <c r="Z10" s="8">
        <f t="shared" si="40"/>
        <v>235</v>
      </c>
      <c r="AA10" s="8">
        <f t="shared" si="41"/>
        <v>2317</v>
      </c>
      <c r="AB10" s="8">
        <f t="shared" si="42"/>
        <v>23.75</v>
      </c>
      <c r="AC10" s="8">
        <f t="shared" si="43"/>
        <v>173.75</v>
      </c>
      <c r="AD10" s="8">
        <f t="shared" si="44"/>
        <v>183.5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2778.25</v>
      </c>
      <c r="AJ10" s="8">
        <f t="shared" si="47"/>
        <v>811.5</v>
      </c>
      <c r="AK10" s="8">
        <f t="shared" si="48"/>
        <v>790.75</v>
      </c>
      <c r="AL10" s="8">
        <f t="shared" si="49"/>
        <v>460.5</v>
      </c>
      <c r="AM10" s="8">
        <f t="shared" si="50"/>
        <v>3030.5</v>
      </c>
      <c r="AN10" s="8">
        <f t="shared" si="51"/>
        <v>326.75</v>
      </c>
      <c r="AO10" s="8">
        <f t="shared" si="52"/>
        <v>1315.5</v>
      </c>
      <c r="AP10" s="8">
        <f t="shared" si="53"/>
        <v>235</v>
      </c>
      <c r="AQ10" s="8">
        <f t="shared" si="54"/>
        <v>2317</v>
      </c>
      <c r="AR10" s="8">
        <f t="shared" si="55"/>
        <v>23.75</v>
      </c>
      <c r="AS10" s="8">
        <f t="shared" si="56"/>
        <v>173.75</v>
      </c>
      <c r="AT10" s="8">
        <f t="shared" si="57"/>
        <v>183.5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1082</v>
      </c>
      <c r="BS10" s="8">
        <f t="shared" si="60"/>
        <v>1054.3333333333333</v>
      </c>
      <c r="BT10" s="8">
        <f t="shared" si="92"/>
        <v>614</v>
      </c>
      <c r="BU10" s="8">
        <f t="shared" si="61"/>
        <v>4040.6666666666665</v>
      </c>
      <c r="BV10" s="8">
        <f t="shared" si="62"/>
        <v>435.66666666666669</v>
      </c>
      <c r="BW10" s="8">
        <f t="shared" si="93"/>
        <v>1754</v>
      </c>
      <c r="BX10" s="8">
        <f t="shared" si="94"/>
        <v>313.33333333333331</v>
      </c>
      <c r="BY10" s="8">
        <f t="shared" si="95"/>
        <v>3089.3333333333335</v>
      </c>
      <c r="BZ10" s="8">
        <f t="shared" si="96"/>
        <v>31.666666666666668</v>
      </c>
      <c r="CA10" s="8">
        <f t="shared" si="97"/>
        <v>231.66666666666666</v>
      </c>
      <c r="CB10" s="8">
        <f t="shared" si="98"/>
        <v>244.66666666666666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860.33333333333337</v>
      </c>
      <c r="CH10" s="8">
        <f t="shared" si="103"/>
        <v>2844</v>
      </c>
      <c r="CI10" s="8">
        <f t="shared" si="63"/>
        <v>1082</v>
      </c>
      <c r="CJ10" s="8">
        <f t="shared" si="64"/>
        <v>1054.3333333333333</v>
      </c>
      <c r="CK10" s="8">
        <f t="shared" si="65"/>
        <v>614</v>
      </c>
      <c r="CL10" s="8">
        <f t="shared" si="66"/>
        <v>4040.6666666666665</v>
      </c>
      <c r="CM10" s="8">
        <f t="shared" si="67"/>
        <v>435.66666666666669</v>
      </c>
      <c r="CN10" s="8">
        <f t="shared" si="68"/>
        <v>1754</v>
      </c>
      <c r="CO10" s="8">
        <f t="shared" si="69"/>
        <v>313.33333333333331</v>
      </c>
      <c r="CP10" s="8">
        <f t="shared" si="70"/>
        <v>3089.3333333333335</v>
      </c>
      <c r="CQ10" s="8">
        <f t="shared" si="71"/>
        <v>31.666666666666668</v>
      </c>
      <c r="CR10" s="8">
        <f t="shared" si="72"/>
        <v>231.66666666666666</v>
      </c>
      <c r="CS10" s="8">
        <f t="shared" si="73"/>
        <v>244.66666666666666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649.20000000000005</v>
      </c>
      <c r="D11" s="8">
        <f t="shared" si="31"/>
        <v>632.6</v>
      </c>
      <c r="E11" s="8">
        <f t="shared" si="78"/>
        <v>368.4</v>
      </c>
      <c r="F11" s="8">
        <f t="shared" si="32"/>
        <v>2424.4</v>
      </c>
      <c r="G11" s="8">
        <f t="shared" si="33"/>
        <v>261.39999999999998</v>
      </c>
      <c r="H11" s="8">
        <f t="shared" si="79"/>
        <v>1052.4000000000001</v>
      </c>
      <c r="I11" s="8">
        <f t="shared" si="80"/>
        <v>188</v>
      </c>
      <c r="J11" s="8">
        <f t="shared" si="81"/>
        <v>1853.6</v>
      </c>
      <c r="K11" s="8">
        <f t="shared" si="82"/>
        <v>19</v>
      </c>
      <c r="L11" s="8">
        <f t="shared" si="83"/>
        <v>139</v>
      </c>
      <c r="M11" s="8">
        <f t="shared" si="84"/>
        <v>146.80000000000001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516.20000000000005</v>
      </c>
      <c r="S11" s="8">
        <f t="shared" si="89"/>
        <v>1706.4</v>
      </c>
      <c r="T11" s="8">
        <f t="shared" si="34"/>
        <v>649.20000000000005</v>
      </c>
      <c r="U11" s="8">
        <f t="shared" si="35"/>
        <v>632.6</v>
      </c>
      <c r="V11" s="8">
        <f t="shared" si="36"/>
        <v>368.4</v>
      </c>
      <c r="W11" s="8">
        <f t="shared" si="37"/>
        <v>2424.4</v>
      </c>
      <c r="X11" s="8">
        <f t="shared" si="38"/>
        <v>261.39999999999998</v>
      </c>
      <c r="Y11" s="8">
        <f t="shared" si="39"/>
        <v>1052.4000000000001</v>
      </c>
      <c r="Z11" s="8">
        <f t="shared" si="40"/>
        <v>188</v>
      </c>
      <c r="AA11" s="8">
        <f t="shared" si="41"/>
        <v>1853.6</v>
      </c>
      <c r="AB11" s="8">
        <f t="shared" si="42"/>
        <v>19</v>
      </c>
      <c r="AC11" s="8">
        <f t="shared" si="43"/>
        <v>139</v>
      </c>
      <c r="AD11" s="8">
        <f t="shared" si="44"/>
        <v>146.80000000000001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2222.6</v>
      </c>
      <c r="AJ11" s="8">
        <f t="shared" si="47"/>
        <v>649.20000000000005</v>
      </c>
      <c r="AK11" s="8">
        <f t="shared" si="48"/>
        <v>632.6</v>
      </c>
      <c r="AL11" s="8">
        <f t="shared" si="49"/>
        <v>368.4</v>
      </c>
      <c r="AM11" s="8">
        <f t="shared" si="50"/>
        <v>2424.4</v>
      </c>
      <c r="AN11" s="8">
        <f t="shared" si="51"/>
        <v>261.39999999999998</v>
      </c>
      <c r="AO11" s="8">
        <f t="shared" si="52"/>
        <v>1052.4000000000001</v>
      </c>
      <c r="AP11" s="8">
        <f t="shared" si="53"/>
        <v>188</v>
      </c>
      <c r="AQ11" s="8">
        <f t="shared" si="54"/>
        <v>1853.6</v>
      </c>
      <c r="AR11" s="8">
        <f t="shared" si="55"/>
        <v>19</v>
      </c>
      <c r="AS11" s="8">
        <f t="shared" si="56"/>
        <v>139</v>
      </c>
      <c r="AT11" s="8">
        <f t="shared" si="57"/>
        <v>146.80000000000001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811.5</v>
      </c>
      <c r="BS11" s="8">
        <f t="shared" si="60"/>
        <v>790.75</v>
      </c>
      <c r="BT11" s="8">
        <f t="shared" si="92"/>
        <v>460.5</v>
      </c>
      <c r="BU11" s="8">
        <f t="shared" si="61"/>
        <v>3030.5</v>
      </c>
      <c r="BV11" s="8">
        <f t="shared" si="62"/>
        <v>326.75</v>
      </c>
      <c r="BW11" s="8">
        <f t="shared" si="93"/>
        <v>1315.5</v>
      </c>
      <c r="BX11" s="8">
        <f t="shared" si="94"/>
        <v>235</v>
      </c>
      <c r="BY11" s="8">
        <f t="shared" si="95"/>
        <v>2317</v>
      </c>
      <c r="BZ11" s="8">
        <f t="shared" si="96"/>
        <v>23.75</v>
      </c>
      <c r="CA11" s="8">
        <f t="shared" si="97"/>
        <v>173.75</v>
      </c>
      <c r="CB11" s="8">
        <f t="shared" si="98"/>
        <v>183.5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645.25</v>
      </c>
      <c r="CH11" s="8">
        <f t="shared" si="103"/>
        <v>2133</v>
      </c>
      <c r="CI11" s="8">
        <f t="shared" si="63"/>
        <v>811.5</v>
      </c>
      <c r="CJ11" s="8">
        <f t="shared" si="64"/>
        <v>790.75</v>
      </c>
      <c r="CK11" s="8">
        <f t="shared" si="65"/>
        <v>460.5</v>
      </c>
      <c r="CL11" s="8">
        <f t="shared" si="66"/>
        <v>3030.5</v>
      </c>
      <c r="CM11" s="8">
        <f t="shared" si="67"/>
        <v>326.75</v>
      </c>
      <c r="CN11" s="8">
        <f t="shared" si="68"/>
        <v>1315.5</v>
      </c>
      <c r="CO11" s="8">
        <f t="shared" si="69"/>
        <v>235</v>
      </c>
      <c r="CP11" s="8">
        <f t="shared" si="70"/>
        <v>2317</v>
      </c>
      <c r="CQ11" s="8">
        <f t="shared" si="71"/>
        <v>23.75</v>
      </c>
      <c r="CR11" s="8">
        <f t="shared" si="72"/>
        <v>173.75</v>
      </c>
      <c r="CS11" s="8">
        <f t="shared" si="73"/>
        <v>183.5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541</v>
      </c>
      <c r="D12" s="8">
        <f t="shared" si="31"/>
        <v>527.16666666666663</v>
      </c>
      <c r="E12" s="8">
        <f t="shared" si="78"/>
        <v>307</v>
      </c>
      <c r="F12" s="8">
        <f t="shared" si="32"/>
        <v>2020.3333333333333</v>
      </c>
      <c r="G12" s="8">
        <f t="shared" si="33"/>
        <v>217.83333333333334</v>
      </c>
      <c r="H12" s="8">
        <f t="shared" si="79"/>
        <v>877</v>
      </c>
      <c r="I12" s="8">
        <f t="shared" si="80"/>
        <v>156.66666666666666</v>
      </c>
      <c r="J12" s="8">
        <f t="shared" si="81"/>
        <v>1544.6666666666667</v>
      </c>
      <c r="K12" s="8">
        <f t="shared" si="82"/>
        <v>15.833333333333334</v>
      </c>
      <c r="L12" s="8">
        <f t="shared" si="83"/>
        <v>115.83333333333333</v>
      </c>
      <c r="M12" s="8">
        <f t="shared" si="84"/>
        <v>122.33333333333333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430.16666666666669</v>
      </c>
      <c r="S12" s="8">
        <f t="shared" si="89"/>
        <v>1422</v>
      </c>
      <c r="T12" s="8">
        <f t="shared" si="34"/>
        <v>541</v>
      </c>
      <c r="U12" s="8">
        <f t="shared" si="35"/>
        <v>527.16666666666663</v>
      </c>
      <c r="V12" s="8">
        <f t="shared" si="36"/>
        <v>307</v>
      </c>
      <c r="W12" s="8">
        <f t="shared" si="37"/>
        <v>2020.3333333333333</v>
      </c>
      <c r="X12" s="8">
        <f t="shared" si="38"/>
        <v>217.83333333333334</v>
      </c>
      <c r="Y12" s="8">
        <f t="shared" si="39"/>
        <v>877</v>
      </c>
      <c r="Z12" s="8">
        <f t="shared" si="40"/>
        <v>156.66666666666666</v>
      </c>
      <c r="AA12" s="8">
        <f t="shared" si="41"/>
        <v>1544.6666666666667</v>
      </c>
      <c r="AB12" s="8">
        <f t="shared" si="42"/>
        <v>15.833333333333334</v>
      </c>
      <c r="AC12" s="8">
        <f t="shared" si="43"/>
        <v>115.83333333333333</v>
      </c>
      <c r="AD12" s="8">
        <f t="shared" si="44"/>
        <v>122.33333333333333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1852.1666666666667</v>
      </c>
      <c r="AJ12" s="8">
        <f t="shared" si="47"/>
        <v>541</v>
      </c>
      <c r="AK12" s="8">
        <f t="shared" si="48"/>
        <v>527.16666666666663</v>
      </c>
      <c r="AL12" s="8">
        <f t="shared" si="49"/>
        <v>307</v>
      </c>
      <c r="AM12" s="8">
        <f t="shared" si="50"/>
        <v>2020.3333333333333</v>
      </c>
      <c r="AN12" s="8">
        <f t="shared" si="51"/>
        <v>217.83333333333334</v>
      </c>
      <c r="AO12" s="8">
        <f t="shared" si="52"/>
        <v>877</v>
      </c>
      <c r="AP12" s="8">
        <f t="shared" si="53"/>
        <v>156.66666666666666</v>
      </c>
      <c r="AQ12" s="8">
        <f t="shared" si="54"/>
        <v>1544.6666666666667</v>
      </c>
      <c r="AR12" s="8">
        <f t="shared" si="55"/>
        <v>15.833333333333334</v>
      </c>
      <c r="AS12" s="8">
        <f t="shared" si="56"/>
        <v>115.83333333333333</v>
      </c>
      <c r="AT12" s="8">
        <f t="shared" si="57"/>
        <v>122.33333333333333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649.20000000000005</v>
      </c>
      <c r="BS12" s="8">
        <f t="shared" si="60"/>
        <v>632.6</v>
      </c>
      <c r="BT12" s="8">
        <f t="shared" si="92"/>
        <v>368.4</v>
      </c>
      <c r="BU12" s="8">
        <f t="shared" si="61"/>
        <v>2424.4</v>
      </c>
      <c r="BV12" s="8">
        <f t="shared" si="62"/>
        <v>261.39999999999998</v>
      </c>
      <c r="BW12" s="8">
        <f t="shared" si="93"/>
        <v>1052.4000000000001</v>
      </c>
      <c r="BX12" s="8">
        <f t="shared" si="94"/>
        <v>188</v>
      </c>
      <c r="BY12" s="8">
        <f t="shared" si="95"/>
        <v>1853.6</v>
      </c>
      <c r="BZ12" s="8">
        <f t="shared" si="96"/>
        <v>19</v>
      </c>
      <c r="CA12" s="8">
        <f t="shared" si="97"/>
        <v>139</v>
      </c>
      <c r="CB12" s="8">
        <f t="shared" si="98"/>
        <v>146.80000000000001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516.20000000000005</v>
      </c>
      <c r="CH12" s="8">
        <f t="shared" si="103"/>
        <v>1706.4</v>
      </c>
      <c r="CI12" s="8">
        <f t="shared" si="63"/>
        <v>649.20000000000005</v>
      </c>
      <c r="CJ12" s="8">
        <f t="shared" si="64"/>
        <v>632.6</v>
      </c>
      <c r="CK12" s="8">
        <f t="shared" si="65"/>
        <v>368.4</v>
      </c>
      <c r="CL12" s="8">
        <f t="shared" si="66"/>
        <v>2424.4</v>
      </c>
      <c r="CM12" s="8">
        <f t="shared" si="67"/>
        <v>261.39999999999998</v>
      </c>
      <c r="CN12" s="8">
        <f t="shared" si="68"/>
        <v>1052.4000000000001</v>
      </c>
      <c r="CO12" s="8">
        <f t="shared" si="69"/>
        <v>188</v>
      </c>
      <c r="CP12" s="8">
        <f t="shared" si="70"/>
        <v>1853.6</v>
      </c>
      <c r="CQ12" s="8">
        <f t="shared" si="71"/>
        <v>19</v>
      </c>
      <c r="CR12" s="8">
        <f t="shared" si="72"/>
        <v>139</v>
      </c>
      <c r="CS12" s="8">
        <f t="shared" si="73"/>
        <v>146.80000000000001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463.71428571428572</v>
      </c>
      <c r="D13" s="8">
        <f t="shared" si="31"/>
        <v>451.85714285714283</v>
      </c>
      <c r="E13" s="8">
        <f t="shared" si="78"/>
        <v>263.14285714285717</v>
      </c>
      <c r="F13" s="8">
        <f t="shared" si="32"/>
        <v>1731.7142857142858</v>
      </c>
      <c r="G13" s="8">
        <f t="shared" si="33"/>
        <v>186.71428571428572</v>
      </c>
      <c r="H13" s="8">
        <f t="shared" si="79"/>
        <v>751.71428571428567</v>
      </c>
      <c r="I13" s="8">
        <f t="shared" si="80"/>
        <v>134.28571428571428</v>
      </c>
      <c r="J13" s="8">
        <f t="shared" si="81"/>
        <v>1324</v>
      </c>
      <c r="K13" s="8">
        <f t="shared" si="82"/>
        <v>13.571428571428571</v>
      </c>
      <c r="L13" s="8">
        <f t="shared" si="83"/>
        <v>99.285714285714292</v>
      </c>
      <c r="M13" s="8">
        <f t="shared" si="84"/>
        <v>104.85714285714286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368.71428571428572</v>
      </c>
      <c r="S13" s="8">
        <f t="shared" si="89"/>
        <v>1218.8571428571429</v>
      </c>
      <c r="T13" s="8">
        <f t="shared" si="34"/>
        <v>463.71428571428572</v>
      </c>
      <c r="U13" s="8">
        <f t="shared" si="35"/>
        <v>451.85714285714283</v>
      </c>
      <c r="V13" s="8">
        <f t="shared" si="36"/>
        <v>263.14285714285717</v>
      </c>
      <c r="W13" s="8">
        <f t="shared" si="37"/>
        <v>1731.7142857142858</v>
      </c>
      <c r="X13" s="8">
        <f t="shared" si="38"/>
        <v>186.71428571428572</v>
      </c>
      <c r="Y13" s="8">
        <f t="shared" si="39"/>
        <v>751.71428571428567</v>
      </c>
      <c r="Z13" s="8">
        <f t="shared" si="40"/>
        <v>134.28571428571428</v>
      </c>
      <c r="AA13" s="8">
        <f t="shared" si="41"/>
        <v>1324</v>
      </c>
      <c r="AB13" s="8">
        <f t="shared" si="42"/>
        <v>13.571428571428571</v>
      </c>
      <c r="AC13" s="8">
        <f t="shared" si="43"/>
        <v>99.285714285714292</v>
      </c>
      <c r="AD13" s="8">
        <f t="shared" si="44"/>
        <v>104.85714285714286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1587.5714285714287</v>
      </c>
      <c r="AJ13" s="8">
        <f t="shared" si="47"/>
        <v>463.71428571428572</v>
      </c>
      <c r="AK13" s="8">
        <f t="shared" si="48"/>
        <v>451.85714285714283</v>
      </c>
      <c r="AL13" s="8">
        <f t="shared" si="49"/>
        <v>263.14285714285717</v>
      </c>
      <c r="AM13" s="8">
        <f t="shared" si="50"/>
        <v>1731.7142857142858</v>
      </c>
      <c r="AN13" s="8">
        <f t="shared" si="51"/>
        <v>186.71428571428572</v>
      </c>
      <c r="AO13" s="8">
        <f t="shared" si="52"/>
        <v>751.71428571428567</v>
      </c>
      <c r="AP13" s="8">
        <f t="shared" si="53"/>
        <v>134.28571428571428</v>
      </c>
      <c r="AQ13" s="8">
        <f t="shared" si="54"/>
        <v>1324</v>
      </c>
      <c r="AR13" s="8">
        <f t="shared" si="55"/>
        <v>13.571428571428571</v>
      </c>
      <c r="AS13" s="8">
        <f t="shared" si="56"/>
        <v>99.285714285714292</v>
      </c>
      <c r="AT13" s="8">
        <f t="shared" si="57"/>
        <v>104.85714285714286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541</v>
      </c>
      <c r="BS13" s="8">
        <f t="shared" si="60"/>
        <v>527.16666666666663</v>
      </c>
      <c r="BT13" s="8">
        <f t="shared" si="92"/>
        <v>307</v>
      </c>
      <c r="BU13" s="8">
        <f t="shared" si="61"/>
        <v>2020.3333333333333</v>
      </c>
      <c r="BV13" s="8">
        <f t="shared" si="62"/>
        <v>217.83333333333334</v>
      </c>
      <c r="BW13" s="8">
        <f t="shared" si="93"/>
        <v>877</v>
      </c>
      <c r="BX13" s="8">
        <f t="shared" si="94"/>
        <v>156.66666666666666</v>
      </c>
      <c r="BY13" s="8">
        <f t="shared" si="95"/>
        <v>1544.6666666666667</v>
      </c>
      <c r="BZ13" s="8">
        <f t="shared" si="96"/>
        <v>15.833333333333334</v>
      </c>
      <c r="CA13" s="8">
        <f t="shared" si="97"/>
        <v>115.83333333333333</v>
      </c>
      <c r="CB13" s="8">
        <f t="shared" si="98"/>
        <v>122.33333333333333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430.16666666666669</v>
      </c>
      <c r="CH13" s="8">
        <f t="shared" si="103"/>
        <v>1422</v>
      </c>
      <c r="CI13" s="8">
        <f t="shared" si="63"/>
        <v>541</v>
      </c>
      <c r="CJ13" s="8">
        <f t="shared" si="64"/>
        <v>527.16666666666663</v>
      </c>
      <c r="CK13" s="8">
        <f t="shared" si="65"/>
        <v>307</v>
      </c>
      <c r="CL13" s="8">
        <f t="shared" si="66"/>
        <v>2020.3333333333333</v>
      </c>
      <c r="CM13" s="8">
        <f t="shared" si="67"/>
        <v>217.83333333333334</v>
      </c>
      <c r="CN13" s="8">
        <f t="shared" si="68"/>
        <v>877</v>
      </c>
      <c r="CO13" s="8">
        <f t="shared" si="69"/>
        <v>156.66666666666666</v>
      </c>
      <c r="CP13" s="8">
        <f t="shared" si="70"/>
        <v>1544.6666666666667</v>
      </c>
      <c r="CQ13" s="8">
        <f t="shared" si="71"/>
        <v>15.833333333333334</v>
      </c>
      <c r="CR13" s="8">
        <f t="shared" si="72"/>
        <v>115.83333333333333</v>
      </c>
      <c r="CS13" s="8">
        <f t="shared" si="73"/>
        <v>122.33333333333333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405.75</v>
      </c>
      <c r="D14" s="8">
        <f t="shared" si="31"/>
        <v>395.375</v>
      </c>
      <c r="E14" s="8">
        <f t="shared" si="78"/>
        <v>230.25</v>
      </c>
      <c r="F14" s="8">
        <f t="shared" si="32"/>
        <v>1515.25</v>
      </c>
      <c r="G14" s="8">
        <f t="shared" si="33"/>
        <v>163.375</v>
      </c>
      <c r="H14" s="8">
        <f t="shared" si="79"/>
        <v>657.75</v>
      </c>
      <c r="I14" s="8">
        <f t="shared" si="80"/>
        <v>117.5</v>
      </c>
      <c r="J14" s="8">
        <f t="shared" si="81"/>
        <v>1158.5</v>
      </c>
      <c r="K14" s="8">
        <f t="shared" si="82"/>
        <v>11.875</v>
      </c>
      <c r="L14" s="8">
        <f t="shared" si="83"/>
        <v>86.875</v>
      </c>
      <c r="M14" s="8">
        <f t="shared" si="84"/>
        <v>91.75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322.625</v>
      </c>
      <c r="S14" s="8">
        <f t="shared" si="89"/>
        <v>1066.5</v>
      </c>
      <c r="T14" s="8">
        <f t="shared" si="34"/>
        <v>405.75</v>
      </c>
      <c r="U14" s="8">
        <f t="shared" si="35"/>
        <v>395.375</v>
      </c>
      <c r="V14" s="8">
        <f t="shared" si="36"/>
        <v>230.25</v>
      </c>
      <c r="W14" s="8">
        <f t="shared" si="37"/>
        <v>1515.25</v>
      </c>
      <c r="X14" s="8">
        <f t="shared" si="38"/>
        <v>163.375</v>
      </c>
      <c r="Y14" s="8">
        <f t="shared" si="39"/>
        <v>657.75</v>
      </c>
      <c r="Z14" s="8">
        <f t="shared" si="40"/>
        <v>117.5</v>
      </c>
      <c r="AA14" s="8">
        <f t="shared" si="41"/>
        <v>1158.5</v>
      </c>
      <c r="AB14" s="8">
        <f t="shared" si="42"/>
        <v>11.875</v>
      </c>
      <c r="AC14" s="8">
        <f t="shared" si="43"/>
        <v>86.875</v>
      </c>
      <c r="AD14" s="8">
        <f t="shared" si="44"/>
        <v>91.75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1389.125</v>
      </c>
      <c r="AJ14" s="8">
        <f t="shared" si="47"/>
        <v>405.75</v>
      </c>
      <c r="AK14" s="8">
        <f t="shared" si="48"/>
        <v>395.375</v>
      </c>
      <c r="AL14" s="8">
        <f t="shared" si="49"/>
        <v>230.25</v>
      </c>
      <c r="AM14" s="8">
        <f t="shared" si="50"/>
        <v>1515.25</v>
      </c>
      <c r="AN14" s="8">
        <f t="shared" si="51"/>
        <v>163.375</v>
      </c>
      <c r="AO14" s="8">
        <f t="shared" si="52"/>
        <v>657.75</v>
      </c>
      <c r="AP14" s="8">
        <f t="shared" si="53"/>
        <v>117.5</v>
      </c>
      <c r="AQ14" s="8">
        <f t="shared" si="54"/>
        <v>1158.5</v>
      </c>
      <c r="AR14" s="8">
        <f t="shared" si="55"/>
        <v>11.875</v>
      </c>
      <c r="AS14" s="8">
        <f t="shared" si="56"/>
        <v>86.875</v>
      </c>
      <c r="AT14" s="8">
        <f t="shared" si="57"/>
        <v>91.75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463.71428571428572</v>
      </c>
      <c r="BS14" s="8">
        <f t="shared" si="60"/>
        <v>451.85714285714283</v>
      </c>
      <c r="BT14" s="8">
        <f t="shared" si="92"/>
        <v>263.14285714285717</v>
      </c>
      <c r="BU14" s="8">
        <f t="shared" si="61"/>
        <v>1731.7142857142858</v>
      </c>
      <c r="BV14" s="8">
        <f t="shared" si="62"/>
        <v>186.71428571428572</v>
      </c>
      <c r="BW14" s="8">
        <f t="shared" si="93"/>
        <v>751.71428571428567</v>
      </c>
      <c r="BX14" s="8">
        <f t="shared" si="94"/>
        <v>134.28571428571428</v>
      </c>
      <c r="BY14" s="8">
        <f t="shared" si="95"/>
        <v>1324</v>
      </c>
      <c r="BZ14" s="8">
        <f t="shared" si="96"/>
        <v>13.571428571428571</v>
      </c>
      <c r="CA14" s="8">
        <f t="shared" si="97"/>
        <v>99.285714285714292</v>
      </c>
      <c r="CB14" s="8">
        <f t="shared" si="98"/>
        <v>104.85714285714286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368.71428571428572</v>
      </c>
      <c r="CH14" s="8">
        <f t="shared" si="103"/>
        <v>1218.8571428571429</v>
      </c>
      <c r="CI14" s="8">
        <f t="shared" si="63"/>
        <v>463.71428571428572</v>
      </c>
      <c r="CJ14" s="8">
        <f t="shared" si="64"/>
        <v>451.85714285714283</v>
      </c>
      <c r="CK14" s="8">
        <f t="shared" si="65"/>
        <v>263.14285714285717</v>
      </c>
      <c r="CL14" s="8">
        <f t="shared" si="66"/>
        <v>1731.7142857142858</v>
      </c>
      <c r="CM14" s="8">
        <f t="shared" si="67"/>
        <v>186.71428571428572</v>
      </c>
      <c r="CN14" s="8">
        <f t="shared" si="68"/>
        <v>751.71428571428567</v>
      </c>
      <c r="CO14" s="8">
        <f t="shared" si="69"/>
        <v>134.28571428571428</v>
      </c>
      <c r="CP14" s="8">
        <f t="shared" si="70"/>
        <v>1324</v>
      </c>
      <c r="CQ14" s="8">
        <f t="shared" si="71"/>
        <v>13.571428571428571</v>
      </c>
      <c r="CR14" s="8">
        <f t="shared" si="72"/>
        <v>99.285714285714292</v>
      </c>
      <c r="CS14" s="8">
        <f t="shared" si="73"/>
        <v>104.85714285714286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360.66666666666669</v>
      </c>
      <c r="D15" s="8">
        <f t="shared" si="31"/>
        <v>351.44444444444446</v>
      </c>
      <c r="E15" s="8">
        <f t="shared" si="78"/>
        <v>204.66666666666666</v>
      </c>
      <c r="F15" s="8">
        <f t="shared" si="32"/>
        <v>1346.8888888888889</v>
      </c>
      <c r="G15" s="8">
        <f t="shared" si="33"/>
        <v>145.22222222222223</v>
      </c>
      <c r="H15" s="8">
        <f t="shared" si="79"/>
        <v>584.66666666666663</v>
      </c>
      <c r="I15" s="8">
        <f t="shared" si="80"/>
        <v>104.44444444444444</v>
      </c>
      <c r="J15" s="8">
        <f t="shared" si="81"/>
        <v>1029.7777777777778</v>
      </c>
      <c r="K15" s="8">
        <f t="shared" si="82"/>
        <v>10.555555555555555</v>
      </c>
      <c r="L15" s="8">
        <f t="shared" si="83"/>
        <v>77.222222222222229</v>
      </c>
      <c r="M15" s="8">
        <f t="shared" si="84"/>
        <v>81.555555555555557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286.77777777777777</v>
      </c>
      <c r="S15" s="8">
        <f t="shared" si="89"/>
        <v>948</v>
      </c>
      <c r="T15" s="8">
        <f t="shared" si="34"/>
        <v>360.66666666666669</v>
      </c>
      <c r="U15" s="8">
        <f t="shared" si="35"/>
        <v>351.44444444444446</v>
      </c>
      <c r="V15" s="8">
        <f t="shared" si="36"/>
        <v>204.66666666666666</v>
      </c>
      <c r="W15" s="8">
        <f t="shared" si="37"/>
        <v>1346.8888888888889</v>
      </c>
      <c r="X15" s="8">
        <f t="shared" si="38"/>
        <v>145.22222222222223</v>
      </c>
      <c r="Y15" s="8">
        <f t="shared" si="39"/>
        <v>584.66666666666663</v>
      </c>
      <c r="Z15" s="8">
        <f t="shared" si="40"/>
        <v>104.44444444444444</v>
      </c>
      <c r="AA15" s="8">
        <f t="shared" si="41"/>
        <v>1029.7777777777778</v>
      </c>
      <c r="AB15" s="8">
        <f t="shared" si="42"/>
        <v>10.555555555555555</v>
      </c>
      <c r="AC15" s="8">
        <f t="shared" si="43"/>
        <v>77.222222222222229</v>
      </c>
      <c r="AD15" s="8">
        <f t="shared" si="44"/>
        <v>81.555555555555557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1234.7777777777778</v>
      </c>
      <c r="AJ15" s="8">
        <f t="shared" si="47"/>
        <v>360.66666666666669</v>
      </c>
      <c r="AK15" s="8">
        <f t="shared" si="48"/>
        <v>351.44444444444446</v>
      </c>
      <c r="AL15" s="8">
        <f t="shared" si="49"/>
        <v>204.66666666666666</v>
      </c>
      <c r="AM15" s="8">
        <f t="shared" si="50"/>
        <v>1346.8888888888889</v>
      </c>
      <c r="AN15" s="8">
        <f t="shared" si="51"/>
        <v>145.22222222222223</v>
      </c>
      <c r="AO15" s="8">
        <f t="shared" si="52"/>
        <v>584.66666666666663</v>
      </c>
      <c r="AP15" s="8">
        <f t="shared" si="53"/>
        <v>104.44444444444444</v>
      </c>
      <c r="AQ15" s="8">
        <f t="shared" si="54"/>
        <v>1029.7777777777778</v>
      </c>
      <c r="AR15" s="8">
        <f t="shared" si="55"/>
        <v>10.555555555555555</v>
      </c>
      <c r="AS15" s="8">
        <f t="shared" si="56"/>
        <v>77.222222222222229</v>
      </c>
      <c r="AT15" s="8">
        <f t="shared" si="57"/>
        <v>81.555555555555557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405.75</v>
      </c>
      <c r="BS15" s="8">
        <f t="shared" si="60"/>
        <v>395.375</v>
      </c>
      <c r="BT15" s="8">
        <f t="shared" si="92"/>
        <v>230.25</v>
      </c>
      <c r="BU15" s="8">
        <f t="shared" si="61"/>
        <v>1515.25</v>
      </c>
      <c r="BV15" s="8">
        <f t="shared" si="62"/>
        <v>163.375</v>
      </c>
      <c r="BW15" s="8">
        <f t="shared" si="93"/>
        <v>657.75</v>
      </c>
      <c r="BX15" s="8">
        <f t="shared" si="94"/>
        <v>117.5</v>
      </c>
      <c r="BY15" s="8">
        <f t="shared" si="95"/>
        <v>1158.5</v>
      </c>
      <c r="BZ15" s="8">
        <f t="shared" si="96"/>
        <v>11.875</v>
      </c>
      <c r="CA15" s="8">
        <f t="shared" si="97"/>
        <v>86.875</v>
      </c>
      <c r="CB15" s="8">
        <f t="shared" si="98"/>
        <v>91.75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322.625</v>
      </c>
      <c r="CH15" s="8">
        <f t="shared" si="103"/>
        <v>1066.5</v>
      </c>
      <c r="CI15" s="8">
        <f t="shared" si="63"/>
        <v>405.75</v>
      </c>
      <c r="CJ15" s="8">
        <f t="shared" si="64"/>
        <v>395.375</v>
      </c>
      <c r="CK15" s="8">
        <f t="shared" si="65"/>
        <v>230.25</v>
      </c>
      <c r="CL15" s="8">
        <f t="shared" si="66"/>
        <v>1515.25</v>
      </c>
      <c r="CM15" s="8">
        <f t="shared" si="67"/>
        <v>163.375</v>
      </c>
      <c r="CN15" s="8">
        <f t="shared" si="68"/>
        <v>657.75</v>
      </c>
      <c r="CO15" s="8">
        <f t="shared" si="69"/>
        <v>117.5</v>
      </c>
      <c r="CP15" s="8">
        <f t="shared" si="70"/>
        <v>1158.5</v>
      </c>
      <c r="CQ15" s="8">
        <f t="shared" si="71"/>
        <v>11.875</v>
      </c>
      <c r="CR15" s="8">
        <f t="shared" si="72"/>
        <v>86.875</v>
      </c>
      <c r="CS15" s="8">
        <f t="shared" si="73"/>
        <v>91.75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324.60000000000002</v>
      </c>
      <c r="D16" s="8">
        <f t="shared" si="31"/>
        <v>316.3</v>
      </c>
      <c r="E16" s="8">
        <f t="shared" si="78"/>
        <v>184.2</v>
      </c>
      <c r="F16" s="8">
        <f t="shared" si="32"/>
        <v>1212.2</v>
      </c>
      <c r="G16" s="8">
        <f t="shared" si="33"/>
        <v>130.69999999999999</v>
      </c>
      <c r="H16" s="8">
        <f t="shared" si="79"/>
        <v>526.20000000000005</v>
      </c>
      <c r="I16" s="8">
        <f t="shared" si="80"/>
        <v>94</v>
      </c>
      <c r="J16" s="8">
        <f t="shared" si="81"/>
        <v>926.8</v>
      </c>
      <c r="K16" s="8">
        <f t="shared" si="82"/>
        <v>9.5</v>
      </c>
      <c r="L16" s="8">
        <f t="shared" si="83"/>
        <v>69.5</v>
      </c>
      <c r="M16" s="8">
        <f t="shared" si="84"/>
        <v>73.400000000000006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258.10000000000002</v>
      </c>
      <c r="S16" s="8">
        <f t="shared" si="89"/>
        <v>853.2</v>
      </c>
      <c r="T16" s="8">
        <f t="shared" si="34"/>
        <v>324.60000000000002</v>
      </c>
      <c r="U16" s="8">
        <f t="shared" si="35"/>
        <v>316.3</v>
      </c>
      <c r="V16" s="8">
        <f t="shared" si="36"/>
        <v>184.2</v>
      </c>
      <c r="W16" s="8">
        <f t="shared" si="37"/>
        <v>1212.2</v>
      </c>
      <c r="X16" s="8">
        <f t="shared" si="38"/>
        <v>130.69999999999999</v>
      </c>
      <c r="Y16" s="8">
        <f t="shared" si="39"/>
        <v>526.20000000000005</v>
      </c>
      <c r="Z16" s="8">
        <f t="shared" si="40"/>
        <v>94</v>
      </c>
      <c r="AA16" s="8">
        <f t="shared" si="41"/>
        <v>926.8</v>
      </c>
      <c r="AB16" s="8">
        <f t="shared" si="42"/>
        <v>9.5</v>
      </c>
      <c r="AC16" s="8">
        <f t="shared" si="43"/>
        <v>69.5</v>
      </c>
      <c r="AD16" s="8">
        <f t="shared" si="44"/>
        <v>73.400000000000006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1111.3</v>
      </c>
      <c r="AJ16" s="8">
        <f t="shared" si="47"/>
        <v>324.60000000000002</v>
      </c>
      <c r="AK16" s="8">
        <f t="shared" si="48"/>
        <v>316.3</v>
      </c>
      <c r="AL16" s="8">
        <f t="shared" si="49"/>
        <v>184.2</v>
      </c>
      <c r="AM16" s="8">
        <f t="shared" si="50"/>
        <v>1212.2</v>
      </c>
      <c r="AN16" s="8">
        <f t="shared" si="51"/>
        <v>130.69999999999999</v>
      </c>
      <c r="AO16" s="8">
        <f t="shared" si="52"/>
        <v>526.20000000000005</v>
      </c>
      <c r="AP16" s="8">
        <f t="shared" si="53"/>
        <v>94</v>
      </c>
      <c r="AQ16" s="8">
        <f t="shared" si="54"/>
        <v>926.8</v>
      </c>
      <c r="AR16" s="8">
        <f t="shared" si="55"/>
        <v>9.5</v>
      </c>
      <c r="AS16" s="8">
        <f t="shared" si="56"/>
        <v>69.5</v>
      </c>
      <c r="AT16" s="8">
        <f t="shared" si="57"/>
        <v>73.400000000000006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360.66666666666669</v>
      </c>
      <c r="BS16" s="8">
        <f t="shared" si="60"/>
        <v>351.44444444444446</v>
      </c>
      <c r="BT16" s="8">
        <f t="shared" si="92"/>
        <v>204.66666666666666</v>
      </c>
      <c r="BU16" s="8">
        <f t="shared" si="61"/>
        <v>1346.8888888888889</v>
      </c>
      <c r="BV16" s="8">
        <f t="shared" si="62"/>
        <v>145.22222222222223</v>
      </c>
      <c r="BW16" s="8">
        <f t="shared" si="93"/>
        <v>584.66666666666663</v>
      </c>
      <c r="BX16" s="8">
        <f t="shared" si="94"/>
        <v>104.44444444444444</v>
      </c>
      <c r="BY16" s="8">
        <f t="shared" si="95"/>
        <v>1029.7777777777778</v>
      </c>
      <c r="BZ16" s="8">
        <f t="shared" si="96"/>
        <v>10.555555555555555</v>
      </c>
      <c r="CA16" s="8">
        <f t="shared" si="97"/>
        <v>77.222222222222229</v>
      </c>
      <c r="CB16" s="8">
        <f t="shared" si="98"/>
        <v>81.555555555555557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286.77777777777777</v>
      </c>
      <c r="CH16" s="8">
        <f t="shared" si="103"/>
        <v>948</v>
      </c>
      <c r="CI16" s="8">
        <f t="shared" si="63"/>
        <v>360.66666666666669</v>
      </c>
      <c r="CJ16" s="8">
        <f t="shared" si="64"/>
        <v>351.44444444444446</v>
      </c>
      <c r="CK16" s="8">
        <f t="shared" si="65"/>
        <v>204.66666666666666</v>
      </c>
      <c r="CL16" s="8">
        <f t="shared" si="66"/>
        <v>1346.8888888888889</v>
      </c>
      <c r="CM16" s="8">
        <f t="shared" si="67"/>
        <v>145.22222222222223</v>
      </c>
      <c r="CN16" s="8">
        <f t="shared" si="68"/>
        <v>584.66666666666663</v>
      </c>
      <c r="CO16" s="8">
        <f t="shared" si="69"/>
        <v>104.44444444444444</v>
      </c>
      <c r="CP16" s="8">
        <f t="shared" si="70"/>
        <v>1029.7777777777778</v>
      </c>
      <c r="CQ16" s="8">
        <f t="shared" si="71"/>
        <v>10.555555555555555</v>
      </c>
      <c r="CR16" s="8">
        <f t="shared" si="72"/>
        <v>77.222222222222229</v>
      </c>
      <c r="CS16" s="8">
        <f t="shared" si="73"/>
        <v>81.555555555555557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295.09090909090907</v>
      </c>
      <c r="D17" s="8">
        <f t="shared" si="31"/>
        <v>287.54545454545456</v>
      </c>
      <c r="E17" s="8">
        <f t="shared" si="78"/>
        <v>167.45454545454547</v>
      </c>
      <c r="F17" s="8">
        <f t="shared" si="32"/>
        <v>1102</v>
      </c>
      <c r="G17" s="8">
        <f t="shared" si="33"/>
        <v>118.81818181818181</v>
      </c>
      <c r="H17" s="8">
        <f t="shared" si="79"/>
        <v>478.36363636363637</v>
      </c>
      <c r="I17" s="8">
        <f t="shared" si="80"/>
        <v>85.454545454545453</v>
      </c>
      <c r="J17" s="8">
        <f t="shared" si="81"/>
        <v>842.5454545454545</v>
      </c>
      <c r="K17" s="8">
        <f t="shared" si="82"/>
        <v>8.6363636363636367</v>
      </c>
      <c r="L17" s="8">
        <f t="shared" si="83"/>
        <v>63.18181818181818</v>
      </c>
      <c r="M17" s="8">
        <f t="shared" si="84"/>
        <v>66.727272727272734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234.63636363636363</v>
      </c>
      <c r="S17" s="8">
        <f t="shared" si="89"/>
        <v>775.63636363636363</v>
      </c>
      <c r="T17" s="8">
        <f t="shared" si="34"/>
        <v>295.09090909090907</v>
      </c>
      <c r="U17" s="8">
        <f t="shared" si="35"/>
        <v>287.54545454545456</v>
      </c>
      <c r="V17" s="8">
        <f t="shared" si="36"/>
        <v>167.45454545454547</v>
      </c>
      <c r="W17" s="8">
        <f t="shared" si="37"/>
        <v>1102</v>
      </c>
      <c r="X17" s="8">
        <f t="shared" si="38"/>
        <v>118.81818181818181</v>
      </c>
      <c r="Y17" s="8">
        <f t="shared" si="39"/>
        <v>478.36363636363637</v>
      </c>
      <c r="Z17" s="8">
        <f t="shared" si="40"/>
        <v>85.454545454545453</v>
      </c>
      <c r="AA17" s="8">
        <f t="shared" si="41"/>
        <v>842.5454545454545</v>
      </c>
      <c r="AB17" s="8">
        <f t="shared" si="42"/>
        <v>8.6363636363636367</v>
      </c>
      <c r="AC17" s="8">
        <f t="shared" si="43"/>
        <v>63.18181818181818</v>
      </c>
      <c r="AD17" s="8">
        <f t="shared" si="44"/>
        <v>66.727272727272734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1010.2727272727273</v>
      </c>
      <c r="AJ17" s="8">
        <f t="shared" si="47"/>
        <v>295.09090909090907</v>
      </c>
      <c r="AK17" s="8">
        <f t="shared" si="48"/>
        <v>287.54545454545456</v>
      </c>
      <c r="AL17" s="8">
        <f t="shared" si="49"/>
        <v>167.45454545454547</v>
      </c>
      <c r="AM17" s="8">
        <f t="shared" si="50"/>
        <v>1102</v>
      </c>
      <c r="AN17" s="8">
        <f t="shared" si="51"/>
        <v>118.81818181818181</v>
      </c>
      <c r="AO17" s="8">
        <f t="shared" si="52"/>
        <v>478.36363636363637</v>
      </c>
      <c r="AP17" s="8">
        <f t="shared" si="53"/>
        <v>85.454545454545453</v>
      </c>
      <c r="AQ17" s="8">
        <f t="shared" si="54"/>
        <v>842.5454545454545</v>
      </c>
      <c r="AR17" s="8">
        <f t="shared" si="55"/>
        <v>8.6363636363636367</v>
      </c>
      <c r="AS17" s="8">
        <f t="shared" si="56"/>
        <v>63.18181818181818</v>
      </c>
      <c r="AT17" s="8">
        <f t="shared" si="57"/>
        <v>66.727272727272734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324.60000000000002</v>
      </c>
      <c r="BS17" s="8">
        <f t="shared" si="60"/>
        <v>316.3</v>
      </c>
      <c r="BT17" s="8">
        <f t="shared" si="92"/>
        <v>184.2</v>
      </c>
      <c r="BU17" s="8">
        <f t="shared" si="61"/>
        <v>1212.2</v>
      </c>
      <c r="BV17" s="8">
        <f t="shared" si="62"/>
        <v>130.69999999999999</v>
      </c>
      <c r="BW17" s="8">
        <f t="shared" si="93"/>
        <v>526.20000000000005</v>
      </c>
      <c r="BX17" s="8">
        <f t="shared" si="94"/>
        <v>94</v>
      </c>
      <c r="BY17" s="8">
        <f t="shared" si="95"/>
        <v>926.8</v>
      </c>
      <c r="BZ17" s="8">
        <f t="shared" si="96"/>
        <v>9.5</v>
      </c>
      <c r="CA17" s="8">
        <f t="shared" si="97"/>
        <v>69.5</v>
      </c>
      <c r="CB17" s="8">
        <f t="shared" si="98"/>
        <v>73.400000000000006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258.10000000000002</v>
      </c>
      <c r="CH17" s="8">
        <f t="shared" si="103"/>
        <v>853.2</v>
      </c>
      <c r="CI17" s="8">
        <f t="shared" si="63"/>
        <v>324.60000000000002</v>
      </c>
      <c r="CJ17" s="8">
        <f t="shared" si="64"/>
        <v>316.3</v>
      </c>
      <c r="CK17" s="8">
        <f t="shared" si="65"/>
        <v>184.2</v>
      </c>
      <c r="CL17" s="8">
        <f t="shared" si="66"/>
        <v>1212.2</v>
      </c>
      <c r="CM17" s="8">
        <f t="shared" si="67"/>
        <v>130.69999999999999</v>
      </c>
      <c r="CN17" s="8">
        <f t="shared" si="68"/>
        <v>526.20000000000005</v>
      </c>
      <c r="CO17" s="8">
        <f t="shared" si="69"/>
        <v>94</v>
      </c>
      <c r="CP17" s="8">
        <f t="shared" si="70"/>
        <v>926.8</v>
      </c>
      <c r="CQ17" s="8">
        <f t="shared" si="71"/>
        <v>9.5</v>
      </c>
      <c r="CR17" s="8">
        <f t="shared" si="72"/>
        <v>69.5</v>
      </c>
      <c r="CS17" s="8">
        <f t="shared" si="73"/>
        <v>73.400000000000006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270.5</v>
      </c>
      <c r="D18" s="8">
        <f t="shared" si="31"/>
        <v>263.58333333333331</v>
      </c>
      <c r="E18" s="8">
        <f t="shared" si="78"/>
        <v>153.5</v>
      </c>
      <c r="F18" s="8">
        <f t="shared" si="32"/>
        <v>1010.1666666666666</v>
      </c>
      <c r="G18" s="8">
        <f t="shared" si="33"/>
        <v>108.91666666666667</v>
      </c>
      <c r="H18" s="8">
        <f t="shared" si="79"/>
        <v>438.5</v>
      </c>
      <c r="I18" s="8">
        <f t="shared" si="80"/>
        <v>78.333333333333329</v>
      </c>
      <c r="J18" s="8">
        <f t="shared" si="81"/>
        <v>772.33333333333337</v>
      </c>
      <c r="K18" s="8">
        <f t="shared" si="82"/>
        <v>7.916666666666667</v>
      </c>
      <c r="L18" s="8">
        <f t="shared" si="83"/>
        <v>57.916666666666664</v>
      </c>
      <c r="M18" s="8">
        <f t="shared" si="84"/>
        <v>61.166666666666664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215.08333333333334</v>
      </c>
      <c r="S18" s="8">
        <f t="shared" si="89"/>
        <v>711</v>
      </c>
      <c r="T18" s="8">
        <f t="shared" si="34"/>
        <v>270.5</v>
      </c>
      <c r="U18" s="8">
        <f t="shared" si="35"/>
        <v>263.58333333333331</v>
      </c>
      <c r="V18" s="8">
        <f t="shared" si="36"/>
        <v>153.5</v>
      </c>
      <c r="W18" s="8">
        <f t="shared" si="37"/>
        <v>1010.1666666666666</v>
      </c>
      <c r="X18" s="8">
        <f t="shared" si="38"/>
        <v>108.91666666666667</v>
      </c>
      <c r="Y18" s="8">
        <f t="shared" si="39"/>
        <v>438.5</v>
      </c>
      <c r="Z18" s="8">
        <f t="shared" si="40"/>
        <v>78.333333333333329</v>
      </c>
      <c r="AA18" s="8">
        <f t="shared" si="41"/>
        <v>772.33333333333337</v>
      </c>
      <c r="AB18" s="8">
        <f t="shared" si="42"/>
        <v>7.916666666666667</v>
      </c>
      <c r="AC18" s="8">
        <f t="shared" si="43"/>
        <v>57.916666666666664</v>
      </c>
      <c r="AD18" s="8">
        <f t="shared" si="44"/>
        <v>61.166666666666664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926.08333333333337</v>
      </c>
      <c r="AJ18" s="8">
        <f t="shared" si="47"/>
        <v>270.5</v>
      </c>
      <c r="AK18" s="8">
        <f t="shared" si="48"/>
        <v>263.58333333333331</v>
      </c>
      <c r="AL18" s="8">
        <f t="shared" si="49"/>
        <v>153.5</v>
      </c>
      <c r="AM18" s="8">
        <f t="shared" si="50"/>
        <v>1010.1666666666666</v>
      </c>
      <c r="AN18" s="8">
        <f t="shared" si="51"/>
        <v>108.91666666666667</v>
      </c>
      <c r="AO18" s="8">
        <f t="shared" si="52"/>
        <v>438.5</v>
      </c>
      <c r="AP18" s="8">
        <f t="shared" si="53"/>
        <v>78.333333333333329</v>
      </c>
      <c r="AQ18" s="8">
        <f t="shared" si="54"/>
        <v>772.33333333333337</v>
      </c>
      <c r="AR18" s="8">
        <f t="shared" si="55"/>
        <v>7.916666666666667</v>
      </c>
      <c r="AS18" s="8">
        <f t="shared" si="56"/>
        <v>57.916666666666664</v>
      </c>
      <c r="AT18" s="8">
        <f t="shared" si="57"/>
        <v>61.166666666666664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295.09090909090907</v>
      </c>
      <c r="BS18" s="8">
        <f t="shared" si="60"/>
        <v>287.54545454545456</v>
      </c>
      <c r="BT18" s="8">
        <f t="shared" si="92"/>
        <v>167.45454545454547</v>
      </c>
      <c r="BU18" s="8">
        <f t="shared" si="61"/>
        <v>1102</v>
      </c>
      <c r="BV18" s="8">
        <f t="shared" si="62"/>
        <v>118.81818181818181</v>
      </c>
      <c r="BW18" s="8">
        <f t="shared" si="93"/>
        <v>478.36363636363637</v>
      </c>
      <c r="BX18" s="8">
        <f t="shared" si="94"/>
        <v>85.454545454545453</v>
      </c>
      <c r="BY18" s="8">
        <f t="shared" si="95"/>
        <v>842.5454545454545</v>
      </c>
      <c r="BZ18" s="8">
        <f t="shared" si="96"/>
        <v>8.6363636363636367</v>
      </c>
      <c r="CA18" s="8">
        <f t="shared" si="97"/>
        <v>63.18181818181818</v>
      </c>
      <c r="CB18" s="8">
        <f t="shared" si="98"/>
        <v>66.727272727272734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234.63636363636363</v>
      </c>
      <c r="CH18" s="8">
        <f t="shared" si="103"/>
        <v>775.63636363636363</v>
      </c>
      <c r="CI18" s="8">
        <f t="shared" si="63"/>
        <v>295.09090909090907</v>
      </c>
      <c r="CJ18" s="8">
        <f t="shared" si="64"/>
        <v>287.54545454545456</v>
      </c>
      <c r="CK18" s="8">
        <f t="shared" si="65"/>
        <v>167.45454545454547</v>
      </c>
      <c r="CL18" s="8">
        <f t="shared" si="66"/>
        <v>1102</v>
      </c>
      <c r="CM18" s="8">
        <f t="shared" si="67"/>
        <v>118.81818181818181</v>
      </c>
      <c r="CN18" s="8">
        <f t="shared" si="68"/>
        <v>478.36363636363637</v>
      </c>
      <c r="CO18" s="8">
        <f t="shared" si="69"/>
        <v>85.454545454545453</v>
      </c>
      <c r="CP18" s="8">
        <f t="shared" si="70"/>
        <v>842.5454545454545</v>
      </c>
      <c r="CQ18" s="8">
        <f t="shared" si="71"/>
        <v>8.6363636363636367</v>
      </c>
      <c r="CR18" s="8">
        <f t="shared" si="72"/>
        <v>63.18181818181818</v>
      </c>
      <c r="CS18" s="8">
        <f t="shared" si="73"/>
        <v>66.727272727272734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249.69230769230768</v>
      </c>
      <c r="D19" s="8">
        <f t="shared" si="31"/>
        <v>243.30769230769232</v>
      </c>
      <c r="E19" s="8">
        <f t="shared" si="78"/>
        <v>141.69230769230768</v>
      </c>
      <c r="F19" s="8">
        <f t="shared" si="32"/>
        <v>932.46153846153845</v>
      </c>
      <c r="G19" s="8">
        <f t="shared" si="33"/>
        <v>100.53846153846153</v>
      </c>
      <c r="H19" s="8">
        <f t="shared" si="79"/>
        <v>404.76923076923077</v>
      </c>
      <c r="I19" s="8">
        <f t="shared" si="80"/>
        <v>72.307692307692307</v>
      </c>
      <c r="J19" s="8">
        <f t="shared" si="81"/>
        <v>712.92307692307691</v>
      </c>
      <c r="K19" s="8">
        <f t="shared" si="82"/>
        <v>7.3076923076923075</v>
      </c>
      <c r="L19" s="8">
        <f t="shared" si="83"/>
        <v>53.46153846153846</v>
      </c>
      <c r="M19" s="8">
        <f t="shared" si="84"/>
        <v>56.46153846153846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198.53846153846155</v>
      </c>
      <c r="S19" s="8">
        <f t="shared" si="89"/>
        <v>656.30769230769226</v>
      </c>
      <c r="T19" s="8">
        <f t="shared" si="34"/>
        <v>249.69230769230768</v>
      </c>
      <c r="U19" s="8">
        <f t="shared" si="35"/>
        <v>243.30769230769232</v>
      </c>
      <c r="V19" s="8">
        <f t="shared" si="36"/>
        <v>141.69230769230768</v>
      </c>
      <c r="W19" s="8">
        <f t="shared" si="37"/>
        <v>932.46153846153845</v>
      </c>
      <c r="X19" s="8">
        <f t="shared" si="38"/>
        <v>100.53846153846153</v>
      </c>
      <c r="Y19" s="8">
        <f t="shared" si="39"/>
        <v>404.76923076923077</v>
      </c>
      <c r="Z19" s="8">
        <f t="shared" si="40"/>
        <v>72.307692307692307</v>
      </c>
      <c r="AA19" s="8">
        <f t="shared" si="41"/>
        <v>712.92307692307691</v>
      </c>
      <c r="AB19" s="8">
        <f t="shared" si="42"/>
        <v>7.3076923076923075</v>
      </c>
      <c r="AC19" s="8">
        <f t="shared" si="43"/>
        <v>53.46153846153846</v>
      </c>
      <c r="AD19" s="8">
        <f t="shared" si="44"/>
        <v>56.46153846153846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854.84615384615381</v>
      </c>
      <c r="AJ19" s="8">
        <f t="shared" si="47"/>
        <v>249.69230769230768</v>
      </c>
      <c r="AK19" s="8">
        <f t="shared" si="48"/>
        <v>243.30769230769232</v>
      </c>
      <c r="AL19" s="8">
        <f t="shared" si="49"/>
        <v>141.69230769230768</v>
      </c>
      <c r="AM19" s="8">
        <f t="shared" si="50"/>
        <v>932.46153846153845</v>
      </c>
      <c r="AN19" s="8">
        <f t="shared" si="51"/>
        <v>100.53846153846153</v>
      </c>
      <c r="AO19" s="8">
        <f t="shared" si="52"/>
        <v>404.76923076923077</v>
      </c>
      <c r="AP19" s="8">
        <f t="shared" si="53"/>
        <v>72.307692307692307</v>
      </c>
      <c r="AQ19" s="8">
        <f t="shared" si="54"/>
        <v>712.92307692307691</v>
      </c>
      <c r="AR19" s="8">
        <f t="shared" si="55"/>
        <v>7.3076923076923075</v>
      </c>
      <c r="AS19" s="8">
        <f t="shared" si="56"/>
        <v>53.46153846153846</v>
      </c>
      <c r="AT19" s="8">
        <f t="shared" si="57"/>
        <v>56.46153846153846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270.5</v>
      </c>
      <c r="BS19" s="8">
        <f t="shared" si="60"/>
        <v>263.58333333333331</v>
      </c>
      <c r="BT19" s="8">
        <f t="shared" si="92"/>
        <v>153.5</v>
      </c>
      <c r="BU19" s="8">
        <f t="shared" si="61"/>
        <v>1010.1666666666666</v>
      </c>
      <c r="BV19" s="8">
        <f t="shared" si="62"/>
        <v>108.91666666666667</v>
      </c>
      <c r="BW19" s="8">
        <f t="shared" si="93"/>
        <v>438.5</v>
      </c>
      <c r="BX19" s="8">
        <f t="shared" si="94"/>
        <v>78.333333333333329</v>
      </c>
      <c r="BY19" s="8">
        <f t="shared" si="95"/>
        <v>772.33333333333337</v>
      </c>
      <c r="BZ19" s="8">
        <f t="shared" si="96"/>
        <v>7.916666666666667</v>
      </c>
      <c r="CA19" s="8">
        <f t="shared" si="97"/>
        <v>57.916666666666664</v>
      </c>
      <c r="CB19" s="8">
        <f t="shared" si="98"/>
        <v>61.166666666666664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215.08333333333334</v>
      </c>
      <c r="CH19" s="8">
        <f t="shared" si="103"/>
        <v>711</v>
      </c>
      <c r="CI19" s="8">
        <f t="shared" si="63"/>
        <v>270.5</v>
      </c>
      <c r="CJ19" s="8">
        <f t="shared" si="64"/>
        <v>263.58333333333331</v>
      </c>
      <c r="CK19" s="8">
        <f t="shared" si="65"/>
        <v>153.5</v>
      </c>
      <c r="CL19" s="8">
        <f t="shared" si="66"/>
        <v>1010.1666666666666</v>
      </c>
      <c r="CM19" s="8">
        <f t="shared" si="67"/>
        <v>108.91666666666667</v>
      </c>
      <c r="CN19" s="8">
        <f t="shared" si="68"/>
        <v>438.5</v>
      </c>
      <c r="CO19" s="8">
        <f t="shared" si="69"/>
        <v>78.333333333333329</v>
      </c>
      <c r="CP19" s="8">
        <f t="shared" si="70"/>
        <v>772.33333333333337</v>
      </c>
      <c r="CQ19" s="8">
        <f t="shared" si="71"/>
        <v>7.916666666666667</v>
      </c>
      <c r="CR19" s="8">
        <f t="shared" si="72"/>
        <v>57.916666666666664</v>
      </c>
      <c r="CS19" s="8">
        <f t="shared" si="73"/>
        <v>61.166666666666664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231.85714285714286</v>
      </c>
      <c r="D20" s="8">
        <f t="shared" si="31"/>
        <v>225.92857142857142</v>
      </c>
      <c r="E20" s="8">
        <f t="shared" si="78"/>
        <v>131.57142857142858</v>
      </c>
      <c r="F20" s="8">
        <f t="shared" si="32"/>
        <v>865.85714285714289</v>
      </c>
      <c r="G20" s="8">
        <f t="shared" si="33"/>
        <v>93.357142857142861</v>
      </c>
      <c r="H20" s="8">
        <f t="shared" si="79"/>
        <v>375.85714285714283</v>
      </c>
      <c r="I20" s="8">
        <f t="shared" si="80"/>
        <v>67.142857142857139</v>
      </c>
      <c r="J20" s="8">
        <f t="shared" si="81"/>
        <v>662</v>
      </c>
      <c r="K20" s="8">
        <f t="shared" si="82"/>
        <v>6.7857142857142856</v>
      </c>
      <c r="L20" s="8">
        <f t="shared" si="83"/>
        <v>49.642857142857146</v>
      </c>
      <c r="M20" s="8">
        <f t="shared" si="84"/>
        <v>52.428571428571431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184.35714285714286</v>
      </c>
      <c r="S20" s="8">
        <f t="shared" si="89"/>
        <v>609.42857142857144</v>
      </c>
      <c r="T20" s="8">
        <f t="shared" si="34"/>
        <v>231.85714285714286</v>
      </c>
      <c r="U20" s="8">
        <f t="shared" si="35"/>
        <v>225.92857142857142</v>
      </c>
      <c r="V20" s="8">
        <f t="shared" si="36"/>
        <v>131.57142857142858</v>
      </c>
      <c r="W20" s="8">
        <f t="shared" si="37"/>
        <v>865.85714285714289</v>
      </c>
      <c r="X20" s="8">
        <f t="shared" si="38"/>
        <v>93.357142857142861</v>
      </c>
      <c r="Y20" s="8">
        <f t="shared" si="39"/>
        <v>375.85714285714283</v>
      </c>
      <c r="Z20" s="8">
        <f t="shared" si="40"/>
        <v>67.142857142857139</v>
      </c>
      <c r="AA20" s="8">
        <f t="shared" si="41"/>
        <v>662</v>
      </c>
      <c r="AB20" s="8">
        <f t="shared" si="42"/>
        <v>6.7857142857142856</v>
      </c>
      <c r="AC20" s="8">
        <f t="shared" si="43"/>
        <v>49.642857142857146</v>
      </c>
      <c r="AD20" s="8">
        <f t="shared" si="44"/>
        <v>52.428571428571431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793.78571428571433</v>
      </c>
      <c r="AJ20" s="8">
        <f t="shared" si="47"/>
        <v>231.85714285714286</v>
      </c>
      <c r="AK20" s="8">
        <f t="shared" si="48"/>
        <v>225.92857142857142</v>
      </c>
      <c r="AL20" s="8">
        <f t="shared" si="49"/>
        <v>131.57142857142858</v>
      </c>
      <c r="AM20" s="8">
        <f t="shared" si="50"/>
        <v>865.85714285714289</v>
      </c>
      <c r="AN20" s="8">
        <f t="shared" si="51"/>
        <v>93.357142857142861</v>
      </c>
      <c r="AO20" s="8">
        <f t="shared" si="52"/>
        <v>375.85714285714283</v>
      </c>
      <c r="AP20" s="8">
        <f t="shared" si="53"/>
        <v>67.142857142857139</v>
      </c>
      <c r="AQ20" s="8">
        <f t="shared" si="54"/>
        <v>662</v>
      </c>
      <c r="AR20" s="8">
        <f t="shared" si="55"/>
        <v>6.7857142857142856</v>
      </c>
      <c r="AS20" s="8">
        <f t="shared" si="56"/>
        <v>49.642857142857146</v>
      </c>
      <c r="AT20" s="8">
        <f t="shared" si="57"/>
        <v>52.428571428571431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249.69230769230768</v>
      </c>
      <c r="BS20" s="8">
        <f t="shared" si="60"/>
        <v>243.30769230769232</v>
      </c>
      <c r="BT20" s="8">
        <f t="shared" si="92"/>
        <v>141.69230769230768</v>
      </c>
      <c r="BU20" s="8">
        <f t="shared" si="61"/>
        <v>932.46153846153845</v>
      </c>
      <c r="BV20" s="8">
        <f t="shared" si="62"/>
        <v>100.53846153846153</v>
      </c>
      <c r="BW20" s="8">
        <f t="shared" si="93"/>
        <v>404.76923076923077</v>
      </c>
      <c r="BX20" s="8">
        <f t="shared" si="94"/>
        <v>72.307692307692307</v>
      </c>
      <c r="BY20" s="8">
        <f t="shared" si="95"/>
        <v>712.92307692307691</v>
      </c>
      <c r="BZ20" s="8">
        <f t="shared" si="96"/>
        <v>7.3076923076923075</v>
      </c>
      <c r="CA20" s="8">
        <f t="shared" si="97"/>
        <v>53.46153846153846</v>
      </c>
      <c r="CB20" s="8">
        <f t="shared" si="98"/>
        <v>56.46153846153846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198.53846153846155</v>
      </c>
      <c r="CH20" s="8">
        <f t="shared" si="103"/>
        <v>656.30769230769226</v>
      </c>
      <c r="CI20" s="8">
        <f t="shared" si="63"/>
        <v>249.69230769230768</v>
      </c>
      <c r="CJ20" s="8">
        <f t="shared" si="64"/>
        <v>243.30769230769232</v>
      </c>
      <c r="CK20" s="8">
        <f t="shared" si="65"/>
        <v>141.69230769230768</v>
      </c>
      <c r="CL20" s="8">
        <f t="shared" si="66"/>
        <v>932.46153846153845</v>
      </c>
      <c r="CM20" s="8">
        <f t="shared" si="67"/>
        <v>100.53846153846153</v>
      </c>
      <c r="CN20" s="8">
        <f t="shared" si="68"/>
        <v>404.76923076923077</v>
      </c>
      <c r="CO20" s="8">
        <f t="shared" si="69"/>
        <v>72.307692307692307</v>
      </c>
      <c r="CP20" s="8">
        <f t="shared" si="70"/>
        <v>712.92307692307691</v>
      </c>
      <c r="CQ20" s="8">
        <f t="shared" si="71"/>
        <v>7.3076923076923075</v>
      </c>
      <c r="CR20" s="8">
        <f t="shared" si="72"/>
        <v>53.46153846153846</v>
      </c>
      <c r="CS20" s="8">
        <f t="shared" si="73"/>
        <v>56.46153846153846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216.4</v>
      </c>
      <c r="D21" s="8">
        <f t="shared" si="31"/>
        <v>210.86666666666667</v>
      </c>
      <c r="E21" s="8">
        <f t="shared" si="78"/>
        <v>122.8</v>
      </c>
      <c r="F21" s="8">
        <f t="shared" si="32"/>
        <v>808.13333333333333</v>
      </c>
      <c r="G21" s="8">
        <f t="shared" si="33"/>
        <v>87.13333333333334</v>
      </c>
      <c r="H21" s="8">
        <f t="shared" si="79"/>
        <v>350.8</v>
      </c>
      <c r="I21" s="8">
        <f t="shared" si="80"/>
        <v>62.666666666666664</v>
      </c>
      <c r="J21" s="8">
        <f t="shared" si="81"/>
        <v>617.86666666666667</v>
      </c>
      <c r="K21" s="8">
        <f t="shared" si="82"/>
        <v>6.333333333333333</v>
      </c>
      <c r="L21" s="8">
        <f t="shared" si="83"/>
        <v>46.333333333333336</v>
      </c>
      <c r="M21" s="8">
        <f t="shared" si="84"/>
        <v>48.93333333333333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172.06666666666666</v>
      </c>
      <c r="S21" s="8">
        <f t="shared" si="89"/>
        <v>568.79999999999995</v>
      </c>
      <c r="T21" s="8">
        <f t="shared" si="34"/>
        <v>216.4</v>
      </c>
      <c r="U21" s="8">
        <f t="shared" si="35"/>
        <v>210.86666666666667</v>
      </c>
      <c r="V21" s="8">
        <f t="shared" si="36"/>
        <v>122.8</v>
      </c>
      <c r="W21" s="8">
        <f t="shared" si="37"/>
        <v>808.13333333333333</v>
      </c>
      <c r="X21" s="8">
        <f t="shared" si="38"/>
        <v>87.13333333333334</v>
      </c>
      <c r="Y21" s="8">
        <f t="shared" si="39"/>
        <v>350.8</v>
      </c>
      <c r="Z21" s="8">
        <f t="shared" si="40"/>
        <v>62.666666666666664</v>
      </c>
      <c r="AA21" s="8">
        <f t="shared" si="41"/>
        <v>617.86666666666667</v>
      </c>
      <c r="AB21" s="8">
        <f t="shared" si="42"/>
        <v>6.333333333333333</v>
      </c>
      <c r="AC21" s="8">
        <f t="shared" si="43"/>
        <v>46.333333333333336</v>
      </c>
      <c r="AD21" s="8">
        <f t="shared" si="44"/>
        <v>48.93333333333333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740.86666666666667</v>
      </c>
      <c r="AJ21" s="8">
        <f t="shared" si="47"/>
        <v>216.4</v>
      </c>
      <c r="AK21" s="8">
        <f t="shared" si="48"/>
        <v>210.86666666666667</v>
      </c>
      <c r="AL21" s="8">
        <f t="shared" si="49"/>
        <v>122.8</v>
      </c>
      <c r="AM21" s="8">
        <f t="shared" si="50"/>
        <v>808.13333333333333</v>
      </c>
      <c r="AN21" s="8">
        <f t="shared" si="51"/>
        <v>87.13333333333334</v>
      </c>
      <c r="AO21" s="8">
        <f t="shared" si="52"/>
        <v>350.8</v>
      </c>
      <c r="AP21" s="8">
        <f t="shared" si="53"/>
        <v>62.666666666666664</v>
      </c>
      <c r="AQ21" s="8">
        <f t="shared" si="54"/>
        <v>617.86666666666667</v>
      </c>
      <c r="AR21" s="8">
        <f t="shared" si="55"/>
        <v>6.333333333333333</v>
      </c>
      <c r="AS21" s="8">
        <f t="shared" si="56"/>
        <v>46.333333333333336</v>
      </c>
      <c r="AT21" s="8">
        <f t="shared" si="57"/>
        <v>48.93333333333333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231.85714285714286</v>
      </c>
      <c r="BS21" s="8">
        <f t="shared" si="60"/>
        <v>225.92857142857142</v>
      </c>
      <c r="BT21" s="8">
        <f t="shared" si="92"/>
        <v>131.57142857142858</v>
      </c>
      <c r="BU21" s="8">
        <f t="shared" si="61"/>
        <v>865.85714285714289</v>
      </c>
      <c r="BV21" s="8">
        <f t="shared" si="62"/>
        <v>93.357142857142861</v>
      </c>
      <c r="BW21" s="8">
        <f t="shared" si="93"/>
        <v>375.85714285714283</v>
      </c>
      <c r="BX21" s="8">
        <f t="shared" si="94"/>
        <v>67.142857142857139</v>
      </c>
      <c r="BY21" s="8">
        <f t="shared" si="95"/>
        <v>662</v>
      </c>
      <c r="BZ21" s="8">
        <f t="shared" si="96"/>
        <v>6.7857142857142856</v>
      </c>
      <c r="CA21" s="8">
        <f t="shared" si="97"/>
        <v>49.642857142857146</v>
      </c>
      <c r="CB21" s="8">
        <f t="shared" si="98"/>
        <v>52.428571428571431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184.35714285714286</v>
      </c>
      <c r="CH21" s="8">
        <f t="shared" si="103"/>
        <v>609.42857142857144</v>
      </c>
      <c r="CI21" s="8">
        <f t="shared" si="63"/>
        <v>231.85714285714286</v>
      </c>
      <c r="CJ21" s="8">
        <f t="shared" si="64"/>
        <v>225.92857142857142</v>
      </c>
      <c r="CK21" s="8">
        <f t="shared" si="65"/>
        <v>131.57142857142858</v>
      </c>
      <c r="CL21" s="8">
        <f t="shared" si="66"/>
        <v>865.85714285714289</v>
      </c>
      <c r="CM21" s="8">
        <f t="shared" si="67"/>
        <v>93.357142857142861</v>
      </c>
      <c r="CN21" s="8">
        <f t="shared" si="68"/>
        <v>375.85714285714283</v>
      </c>
      <c r="CO21" s="8">
        <f t="shared" si="69"/>
        <v>67.142857142857139</v>
      </c>
      <c r="CP21" s="8">
        <f t="shared" si="70"/>
        <v>662</v>
      </c>
      <c r="CQ21" s="8">
        <f t="shared" si="71"/>
        <v>6.7857142857142856</v>
      </c>
      <c r="CR21" s="8">
        <f t="shared" si="72"/>
        <v>49.642857142857146</v>
      </c>
      <c r="CS21" s="8">
        <f t="shared" si="73"/>
        <v>52.428571428571431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202.875</v>
      </c>
      <c r="D22" s="8">
        <f t="shared" si="31"/>
        <v>197.6875</v>
      </c>
      <c r="E22" s="8">
        <f t="shared" si="78"/>
        <v>115.125</v>
      </c>
      <c r="F22" s="8">
        <f t="shared" si="32"/>
        <v>757.625</v>
      </c>
      <c r="G22" s="8">
        <f t="shared" si="33"/>
        <v>81.6875</v>
      </c>
      <c r="H22" s="8">
        <f t="shared" si="79"/>
        <v>328.875</v>
      </c>
      <c r="I22" s="8">
        <f t="shared" si="80"/>
        <v>58.75</v>
      </c>
      <c r="J22" s="8">
        <f t="shared" si="81"/>
        <v>579.25</v>
      </c>
      <c r="K22" s="8">
        <f t="shared" si="82"/>
        <v>5.9375</v>
      </c>
      <c r="L22" s="8">
        <f t="shared" si="83"/>
        <v>43.4375</v>
      </c>
      <c r="M22" s="8">
        <f t="shared" si="84"/>
        <v>45.875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161.3125</v>
      </c>
      <c r="S22" s="8">
        <f t="shared" si="89"/>
        <v>533.25</v>
      </c>
      <c r="T22" s="8">
        <f t="shared" si="34"/>
        <v>202.875</v>
      </c>
      <c r="U22" s="8">
        <f t="shared" si="35"/>
        <v>197.6875</v>
      </c>
      <c r="V22" s="8">
        <f t="shared" si="36"/>
        <v>115.125</v>
      </c>
      <c r="W22" s="8">
        <f t="shared" si="37"/>
        <v>757.625</v>
      </c>
      <c r="X22" s="8">
        <f t="shared" si="38"/>
        <v>81.6875</v>
      </c>
      <c r="Y22" s="8">
        <f t="shared" si="39"/>
        <v>328.875</v>
      </c>
      <c r="Z22" s="8">
        <f t="shared" si="40"/>
        <v>58.75</v>
      </c>
      <c r="AA22" s="8">
        <f t="shared" si="41"/>
        <v>579.25</v>
      </c>
      <c r="AB22" s="8">
        <f t="shared" si="42"/>
        <v>5.9375</v>
      </c>
      <c r="AC22" s="8">
        <f t="shared" si="43"/>
        <v>43.4375</v>
      </c>
      <c r="AD22" s="8">
        <f t="shared" si="44"/>
        <v>45.875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694.5625</v>
      </c>
      <c r="AJ22" s="8">
        <f t="shared" si="47"/>
        <v>202.875</v>
      </c>
      <c r="AK22" s="8">
        <f t="shared" si="48"/>
        <v>197.6875</v>
      </c>
      <c r="AL22" s="8">
        <f t="shared" si="49"/>
        <v>115.125</v>
      </c>
      <c r="AM22" s="8">
        <f t="shared" si="50"/>
        <v>757.625</v>
      </c>
      <c r="AN22" s="8">
        <f t="shared" si="51"/>
        <v>81.6875</v>
      </c>
      <c r="AO22" s="8">
        <f t="shared" si="52"/>
        <v>328.875</v>
      </c>
      <c r="AP22" s="8">
        <f t="shared" si="53"/>
        <v>58.75</v>
      </c>
      <c r="AQ22" s="8">
        <f t="shared" si="54"/>
        <v>579.25</v>
      </c>
      <c r="AR22" s="8">
        <f t="shared" si="55"/>
        <v>5.9375</v>
      </c>
      <c r="AS22" s="8">
        <f t="shared" si="56"/>
        <v>43.4375</v>
      </c>
      <c r="AT22" s="8">
        <f t="shared" si="57"/>
        <v>45.875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216.4</v>
      </c>
      <c r="BS22" s="8">
        <f t="shared" si="60"/>
        <v>210.86666666666667</v>
      </c>
      <c r="BT22" s="8">
        <f t="shared" si="92"/>
        <v>122.8</v>
      </c>
      <c r="BU22" s="8">
        <f t="shared" si="61"/>
        <v>808.13333333333333</v>
      </c>
      <c r="BV22" s="8">
        <f t="shared" si="62"/>
        <v>87.13333333333334</v>
      </c>
      <c r="BW22" s="8">
        <f t="shared" si="93"/>
        <v>350.8</v>
      </c>
      <c r="BX22" s="8">
        <f t="shared" si="94"/>
        <v>62.666666666666664</v>
      </c>
      <c r="BY22" s="8">
        <f t="shared" si="95"/>
        <v>617.86666666666667</v>
      </c>
      <c r="BZ22" s="8">
        <f t="shared" si="96"/>
        <v>6.333333333333333</v>
      </c>
      <c r="CA22" s="8">
        <f t="shared" si="97"/>
        <v>46.333333333333336</v>
      </c>
      <c r="CB22" s="8">
        <f t="shared" si="98"/>
        <v>48.93333333333333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172.06666666666666</v>
      </c>
      <c r="CH22" s="8">
        <f t="shared" si="103"/>
        <v>568.79999999999995</v>
      </c>
      <c r="CI22" s="8">
        <f t="shared" si="63"/>
        <v>216.4</v>
      </c>
      <c r="CJ22" s="8">
        <f t="shared" si="64"/>
        <v>210.86666666666667</v>
      </c>
      <c r="CK22" s="8">
        <f t="shared" si="65"/>
        <v>122.8</v>
      </c>
      <c r="CL22" s="8">
        <f t="shared" si="66"/>
        <v>808.13333333333333</v>
      </c>
      <c r="CM22" s="8">
        <f t="shared" si="67"/>
        <v>87.13333333333334</v>
      </c>
      <c r="CN22" s="8">
        <f t="shared" si="68"/>
        <v>350.8</v>
      </c>
      <c r="CO22" s="8">
        <f t="shared" si="69"/>
        <v>62.666666666666664</v>
      </c>
      <c r="CP22" s="8">
        <f t="shared" si="70"/>
        <v>617.86666666666667</v>
      </c>
      <c r="CQ22" s="8">
        <f t="shared" si="71"/>
        <v>6.333333333333333</v>
      </c>
      <c r="CR22" s="8">
        <f t="shared" si="72"/>
        <v>46.333333333333336</v>
      </c>
      <c r="CS22" s="8">
        <f t="shared" si="73"/>
        <v>48.93333333333333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190.94117647058823</v>
      </c>
      <c r="D23" s="8">
        <f t="shared" si="31"/>
        <v>186.05882352941177</v>
      </c>
      <c r="E23" s="8">
        <f t="shared" si="78"/>
        <v>108.35294117647059</v>
      </c>
      <c r="F23" s="8">
        <f t="shared" si="32"/>
        <v>713.05882352941171</v>
      </c>
      <c r="G23" s="8">
        <f t="shared" si="33"/>
        <v>76.882352941176464</v>
      </c>
      <c r="H23" s="8">
        <f t="shared" si="79"/>
        <v>309.52941176470586</v>
      </c>
      <c r="I23" s="8">
        <f t="shared" si="80"/>
        <v>55.294117647058826</v>
      </c>
      <c r="J23" s="8">
        <f t="shared" si="81"/>
        <v>545.17647058823525</v>
      </c>
      <c r="K23" s="8">
        <f t="shared" si="82"/>
        <v>5.5882352941176467</v>
      </c>
      <c r="L23" s="8">
        <f t="shared" si="83"/>
        <v>40.882352941176471</v>
      </c>
      <c r="M23" s="8">
        <f t="shared" si="84"/>
        <v>43.176470588235297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151.8235294117647</v>
      </c>
      <c r="S23" s="8">
        <f t="shared" si="89"/>
        <v>501.88235294117646</v>
      </c>
      <c r="T23" s="8">
        <f t="shared" si="34"/>
        <v>190.94117647058823</v>
      </c>
      <c r="U23" s="8">
        <f t="shared" si="35"/>
        <v>186.05882352941177</v>
      </c>
      <c r="V23" s="8">
        <f t="shared" si="36"/>
        <v>108.35294117647059</v>
      </c>
      <c r="W23" s="8">
        <f t="shared" si="37"/>
        <v>713.05882352941171</v>
      </c>
      <c r="X23" s="8">
        <f t="shared" si="38"/>
        <v>76.882352941176464</v>
      </c>
      <c r="Y23" s="8">
        <f t="shared" si="39"/>
        <v>309.52941176470586</v>
      </c>
      <c r="Z23" s="8">
        <f t="shared" si="40"/>
        <v>55.294117647058826</v>
      </c>
      <c r="AA23" s="8">
        <f t="shared" si="41"/>
        <v>545.17647058823525</v>
      </c>
      <c r="AB23" s="8">
        <f t="shared" si="42"/>
        <v>5.5882352941176467</v>
      </c>
      <c r="AC23" s="8">
        <f t="shared" si="43"/>
        <v>40.882352941176471</v>
      </c>
      <c r="AD23" s="8">
        <f t="shared" si="44"/>
        <v>43.176470588235297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653.70588235294122</v>
      </c>
      <c r="AJ23" s="8">
        <f t="shared" si="47"/>
        <v>190.94117647058823</v>
      </c>
      <c r="AK23" s="8">
        <f t="shared" si="48"/>
        <v>186.05882352941177</v>
      </c>
      <c r="AL23" s="8">
        <f t="shared" si="49"/>
        <v>108.35294117647059</v>
      </c>
      <c r="AM23" s="8">
        <f t="shared" si="50"/>
        <v>713.05882352941171</v>
      </c>
      <c r="AN23" s="8">
        <f t="shared" si="51"/>
        <v>76.882352941176464</v>
      </c>
      <c r="AO23" s="8">
        <f t="shared" si="52"/>
        <v>309.52941176470586</v>
      </c>
      <c r="AP23" s="8">
        <f t="shared" si="53"/>
        <v>55.294117647058826</v>
      </c>
      <c r="AQ23" s="8">
        <f t="shared" si="54"/>
        <v>545.17647058823525</v>
      </c>
      <c r="AR23" s="8">
        <f t="shared" si="55"/>
        <v>5.5882352941176467</v>
      </c>
      <c r="AS23" s="8">
        <f t="shared" si="56"/>
        <v>40.882352941176471</v>
      </c>
      <c r="AT23" s="8">
        <f t="shared" si="57"/>
        <v>43.176470588235297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202.875</v>
      </c>
      <c r="BS23" s="8">
        <f t="shared" si="60"/>
        <v>197.6875</v>
      </c>
      <c r="BT23" s="8">
        <f t="shared" si="92"/>
        <v>115.125</v>
      </c>
      <c r="BU23" s="8">
        <f t="shared" si="61"/>
        <v>757.625</v>
      </c>
      <c r="BV23" s="8">
        <f t="shared" si="62"/>
        <v>81.6875</v>
      </c>
      <c r="BW23" s="8">
        <f t="shared" si="93"/>
        <v>328.875</v>
      </c>
      <c r="BX23" s="8">
        <f t="shared" si="94"/>
        <v>58.75</v>
      </c>
      <c r="BY23" s="8">
        <f t="shared" si="95"/>
        <v>579.25</v>
      </c>
      <c r="BZ23" s="8">
        <f t="shared" si="96"/>
        <v>5.9375</v>
      </c>
      <c r="CA23" s="8">
        <f t="shared" si="97"/>
        <v>43.4375</v>
      </c>
      <c r="CB23" s="8">
        <f t="shared" si="98"/>
        <v>45.875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161.3125</v>
      </c>
      <c r="CH23" s="8">
        <f t="shared" si="103"/>
        <v>533.25</v>
      </c>
      <c r="CI23" s="8">
        <f t="shared" si="63"/>
        <v>202.875</v>
      </c>
      <c r="CJ23" s="8">
        <f t="shared" si="64"/>
        <v>197.6875</v>
      </c>
      <c r="CK23" s="8">
        <f t="shared" si="65"/>
        <v>115.125</v>
      </c>
      <c r="CL23" s="8">
        <f t="shared" si="66"/>
        <v>757.625</v>
      </c>
      <c r="CM23" s="8">
        <f t="shared" si="67"/>
        <v>81.6875</v>
      </c>
      <c r="CN23" s="8">
        <f t="shared" si="68"/>
        <v>328.875</v>
      </c>
      <c r="CO23" s="8">
        <f t="shared" si="69"/>
        <v>58.75</v>
      </c>
      <c r="CP23" s="8">
        <f t="shared" si="70"/>
        <v>579.25</v>
      </c>
      <c r="CQ23" s="8">
        <f t="shared" si="71"/>
        <v>5.9375</v>
      </c>
      <c r="CR23" s="8">
        <f t="shared" si="72"/>
        <v>43.4375</v>
      </c>
      <c r="CS23" s="8">
        <f t="shared" si="73"/>
        <v>45.875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180.33333333333334</v>
      </c>
      <c r="D24" s="8">
        <f t="shared" si="31"/>
        <v>175.72222222222223</v>
      </c>
      <c r="E24" s="8">
        <f t="shared" si="78"/>
        <v>102.33333333333333</v>
      </c>
      <c r="F24" s="8">
        <f t="shared" si="32"/>
        <v>673.44444444444446</v>
      </c>
      <c r="G24" s="8">
        <f t="shared" si="33"/>
        <v>72.611111111111114</v>
      </c>
      <c r="H24" s="8">
        <f t="shared" si="79"/>
        <v>292.33333333333331</v>
      </c>
      <c r="I24" s="8">
        <f t="shared" si="80"/>
        <v>52.222222222222221</v>
      </c>
      <c r="J24" s="8">
        <f t="shared" si="81"/>
        <v>514.88888888888891</v>
      </c>
      <c r="K24" s="8">
        <f t="shared" si="82"/>
        <v>5.2777777777777777</v>
      </c>
      <c r="L24" s="8">
        <f t="shared" si="83"/>
        <v>38.611111111111114</v>
      </c>
      <c r="M24" s="8">
        <f t="shared" si="84"/>
        <v>40.777777777777779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143.38888888888889</v>
      </c>
      <c r="S24" s="8">
        <f t="shared" si="89"/>
        <v>474</v>
      </c>
      <c r="T24" s="8">
        <f t="shared" si="34"/>
        <v>180.33333333333334</v>
      </c>
      <c r="U24" s="8">
        <f t="shared" si="35"/>
        <v>175.72222222222223</v>
      </c>
      <c r="V24" s="8">
        <f t="shared" si="36"/>
        <v>102.33333333333333</v>
      </c>
      <c r="W24" s="8">
        <f t="shared" si="37"/>
        <v>673.44444444444446</v>
      </c>
      <c r="X24" s="8">
        <f t="shared" si="38"/>
        <v>72.611111111111114</v>
      </c>
      <c r="Y24" s="8">
        <f t="shared" si="39"/>
        <v>292.33333333333331</v>
      </c>
      <c r="Z24" s="8">
        <f t="shared" si="40"/>
        <v>52.222222222222221</v>
      </c>
      <c r="AA24" s="8">
        <f t="shared" si="41"/>
        <v>514.88888888888891</v>
      </c>
      <c r="AB24" s="8">
        <f t="shared" si="42"/>
        <v>5.2777777777777777</v>
      </c>
      <c r="AC24" s="8">
        <f t="shared" si="43"/>
        <v>38.611111111111114</v>
      </c>
      <c r="AD24" s="8">
        <f t="shared" si="44"/>
        <v>40.777777777777779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617.38888888888891</v>
      </c>
      <c r="AJ24" s="8">
        <f t="shared" si="47"/>
        <v>180.33333333333334</v>
      </c>
      <c r="AK24" s="8">
        <f t="shared" si="48"/>
        <v>175.72222222222223</v>
      </c>
      <c r="AL24" s="8">
        <f t="shared" si="49"/>
        <v>102.33333333333333</v>
      </c>
      <c r="AM24" s="8">
        <f t="shared" si="50"/>
        <v>673.44444444444446</v>
      </c>
      <c r="AN24" s="8">
        <f t="shared" si="51"/>
        <v>72.611111111111114</v>
      </c>
      <c r="AO24" s="8">
        <f t="shared" si="52"/>
        <v>292.33333333333331</v>
      </c>
      <c r="AP24" s="8">
        <f t="shared" si="53"/>
        <v>52.222222222222221</v>
      </c>
      <c r="AQ24" s="8">
        <f t="shared" si="54"/>
        <v>514.88888888888891</v>
      </c>
      <c r="AR24" s="8">
        <f t="shared" si="55"/>
        <v>5.2777777777777777</v>
      </c>
      <c r="AS24" s="8">
        <f t="shared" si="56"/>
        <v>38.611111111111114</v>
      </c>
      <c r="AT24" s="8">
        <f t="shared" si="57"/>
        <v>40.777777777777779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190.94117647058823</v>
      </c>
      <c r="BS24" s="8">
        <f t="shared" si="60"/>
        <v>186.05882352941177</v>
      </c>
      <c r="BT24" s="8">
        <f t="shared" si="92"/>
        <v>108.35294117647059</v>
      </c>
      <c r="BU24" s="8">
        <f t="shared" si="61"/>
        <v>713.05882352941171</v>
      </c>
      <c r="BV24" s="8">
        <f t="shared" si="62"/>
        <v>76.882352941176464</v>
      </c>
      <c r="BW24" s="8">
        <f t="shared" si="93"/>
        <v>309.52941176470586</v>
      </c>
      <c r="BX24" s="8">
        <f t="shared" si="94"/>
        <v>55.294117647058826</v>
      </c>
      <c r="BY24" s="8">
        <f t="shared" si="95"/>
        <v>545.17647058823525</v>
      </c>
      <c r="BZ24" s="8">
        <f t="shared" si="96"/>
        <v>5.5882352941176467</v>
      </c>
      <c r="CA24" s="8">
        <f t="shared" si="97"/>
        <v>40.882352941176471</v>
      </c>
      <c r="CB24" s="8">
        <f t="shared" si="98"/>
        <v>43.176470588235297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151.8235294117647</v>
      </c>
      <c r="CH24" s="8">
        <f t="shared" si="103"/>
        <v>501.88235294117646</v>
      </c>
      <c r="CI24" s="8">
        <f t="shared" si="63"/>
        <v>190.94117647058823</v>
      </c>
      <c r="CJ24" s="8">
        <f t="shared" si="64"/>
        <v>186.05882352941177</v>
      </c>
      <c r="CK24" s="8">
        <f t="shared" si="65"/>
        <v>108.35294117647059</v>
      </c>
      <c r="CL24" s="8">
        <f t="shared" si="66"/>
        <v>713.05882352941171</v>
      </c>
      <c r="CM24" s="8">
        <f t="shared" si="67"/>
        <v>76.882352941176464</v>
      </c>
      <c r="CN24" s="8">
        <f t="shared" si="68"/>
        <v>309.52941176470586</v>
      </c>
      <c r="CO24" s="8">
        <f t="shared" si="69"/>
        <v>55.294117647058826</v>
      </c>
      <c r="CP24" s="8">
        <f t="shared" si="70"/>
        <v>545.17647058823525</v>
      </c>
      <c r="CQ24" s="8">
        <f t="shared" si="71"/>
        <v>5.5882352941176467</v>
      </c>
      <c r="CR24" s="8">
        <f t="shared" si="72"/>
        <v>40.882352941176471</v>
      </c>
      <c r="CS24" s="8">
        <f t="shared" si="73"/>
        <v>43.176470588235297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170.84210526315789</v>
      </c>
      <c r="D25" s="8">
        <f t="shared" si="31"/>
        <v>166.47368421052633</v>
      </c>
      <c r="E25" s="8">
        <f t="shared" si="78"/>
        <v>96.94736842105263</v>
      </c>
      <c r="F25" s="8">
        <f t="shared" si="32"/>
        <v>638</v>
      </c>
      <c r="G25" s="8">
        <f t="shared" si="33"/>
        <v>68.78947368421052</v>
      </c>
      <c r="H25" s="8">
        <f t="shared" si="79"/>
        <v>276.94736842105266</v>
      </c>
      <c r="I25" s="8">
        <f t="shared" si="80"/>
        <v>49.473684210526315</v>
      </c>
      <c r="J25" s="8">
        <f t="shared" si="81"/>
        <v>487.78947368421052</v>
      </c>
      <c r="K25" s="8">
        <f t="shared" si="82"/>
        <v>5</v>
      </c>
      <c r="L25" s="8">
        <f t="shared" si="83"/>
        <v>36.578947368421055</v>
      </c>
      <c r="M25" s="8">
        <f t="shared" si="84"/>
        <v>38.631578947368418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135.84210526315789</v>
      </c>
      <c r="S25" s="8">
        <f t="shared" si="89"/>
        <v>449.05263157894734</v>
      </c>
      <c r="T25" s="8">
        <f t="shared" si="34"/>
        <v>170.84210526315789</v>
      </c>
      <c r="U25" s="8">
        <f t="shared" si="35"/>
        <v>166.47368421052633</v>
      </c>
      <c r="V25" s="8">
        <f t="shared" si="36"/>
        <v>96.94736842105263</v>
      </c>
      <c r="W25" s="8">
        <f t="shared" si="37"/>
        <v>638</v>
      </c>
      <c r="X25" s="8">
        <f t="shared" si="38"/>
        <v>68.78947368421052</v>
      </c>
      <c r="Y25" s="8">
        <f t="shared" si="39"/>
        <v>276.94736842105266</v>
      </c>
      <c r="Z25" s="8">
        <f t="shared" si="40"/>
        <v>49.473684210526315</v>
      </c>
      <c r="AA25" s="8">
        <f t="shared" si="41"/>
        <v>487.78947368421052</v>
      </c>
      <c r="AB25" s="8">
        <f t="shared" si="42"/>
        <v>5</v>
      </c>
      <c r="AC25" s="8">
        <f t="shared" si="43"/>
        <v>36.578947368421055</v>
      </c>
      <c r="AD25" s="8">
        <f t="shared" si="44"/>
        <v>38.631578947368418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584.89473684210532</v>
      </c>
      <c r="AJ25" s="8">
        <f t="shared" si="47"/>
        <v>170.84210526315789</v>
      </c>
      <c r="AK25" s="8">
        <f t="shared" si="48"/>
        <v>166.47368421052633</v>
      </c>
      <c r="AL25" s="8">
        <f t="shared" si="49"/>
        <v>96.94736842105263</v>
      </c>
      <c r="AM25" s="8">
        <f t="shared" si="50"/>
        <v>638</v>
      </c>
      <c r="AN25" s="8">
        <f t="shared" si="51"/>
        <v>68.78947368421052</v>
      </c>
      <c r="AO25" s="8">
        <f t="shared" si="52"/>
        <v>276.94736842105266</v>
      </c>
      <c r="AP25" s="8">
        <f t="shared" si="53"/>
        <v>49.473684210526315</v>
      </c>
      <c r="AQ25" s="8">
        <f t="shared" si="54"/>
        <v>487.78947368421052</v>
      </c>
      <c r="AR25" s="8">
        <f t="shared" si="55"/>
        <v>5</v>
      </c>
      <c r="AS25" s="8">
        <f t="shared" si="56"/>
        <v>36.578947368421055</v>
      </c>
      <c r="AT25" s="8">
        <f t="shared" si="57"/>
        <v>38.631578947368418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180.33333333333334</v>
      </c>
      <c r="BS25" s="8">
        <f t="shared" si="60"/>
        <v>175.72222222222223</v>
      </c>
      <c r="BT25" s="8">
        <f t="shared" si="92"/>
        <v>102.33333333333333</v>
      </c>
      <c r="BU25" s="8">
        <f t="shared" si="61"/>
        <v>673.44444444444446</v>
      </c>
      <c r="BV25" s="8">
        <f t="shared" si="62"/>
        <v>72.611111111111114</v>
      </c>
      <c r="BW25" s="8">
        <f t="shared" si="93"/>
        <v>292.33333333333331</v>
      </c>
      <c r="BX25" s="8">
        <f t="shared" si="94"/>
        <v>52.222222222222221</v>
      </c>
      <c r="BY25" s="8">
        <f t="shared" si="95"/>
        <v>514.88888888888891</v>
      </c>
      <c r="BZ25" s="8">
        <f t="shared" si="96"/>
        <v>5.2777777777777777</v>
      </c>
      <c r="CA25" s="8">
        <f t="shared" si="97"/>
        <v>38.611111111111114</v>
      </c>
      <c r="CB25" s="8">
        <f t="shared" si="98"/>
        <v>40.777777777777779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143.38888888888889</v>
      </c>
      <c r="CH25" s="8">
        <f t="shared" si="103"/>
        <v>474</v>
      </c>
      <c r="CI25" s="8">
        <f t="shared" si="63"/>
        <v>180.33333333333334</v>
      </c>
      <c r="CJ25" s="8">
        <f t="shared" si="64"/>
        <v>175.72222222222223</v>
      </c>
      <c r="CK25" s="8">
        <f t="shared" si="65"/>
        <v>102.33333333333333</v>
      </c>
      <c r="CL25" s="8">
        <f t="shared" si="66"/>
        <v>673.44444444444446</v>
      </c>
      <c r="CM25" s="8">
        <f t="shared" si="67"/>
        <v>72.611111111111114</v>
      </c>
      <c r="CN25" s="8">
        <f t="shared" si="68"/>
        <v>292.33333333333331</v>
      </c>
      <c r="CO25" s="8">
        <f t="shared" si="69"/>
        <v>52.222222222222221</v>
      </c>
      <c r="CP25" s="8">
        <f t="shared" si="70"/>
        <v>514.88888888888891</v>
      </c>
      <c r="CQ25" s="8">
        <f t="shared" si="71"/>
        <v>5.2777777777777777</v>
      </c>
      <c r="CR25" s="8">
        <f t="shared" si="72"/>
        <v>38.611111111111114</v>
      </c>
      <c r="CS25" s="8">
        <f t="shared" si="73"/>
        <v>40.777777777777779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162.30000000000001</v>
      </c>
      <c r="D26" s="8">
        <f t="shared" si="31"/>
        <v>158.15</v>
      </c>
      <c r="E26" s="8">
        <f t="shared" si="78"/>
        <v>92.1</v>
      </c>
      <c r="F26" s="8">
        <f t="shared" si="32"/>
        <v>606.1</v>
      </c>
      <c r="G26" s="8">
        <f t="shared" si="33"/>
        <v>65.349999999999994</v>
      </c>
      <c r="H26" s="8">
        <f t="shared" si="79"/>
        <v>263.10000000000002</v>
      </c>
      <c r="I26" s="8">
        <f t="shared" si="80"/>
        <v>47</v>
      </c>
      <c r="J26" s="8">
        <f t="shared" si="81"/>
        <v>463.4</v>
      </c>
      <c r="K26" s="8">
        <f t="shared" si="82"/>
        <v>4.75</v>
      </c>
      <c r="L26" s="8">
        <f t="shared" si="83"/>
        <v>34.75</v>
      </c>
      <c r="M26" s="8">
        <f t="shared" si="84"/>
        <v>36.700000000000003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129.05000000000001</v>
      </c>
      <c r="S26" s="8">
        <f t="shared" si="89"/>
        <v>426.6</v>
      </c>
      <c r="T26" s="8">
        <f t="shared" si="34"/>
        <v>162.30000000000001</v>
      </c>
      <c r="U26" s="8">
        <f t="shared" si="35"/>
        <v>158.15</v>
      </c>
      <c r="V26" s="8">
        <f t="shared" si="36"/>
        <v>92.1</v>
      </c>
      <c r="W26" s="8">
        <f t="shared" si="37"/>
        <v>606.1</v>
      </c>
      <c r="X26" s="8">
        <f t="shared" si="38"/>
        <v>65.349999999999994</v>
      </c>
      <c r="Y26" s="8">
        <f t="shared" si="39"/>
        <v>263.10000000000002</v>
      </c>
      <c r="Z26" s="8">
        <f t="shared" si="40"/>
        <v>47</v>
      </c>
      <c r="AA26" s="8">
        <f t="shared" si="41"/>
        <v>463.4</v>
      </c>
      <c r="AB26" s="8">
        <f t="shared" si="42"/>
        <v>4.75</v>
      </c>
      <c r="AC26" s="8">
        <f t="shared" si="43"/>
        <v>34.75</v>
      </c>
      <c r="AD26" s="8">
        <f t="shared" si="44"/>
        <v>36.700000000000003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555.65</v>
      </c>
      <c r="AJ26" s="8">
        <f t="shared" si="47"/>
        <v>162.30000000000001</v>
      </c>
      <c r="AK26" s="8">
        <f t="shared" si="48"/>
        <v>158.15</v>
      </c>
      <c r="AL26" s="8">
        <f t="shared" si="49"/>
        <v>92.1</v>
      </c>
      <c r="AM26" s="8">
        <f t="shared" si="50"/>
        <v>606.1</v>
      </c>
      <c r="AN26" s="8">
        <f t="shared" si="51"/>
        <v>65.349999999999994</v>
      </c>
      <c r="AO26" s="8">
        <f t="shared" si="52"/>
        <v>263.10000000000002</v>
      </c>
      <c r="AP26" s="8">
        <f t="shared" si="53"/>
        <v>47</v>
      </c>
      <c r="AQ26" s="8">
        <f t="shared" si="54"/>
        <v>463.4</v>
      </c>
      <c r="AR26" s="8">
        <f t="shared" si="55"/>
        <v>4.75</v>
      </c>
      <c r="AS26" s="8">
        <f t="shared" si="56"/>
        <v>34.75</v>
      </c>
      <c r="AT26" s="8">
        <f t="shared" si="57"/>
        <v>36.700000000000003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170.84210526315789</v>
      </c>
      <c r="BS26" s="8">
        <f t="shared" si="60"/>
        <v>166.47368421052633</v>
      </c>
      <c r="BT26" s="8">
        <f t="shared" si="92"/>
        <v>96.94736842105263</v>
      </c>
      <c r="BU26" s="8">
        <f t="shared" si="61"/>
        <v>638</v>
      </c>
      <c r="BV26" s="8">
        <f t="shared" si="62"/>
        <v>68.78947368421052</v>
      </c>
      <c r="BW26" s="8">
        <f t="shared" si="93"/>
        <v>276.94736842105266</v>
      </c>
      <c r="BX26" s="8">
        <f t="shared" si="94"/>
        <v>49.473684210526315</v>
      </c>
      <c r="BY26" s="8">
        <f t="shared" si="95"/>
        <v>487.78947368421052</v>
      </c>
      <c r="BZ26" s="8">
        <f t="shared" si="96"/>
        <v>5</v>
      </c>
      <c r="CA26" s="8">
        <f t="shared" si="97"/>
        <v>36.578947368421055</v>
      </c>
      <c r="CB26" s="8">
        <f t="shared" si="98"/>
        <v>38.631578947368418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135.84210526315789</v>
      </c>
      <c r="CH26" s="8">
        <f t="shared" si="103"/>
        <v>449.05263157894734</v>
      </c>
      <c r="CI26" s="8">
        <f t="shared" si="63"/>
        <v>170.84210526315789</v>
      </c>
      <c r="CJ26" s="8">
        <f t="shared" si="64"/>
        <v>166.47368421052633</v>
      </c>
      <c r="CK26" s="8">
        <f t="shared" si="65"/>
        <v>96.94736842105263</v>
      </c>
      <c r="CL26" s="8">
        <f t="shared" si="66"/>
        <v>638</v>
      </c>
      <c r="CM26" s="8">
        <f t="shared" si="67"/>
        <v>68.78947368421052</v>
      </c>
      <c r="CN26" s="8">
        <f t="shared" si="68"/>
        <v>276.94736842105266</v>
      </c>
      <c r="CO26" s="8">
        <f t="shared" si="69"/>
        <v>49.473684210526315</v>
      </c>
      <c r="CP26" s="8">
        <f t="shared" si="70"/>
        <v>487.78947368421052</v>
      </c>
      <c r="CQ26" s="8">
        <f t="shared" si="71"/>
        <v>5</v>
      </c>
      <c r="CR26" s="8">
        <f t="shared" si="72"/>
        <v>36.578947368421055</v>
      </c>
      <c r="CS26" s="8">
        <f t="shared" si="73"/>
        <v>38.631578947368418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154.57142857142858</v>
      </c>
      <c r="D27" s="8">
        <f t="shared" si="31"/>
        <v>150.61904761904762</v>
      </c>
      <c r="E27" s="8">
        <f t="shared" si="78"/>
        <v>87.714285714285708</v>
      </c>
      <c r="F27" s="8">
        <f t="shared" si="32"/>
        <v>577.23809523809518</v>
      </c>
      <c r="G27" s="8">
        <f t="shared" si="33"/>
        <v>62.238095238095241</v>
      </c>
      <c r="H27" s="8">
        <f t="shared" si="79"/>
        <v>250.57142857142858</v>
      </c>
      <c r="I27" s="8">
        <f t="shared" si="80"/>
        <v>44.761904761904759</v>
      </c>
      <c r="J27" s="8">
        <f t="shared" si="81"/>
        <v>441.33333333333331</v>
      </c>
      <c r="K27" s="8">
        <f t="shared" si="82"/>
        <v>4.5238095238095237</v>
      </c>
      <c r="L27" s="8">
        <f t="shared" si="83"/>
        <v>33.095238095238095</v>
      </c>
      <c r="M27" s="8">
        <f t="shared" si="84"/>
        <v>34.952380952380949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122.9047619047619</v>
      </c>
      <c r="S27" s="8">
        <f t="shared" si="89"/>
        <v>406.28571428571428</v>
      </c>
      <c r="T27" s="8">
        <f t="shared" si="34"/>
        <v>154.57142857142858</v>
      </c>
      <c r="U27" s="8">
        <f t="shared" si="35"/>
        <v>150.61904761904762</v>
      </c>
      <c r="V27" s="8">
        <f t="shared" si="36"/>
        <v>87.714285714285708</v>
      </c>
      <c r="W27" s="8">
        <f t="shared" si="37"/>
        <v>577.23809523809518</v>
      </c>
      <c r="X27" s="8">
        <f t="shared" si="38"/>
        <v>62.238095238095241</v>
      </c>
      <c r="Y27" s="8">
        <f t="shared" si="39"/>
        <v>250.57142857142858</v>
      </c>
      <c r="Z27" s="8">
        <f t="shared" si="40"/>
        <v>44.761904761904759</v>
      </c>
      <c r="AA27" s="8">
        <f t="shared" si="41"/>
        <v>441.33333333333331</v>
      </c>
      <c r="AB27" s="8">
        <f t="shared" si="42"/>
        <v>4.5238095238095237</v>
      </c>
      <c r="AC27" s="8">
        <f t="shared" si="43"/>
        <v>33.095238095238095</v>
      </c>
      <c r="AD27" s="8">
        <f t="shared" si="44"/>
        <v>34.952380952380949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529.19047619047615</v>
      </c>
      <c r="AJ27" s="8">
        <f t="shared" si="47"/>
        <v>154.57142857142858</v>
      </c>
      <c r="AK27" s="8">
        <f t="shared" si="48"/>
        <v>150.61904761904762</v>
      </c>
      <c r="AL27" s="8">
        <f t="shared" si="49"/>
        <v>87.714285714285708</v>
      </c>
      <c r="AM27" s="8">
        <f t="shared" si="50"/>
        <v>577.23809523809518</v>
      </c>
      <c r="AN27" s="8">
        <f t="shared" si="51"/>
        <v>62.238095238095241</v>
      </c>
      <c r="AO27" s="8">
        <f t="shared" si="52"/>
        <v>250.57142857142858</v>
      </c>
      <c r="AP27" s="8">
        <f t="shared" si="53"/>
        <v>44.761904761904759</v>
      </c>
      <c r="AQ27" s="8">
        <f t="shared" si="54"/>
        <v>441.33333333333331</v>
      </c>
      <c r="AR27" s="8">
        <f t="shared" si="55"/>
        <v>4.5238095238095237</v>
      </c>
      <c r="AS27" s="8">
        <f t="shared" si="56"/>
        <v>33.095238095238095</v>
      </c>
      <c r="AT27" s="8">
        <f t="shared" si="57"/>
        <v>34.952380952380949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162.30000000000001</v>
      </c>
      <c r="BS27" s="8">
        <f t="shared" si="60"/>
        <v>158.15</v>
      </c>
      <c r="BT27" s="8">
        <f t="shared" si="92"/>
        <v>92.1</v>
      </c>
      <c r="BU27" s="8">
        <f t="shared" si="61"/>
        <v>606.1</v>
      </c>
      <c r="BV27" s="8">
        <f t="shared" si="62"/>
        <v>65.349999999999994</v>
      </c>
      <c r="BW27" s="8">
        <f t="shared" si="93"/>
        <v>263.10000000000002</v>
      </c>
      <c r="BX27" s="8">
        <f t="shared" si="94"/>
        <v>47</v>
      </c>
      <c r="BY27" s="8">
        <f t="shared" si="95"/>
        <v>463.4</v>
      </c>
      <c r="BZ27" s="8">
        <f t="shared" si="96"/>
        <v>4.75</v>
      </c>
      <c r="CA27" s="8">
        <f t="shared" si="97"/>
        <v>34.75</v>
      </c>
      <c r="CB27" s="8">
        <f t="shared" si="98"/>
        <v>36.700000000000003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129.05000000000001</v>
      </c>
      <c r="CH27" s="8">
        <f t="shared" si="103"/>
        <v>426.6</v>
      </c>
      <c r="CI27" s="8">
        <f t="shared" si="63"/>
        <v>162.30000000000001</v>
      </c>
      <c r="CJ27" s="8">
        <f t="shared" si="64"/>
        <v>158.15</v>
      </c>
      <c r="CK27" s="8">
        <f t="shared" si="65"/>
        <v>92.1</v>
      </c>
      <c r="CL27" s="8">
        <f t="shared" si="66"/>
        <v>606.1</v>
      </c>
      <c r="CM27" s="8">
        <f t="shared" si="67"/>
        <v>65.349999999999994</v>
      </c>
      <c r="CN27" s="8">
        <f t="shared" si="68"/>
        <v>263.10000000000002</v>
      </c>
      <c r="CO27" s="8">
        <f t="shared" si="69"/>
        <v>47</v>
      </c>
      <c r="CP27" s="8">
        <f t="shared" si="70"/>
        <v>463.4</v>
      </c>
      <c r="CQ27" s="8">
        <f t="shared" si="71"/>
        <v>4.75</v>
      </c>
      <c r="CR27" s="8">
        <f t="shared" si="72"/>
        <v>34.75</v>
      </c>
      <c r="CS27" s="8">
        <f t="shared" si="73"/>
        <v>36.700000000000003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147.54545454545453</v>
      </c>
      <c r="D28" s="8">
        <f t="shared" si="31"/>
        <v>143.77272727272728</v>
      </c>
      <c r="E28" s="8">
        <f t="shared" si="78"/>
        <v>83.727272727272734</v>
      </c>
      <c r="F28" s="8">
        <f t="shared" si="32"/>
        <v>551</v>
      </c>
      <c r="G28" s="8">
        <f t="shared" si="33"/>
        <v>59.409090909090907</v>
      </c>
      <c r="H28" s="8">
        <f t="shared" si="79"/>
        <v>239.18181818181819</v>
      </c>
      <c r="I28" s="8">
        <f t="shared" si="80"/>
        <v>42.727272727272727</v>
      </c>
      <c r="J28" s="8">
        <f t="shared" si="81"/>
        <v>421.27272727272725</v>
      </c>
      <c r="K28" s="8">
        <f t="shared" si="82"/>
        <v>4.3181818181818183</v>
      </c>
      <c r="L28" s="8">
        <f t="shared" si="83"/>
        <v>31.59090909090909</v>
      </c>
      <c r="M28" s="8">
        <f t="shared" si="84"/>
        <v>33.363636363636367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117.31818181818181</v>
      </c>
      <c r="S28" s="8">
        <f t="shared" si="89"/>
        <v>387.81818181818181</v>
      </c>
      <c r="T28" s="8">
        <f t="shared" si="34"/>
        <v>147.54545454545453</v>
      </c>
      <c r="U28" s="8">
        <f t="shared" si="35"/>
        <v>143.77272727272728</v>
      </c>
      <c r="V28" s="8">
        <f t="shared" si="36"/>
        <v>83.727272727272734</v>
      </c>
      <c r="W28" s="8">
        <f t="shared" si="37"/>
        <v>551</v>
      </c>
      <c r="X28" s="8">
        <f t="shared" si="38"/>
        <v>59.409090909090907</v>
      </c>
      <c r="Y28" s="8">
        <f t="shared" si="39"/>
        <v>239.18181818181819</v>
      </c>
      <c r="Z28" s="8">
        <f t="shared" si="40"/>
        <v>42.727272727272727</v>
      </c>
      <c r="AA28" s="8">
        <f t="shared" si="41"/>
        <v>421.27272727272725</v>
      </c>
      <c r="AB28" s="8">
        <f t="shared" si="42"/>
        <v>4.3181818181818183</v>
      </c>
      <c r="AC28" s="8">
        <f t="shared" si="43"/>
        <v>31.59090909090909</v>
      </c>
      <c r="AD28" s="8">
        <f t="shared" si="44"/>
        <v>33.363636363636367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505.13636363636363</v>
      </c>
      <c r="AJ28" s="8">
        <f t="shared" si="47"/>
        <v>147.54545454545453</v>
      </c>
      <c r="AK28" s="8">
        <f t="shared" si="48"/>
        <v>143.77272727272728</v>
      </c>
      <c r="AL28" s="8">
        <f t="shared" si="49"/>
        <v>83.727272727272734</v>
      </c>
      <c r="AM28" s="8">
        <f t="shared" si="50"/>
        <v>551</v>
      </c>
      <c r="AN28" s="8">
        <f t="shared" si="51"/>
        <v>59.409090909090907</v>
      </c>
      <c r="AO28" s="8">
        <f t="shared" si="52"/>
        <v>239.18181818181819</v>
      </c>
      <c r="AP28" s="8">
        <f t="shared" si="53"/>
        <v>42.727272727272727</v>
      </c>
      <c r="AQ28" s="8">
        <f t="shared" si="54"/>
        <v>421.27272727272725</v>
      </c>
      <c r="AR28" s="8">
        <f t="shared" si="55"/>
        <v>4.3181818181818183</v>
      </c>
      <c r="AS28" s="8">
        <f t="shared" si="56"/>
        <v>31.59090909090909</v>
      </c>
      <c r="AT28" s="8">
        <f t="shared" si="57"/>
        <v>33.363636363636367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154.57142857142858</v>
      </c>
      <c r="BS28" s="8">
        <f t="shared" si="60"/>
        <v>150.61904761904762</v>
      </c>
      <c r="BT28" s="8">
        <f t="shared" si="92"/>
        <v>87.714285714285708</v>
      </c>
      <c r="BU28" s="8">
        <f t="shared" si="61"/>
        <v>577.23809523809518</v>
      </c>
      <c r="BV28" s="8">
        <f t="shared" si="62"/>
        <v>62.238095238095241</v>
      </c>
      <c r="BW28" s="8">
        <f t="shared" si="93"/>
        <v>250.57142857142858</v>
      </c>
      <c r="BX28" s="8">
        <f t="shared" si="94"/>
        <v>44.761904761904759</v>
      </c>
      <c r="BY28" s="8">
        <f t="shared" si="95"/>
        <v>441.33333333333331</v>
      </c>
      <c r="BZ28" s="8">
        <f t="shared" si="96"/>
        <v>4.5238095238095237</v>
      </c>
      <c r="CA28" s="8">
        <f t="shared" si="97"/>
        <v>33.095238095238095</v>
      </c>
      <c r="CB28" s="8">
        <f t="shared" si="98"/>
        <v>34.952380952380949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122.9047619047619</v>
      </c>
      <c r="CH28" s="8">
        <f t="shared" si="103"/>
        <v>406.28571428571428</v>
      </c>
      <c r="CI28" s="8">
        <f t="shared" si="63"/>
        <v>154.57142857142858</v>
      </c>
      <c r="CJ28" s="8">
        <f t="shared" si="64"/>
        <v>150.61904761904762</v>
      </c>
      <c r="CK28" s="8">
        <f t="shared" si="65"/>
        <v>87.714285714285708</v>
      </c>
      <c r="CL28" s="8">
        <f t="shared" si="66"/>
        <v>577.23809523809518</v>
      </c>
      <c r="CM28" s="8">
        <f t="shared" si="67"/>
        <v>62.238095238095241</v>
      </c>
      <c r="CN28" s="8">
        <f t="shared" si="68"/>
        <v>250.57142857142858</v>
      </c>
      <c r="CO28" s="8">
        <f t="shared" si="69"/>
        <v>44.761904761904759</v>
      </c>
      <c r="CP28" s="8">
        <f t="shared" si="70"/>
        <v>441.33333333333331</v>
      </c>
      <c r="CQ28" s="8">
        <f t="shared" si="71"/>
        <v>4.5238095238095237</v>
      </c>
      <c r="CR28" s="8">
        <f t="shared" si="72"/>
        <v>33.095238095238095</v>
      </c>
      <c r="CS28" s="8">
        <f t="shared" si="73"/>
        <v>34.952380952380949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141.13043478260869</v>
      </c>
      <c r="D29" s="8">
        <f t="shared" si="31"/>
        <v>137.52173913043478</v>
      </c>
      <c r="E29" s="8">
        <f t="shared" si="78"/>
        <v>80.086956521739125</v>
      </c>
      <c r="F29" s="8">
        <f t="shared" si="32"/>
        <v>527.04347826086962</v>
      </c>
      <c r="G29" s="8">
        <f t="shared" si="33"/>
        <v>56.826086956521742</v>
      </c>
      <c r="H29" s="8">
        <f t="shared" si="79"/>
        <v>228.78260869565219</v>
      </c>
      <c r="I29" s="8">
        <f t="shared" si="80"/>
        <v>40.869565217391305</v>
      </c>
      <c r="J29" s="8">
        <f t="shared" si="81"/>
        <v>402.95652173913044</v>
      </c>
      <c r="K29" s="8">
        <f t="shared" si="82"/>
        <v>4.1304347826086953</v>
      </c>
      <c r="L29" s="8">
        <f t="shared" si="83"/>
        <v>30.217391304347824</v>
      </c>
      <c r="M29" s="8">
        <f t="shared" si="84"/>
        <v>31.913043478260871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112.21739130434783</v>
      </c>
      <c r="S29" s="8">
        <f t="shared" si="89"/>
        <v>370.95652173913044</v>
      </c>
      <c r="T29" s="8">
        <f t="shared" si="34"/>
        <v>141.13043478260869</v>
      </c>
      <c r="U29" s="8">
        <f t="shared" si="35"/>
        <v>137.52173913043478</v>
      </c>
      <c r="V29" s="8">
        <f t="shared" si="36"/>
        <v>80.086956521739125</v>
      </c>
      <c r="W29" s="8">
        <f t="shared" si="37"/>
        <v>527.04347826086962</v>
      </c>
      <c r="X29" s="8">
        <f t="shared" si="38"/>
        <v>56.826086956521742</v>
      </c>
      <c r="Y29" s="8">
        <f t="shared" si="39"/>
        <v>228.78260869565219</v>
      </c>
      <c r="Z29" s="8">
        <f t="shared" si="40"/>
        <v>40.869565217391305</v>
      </c>
      <c r="AA29" s="8">
        <f t="shared" si="41"/>
        <v>402.95652173913044</v>
      </c>
      <c r="AB29" s="8">
        <f t="shared" si="42"/>
        <v>4.1304347826086953</v>
      </c>
      <c r="AC29" s="8">
        <f t="shared" si="43"/>
        <v>30.217391304347824</v>
      </c>
      <c r="AD29" s="8">
        <f t="shared" si="44"/>
        <v>31.913043478260871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483.17391304347825</v>
      </c>
      <c r="AJ29" s="8">
        <f t="shared" si="47"/>
        <v>141.13043478260869</v>
      </c>
      <c r="AK29" s="8">
        <f t="shared" si="48"/>
        <v>137.52173913043478</v>
      </c>
      <c r="AL29" s="8">
        <f t="shared" si="49"/>
        <v>80.086956521739125</v>
      </c>
      <c r="AM29" s="8">
        <f t="shared" si="50"/>
        <v>527.04347826086962</v>
      </c>
      <c r="AN29" s="8">
        <f t="shared" si="51"/>
        <v>56.826086956521742</v>
      </c>
      <c r="AO29" s="8">
        <f t="shared" si="52"/>
        <v>228.78260869565219</v>
      </c>
      <c r="AP29" s="8">
        <f t="shared" si="53"/>
        <v>40.869565217391305</v>
      </c>
      <c r="AQ29" s="8">
        <f t="shared" si="54"/>
        <v>402.95652173913044</v>
      </c>
      <c r="AR29" s="8">
        <f t="shared" si="55"/>
        <v>4.1304347826086953</v>
      </c>
      <c r="AS29" s="8">
        <f t="shared" si="56"/>
        <v>30.217391304347824</v>
      </c>
      <c r="AT29" s="8">
        <f t="shared" si="57"/>
        <v>31.913043478260871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147.54545454545453</v>
      </c>
      <c r="BS29" s="8">
        <f t="shared" si="60"/>
        <v>143.77272727272728</v>
      </c>
      <c r="BT29" s="8">
        <f t="shared" si="92"/>
        <v>83.727272727272734</v>
      </c>
      <c r="BU29" s="8">
        <f t="shared" si="61"/>
        <v>551</v>
      </c>
      <c r="BV29" s="8">
        <f t="shared" si="62"/>
        <v>59.409090909090907</v>
      </c>
      <c r="BW29" s="8">
        <f t="shared" si="93"/>
        <v>239.18181818181819</v>
      </c>
      <c r="BX29" s="8">
        <f t="shared" si="94"/>
        <v>42.727272727272727</v>
      </c>
      <c r="BY29" s="8">
        <f t="shared" si="95"/>
        <v>421.27272727272725</v>
      </c>
      <c r="BZ29" s="8">
        <f t="shared" si="96"/>
        <v>4.3181818181818183</v>
      </c>
      <c r="CA29" s="8">
        <f t="shared" si="97"/>
        <v>31.59090909090909</v>
      </c>
      <c r="CB29" s="8">
        <f t="shared" si="98"/>
        <v>33.363636363636367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117.31818181818181</v>
      </c>
      <c r="CH29" s="8">
        <f t="shared" si="103"/>
        <v>387.81818181818181</v>
      </c>
      <c r="CI29" s="8">
        <f t="shared" si="63"/>
        <v>147.54545454545453</v>
      </c>
      <c r="CJ29" s="8">
        <f t="shared" si="64"/>
        <v>143.77272727272728</v>
      </c>
      <c r="CK29" s="8">
        <f t="shared" si="65"/>
        <v>83.727272727272734</v>
      </c>
      <c r="CL29" s="8">
        <f t="shared" si="66"/>
        <v>551</v>
      </c>
      <c r="CM29" s="8">
        <f t="shared" si="67"/>
        <v>59.409090909090907</v>
      </c>
      <c r="CN29" s="8">
        <f t="shared" si="68"/>
        <v>239.18181818181819</v>
      </c>
      <c r="CO29" s="8">
        <f t="shared" si="69"/>
        <v>42.727272727272727</v>
      </c>
      <c r="CP29" s="8">
        <f t="shared" si="70"/>
        <v>421.27272727272725</v>
      </c>
      <c r="CQ29" s="8">
        <f t="shared" si="71"/>
        <v>4.3181818181818183</v>
      </c>
      <c r="CR29" s="8">
        <f t="shared" si="72"/>
        <v>31.59090909090909</v>
      </c>
      <c r="CS29" s="8">
        <f t="shared" si="73"/>
        <v>33.363636363636367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135.25</v>
      </c>
      <c r="D30" s="8">
        <f t="shared" si="31"/>
        <v>131.79166666666666</v>
      </c>
      <c r="E30" s="8">
        <f t="shared" si="78"/>
        <v>76.75</v>
      </c>
      <c r="F30" s="8">
        <f t="shared" si="32"/>
        <v>505.08333333333331</v>
      </c>
      <c r="G30" s="8">
        <f t="shared" si="33"/>
        <v>54.458333333333336</v>
      </c>
      <c r="H30" s="8">
        <f t="shared" si="79"/>
        <v>219.25</v>
      </c>
      <c r="I30" s="8">
        <f t="shared" si="80"/>
        <v>39.166666666666664</v>
      </c>
      <c r="J30" s="8">
        <f t="shared" si="81"/>
        <v>386.16666666666669</v>
      </c>
      <c r="K30" s="8">
        <f t="shared" si="82"/>
        <v>3.9583333333333335</v>
      </c>
      <c r="L30" s="8">
        <f t="shared" si="83"/>
        <v>28.958333333333332</v>
      </c>
      <c r="M30" s="8">
        <f t="shared" si="84"/>
        <v>30.583333333333332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107.54166666666667</v>
      </c>
      <c r="S30" s="8">
        <f t="shared" si="89"/>
        <v>355.5</v>
      </c>
      <c r="T30" s="8">
        <f t="shared" si="34"/>
        <v>135.25</v>
      </c>
      <c r="U30" s="8">
        <f t="shared" si="35"/>
        <v>131.79166666666666</v>
      </c>
      <c r="V30" s="8">
        <f t="shared" si="36"/>
        <v>76.75</v>
      </c>
      <c r="W30" s="8">
        <f t="shared" si="37"/>
        <v>505.08333333333331</v>
      </c>
      <c r="X30" s="8">
        <f t="shared" si="38"/>
        <v>54.458333333333336</v>
      </c>
      <c r="Y30" s="8">
        <f t="shared" si="39"/>
        <v>219.25</v>
      </c>
      <c r="Z30" s="8">
        <f t="shared" si="40"/>
        <v>39.166666666666664</v>
      </c>
      <c r="AA30" s="8">
        <f t="shared" si="41"/>
        <v>386.16666666666669</v>
      </c>
      <c r="AB30" s="8">
        <f t="shared" si="42"/>
        <v>3.9583333333333335</v>
      </c>
      <c r="AC30" s="8">
        <f t="shared" si="43"/>
        <v>28.958333333333332</v>
      </c>
      <c r="AD30" s="8">
        <f t="shared" si="44"/>
        <v>30.583333333333332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463.04166666666669</v>
      </c>
      <c r="AJ30" s="8">
        <f t="shared" si="47"/>
        <v>135.25</v>
      </c>
      <c r="AK30" s="8">
        <f t="shared" si="48"/>
        <v>131.79166666666666</v>
      </c>
      <c r="AL30" s="8">
        <f t="shared" si="49"/>
        <v>76.75</v>
      </c>
      <c r="AM30" s="8">
        <f t="shared" si="50"/>
        <v>505.08333333333331</v>
      </c>
      <c r="AN30" s="8">
        <f t="shared" si="51"/>
        <v>54.458333333333336</v>
      </c>
      <c r="AO30" s="8">
        <f t="shared" si="52"/>
        <v>219.25</v>
      </c>
      <c r="AP30" s="8">
        <f t="shared" si="53"/>
        <v>39.166666666666664</v>
      </c>
      <c r="AQ30" s="8">
        <f t="shared" si="54"/>
        <v>386.16666666666669</v>
      </c>
      <c r="AR30" s="8">
        <f t="shared" si="55"/>
        <v>3.9583333333333335</v>
      </c>
      <c r="AS30" s="8">
        <f t="shared" si="56"/>
        <v>28.958333333333332</v>
      </c>
      <c r="AT30" s="8">
        <f t="shared" si="57"/>
        <v>30.583333333333332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141.13043478260869</v>
      </c>
      <c r="BS30" s="8">
        <f t="shared" si="60"/>
        <v>137.52173913043478</v>
      </c>
      <c r="BT30" s="8">
        <f t="shared" si="92"/>
        <v>80.086956521739125</v>
      </c>
      <c r="BU30" s="8">
        <f t="shared" si="61"/>
        <v>527.04347826086962</v>
      </c>
      <c r="BV30" s="8">
        <f t="shared" si="62"/>
        <v>56.826086956521742</v>
      </c>
      <c r="BW30" s="8">
        <f t="shared" si="93"/>
        <v>228.78260869565219</v>
      </c>
      <c r="BX30" s="8">
        <f t="shared" si="94"/>
        <v>40.869565217391305</v>
      </c>
      <c r="BY30" s="8">
        <f t="shared" si="95"/>
        <v>402.95652173913044</v>
      </c>
      <c r="BZ30" s="8">
        <f t="shared" si="96"/>
        <v>4.1304347826086953</v>
      </c>
      <c r="CA30" s="8">
        <f t="shared" si="97"/>
        <v>30.217391304347824</v>
      </c>
      <c r="CB30" s="8">
        <f t="shared" si="98"/>
        <v>31.913043478260871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112.21739130434783</v>
      </c>
      <c r="CH30" s="8">
        <f t="shared" si="103"/>
        <v>370.95652173913044</v>
      </c>
      <c r="CI30" s="8">
        <f t="shared" si="63"/>
        <v>141.13043478260869</v>
      </c>
      <c r="CJ30" s="8">
        <f t="shared" si="64"/>
        <v>137.52173913043478</v>
      </c>
      <c r="CK30" s="8">
        <f t="shared" si="65"/>
        <v>80.086956521739125</v>
      </c>
      <c r="CL30" s="8">
        <f t="shared" si="66"/>
        <v>527.04347826086962</v>
      </c>
      <c r="CM30" s="8">
        <f t="shared" si="67"/>
        <v>56.826086956521742</v>
      </c>
      <c r="CN30" s="8">
        <f t="shared" si="68"/>
        <v>228.78260869565219</v>
      </c>
      <c r="CO30" s="8">
        <f t="shared" si="69"/>
        <v>40.869565217391305</v>
      </c>
      <c r="CP30" s="8">
        <f t="shared" si="70"/>
        <v>402.95652173913044</v>
      </c>
      <c r="CQ30" s="8">
        <f t="shared" si="71"/>
        <v>4.1304347826086953</v>
      </c>
      <c r="CR30" s="8">
        <f t="shared" si="72"/>
        <v>30.217391304347824</v>
      </c>
      <c r="CS30" s="8">
        <f t="shared" si="73"/>
        <v>31.913043478260871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129.84</v>
      </c>
      <c r="D31" s="8">
        <f t="shared" si="31"/>
        <v>126.52</v>
      </c>
      <c r="E31" s="8">
        <f t="shared" si="78"/>
        <v>73.680000000000007</v>
      </c>
      <c r="F31" s="8">
        <f t="shared" si="32"/>
        <v>484.88</v>
      </c>
      <c r="G31" s="8">
        <f t="shared" si="33"/>
        <v>52.28</v>
      </c>
      <c r="H31" s="8">
        <f t="shared" si="79"/>
        <v>210.48</v>
      </c>
      <c r="I31" s="8">
        <f t="shared" si="80"/>
        <v>37.6</v>
      </c>
      <c r="J31" s="8">
        <f t="shared" si="81"/>
        <v>370.72</v>
      </c>
      <c r="K31" s="8">
        <f t="shared" si="82"/>
        <v>3.8</v>
      </c>
      <c r="L31" s="8">
        <f t="shared" si="83"/>
        <v>27.8</v>
      </c>
      <c r="M31" s="8">
        <f t="shared" si="84"/>
        <v>29.36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103.24</v>
      </c>
      <c r="S31" s="8">
        <f t="shared" si="89"/>
        <v>341.28</v>
      </c>
      <c r="T31" s="8">
        <f t="shared" si="34"/>
        <v>129.84</v>
      </c>
      <c r="U31" s="8">
        <f t="shared" si="35"/>
        <v>126.52</v>
      </c>
      <c r="V31" s="8">
        <f t="shared" si="36"/>
        <v>73.680000000000007</v>
      </c>
      <c r="W31" s="8">
        <f t="shared" si="37"/>
        <v>484.88</v>
      </c>
      <c r="X31" s="8">
        <f t="shared" si="38"/>
        <v>52.28</v>
      </c>
      <c r="Y31" s="8">
        <f t="shared" si="39"/>
        <v>210.48</v>
      </c>
      <c r="Z31" s="8">
        <f t="shared" si="40"/>
        <v>37.6</v>
      </c>
      <c r="AA31" s="8">
        <f t="shared" si="41"/>
        <v>370.72</v>
      </c>
      <c r="AB31" s="8">
        <f t="shared" si="42"/>
        <v>3.8</v>
      </c>
      <c r="AC31" s="8">
        <f t="shared" si="43"/>
        <v>27.8</v>
      </c>
      <c r="AD31" s="8">
        <f t="shared" si="44"/>
        <v>29.36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444.52</v>
      </c>
      <c r="AJ31" s="8">
        <f t="shared" si="47"/>
        <v>129.84</v>
      </c>
      <c r="AK31" s="8">
        <f t="shared" si="48"/>
        <v>126.52</v>
      </c>
      <c r="AL31" s="8">
        <f t="shared" si="49"/>
        <v>73.680000000000007</v>
      </c>
      <c r="AM31" s="8">
        <f t="shared" si="50"/>
        <v>484.88</v>
      </c>
      <c r="AN31" s="8">
        <f t="shared" si="51"/>
        <v>52.28</v>
      </c>
      <c r="AO31" s="8">
        <f t="shared" si="52"/>
        <v>210.48</v>
      </c>
      <c r="AP31" s="8">
        <f t="shared" si="53"/>
        <v>37.6</v>
      </c>
      <c r="AQ31" s="8">
        <f t="shared" si="54"/>
        <v>370.72</v>
      </c>
      <c r="AR31" s="8">
        <f t="shared" si="55"/>
        <v>3.8</v>
      </c>
      <c r="AS31" s="8">
        <f t="shared" si="56"/>
        <v>27.8</v>
      </c>
      <c r="AT31" s="8">
        <f t="shared" si="57"/>
        <v>29.36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135.25</v>
      </c>
      <c r="BS31" s="8">
        <f t="shared" si="60"/>
        <v>131.79166666666666</v>
      </c>
      <c r="BT31" s="8">
        <f t="shared" si="92"/>
        <v>76.75</v>
      </c>
      <c r="BU31" s="8">
        <f t="shared" si="61"/>
        <v>505.08333333333331</v>
      </c>
      <c r="BV31" s="8">
        <f t="shared" si="62"/>
        <v>54.458333333333336</v>
      </c>
      <c r="BW31" s="8">
        <f t="shared" si="93"/>
        <v>219.25</v>
      </c>
      <c r="BX31" s="8">
        <f t="shared" si="94"/>
        <v>39.166666666666664</v>
      </c>
      <c r="BY31" s="8">
        <f t="shared" si="95"/>
        <v>386.16666666666669</v>
      </c>
      <c r="BZ31" s="8">
        <f t="shared" si="96"/>
        <v>3.9583333333333335</v>
      </c>
      <c r="CA31" s="8">
        <f t="shared" si="97"/>
        <v>28.958333333333332</v>
      </c>
      <c r="CB31" s="8">
        <f t="shared" si="98"/>
        <v>30.583333333333332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107.54166666666667</v>
      </c>
      <c r="CH31" s="8">
        <f t="shared" si="103"/>
        <v>355.5</v>
      </c>
      <c r="CI31" s="8">
        <f t="shared" si="63"/>
        <v>135.25</v>
      </c>
      <c r="CJ31" s="8">
        <f t="shared" si="64"/>
        <v>131.79166666666666</v>
      </c>
      <c r="CK31" s="8">
        <f t="shared" si="65"/>
        <v>76.75</v>
      </c>
      <c r="CL31" s="8">
        <f t="shared" si="66"/>
        <v>505.08333333333331</v>
      </c>
      <c r="CM31" s="8">
        <f t="shared" si="67"/>
        <v>54.458333333333336</v>
      </c>
      <c r="CN31" s="8">
        <f t="shared" si="68"/>
        <v>219.25</v>
      </c>
      <c r="CO31" s="8">
        <f t="shared" si="69"/>
        <v>39.166666666666664</v>
      </c>
      <c r="CP31" s="8">
        <f t="shared" si="70"/>
        <v>386.16666666666669</v>
      </c>
      <c r="CQ31" s="8">
        <f t="shared" si="71"/>
        <v>3.9583333333333335</v>
      </c>
      <c r="CR31" s="8">
        <f t="shared" si="72"/>
        <v>28.958333333333332</v>
      </c>
      <c r="CS31" s="8">
        <f t="shared" si="73"/>
        <v>30.583333333333332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124.84615384615384</v>
      </c>
      <c r="D32" s="8">
        <f t="shared" si="31"/>
        <v>121.65384615384616</v>
      </c>
      <c r="E32" s="8">
        <f t="shared" si="78"/>
        <v>70.84615384615384</v>
      </c>
      <c r="F32" s="8">
        <f t="shared" si="32"/>
        <v>466.23076923076923</v>
      </c>
      <c r="G32" s="8">
        <f t="shared" si="33"/>
        <v>50.269230769230766</v>
      </c>
      <c r="H32" s="8">
        <f t="shared" si="79"/>
        <v>202.38461538461539</v>
      </c>
      <c r="I32" s="8">
        <f t="shared" si="80"/>
        <v>36.153846153846153</v>
      </c>
      <c r="J32" s="8">
        <f t="shared" si="81"/>
        <v>356.46153846153845</v>
      </c>
      <c r="K32" s="8">
        <f t="shared" si="82"/>
        <v>3.6538461538461537</v>
      </c>
      <c r="L32" s="8">
        <f t="shared" si="83"/>
        <v>26.73076923076923</v>
      </c>
      <c r="M32" s="8">
        <f t="shared" si="84"/>
        <v>28.23076923076923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99.269230769230774</v>
      </c>
      <c r="S32" s="8">
        <f t="shared" si="89"/>
        <v>328.15384615384613</v>
      </c>
      <c r="T32" s="8">
        <f t="shared" si="34"/>
        <v>124.84615384615384</v>
      </c>
      <c r="U32" s="8">
        <f t="shared" si="35"/>
        <v>121.65384615384616</v>
      </c>
      <c r="V32" s="8">
        <f t="shared" si="36"/>
        <v>70.84615384615384</v>
      </c>
      <c r="W32" s="8">
        <f t="shared" si="37"/>
        <v>466.23076923076923</v>
      </c>
      <c r="X32" s="8">
        <f t="shared" si="38"/>
        <v>50.269230769230766</v>
      </c>
      <c r="Y32" s="8">
        <f t="shared" si="39"/>
        <v>202.38461538461539</v>
      </c>
      <c r="Z32" s="8">
        <f t="shared" si="40"/>
        <v>36.153846153846153</v>
      </c>
      <c r="AA32" s="8">
        <f t="shared" si="41"/>
        <v>356.46153846153845</v>
      </c>
      <c r="AB32" s="8">
        <f t="shared" si="42"/>
        <v>3.6538461538461537</v>
      </c>
      <c r="AC32" s="8">
        <f t="shared" si="43"/>
        <v>26.73076923076923</v>
      </c>
      <c r="AD32" s="8">
        <f t="shared" si="44"/>
        <v>28.23076923076923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427.42307692307691</v>
      </c>
      <c r="AJ32" s="8">
        <f t="shared" si="47"/>
        <v>124.84615384615384</v>
      </c>
      <c r="AK32" s="8">
        <f t="shared" si="48"/>
        <v>121.65384615384616</v>
      </c>
      <c r="AL32" s="8">
        <f t="shared" si="49"/>
        <v>70.84615384615384</v>
      </c>
      <c r="AM32" s="8">
        <f t="shared" si="50"/>
        <v>466.23076923076923</v>
      </c>
      <c r="AN32" s="8">
        <f t="shared" si="51"/>
        <v>50.269230769230766</v>
      </c>
      <c r="AO32" s="8">
        <f t="shared" si="52"/>
        <v>202.38461538461539</v>
      </c>
      <c r="AP32" s="8">
        <f t="shared" si="53"/>
        <v>36.153846153846153</v>
      </c>
      <c r="AQ32" s="8">
        <f t="shared" si="54"/>
        <v>356.46153846153845</v>
      </c>
      <c r="AR32" s="8">
        <f t="shared" si="55"/>
        <v>3.6538461538461537</v>
      </c>
      <c r="AS32" s="8">
        <f t="shared" si="56"/>
        <v>26.73076923076923</v>
      </c>
      <c r="AT32" s="8">
        <f t="shared" si="57"/>
        <v>28.23076923076923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129.84</v>
      </c>
      <c r="BS32" s="8">
        <f t="shared" si="60"/>
        <v>126.52</v>
      </c>
      <c r="BT32" s="8">
        <f t="shared" si="92"/>
        <v>73.680000000000007</v>
      </c>
      <c r="BU32" s="8">
        <f t="shared" si="61"/>
        <v>484.88</v>
      </c>
      <c r="BV32" s="8">
        <f t="shared" si="62"/>
        <v>52.28</v>
      </c>
      <c r="BW32" s="8">
        <f t="shared" si="93"/>
        <v>210.48</v>
      </c>
      <c r="BX32" s="8">
        <f t="shared" si="94"/>
        <v>37.6</v>
      </c>
      <c r="BY32" s="8">
        <f t="shared" si="95"/>
        <v>370.72</v>
      </c>
      <c r="BZ32" s="8">
        <f t="shared" si="96"/>
        <v>3.8</v>
      </c>
      <c r="CA32" s="8">
        <f t="shared" si="97"/>
        <v>27.8</v>
      </c>
      <c r="CB32" s="8">
        <f t="shared" si="98"/>
        <v>29.36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103.24</v>
      </c>
      <c r="CH32" s="8">
        <f t="shared" si="103"/>
        <v>341.28</v>
      </c>
      <c r="CI32" s="8">
        <f t="shared" si="63"/>
        <v>129.84</v>
      </c>
      <c r="CJ32" s="8">
        <f t="shared" si="64"/>
        <v>126.52</v>
      </c>
      <c r="CK32" s="8">
        <f t="shared" si="65"/>
        <v>73.680000000000007</v>
      </c>
      <c r="CL32" s="8">
        <f t="shared" si="66"/>
        <v>484.88</v>
      </c>
      <c r="CM32" s="8">
        <f t="shared" si="67"/>
        <v>52.28</v>
      </c>
      <c r="CN32" s="8">
        <f t="shared" si="68"/>
        <v>210.48</v>
      </c>
      <c r="CO32" s="8">
        <f t="shared" si="69"/>
        <v>37.6</v>
      </c>
      <c r="CP32" s="8">
        <f t="shared" si="70"/>
        <v>370.72</v>
      </c>
      <c r="CQ32" s="8">
        <f t="shared" si="71"/>
        <v>3.8</v>
      </c>
      <c r="CR32" s="8">
        <f t="shared" si="72"/>
        <v>27.8</v>
      </c>
      <c r="CS32" s="8">
        <f t="shared" si="73"/>
        <v>29.36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120.22222222222223</v>
      </c>
      <c r="D33" s="8">
        <f t="shared" si="31"/>
        <v>117.14814814814815</v>
      </c>
      <c r="E33" s="8">
        <f t="shared" si="78"/>
        <v>68.222222222222229</v>
      </c>
      <c r="F33" s="8">
        <f t="shared" si="32"/>
        <v>448.96296296296299</v>
      </c>
      <c r="G33" s="8">
        <f t="shared" si="33"/>
        <v>48.407407407407405</v>
      </c>
      <c r="H33" s="8">
        <f t="shared" si="79"/>
        <v>194.88888888888889</v>
      </c>
      <c r="I33" s="8">
        <f t="shared" si="80"/>
        <v>34.814814814814817</v>
      </c>
      <c r="J33" s="8">
        <f t="shared" si="81"/>
        <v>343.25925925925924</v>
      </c>
      <c r="K33" s="8">
        <f t="shared" si="82"/>
        <v>3.5185185185185186</v>
      </c>
      <c r="L33" s="8">
        <f t="shared" si="83"/>
        <v>25.74074074074074</v>
      </c>
      <c r="M33" s="8">
        <f t="shared" si="84"/>
        <v>27.185185185185187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95.592592592592595</v>
      </c>
      <c r="S33" s="8">
        <f t="shared" si="89"/>
        <v>316</v>
      </c>
      <c r="T33" s="8">
        <f t="shared" si="34"/>
        <v>120.22222222222223</v>
      </c>
      <c r="U33" s="8">
        <f t="shared" si="35"/>
        <v>117.14814814814815</v>
      </c>
      <c r="V33" s="8">
        <f t="shared" si="36"/>
        <v>68.222222222222229</v>
      </c>
      <c r="W33" s="8">
        <f t="shared" si="37"/>
        <v>448.96296296296299</v>
      </c>
      <c r="X33" s="8">
        <f t="shared" si="38"/>
        <v>48.407407407407405</v>
      </c>
      <c r="Y33" s="8">
        <f t="shared" si="39"/>
        <v>194.88888888888889</v>
      </c>
      <c r="Z33" s="8">
        <f t="shared" si="40"/>
        <v>34.814814814814817</v>
      </c>
      <c r="AA33" s="8">
        <f t="shared" si="41"/>
        <v>343.25925925925924</v>
      </c>
      <c r="AB33" s="8">
        <f t="shared" si="42"/>
        <v>3.5185185185185186</v>
      </c>
      <c r="AC33" s="8">
        <f t="shared" si="43"/>
        <v>25.74074074074074</v>
      </c>
      <c r="AD33" s="8">
        <f t="shared" si="44"/>
        <v>27.185185185185187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411.59259259259261</v>
      </c>
      <c r="AJ33" s="8">
        <f t="shared" si="47"/>
        <v>120.22222222222223</v>
      </c>
      <c r="AK33" s="8">
        <f t="shared" si="48"/>
        <v>117.14814814814815</v>
      </c>
      <c r="AL33" s="8">
        <f t="shared" si="49"/>
        <v>68.222222222222229</v>
      </c>
      <c r="AM33" s="8">
        <f t="shared" si="50"/>
        <v>448.96296296296299</v>
      </c>
      <c r="AN33" s="8">
        <f t="shared" si="51"/>
        <v>48.407407407407405</v>
      </c>
      <c r="AO33" s="8">
        <f t="shared" si="52"/>
        <v>194.88888888888889</v>
      </c>
      <c r="AP33" s="8">
        <f t="shared" si="53"/>
        <v>34.814814814814817</v>
      </c>
      <c r="AQ33" s="8">
        <f t="shared" si="54"/>
        <v>343.25925925925924</v>
      </c>
      <c r="AR33" s="8">
        <f t="shared" si="55"/>
        <v>3.5185185185185186</v>
      </c>
      <c r="AS33" s="8">
        <f t="shared" si="56"/>
        <v>25.74074074074074</v>
      </c>
      <c r="AT33" s="8">
        <f t="shared" si="57"/>
        <v>27.185185185185187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124.84615384615384</v>
      </c>
      <c r="BS33" s="8">
        <f t="shared" si="60"/>
        <v>121.65384615384616</v>
      </c>
      <c r="BT33" s="8">
        <f t="shared" si="92"/>
        <v>70.84615384615384</v>
      </c>
      <c r="BU33" s="8">
        <f t="shared" si="61"/>
        <v>466.23076923076923</v>
      </c>
      <c r="BV33" s="8">
        <f t="shared" si="62"/>
        <v>50.269230769230766</v>
      </c>
      <c r="BW33" s="8">
        <f t="shared" si="93"/>
        <v>202.38461538461539</v>
      </c>
      <c r="BX33" s="8">
        <f t="shared" si="94"/>
        <v>36.153846153846153</v>
      </c>
      <c r="BY33" s="8">
        <f t="shared" si="95"/>
        <v>356.46153846153845</v>
      </c>
      <c r="BZ33" s="8">
        <f t="shared" si="96"/>
        <v>3.6538461538461537</v>
      </c>
      <c r="CA33" s="8">
        <f t="shared" si="97"/>
        <v>26.73076923076923</v>
      </c>
      <c r="CB33" s="8">
        <f t="shared" si="98"/>
        <v>28.23076923076923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99.269230769230774</v>
      </c>
      <c r="CH33" s="8">
        <f t="shared" si="103"/>
        <v>328.15384615384613</v>
      </c>
      <c r="CI33" s="8">
        <f t="shared" si="63"/>
        <v>124.84615384615384</v>
      </c>
      <c r="CJ33" s="8">
        <f t="shared" si="64"/>
        <v>121.65384615384616</v>
      </c>
      <c r="CK33" s="8">
        <f t="shared" si="65"/>
        <v>70.84615384615384</v>
      </c>
      <c r="CL33" s="8">
        <f t="shared" si="66"/>
        <v>466.23076923076923</v>
      </c>
      <c r="CM33" s="8">
        <f t="shared" si="67"/>
        <v>50.269230769230766</v>
      </c>
      <c r="CN33" s="8">
        <f t="shared" si="68"/>
        <v>202.38461538461539</v>
      </c>
      <c r="CO33" s="8">
        <f t="shared" si="69"/>
        <v>36.153846153846153</v>
      </c>
      <c r="CP33" s="8">
        <f t="shared" si="70"/>
        <v>356.46153846153845</v>
      </c>
      <c r="CQ33" s="8">
        <f t="shared" si="71"/>
        <v>3.6538461538461537</v>
      </c>
      <c r="CR33" s="8">
        <f t="shared" si="72"/>
        <v>26.73076923076923</v>
      </c>
      <c r="CS33" s="8">
        <f t="shared" si="73"/>
        <v>28.23076923076923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115.92857142857143</v>
      </c>
      <c r="D34" s="8">
        <f t="shared" si="31"/>
        <v>112.96428571428571</v>
      </c>
      <c r="E34" s="8">
        <f t="shared" si="78"/>
        <v>65.785714285714292</v>
      </c>
      <c r="F34" s="8">
        <f t="shared" si="32"/>
        <v>432.92857142857144</v>
      </c>
      <c r="G34" s="8">
        <f t="shared" si="33"/>
        <v>46.678571428571431</v>
      </c>
      <c r="H34" s="8">
        <f t="shared" si="79"/>
        <v>187.92857142857142</v>
      </c>
      <c r="I34" s="8">
        <f t="shared" si="80"/>
        <v>33.571428571428569</v>
      </c>
      <c r="J34" s="8">
        <f t="shared" si="81"/>
        <v>331</v>
      </c>
      <c r="K34" s="8">
        <f t="shared" si="82"/>
        <v>3.3928571428571428</v>
      </c>
      <c r="L34" s="8">
        <f t="shared" si="83"/>
        <v>24.821428571428573</v>
      </c>
      <c r="M34" s="8">
        <f t="shared" si="84"/>
        <v>26.214285714285715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92.178571428571431</v>
      </c>
      <c r="S34" s="8">
        <f t="shared" si="89"/>
        <v>304.71428571428572</v>
      </c>
      <c r="T34" s="8">
        <f t="shared" si="34"/>
        <v>115.92857142857143</v>
      </c>
      <c r="U34" s="8">
        <f t="shared" si="35"/>
        <v>112.96428571428571</v>
      </c>
      <c r="V34" s="8">
        <f t="shared" si="36"/>
        <v>65.785714285714292</v>
      </c>
      <c r="W34" s="8">
        <f t="shared" si="37"/>
        <v>432.92857142857144</v>
      </c>
      <c r="X34" s="8">
        <f t="shared" si="38"/>
        <v>46.678571428571431</v>
      </c>
      <c r="Y34" s="8">
        <f t="shared" si="39"/>
        <v>187.92857142857142</v>
      </c>
      <c r="Z34" s="8">
        <f t="shared" si="40"/>
        <v>33.571428571428569</v>
      </c>
      <c r="AA34" s="8">
        <f t="shared" si="41"/>
        <v>331</v>
      </c>
      <c r="AB34" s="8">
        <f t="shared" si="42"/>
        <v>3.3928571428571428</v>
      </c>
      <c r="AC34" s="8">
        <f t="shared" si="43"/>
        <v>24.821428571428573</v>
      </c>
      <c r="AD34" s="8">
        <f t="shared" si="44"/>
        <v>26.214285714285715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396.89285714285717</v>
      </c>
      <c r="AJ34" s="8">
        <f t="shared" si="47"/>
        <v>115.92857142857143</v>
      </c>
      <c r="AK34" s="8">
        <f t="shared" si="48"/>
        <v>112.96428571428571</v>
      </c>
      <c r="AL34" s="8">
        <f t="shared" si="49"/>
        <v>65.785714285714292</v>
      </c>
      <c r="AM34" s="8">
        <f t="shared" si="50"/>
        <v>432.92857142857144</v>
      </c>
      <c r="AN34" s="8">
        <f t="shared" si="51"/>
        <v>46.678571428571431</v>
      </c>
      <c r="AO34" s="8">
        <f t="shared" si="52"/>
        <v>187.92857142857142</v>
      </c>
      <c r="AP34" s="8">
        <f t="shared" si="53"/>
        <v>33.571428571428569</v>
      </c>
      <c r="AQ34" s="8">
        <f t="shared" si="54"/>
        <v>331</v>
      </c>
      <c r="AR34" s="8">
        <f t="shared" si="55"/>
        <v>3.3928571428571428</v>
      </c>
      <c r="AS34" s="8">
        <f t="shared" si="56"/>
        <v>24.821428571428573</v>
      </c>
      <c r="AT34" s="8">
        <f t="shared" si="57"/>
        <v>26.214285714285715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120.22222222222223</v>
      </c>
      <c r="BS34" s="8">
        <f t="shared" si="60"/>
        <v>117.14814814814815</v>
      </c>
      <c r="BT34" s="8">
        <f t="shared" si="92"/>
        <v>68.222222222222229</v>
      </c>
      <c r="BU34" s="8">
        <f t="shared" si="61"/>
        <v>448.96296296296299</v>
      </c>
      <c r="BV34" s="8">
        <f t="shared" si="62"/>
        <v>48.407407407407405</v>
      </c>
      <c r="BW34" s="8">
        <f t="shared" si="93"/>
        <v>194.88888888888889</v>
      </c>
      <c r="BX34" s="8">
        <f t="shared" si="94"/>
        <v>34.814814814814817</v>
      </c>
      <c r="BY34" s="8">
        <f t="shared" si="95"/>
        <v>343.25925925925924</v>
      </c>
      <c r="BZ34" s="8">
        <f t="shared" si="96"/>
        <v>3.5185185185185186</v>
      </c>
      <c r="CA34" s="8">
        <f t="shared" si="97"/>
        <v>25.74074074074074</v>
      </c>
      <c r="CB34" s="8">
        <f t="shared" si="98"/>
        <v>27.185185185185187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95.592592592592595</v>
      </c>
      <c r="CH34" s="8">
        <f t="shared" si="103"/>
        <v>316</v>
      </c>
      <c r="CI34" s="8">
        <f t="shared" si="63"/>
        <v>120.22222222222223</v>
      </c>
      <c r="CJ34" s="8">
        <f t="shared" si="64"/>
        <v>117.14814814814815</v>
      </c>
      <c r="CK34" s="8">
        <f t="shared" si="65"/>
        <v>68.222222222222229</v>
      </c>
      <c r="CL34" s="8">
        <f t="shared" si="66"/>
        <v>448.96296296296299</v>
      </c>
      <c r="CM34" s="8">
        <f t="shared" si="67"/>
        <v>48.407407407407405</v>
      </c>
      <c r="CN34" s="8">
        <f t="shared" si="68"/>
        <v>194.88888888888889</v>
      </c>
      <c r="CO34" s="8">
        <f t="shared" si="69"/>
        <v>34.814814814814817</v>
      </c>
      <c r="CP34" s="8">
        <f t="shared" si="70"/>
        <v>343.25925925925924</v>
      </c>
      <c r="CQ34" s="8">
        <f t="shared" si="71"/>
        <v>3.5185185185185186</v>
      </c>
      <c r="CR34" s="8">
        <f t="shared" si="72"/>
        <v>25.74074074074074</v>
      </c>
      <c r="CS34" s="8">
        <f t="shared" si="73"/>
        <v>27.185185185185187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111.93103448275862</v>
      </c>
      <c r="D35" s="8">
        <f t="shared" si="31"/>
        <v>109.06896551724138</v>
      </c>
      <c r="E35" s="8">
        <f t="shared" si="78"/>
        <v>63.517241379310342</v>
      </c>
      <c r="F35" s="8">
        <f t="shared" si="32"/>
        <v>418</v>
      </c>
      <c r="G35" s="8">
        <f t="shared" si="33"/>
        <v>45.068965517241381</v>
      </c>
      <c r="H35" s="8">
        <f t="shared" si="79"/>
        <v>181.44827586206895</v>
      </c>
      <c r="I35" s="8">
        <f t="shared" si="80"/>
        <v>32.413793103448278</v>
      </c>
      <c r="J35" s="8">
        <f t="shared" si="81"/>
        <v>319.58620689655174</v>
      </c>
      <c r="K35" s="8">
        <f t="shared" si="82"/>
        <v>3.2758620689655173</v>
      </c>
      <c r="L35" s="8">
        <f t="shared" si="83"/>
        <v>23.96551724137931</v>
      </c>
      <c r="M35" s="8">
        <f t="shared" si="84"/>
        <v>25.310344827586206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89</v>
      </c>
      <c r="S35" s="8">
        <f t="shared" si="89"/>
        <v>294.20689655172413</v>
      </c>
      <c r="T35" s="8">
        <f t="shared" si="34"/>
        <v>111.93103448275862</v>
      </c>
      <c r="U35" s="8">
        <f t="shared" si="35"/>
        <v>109.06896551724138</v>
      </c>
      <c r="V35" s="8">
        <f t="shared" si="36"/>
        <v>63.517241379310342</v>
      </c>
      <c r="W35" s="8">
        <f t="shared" si="37"/>
        <v>418</v>
      </c>
      <c r="X35" s="8">
        <f t="shared" si="38"/>
        <v>45.068965517241381</v>
      </c>
      <c r="Y35" s="8">
        <f t="shared" si="39"/>
        <v>181.44827586206895</v>
      </c>
      <c r="Z35" s="8">
        <f t="shared" si="40"/>
        <v>32.413793103448278</v>
      </c>
      <c r="AA35" s="8">
        <f t="shared" si="41"/>
        <v>319.58620689655174</v>
      </c>
      <c r="AB35" s="8">
        <f t="shared" si="42"/>
        <v>3.2758620689655173</v>
      </c>
      <c r="AC35" s="8">
        <f t="shared" si="43"/>
        <v>23.96551724137931</v>
      </c>
      <c r="AD35" s="8">
        <f t="shared" si="44"/>
        <v>25.310344827586206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383.20689655172413</v>
      </c>
      <c r="AJ35" s="8">
        <f t="shared" si="47"/>
        <v>111.93103448275862</v>
      </c>
      <c r="AK35" s="8">
        <f t="shared" si="48"/>
        <v>109.06896551724138</v>
      </c>
      <c r="AL35" s="8">
        <f t="shared" si="49"/>
        <v>63.517241379310342</v>
      </c>
      <c r="AM35" s="8">
        <f t="shared" si="50"/>
        <v>418</v>
      </c>
      <c r="AN35" s="8">
        <f t="shared" si="51"/>
        <v>45.068965517241381</v>
      </c>
      <c r="AO35" s="8">
        <f t="shared" si="52"/>
        <v>181.44827586206895</v>
      </c>
      <c r="AP35" s="8">
        <f t="shared" si="53"/>
        <v>32.413793103448278</v>
      </c>
      <c r="AQ35" s="8">
        <f t="shared" si="54"/>
        <v>319.58620689655174</v>
      </c>
      <c r="AR35" s="8">
        <f t="shared" si="55"/>
        <v>3.2758620689655173</v>
      </c>
      <c r="AS35" s="8">
        <f t="shared" si="56"/>
        <v>23.96551724137931</v>
      </c>
      <c r="AT35" s="8">
        <f t="shared" si="57"/>
        <v>25.310344827586206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115.92857142857143</v>
      </c>
      <c r="BS35" s="8">
        <f t="shared" si="60"/>
        <v>112.96428571428571</v>
      </c>
      <c r="BT35" s="8">
        <f t="shared" si="92"/>
        <v>65.785714285714292</v>
      </c>
      <c r="BU35" s="8">
        <f t="shared" si="61"/>
        <v>432.92857142857144</v>
      </c>
      <c r="BV35" s="8">
        <f t="shared" si="62"/>
        <v>46.678571428571431</v>
      </c>
      <c r="BW35" s="8">
        <f t="shared" si="93"/>
        <v>187.92857142857142</v>
      </c>
      <c r="BX35" s="8">
        <f t="shared" si="94"/>
        <v>33.571428571428569</v>
      </c>
      <c r="BY35" s="8">
        <f t="shared" si="95"/>
        <v>331</v>
      </c>
      <c r="BZ35" s="8">
        <f t="shared" si="96"/>
        <v>3.3928571428571428</v>
      </c>
      <c r="CA35" s="8">
        <f t="shared" si="97"/>
        <v>24.821428571428573</v>
      </c>
      <c r="CB35" s="8">
        <f t="shared" si="98"/>
        <v>26.214285714285715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92.178571428571431</v>
      </c>
      <c r="CH35" s="8">
        <f t="shared" si="103"/>
        <v>304.71428571428572</v>
      </c>
      <c r="CI35" s="8">
        <f t="shared" si="63"/>
        <v>115.92857142857143</v>
      </c>
      <c r="CJ35" s="8">
        <f t="shared" si="64"/>
        <v>112.96428571428571</v>
      </c>
      <c r="CK35" s="8">
        <f t="shared" si="65"/>
        <v>65.785714285714292</v>
      </c>
      <c r="CL35" s="8">
        <f t="shared" si="66"/>
        <v>432.92857142857144</v>
      </c>
      <c r="CM35" s="8">
        <f t="shared" si="67"/>
        <v>46.678571428571431</v>
      </c>
      <c r="CN35" s="8">
        <f t="shared" si="68"/>
        <v>187.92857142857142</v>
      </c>
      <c r="CO35" s="8">
        <f t="shared" si="69"/>
        <v>33.571428571428569</v>
      </c>
      <c r="CP35" s="8">
        <f t="shared" si="70"/>
        <v>331</v>
      </c>
      <c r="CQ35" s="8">
        <f t="shared" si="71"/>
        <v>3.3928571428571428</v>
      </c>
      <c r="CR35" s="8">
        <f t="shared" si="72"/>
        <v>24.821428571428573</v>
      </c>
      <c r="CS35" s="8">
        <f t="shared" si="73"/>
        <v>26.214285714285715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108.2</v>
      </c>
      <c r="D36" s="8">
        <f t="shared" si="31"/>
        <v>105.43333333333334</v>
      </c>
      <c r="E36" s="8">
        <f t="shared" si="78"/>
        <v>61.4</v>
      </c>
      <c r="F36" s="8">
        <f t="shared" si="32"/>
        <v>404.06666666666666</v>
      </c>
      <c r="G36" s="8">
        <f t="shared" si="33"/>
        <v>43.56666666666667</v>
      </c>
      <c r="H36" s="8">
        <f t="shared" si="79"/>
        <v>175.4</v>
      </c>
      <c r="I36" s="8">
        <f t="shared" si="80"/>
        <v>31.333333333333332</v>
      </c>
      <c r="J36" s="8">
        <f t="shared" si="81"/>
        <v>308.93333333333334</v>
      </c>
      <c r="K36" s="8">
        <f t="shared" si="82"/>
        <v>3.1666666666666665</v>
      </c>
      <c r="L36" s="8">
        <f t="shared" si="83"/>
        <v>23.166666666666668</v>
      </c>
      <c r="M36" s="8">
        <f t="shared" si="84"/>
        <v>24.466666666666665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86.033333333333331</v>
      </c>
      <c r="S36" s="8">
        <f t="shared" si="89"/>
        <v>284.39999999999998</v>
      </c>
      <c r="T36" s="8">
        <f t="shared" si="34"/>
        <v>108.2</v>
      </c>
      <c r="U36" s="8">
        <f t="shared" si="35"/>
        <v>105.43333333333334</v>
      </c>
      <c r="V36" s="8">
        <f t="shared" si="36"/>
        <v>61.4</v>
      </c>
      <c r="W36" s="8">
        <f t="shared" si="37"/>
        <v>404.06666666666666</v>
      </c>
      <c r="X36" s="8">
        <f t="shared" si="38"/>
        <v>43.56666666666667</v>
      </c>
      <c r="Y36" s="8">
        <f t="shared" si="39"/>
        <v>175.4</v>
      </c>
      <c r="Z36" s="8">
        <f t="shared" si="40"/>
        <v>31.333333333333332</v>
      </c>
      <c r="AA36" s="8">
        <f t="shared" si="41"/>
        <v>308.93333333333334</v>
      </c>
      <c r="AB36" s="8">
        <f t="shared" si="42"/>
        <v>3.1666666666666665</v>
      </c>
      <c r="AC36" s="8">
        <f t="shared" si="43"/>
        <v>23.166666666666668</v>
      </c>
      <c r="AD36" s="8">
        <f t="shared" si="44"/>
        <v>24.466666666666665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370.43333333333334</v>
      </c>
      <c r="AJ36" s="8">
        <f t="shared" si="47"/>
        <v>108.2</v>
      </c>
      <c r="AK36" s="8">
        <f t="shared" si="48"/>
        <v>105.43333333333334</v>
      </c>
      <c r="AL36" s="8">
        <f t="shared" si="49"/>
        <v>61.4</v>
      </c>
      <c r="AM36" s="8">
        <f t="shared" si="50"/>
        <v>404.06666666666666</v>
      </c>
      <c r="AN36" s="8">
        <f t="shared" si="51"/>
        <v>43.56666666666667</v>
      </c>
      <c r="AO36" s="8">
        <f t="shared" si="52"/>
        <v>175.4</v>
      </c>
      <c r="AP36" s="8">
        <f t="shared" si="53"/>
        <v>31.333333333333332</v>
      </c>
      <c r="AQ36" s="8">
        <f t="shared" si="54"/>
        <v>308.93333333333334</v>
      </c>
      <c r="AR36" s="8">
        <f t="shared" si="55"/>
        <v>3.1666666666666665</v>
      </c>
      <c r="AS36" s="8">
        <f t="shared" si="56"/>
        <v>23.166666666666668</v>
      </c>
      <c r="AT36" s="8">
        <f t="shared" si="57"/>
        <v>24.466666666666665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111.93103448275862</v>
      </c>
      <c r="BS36" s="8">
        <f t="shared" si="60"/>
        <v>109.06896551724138</v>
      </c>
      <c r="BT36" s="8">
        <f t="shared" si="92"/>
        <v>63.517241379310342</v>
      </c>
      <c r="BU36" s="8">
        <f t="shared" si="61"/>
        <v>418</v>
      </c>
      <c r="BV36" s="8">
        <f t="shared" si="62"/>
        <v>45.068965517241381</v>
      </c>
      <c r="BW36" s="8">
        <f t="shared" si="93"/>
        <v>181.44827586206895</v>
      </c>
      <c r="BX36" s="8">
        <f t="shared" si="94"/>
        <v>32.413793103448278</v>
      </c>
      <c r="BY36" s="8">
        <f t="shared" si="95"/>
        <v>319.58620689655174</v>
      </c>
      <c r="BZ36" s="8">
        <f t="shared" si="96"/>
        <v>3.2758620689655173</v>
      </c>
      <c r="CA36" s="8">
        <f t="shared" si="97"/>
        <v>23.96551724137931</v>
      </c>
      <c r="CB36" s="8">
        <f t="shared" si="98"/>
        <v>25.310344827586206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89</v>
      </c>
      <c r="CH36" s="8">
        <f t="shared" si="103"/>
        <v>294.20689655172413</v>
      </c>
      <c r="CI36" s="8">
        <f t="shared" si="63"/>
        <v>111.93103448275862</v>
      </c>
      <c r="CJ36" s="8">
        <f t="shared" si="64"/>
        <v>109.06896551724138</v>
      </c>
      <c r="CK36" s="8">
        <f t="shared" si="65"/>
        <v>63.517241379310342</v>
      </c>
      <c r="CL36" s="8">
        <f t="shared" si="66"/>
        <v>418</v>
      </c>
      <c r="CM36" s="8">
        <f t="shared" si="67"/>
        <v>45.068965517241381</v>
      </c>
      <c r="CN36" s="8">
        <f t="shared" si="68"/>
        <v>181.44827586206895</v>
      </c>
      <c r="CO36" s="8">
        <f t="shared" si="69"/>
        <v>32.413793103448278</v>
      </c>
      <c r="CP36" s="8">
        <f t="shared" si="70"/>
        <v>319.58620689655174</v>
      </c>
      <c r="CQ36" s="8">
        <f t="shared" si="71"/>
        <v>3.2758620689655173</v>
      </c>
      <c r="CR36" s="8">
        <f t="shared" si="72"/>
        <v>23.96551724137931</v>
      </c>
      <c r="CS36" s="8">
        <f t="shared" si="73"/>
        <v>25.310344827586206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104.70967741935483</v>
      </c>
      <c r="D37" s="8">
        <f t="shared" si="31"/>
        <v>102.03225806451613</v>
      </c>
      <c r="E37" s="8">
        <f t="shared" si="78"/>
        <v>59.41935483870968</v>
      </c>
      <c r="F37" s="8">
        <f t="shared" si="32"/>
        <v>391.03225806451616</v>
      </c>
      <c r="G37" s="8">
        <f t="shared" si="33"/>
        <v>42.161290322580648</v>
      </c>
      <c r="H37" s="8">
        <f t="shared" si="79"/>
        <v>169.74193548387098</v>
      </c>
      <c r="I37" s="8">
        <f t="shared" si="80"/>
        <v>30.322580645161292</v>
      </c>
      <c r="J37" s="8">
        <f t="shared" si="81"/>
        <v>298.96774193548384</v>
      </c>
      <c r="K37" s="8">
        <f t="shared" si="82"/>
        <v>3.064516129032258</v>
      </c>
      <c r="L37" s="8">
        <f t="shared" si="83"/>
        <v>22.419354838709676</v>
      </c>
      <c r="M37" s="8">
        <f t="shared" si="84"/>
        <v>23.677419354838708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83.258064516129039</v>
      </c>
      <c r="S37" s="8">
        <f t="shared" si="89"/>
        <v>275.22580645161293</v>
      </c>
      <c r="T37" s="8">
        <f t="shared" si="34"/>
        <v>104.70967741935483</v>
      </c>
      <c r="U37" s="8">
        <f t="shared" si="35"/>
        <v>102.03225806451613</v>
      </c>
      <c r="V37" s="8">
        <f t="shared" si="36"/>
        <v>59.41935483870968</v>
      </c>
      <c r="W37" s="8">
        <f t="shared" si="37"/>
        <v>391.03225806451616</v>
      </c>
      <c r="X37" s="8">
        <f t="shared" si="38"/>
        <v>42.161290322580648</v>
      </c>
      <c r="Y37" s="8">
        <f t="shared" si="39"/>
        <v>169.74193548387098</v>
      </c>
      <c r="Z37" s="8">
        <f t="shared" si="40"/>
        <v>30.322580645161292</v>
      </c>
      <c r="AA37" s="8">
        <f t="shared" si="41"/>
        <v>298.96774193548384</v>
      </c>
      <c r="AB37" s="8">
        <f t="shared" si="42"/>
        <v>3.064516129032258</v>
      </c>
      <c r="AC37" s="8">
        <f t="shared" si="43"/>
        <v>22.419354838709676</v>
      </c>
      <c r="AD37" s="8">
        <f t="shared" si="44"/>
        <v>23.677419354838708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358.48387096774195</v>
      </c>
      <c r="AJ37" s="8">
        <f t="shared" si="47"/>
        <v>104.70967741935483</v>
      </c>
      <c r="AK37" s="8">
        <f t="shared" si="48"/>
        <v>102.03225806451613</v>
      </c>
      <c r="AL37" s="8">
        <f t="shared" si="49"/>
        <v>59.41935483870968</v>
      </c>
      <c r="AM37" s="8">
        <f t="shared" si="50"/>
        <v>391.03225806451616</v>
      </c>
      <c r="AN37" s="8">
        <f t="shared" si="51"/>
        <v>42.161290322580648</v>
      </c>
      <c r="AO37" s="8">
        <f t="shared" si="52"/>
        <v>169.74193548387098</v>
      </c>
      <c r="AP37" s="8">
        <f t="shared" si="53"/>
        <v>30.322580645161292</v>
      </c>
      <c r="AQ37" s="8">
        <f t="shared" si="54"/>
        <v>298.96774193548384</v>
      </c>
      <c r="AR37" s="8">
        <f t="shared" si="55"/>
        <v>3.064516129032258</v>
      </c>
      <c r="AS37" s="8">
        <f t="shared" si="56"/>
        <v>22.419354838709676</v>
      </c>
      <c r="AT37" s="8">
        <f t="shared" si="57"/>
        <v>23.677419354838708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108.2</v>
      </c>
      <c r="BS37" s="8">
        <f t="shared" si="60"/>
        <v>105.43333333333334</v>
      </c>
      <c r="BT37" s="8">
        <f t="shared" si="92"/>
        <v>61.4</v>
      </c>
      <c r="BU37" s="8">
        <f t="shared" si="61"/>
        <v>404.06666666666666</v>
      </c>
      <c r="BV37" s="8">
        <f t="shared" si="62"/>
        <v>43.56666666666667</v>
      </c>
      <c r="BW37" s="8">
        <f t="shared" si="93"/>
        <v>175.4</v>
      </c>
      <c r="BX37" s="8">
        <f t="shared" si="94"/>
        <v>31.333333333333332</v>
      </c>
      <c r="BY37" s="8">
        <f t="shared" si="95"/>
        <v>308.93333333333334</v>
      </c>
      <c r="BZ37" s="8">
        <f t="shared" si="96"/>
        <v>3.1666666666666665</v>
      </c>
      <c r="CA37" s="8">
        <f t="shared" si="97"/>
        <v>23.166666666666668</v>
      </c>
      <c r="CB37" s="8">
        <f t="shared" si="98"/>
        <v>24.466666666666665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86.033333333333331</v>
      </c>
      <c r="CH37" s="8">
        <f t="shared" si="103"/>
        <v>284.39999999999998</v>
      </c>
      <c r="CI37" s="8">
        <f t="shared" si="63"/>
        <v>108.2</v>
      </c>
      <c r="CJ37" s="8">
        <f t="shared" si="64"/>
        <v>105.43333333333334</v>
      </c>
      <c r="CK37" s="8">
        <f t="shared" si="65"/>
        <v>61.4</v>
      </c>
      <c r="CL37" s="8">
        <f t="shared" si="66"/>
        <v>404.06666666666666</v>
      </c>
      <c r="CM37" s="8">
        <f t="shared" si="67"/>
        <v>43.56666666666667</v>
      </c>
      <c r="CN37" s="8">
        <f t="shared" si="68"/>
        <v>175.4</v>
      </c>
      <c r="CO37" s="8">
        <f t="shared" si="69"/>
        <v>31.333333333333332</v>
      </c>
      <c r="CP37" s="8">
        <f t="shared" si="70"/>
        <v>308.93333333333334</v>
      </c>
      <c r="CQ37" s="8">
        <f t="shared" si="71"/>
        <v>3.1666666666666665</v>
      </c>
      <c r="CR37" s="8">
        <f t="shared" si="72"/>
        <v>23.166666666666668</v>
      </c>
      <c r="CS37" s="8">
        <f t="shared" si="73"/>
        <v>24.466666666666665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101.4375</v>
      </c>
      <c r="D38" s="8">
        <f t="shared" si="31"/>
        <v>98.84375</v>
      </c>
      <c r="E38" s="8">
        <f t="shared" si="78"/>
        <v>57.5625</v>
      </c>
      <c r="F38" s="8">
        <f t="shared" si="32"/>
        <v>378.8125</v>
      </c>
      <c r="G38" s="8">
        <f t="shared" si="33"/>
        <v>40.84375</v>
      </c>
      <c r="H38" s="8">
        <f t="shared" si="79"/>
        <v>164.4375</v>
      </c>
      <c r="I38" s="8">
        <f t="shared" si="80"/>
        <v>29.375</v>
      </c>
      <c r="J38" s="8">
        <f t="shared" si="81"/>
        <v>289.625</v>
      </c>
      <c r="K38" s="8">
        <f t="shared" si="82"/>
        <v>2.96875</v>
      </c>
      <c r="L38" s="8">
        <f t="shared" si="83"/>
        <v>21.71875</v>
      </c>
      <c r="M38" s="8">
        <f t="shared" si="84"/>
        <v>22.9375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80.65625</v>
      </c>
      <c r="S38" s="8">
        <f t="shared" si="89"/>
        <v>266.625</v>
      </c>
      <c r="T38" s="8">
        <f t="shared" si="34"/>
        <v>101.4375</v>
      </c>
      <c r="U38" s="8">
        <f t="shared" si="35"/>
        <v>98.84375</v>
      </c>
      <c r="V38" s="8">
        <f t="shared" si="36"/>
        <v>57.5625</v>
      </c>
      <c r="W38" s="8">
        <f t="shared" si="37"/>
        <v>378.8125</v>
      </c>
      <c r="X38" s="8">
        <f t="shared" si="38"/>
        <v>40.84375</v>
      </c>
      <c r="Y38" s="8">
        <f t="shared" si="39"/>
        <v>164.4375</v>
      </c>
      <c r="Z38" s="8">
        <f t="shared" si="40"/>
        <v>29.375</v>
      </c>
      <c r="AA38" s="8">
        <f t="shared" si="41"/>
        <v>289.625</v>
      </c>
      <c r="AB38" s="8">
        <f t="shared" si="42"/>
        <v>2.96875</v>
      </c>
      <c r="AC38" s="8">
        <f t="shared" si="43"/>
        <v>21.71875</v>
      </c>
      <c r="AD38" s="8">
        <f t="shared" si="44"/>
        <v>22.9375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347.28125</v>
      </c>
      <c r="AJ38" s="8">
        <f t="shared" si="47"/>
        <v>101.4375</v>
      </c>
      <c r="AK38" s="8">
        <f t="shared" si="48"/>
        <v>98.84375</v>
      </c>
      <c r="AL38" s="8">
        <f t="shared" si="49"/>
        <v>57.5625</v>
      </c>
      <c r="AM38" s="8">
        <f t="shared" si="50"/>
        <v>378.8125</v>
      </c>
      <c r="AN38" s="8">
        <f t="shared" si="51"/>
        <v>40.84375</v>
      </c>
      <c r="AO38" s="8">
        <f t="shared" si="52"/>
        <v>164.4375</v>
      </c>
      <c r="AP38" s="8">
        <f t="shared" si="53"/>
        <v>29.375</v>
      </c>
      <c r="AQ38" s="8">
        <f t="shared" si="54"/>
        <v>289.625</v>
      </c>
      <c r="AR38" s="8">
        <f t="shared" si="55"/>
        <v>2.96875</v>
      </c>
      <c r="AS38" s="8">
        <f t="shared" si="56"/>
        <v>21.71875</v>
      </c>
      <c r="AT38" s="8">
        <f t="shared" si="57"/>
        <v>22.9375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104.70967741935483</v>
      </c>
      <c r="BS38" s="8">
        <f t="shared" si="60"/>
        <v>102.03225806451613</v>
      </c>
      <c r="BT38" s="8">
        <f t="shared" si="92"/>
        <v>59.41935483870968</v>
      </c>
      <c r="BU38" s="8">
        <f t="shared" si="61"/>
        <v>391.03225806451616</v>
      </c>
      <c r="BV38" s="8">
        <f t="shared" si="62"/>
        <v>42.161290322580648</v>
      </c>
      <c r="BW38" s="8">
        <f t="shared" si="93"/>
        <v>169.74193548387098</v>
      </c>
      <c r="BX38" s="8">
        <f t="shared" si="94"/>
        <v>30.322580645161292</v>
      </c>
      <c r="BY38" s="8">
        <f t="shared" si="95"/>
        <v>298.96774193548384</v>
      </c>
      <c r="BZ38" s="8">
        <f t="shared" si="96"/>
        <v>3.064516129032258</v>
      </c>
      <c r="CA38" s="8">
        <f t="shared" si="97"/>
        <v>22.419354838709676</v>
      </c>
      <c r="CB38" s="8">
        <f t="shared" si="98"/>
        <v>23.677419354838708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83.258064516129039</v>
      </c>
      <c r="CH38" s="8">
        <f t="shared" si="103"/>
        <v>275.22580645161293</v>
      </c>
      <c r="CI38" s="8">
        <f t="shared" si="63"/>
        <v>104.70967741935483</v>
      </c>
      <c r="CJ38" s="8">
        <f t="shared" si="64"/>
        <v>102.03225806451613</v>
      </c>
      <c r="CK38" s="8">
        <f t="shared" si="65"/>
        <v>59.41935483870968</v>
      </c>
      <c r="CL38" s="8">
        <f t="shared" si="66"/>
        <v>391.03225806451616</v>
      </c>
      <c r="CM38" s="8">
        <f t="shared" si="67"/>
        <v>42.161290322580648</v>
      </c>
      <c r="CN38" s="8">
        <f t="shared" si="68"/>
        <v>169.74193548387098</v>
      </c>
      <c r="CO38" s="8">
        <f t="shared" si="69"/>
        <v>30.322580645161292</v>
      </c>
      <c r="CP38" s="8">
        <f t="shared" si="70"/>
        <v>298.96774193548384</v>
      </c>
      <c r="CQ38" s="8">
        <f t="shared" si="71"/>
        <v>3.064516129032258</v>
      </c>
      <c r="CR38" s="8">
        <f t="shared" si="72"/>
        <v>22.419354838709676</v>
      </c>
      <c r="CS38" s="8">
        <f t="shared" si="73"/>
        <v>23.677419354838708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98.36363636363636</v>
      </c>
      <c r="D39" s="8">
        <f t="shared" si="31"/>
        <v>95.848484848484844</v>
      </c>
      <c r="E39" s="8">
        <f t="shared" si="78"/>
        <v>55.81818181818182</v>
      </c>
      <c r="F39" s="8">
        <f t="shared" si="32"/>
        <v>367.33333333333331</v>
      </c>
      <c r="G39" s="8">
        <f t="shared" si="33"/>
        <v>39.606060606060609</v>
      </c>
      <c r="H39" s="8">
        <f t="shared" si="79"/>
        <v>159.45454545454547</v>
      </c>
      <c r="I39" s="8">
        <f t="shared" si="80"/>
        <v>28.484848484848484</v>
      </c>
      <c r="J39" s="8">
        <f t="shared" si="81"/>
        <v>280.84848484848487</v>
      </c>
      <c r="K39" s="8">
        <f t="shared" si="82"/>
        <v>2.8787878787878789</v>
      </c>
      <c r="L39" s="8">
        <f t="shared" si="83"/>
        <v>21.060606060606062</v>
      </c>
      <c r="M39" s="8">
        <f t="shared" si="84"/>
        <v>22.242424242424242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78.212121212121218</v>
      </c>
      <c r="S39" s="8">
        <f t="shared" si="89"/>
        <v>258.54545454545456</v>
      </c>
      <c r="T39" s="8">
        <f t="shared" si="34"/>
        <v>98.36363636363636</v>
      </c>
      <c r="U39" s="8">
        <f t="shared" si="35"/>
        <v>95.848484848484844</v>
      </c>
      <c r="V39" s="8">
        <f t="shared" si="36"/>
        <v>55.81818181818182</v>
      </c>
      <c r="W39" s="8">
        <f t="shared" si="37"/>
        <v>367.33333333333331</v>
      </c>
      <c r="X39" s="8">
        <f t="shared" si="38"/>
        <v>39.606060606060609</v>
      </c>
      <c r="Y39" s="8">
        <f t="shared" si="39"/>
        <v>159.45454545454547</v>
      </c>
      <c r="Z39" s="8">
        <f t="shared" si="40"/>
        <v>28.484848484848484</v>
      </c>
      <c r="AA39" s="8">
        <f t="shared" si="41"/>
        <v>280.84848484848487</v>
      </c>
      <c r="AB39" s="8">
        <f t="shared" si="42"/>
        <v>2.8787878787878789</v>
      </c>
      <c r="AC39" s="8">
        <f t="shared" si="43"/>
        <v>21.060606060606062</v>
      </c>
      <c r="AD39" s="8">
        <f t="shared" si="44"/>
        <v>22.242424242424242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336.75757575757575</v>
      </c>
      <c r="AJ39" s="8">
        <f t="shared" si="47"/>
        <v>98.36363636363636</v>
      </c>
      <c r="AK39" s="8">
        <f t="shared" si="48"/>
        <v>95.848484848484844</v>
      </c>
      <c r="AL39" s="8">
        <f t="shared" si="49"/>
        <v>55.81818181818182</v>
      </c>
      <c r="AM39" s="8">
        <f t="shared" si="50"/>
        <v>367.33333333333331</v>
      </c>
      <c r="AN39" s="8">
        <f t="shared" si="51"/>
        <v>39.606060606060609</v>
      </c>
      <c r="AO39" s="8">
        <f t="shared" si="52"/>
        <v>159.45454545454547</v>
      </c>
      <c r="AP39" s="8">
        <f t="shared" si="53"/>
        <v>28.484848484848484</v>
      </c>
      <c r="AQ39" s="8">
        <f t="shared" si="54"/>
        <v>280.84848484848487</v>
      </c>
      <c r="AR39" s="8">
        <f t="shared" si="55"/>
        <v>2.8787878787878789</v>
      </c>
      <c r="AS39" s="8">
        <f t="shared" si="56"/>
        <v>21.060606060606062</v>
      </c>
      <c r="AT39" s="8">
        <f t="shared" si="57"/>
        <v>22.242424242424242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101.4375</v>
      </c>
      <c r="BS39" s="8">
        <f t="shared" si="60"/>
        <v>98.84375</v>
      </c>
      <c r="BT39" s="8">
        <f t="shared" si="92"/>
        <v>57.5625</v>
      </c>
      <c r="BU39" s="8">
        <f t="shared" si="61"/>
        <v>378.8125</v>
      </c>
      <c r="BV39" s="8">
        <f t="shared" si="62"/>
        <v>40.84375</v>
      </c>
      <c r="BW39" s="8">
        <f t="shared" si="93"/>
        <v>164.4375</v>
      </c>
      <c r="BX39" s="8">
        <f t="shared" si="94"/>
        <v>29.375</v>
      </c>
      <c r="BY39" s="8">
        <f t="shared" si="95"/>
        <v>289.625</v>
      </c>
      <c r="BZ39" s="8">
        <f t="shared" si="96"/>
        <v>2.96875</v>
      </c>
      <c r="CA39" s="8">
        <f t="shared" si="97"/>
        <v>21.71875</v>
      </c>
      <c r="CB39" s="8">
        <f t="shared" si="98"/>
        <v>22.9375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80.65625</v>
      </c>
      <c r="CH39" s="8">
        <f t="shared" si="103"/>
        <v>266.625</v>
      </c>
      <c r="CI39" s="8">
        <f t="shared" si="63"/>
        <v>101.4375</v>
      </c>
      <c r="CJ39" s="8">
        <f t="shared" si="64"/>
        <v>98.84375</v>
      </c>
      <c r="CK39" s="8">
        <f t="shared" si="65"/>
        <v>57.5625</v>
      </c>
      <c r="CL39" s="8">
        <f t="shared" si="66"/>
        <v>378.8125</v>
      </c>
      <c r="CM39" s="8">
        <f t="shared" si="67"/>
        <v>40.84375</v>
      </c>
      <c r="CN39" s="8">
        <f t="shared" si="68"/>
        <v>164.4375</v>
      </c>
      <c r="CO39" s="8">
        <f t="shared" si="69"/>
        <v>29.375</v>
      </c>
      <c r="CP39" s="8">
        <f t="shared" si="70"/>
        <v>289.625</v>
      </c>
      <c r="CQ39" s="8">
        <f t="shared" si="71"/>
        <v>2.96875</v>
      </c>
      <c r="CR39" s="8">
        <f t="shared" si="72"/>
        <v>21.71875</v>
      </c>
      <c r="CS39" s="8">
        <f t="shared" si="73"/>
        <v>22.9375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95.470588235294116</v>
      </c>
      <c r="D40" s="8">
        <f t="shared" si="31"/>
        <v>93.029411764705884</v>
      </c>
      <c r="E40" s="8">
        <f t="shared" si="78"/>
        <v>54.176470588235297</v>
      </c>
      <c r="F40" s="8">
        <f t="shared" si="32"/>
        <v>356.52941176470586</v>
      </c>
      <c r="G40" s="8">
        <f t="shared" si="33"/>
        <v>38.441176470588232</v>
      </c>
      <c r="H40" s="8">
        <f t="shared" si="79"/>
        <v>154.76470588235293</v>
      </c>
      <c r="I40" s="8">
        <f t="shared" si="80"/>
        <v>27.647058823529413</v>
      </c>
      <c r="J40" s="8">
        <f t="shared" si="81"/>
        <v>272.58823529411762</v>
      </c>
      <c r="K40" s="8">
        <f t="shared" si="82"/>
        <v>2.7941176470588234</v>
      </c>
      <c r="L40" s="8">
        <f t="shared" si="83"/>
        <v>20.441176470588236</v>
      </c>
      <c r="M40" s="8">
        <f t="shared" si="84"/>
        <v>21.588235294117649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75.911764705882348</v>
      </c>
      <c r="S40" s="8">
        <f t="shared" si="89"/>
        <v>250.94117647058823</v>
      </c>
      <c r="T40" s="8">
        <f t="shared" ref="T40:T60" si="108">C40</f>
        <v>95.470588235294116</v>
      </c>
      <c r="U40" s="8">
        <f t="shared" ref="U40:U60" si="109">D40</f>
        <v>93.029411764705884</v>
      </c>
      <c r="V40" s="8">
        <f t="shared" ref="V40:V60" si="110">E40</f>
        <v>54.176470588235297</v>
      </c>
      <c r="W40" s="8">
        <f t="shared" ref="W40:W60" si="111">F40</f>
        <v>356.52941176470586</v>
      </c>
      <c r="X40" s="8">
        <f t="shared" ref="X40:X60" si="112">G40</f>
        <v>38.441176470588232</v>
      </c>
      <c r="Y40" s="8">
        <f t="shared" ref="Y40:Y60" si="113">H40</f>
        <v>154.76470588235293</v>
      </c>
      <c r="Z40" s="8">
        <f t="shared" ref="Z40:Z60" si="114">I40</f>
        <v>27.647058823529413</v>
      </c>
      <c r="AA40" s="8">
        <f t="shared" ref="AA40:AA60" si="115">J40</f>
        <v>272.58823529411762</v>
      </c>
      <c r="AB40" s="8">
        <f t="shared" ref="AB40:AB60" si="116">K40</f>
        <v>2.7941176470588234</v>
      </c>
      <c r="AC40" s="8">
        <f t="shared" ref="AC40:AC60" si="117">L40</f>
        <v>20.441176470588236</v>
      </c>
      <c r="AD40" s="8">
        <f t="shared" ref="AD40:AD60" si="118">M40</f>
        <v>21.588235294117649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326.85294117647061</v>
      </c>
      <c r="AJ40" s="8">
        <f t="shared" ref="AJ40:AJ60" si="120">C40</f>
        <v>95.470588235294116</v>
      </c>
      <c r="AK40" s="8">
        <f t="shared" ref="AK40:AK60" si="121">D40</f>
        <v>93.029411764705884</v>
      </c>
      <c r="AL40" s="8">
        <f t="shared" ref="AL40:AL60" si="122">E40</f>
        <v>54.176470588235297</v>
      </c>
      <c r="AM40" s="8">
        <f t="shared" ref="AM40:AM60" si="123">F40</f>
        <v>356.52941176470586</v>
      </c>
      <c r="AN40" s="8">
        <f t="shared" ref="AN40:AN60" si="124">G40</f>
        <v>38.441176470588232</v>
      </c>
      <c r="AO40" s="8">
        <f t="shared" ref="AO40:AO60" si="125">H40</f>
        <v>154.76470588235293</v>
      </c>
      <c r="AP40" s="8">
        <f t="shared" ref="AP40:AP60" si="126">I40</f>
        <v>27.647058823529413</v>
      </c>
      <c r="AQ40" s="8">
        <f t="shared" ref="AQ40:AQ60" si="127">J40</f>
        <v>272.58823529411762</v>
      </c>
      <c r="AR40" s="8">
        <f t="shared" ref="AR40:AR60" si="128">K40</f>
        <v>2.7941176470588234</v>
      </c>
      <c r="AS40" s="8">
        <f t="shared" ref="AS40:AS60" si="129">L40</f>
        <v>20.441176470588236</v>
      </c>
      <c r="AT40" s="8">
        <f t="shared" ref="AT40:AT60" si="130">M40</f>
        <v>21.588235294117649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98.36363636363636</v>
      </c>
      <c r="BS40" s="8">
        <f t="shared" si="60"/>
        <v>95.848484848484844</v>
      </c>
      <c r="BT40" s="8">
        <f t="shared" si="92"/>
        <v>55.81818181818182</v>
      </c>
      <c r="BU40" s="8">
        <f t="shared" si="61"/>
        <v>367.33333333333331</v>
      </c>
      <c r="BV40" s="8">
        <f t="shared" si="62"/>
        <v>39.606060606060609</v>
      </c>
      <c r="BW40" s="8">
        <f t="shared" si="93"/>
        <v>159.45454545454547</v>
      </c>
      <c r="BX40" s="8">
        <f t="shared" si="94"/>
        <v>28.484848484848484</v>
      </c>
      <c r="BY40" s="8">
        <f t="shared" si="95"/>
        <v>280.84848484848487</v>
      </c>
      <c r="BZ40" s="8">
        <f t="shared" si="96"/>
        <v>2.8787878787878789</v>
      </c>
      <c r="CA40" s="8">
        <f t="shared" si="97"/>
        <v>21.060606060606062</v>
      </c>
      <c r="CB40" s="8">
        <f t="shared" si="98"/>
        <v>22.242424242424242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78.212121212121218</v>
      </c>
      <c r="CH40" s="8">
        <f t="shared" si="103"/>
        <v>258.54545454545456</v>
      </c>
      <c r="CI40" s="8">
        <f t="shared" si="63"/>
        <v>98.36363636363636</v>
      </c>
      <c r="CJ40" s="8">
        <f t="shared" si="64"/>
        <v>95.848484848484844</v>
      </c>
      <c r="CK40" s="8">
        <f t="shared" si="65"/>
        <v>55.81818181818182</v>
      </c>
      <c r="CL40" s="8">
        <f t="shared" si="66"/>
        <v>367.33333333333331</v>
      </c>
      <c r="CM40" s="8">
        <f t="shared" si="67"/>
        <v>39.606060606060609</v>
      </c>
      <c r="CN40" s="8">
        <f t="shared" si="68"/>
        <v>159.45454545454547</v>
      </c>
      <c r="CO40" s="8">
        <f t="shared" si="69"/>
        <v>28.484848484848484</v>
      </c>
      <c r="CP40" s="8">
        <f t="shared" si="70"/>
        <v>280.84848484848487</v>
      </c>
      <c r="CQ40" s="8">
        <f t="shared" si="71"/>
        <v>2.8787878787878789</v>
      </c>
      <c r="CR40" s="8">
        <f t="shared" si="72"/>
        <v>21.060606060606062</v>
      </c>
      <c r="CS40" s="8">
        <f t="shared" si="73"/>
        <v>22.242424242424242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92.742857142857147</v>
      </c>
      <c r="D41" s="8">
        <f t="shared" si="31"/>
        <v>90.371428571428567</v>
      </c>
      <c r="E41" s="8">
        <f t="shared" si="78"/>
        <v>52.628571428571426</v>
      </c>
      <c r="F41" s="8">
        <f t="shared" si="32"/>
        <v>346.34285714285716</v>
      </c>
      <c r="G41" s="8">
        <f t="shared" si="33"/>
        <v>37.342857142857142</v>
      </c>
      <c r="H41" s="8">
        <f t="shared" si="79"/>
        <v>150.34285714285716</v>
      </c>
      <c r="I41" s="8">
        <f t="shared" si="80"/>
        <v>26.857142857142858</v>
      </c>
      <c r="J41" s="8">
        <f t="shared" si="81"/>
        <v>264.8</v>
      </c>
      <c r="K41" s="8">
        <f t="shared" si="82"/>
        <v>2.7142857142857144</v>
      </c>
      <c r="L41" s="8">
        <f t="shared" si="83"/>
        <v>19.857142857142858</v>
      </c>
      <c r="M41" s="8">
        <f t="shared" si="84"/>
        <v>20.971428571428572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73.742857142857147</v>
      </c>
      <c r="S41" s="8">
        <f t="shared" si="89"/>
        <v>243.77142857142857</v>
      </c>
      <c r="T41" s="8">
        <f t="shared" si="108"/>
        <v>92.742857142857147</v>
      </c>
      <c r="U41" s="8">
        <f t="shared" si="109"/>
        <v>90.371428571428567</v>
      </c>
      <c r="V41" s="8">
        <f t="shared" si="110"/>
        <v>52.628571428571426</v>
      </c>
      <c r="W41" s="8">
        <f t="shared" si="111"/>
        <v>346.34285714285716</v>
      </c>
      <c r="X41" s="8">
        <f t="shared" si="112"/>
        <v>37.342857142857142</v>
      </c>
      <c r="Y41" s="8">
        <f t="shared" si="113"/>
        <v>150.34285714285716</v>
      </c>
      <c r="Z41" s="8">
        <f t="shared" si="114"/>
        <v>26.857142857142858</v>
      </c>
      <c r="AA41" s="8">
        <f t="shared" si="115"/>
        <v>264.8</v>
      </c>
      <c r="AB41" s="8">
        <f t="shared" si="116"/>
        <v>2.7142857142857144</v>
      </c>
      <c r="AC41" s="8">
        <f t="shared" si="117"/>
        <v>19.857142857142858</v>
      </c>
      <c r="AD41" s="8">
        <f t="shared" si="118"/>
        <v>20.971428571428572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317.51428571428573</v>
      </c>
      <c r="AJ41" s="8">
        <f t="shared" si="120"/>
        <v>92.742857142857147</v>
      </c>
      <c r="AK41" s="8">
        <f t="shared" si="121"/>
        <v>90.371428571428567</v>
      </c>
      <c r="AL41" s="8">
        <f t="shared" si="122"/>
        <v>52.628571428571426</v>
      </c>
      <c r="AM41" s="8">
        <f t="shared" si="123"/>
        <v>346.34285714285716</v>
      </c>
      <c r="AN41" s="8">
        <f t="shared" si="124"/>
        <v>37.342857142857142</v>
      </c>
      <c r="AO41" s="8">
        <f t="shared" si="125"/>
        <v>150.34285714285716</v>
      </c>
      <c r="AP41" s="8">
        <f t="shared" si="126"/>
        <v>26.857142857142858</v>
      </c>
      <c r="AQ41" s="8">
        <f t="shared" si="127"/>
        <v>264.8</v>
      </c>
      <c r="AR41" s="8">
        <f t="shared" si="128"/>
        <v>2.7142857142857144</v>
      </c>
      <c r="AS41" s="8">
        <f t="shared" si="129"/>
        <v>19.857142857142858</v>
      </c>
      <c r="AT41" s="8">
        <f t="shared" si="130"/>
        <v>20.971428571428572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95.470588235294116</v>
      </c>
      <c r="BS41" s="8">
        <f t="shared" si="60"/>
        <v>93.029411764705884</v>
      </c>
      <c r="BT41" s="8">
        <f t="shared" si="92"/>
        <v>54.176470588235297</v>
      </c>
      <c r="BU41" s="8">
        <f t="shared" si="61"/>
        <v>356.52941176470586</v>
      </c>
      <c r="BV41" s="8">
        <f t="shared" si="62"/>
        <v>38.441176470588232</v>
      </c>
      <c r="BW41" s="8">
        <f t="shared" si="93"/>
        <v>154.76470588235293</v>
      </c>
      <c r="BX41" s="8">
        <f t="shared" si="94"/>
        <v>27.647058823529413</v>
      </c>
      <c r="BY41" s="8">
        <f t="shared" si="95"/>
        <v>272.58823529411762</v>
      </c>
      <c r="BZ41" s="8">
        <f t="shared" si="96"/>
        <v>2.7941176470588234</v>
      </c>
      <c r="CA41" s="8">
        <f t="shared" si="97"/>
        <v>20.441176470588236</v>
      </c>
      <c r="CB41" s="8">
        <f t="shared" si="98"/>
        <v>21.588235294117649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75.911764705882348</v>
      </c>
      <c r="CH41" s="8">
        <f t="shared" si="103"/>
        <v>250.94117647058823</v>
      </c>
      <c r="CI41" s="8">
        <f t="shared" si="63"/>
        <v>95.470588235294116</v>
      </c>
      <c r="CJ41" s="8">
        <f t="shared" si="64"/>
        <v>93.029411764705884</v>
      </c>
      <c r="CK41" s="8">
        <f t="shared" si="65"/>
        <v>54.176470588235297</v>
      </c>
      <c r="CL41" s="8">
        <f t="shared" si="66"/>
        <v>356.52941176470586</v>
      </c>
      <c r="CM41" s="8">
        <f t="shared" si="67"/>
        <v>38.441176470588232</v>
      </c>
      <c r="CN41" s="8">
        <f t="shared" si="68"/>
        <v>154.76470588235293</v>
      </c>
      <c r="CO41" s="8">
        <f t="shared" si="69"/>
        <v>27.647058823529413</v>
      </c>
      <c r="CP41" s="8">
        <f t="shared" si="70"/>
        <v>272.58823529411762</v>
      </c>
      <c r="CQ41" s="8">
        <f t="shared" si="71"/>
        <v>2.7941176470588234</v>
      </c>
      <c r="CR41" s="8">
        <f t="shared" si="72"/>
        <v>20.441176470588236</v>
      </c>
      <c r="CS41" s="8">
        <f t="shared" si="73"/>
        <v>21.588235294117649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90.166666666666671</v>
      </c>
      <c r="D42" s="8">
        <f t="shared" si="31"/>
        <v>87.861111111111114</v>
      </c>
      <c r="E42" s="8">
        <f t="shared" si="78"/>
        <v>51.166666666666664</v>
      </c>
      <c r="F42" s="8">
        <f t="shared" si="32"/>
        <v>336.72222222222223</v>
      </c>
      <c r="G42" s="8">
        <f t="shared" si="33"/>
        <v>36.305555555555557</v>
      </c>
      <c r="H42" s="8">
        <f t="shared" si="79"/>
        <v>146.16666666666666</v>
      </c>
      <c r="I42" s="8">
        <f t="shared" si="80"/>
        <v>26.111111111111111</v>
      </c>
      <c r="J42" s="8">
        <f t="shared" si="81"/>
        <v>257.44444444444446</v>
      </c>
      <c r="K42" s="8">
        <f t="shared" si="82"/>
        <v>2.6388888888888888</v>
      </c>
      <c r="L42" s="8">
        <f t="shared" si="83"/>
        <v>19.305555555555557</v>
      </c>
      <c r="M42" s="8">
        <f t="shared" si="84"/>
        <v>20.388888888888889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71.694444444444443</v>
      </c>
      <c r="S42" s="8">
        <f t="shared" si="89"/>
        <v>237</v>
      </c>
      <c r="T42" s="8">
        <f t="shared" si="108"/>
        <v>90.166666666666671</v>
      </c>
      <c r="U42" s="8">
        <f t="shared" si="109"/>
        <v>87.861111111111114</v>
      </c>
      <c r="V42" s="8">
        <f t="shared" si="110"/>
        <v>51.166666666666664</v>
      </c>
      <c r="W42" s="8">
        <f t="shared" si="111"/>
        <v>336.72222222222223</v>
      </c>
      <c r="X42" s="8">
        <f t="shared" si="112"/>
        <v>36.305555555555557</v>
      </c>
      <c r="Y42" s="8">
        <f t="shared" si="113"/>
        <v>146.16666666666666</v>
      </c>
      <c r="Z42" s="8">
        <f t="shared" si="114"/>
        <v>26.111111111111111</v>
      </c>
      <c r="AA42" s="8">
        <f t="shared" si="115"/>
        <v>257.44444444444446</v>
      </c>
      <c r="AB42" s="8">
        <f t="shared" si="116"/>
        <v>2.6388888888888888</v>
      </c>
      <c r="AC42" s="8">
        <f t="shared" si="117"/>
        <v>19.305555555555557</v>
      </c>
      <c r="AD42" s="8">
        <f t="shared" si="118"/>
        <v>20.388888888888889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308.69444444444446</v>
      </c>
      <c r="AJ42" s="8">
        <f t="shared" si="120"/>
        <v>90.166666666666671</v>
      </c>
      <c r="AK42" s="8">
        <f t="shared" si="121"/>
        <v>87.861111111111114</v>
      </c>
      <c r="AL42" s="8">
        <f t="shared" si="122"/>
        <v>51.166666666666664</v>
      </c>
      <c r="AM42" s="8">
        <f t="shared" si="123"/>
        <v>336.72222222222223</v>
      </c>
      <c r="AN42" s="8">
        <f t="shared" si="124"/>
        <v>36.305555555555557</v>
      </c>
      <c r="AO42" s="8">
        <f t="shared" si="125"/>
        <v>146.16666666666666</v>
      </c>
      <c r="AP42" s="8">
        <f t="shared" si="126"/>
        <v>26.111111111111111</v>
      </c>
      <c r="AQ42" s="8">
        <f t="shared" si="127"/>
        <v>257.44444444444446</v>
      </c>
      <c r="AR42" s="8">
        <f t="shared" si="128"/>
        <v>2.6388888888888888</v>
      </c>
      <c r="AS42" s="8">
        <f t="shared" si="129"/>
        <v>19.305555555555557</v>
      </c>
      <c r="AT42" s="8">
        <f t="shared" si="130"/>
        <v>20.388888888888889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92.742857142857147</v>
      </c>
      <c r="BS42" s="8">
        <f t="shared" si="60"/>
        <v>90.371428571428567</v>
      </c>
      <c r="BT42" s="8">
        <f t="shared" si="92"/>
        <v>52.628571428571426</v>
      </c>
      <c r="BU42" s="8">
        <f t="shared" si="61"/>
        <v>346.34285714285716</v>
      </c>
      <c r="BV42" s="8">
        <f t="shared" si="62"/>
        <v>37.342857142857142</v>
      </c>
      <c r="BW42" s="8">
        <f t="shared" si="93"/>
        <v>150.34285714285716</v>
      </c>
      <c r="BX42" s="8">
        <f t="shared" si="94"/>
        <v>26.857142857142858</v>
      </c>
      <c r="BY42" s="8">
        <f t="shared" si="95"/>
        <v>264.8</v>
      </c>
      <c r="BZ42" s="8">
        <f t="shared" si="96"/>
        <v>2.7142857142857144</v>
      </c>
      <c r="CA42" s="8">
        <f t="shared" si="97"/>
        <v>19.857142857142858</v>
      </c>
      <c r="CB42" s="8">
        <f t="shared" si="98"/>
        <v>20.971428571428572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73.742857142857147</v>
      </c>
      <c r="CH42" s="8">
        <f t="shared" si="103"/>
        <v>243.77142857142857</v>
      </c>
      <c r="CI42" s="8">
        <f t="shared" si="63"/>
        <v>92.742857142857147</v>
      </c>
      <c r="CJ42" s="8">
        <f t="shared" si="64"/>
        <v>90.371428571428567</v>
      </c>
      <c r="CK42" s="8">
        <f t="shared" si="65"/>
        <v>52.628571428571426</v>
      </c>
      <c r="CL42" s="8">
        <f t="shared" si="66"/>
        <v>346.34285714285716</v>
      </c>
      <c r="CM42" s="8">
        <f t="shared" si="67"/>
        <v>37.342857142857142</v>
      </c>
      <c r="CN42" s="8">
        <f t="shared" si="68"/>
        <v>150.34285714285716</v>
      </c>
      <c r="CO42" s="8">
        <f t="shared" si="69"/>
        <v>26.857142857142858</v>
      </c>
      <c r="CP42" s="8">
        <f t="shared" si="70"/>
        <v>264.8</v>
      </c>
      <c r="CQ42" s="8">
        <f t="shared" si="71"/>
        <v>2.7142857142857144</v>
      </c>
      <c r="CR42" s="8">
        <f t="shared" si="72"/>
        <v>19.857142857142858</v>
      </c>
      <c r="CS42" s="8">
        <f t="shared" si="73"/>
        <v>20.971428571428572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87.729729729729726</v>
      </c>
      <c r="D43" s="8">
        <f t="shared" si="31"/>
        <v>85.486486486486484</v>
      </c>
      <c r="E43" s="8">
        <f t="shared" si="78"/>
        <v>49.783783783783782</v>
      </c>
      <c r="F43" s="8">
        <f t="shared" si="32"/>
        <v>327.62162162162161</v>
      </c>
      <c r="G43" s="8">
        <f t="shared" si="33"/>
        <v>35.324324324324323</v>
      </c>
      <c r="H43" s="8">
        <f t="shared" si="79"/>
        <v>142.21621621621622</v>
      </c>
      <c r="I43" s="8">
        <f t="shared" si="80"/>
        <v>25.405405405405407</v>
      </c>
      <c r="J43" s="8">
        <f t="shared" si="81"/>
        <v>250.48648648648648</v>
      </c>
      <c r="K43" s="8">
        <f t="shared" si="82"/>
        <v>2.5675675675675675</v>
      </c>
      <c r="L43" s="8">
        <f t="shared" si="83"/>
        <v>18.783783783783782</v>
      </c>
      <c r="M43" s="8">
        <f t="shared" si="84"/>
        <v>19.837837837837839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69.756756756756758</v>
      </c>
      <c r="S43" s="8">
        <f t="shared" si="89"/>
        <v>230.59459459459458</v>
      </c>
      <c r="T43" s="8">
        <f t="shared" si="108"/>
        <v>87.729729729729726</v>
      </c>
      <c r="U43" s="8">
        <f t="shared" si="109"/>
        <v>85.486486486486484</v>
      </c>
      <c r="V43" s="8">
        <f t="shared" si="110"/>
        <v>49.783783783783782</v>
      </c>
      <c r="W43" s="8">
        <f t="shared" si="111"/>
        <v>327.62162162162161</v>
      </c>
      <c r="X43" s="8">
        <f t="shared" si="112"/>
        <v>35.324324324324323</v>
      </c>
      <c r="Y43" s="8">
        <f t="shared" si="113"/>
        <v>142.21621621621622</v>
      </c>
      <c r="Z43" s="8">
        <f t="shared" si="114"/>
        <v>25.405405405405407</v>
      </c>
      <c r="AA43" s="8">
        <f t="shared" si="115"/>
        <v>250.48648648648648</v>
      </c>
      <c r="AB43" s="8">
        <f t="shared" si="116"/>
        <v>2.5675675675675675</v>
      </c>
      <c r="AC43" s="8">
        <f t="shared" si="117"/>
        <v>18.783783783783782</v>
      </c>
      <c r="AD43" s="8">
        <f t="shared" si="118"/>
        <v>19.837837837837839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300.35135135135135</v>
      </c>
      <c r="AJ43" s="8">
        <f t="shared" si="120"/>
        <v>87.729729729729726</v>
      </c>
      <c r="AK43" s="8">
        <f t="shared" si="121"/>
        <v>85.486486486486484</v>
      </c>
      <c r="AL43" s="8">
        <f t="shared" si="122"/>
        <v>49.783783783783782</v>
      </c>
      <c r="AM43" s="8">
        <f t="shared" si="123"/>
        <v>327.62162162162161</v>
      </c>
      <c r="AN43" s="8">
        <f t="shared" si="124"/>
        <v>35.324324324324323</v>
      </c>
      <c r="AO43" s="8">
        <f t="shared" si="125"/>
        <v>142.21621621621622</v>
      </c>
      <c r="AP43" s="8">
        <f t="shared" si="126"/>
        <v>25.405405405405407</v>
      </c>
      <c r="AQ43" s="8">
        <f t="shared" si="127"/>
        <v>250.48648648648648</v>
      </c>
      <c r="AR43" s="8">
        <f t="shared" si="128"/>
        <v>2.5675675675675675</v>
      </c>
      <c r="AS43" s="8">
        <f t="shared" si="129"/>
        <v>18.783783783783782</v>
      </c>
      <c r="AT43" s="8">
        <f t="shared" si="130"/>
        <v>19.837837837837839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90.166666666666671</v>
      </c>
      <c r="BS43" s="8">
        <f t="shared" si="60"/>
        <v>87.861111111111114</v>
      </c>
      <c r="BT43" s="8">
        <f t="shared" si="92"/>
        <v>51.166666666666664</v>
      </c>
      <c r="BU43" s="8">
        <f t="shared" si="61"/>
        <v>336.72222222222223</v>
      </c>
      <c r="BV43" s="8">
        <f t="shared" si="62"/>
        <v>36.305555555555557</v>
      </c>
      <c r="BW43" s="8">
        <f t="shared" si="93"/>
        <v>146.16666666666666</v>
      </c>
      <c r="BX43" s="8">
        <f t="shared" si="94"/>
        <v>26.111111111111111</v>
      </c>
      <c r="BY43" s="8">
        <f t="shared" si="95"/>
        <v>257.44444444444446</v>
      </c>
      <c r="BZ43" s="8">
        <f t="shared" si="96"/>
        <v>2.6388888888888888</v>
      </c>
      <c r="CA43" s="8">
        <f t="shared" si="97"/>
        <v>19.305555555555557</v>
      </c>
      <c r="CB43" s="8">
        <f t="shared" si="98"/>
        <v>20.388888888888889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71.694444444444443</v>
      </c>
      <c r="CH43" s="8">
        <f t="shared" si="103"/>
        <v>237</v>
      </c>
      <c r="CI43" s="8">
        <f t="shared" si="63"/>
        <v>90.166666666666671</v>
      </c>
      <c r="CJ43" s="8">
        <f t="shared" si="64"/>
        <v>87.861111111111114</v>
      </c>
      <c r="CK43" s="8">
        <f t="shared" si="65"/>
        <v>51.166666666666664</v>
      </c>
      <c r="CL43" s="8">
        <f t="shared" si="66"/>
        <v>336.72222222222223</v>
      </c>
      <c r="CM43" s="8">
        <f t="shared" si="67"/>
        <v>36.305555555555557</v>
      </c>
      <c r="CN43" s="8">
        <f t="shared" si="68"/>
        <v>146.16666666666666</v>
      </c>
      <c r="CO43" s="8">
        <f t="shared" si="69"/>
        <v>26.111111111111111</v>
      </c>
      <c r="CP43" s="8">
        <f t="shared" si="70"/>
        <v>257.44444444444446</v>
      </c>
      <c r="CQ43" s="8">
        <f t="shared" si="71"/>
        <v>2.6388888888888888</v>
      </c>
      <c r="CR43" s="8">
        <f t="shared" si="72"/>
        <v>19.305555555555557</v>
      </c>
      <c r="CS43" s="8">
        <f t="shared" si="73"/>
        <v>20.388888888888889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85.421052631578945</v>
      </c>
      <c r="D44" s="8">
        <f t="shared" si="31"/>
        <v>83.236842105263165</v>
      </c>
      <c r="E44" s="8">
        <f t="shared" si="78"/>
        <v>48.473684210526315</v>
      </c>
      <c r="F44" s="8">
        <f t="shared" si="32"/>
        <v>319</v>
      </c>
      <c r="G44" s="8">
        <f t="shared" si="33"/>
        <v>34.39473684210526</v>
      </c>
      <c r="H44" s="8">
        <f t="shared" si="79"/>
        <v>138.47368421052633</v>
      </c>
      <c r="I44" s="8">
        <f t="shared" si="80"/>
        <v>24.736842105263158</v>
      </c>
      <c r="J44" s="8">
        <f t="shared" si="81"/>
        <v>243.89473684210526</v>
      </c>
      <c r="K44" s="8">
        <f t="shared" si="82"/>
        <v>2.5</v>
      </c>
      <c r="L44" s="8">
        <f t="shared" si="83"/>
        <v>18.289473684210527</v>
      </c>
      <c r="M44" s="8">
        <f t="shared" si="84"/>
        <v>19.315789473684209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67.921052631578945</v>
      </c>
      <c r="S44" s="8">
        <f t="shared" si="89"/>
        <v>224.52631578947367</v>
      </c>
      <c r="T44" s="8">
        <f t="shared" si="108"/>
        <v>85.421052631578945</v>
      </c>
      <c r="U44" s="8">
        <f t="shared" si="109"/>
        <v>83.236842105263165</v>
      </c>
      <c r="V44" s="8">
        <f t="shared" si="110"/>
        <v>48.473684210526315</v>
      </c>
      <c r="W44" s="8">
        <f t="shared" si="111"/>
        <v>319</v>
      </c>
      <c r="X44" s="8">
        <f t="shared" si="112"/>
        <v>34.39473684210526</v>
      </c>
      <c r="Y44" s="8">
        <f t="shared" si="113"/>
        <v>138.47368421052633</v>
      </c>
      <c r="Z44" s="8">
        <f t="shared" si="114"/>
        <v>24.736842105263158</v>
      </c>
      <c r="AA44" s="8">
        <f t="shared" si="115"/>
        <v>243.89473684210526</v>
      </c>
      <c r="AB44" s="8">
        <f t="shared" si="116"/>
        <v>2.5</v>
      </c>
      <c r="AC44" s="8">
        <f t="shared" si="117"/>
        <v>18.289473684210527</v>
      </c>
      <c r="AD44" s="8">
        <f t="shared" si="118"/>
        <v>19.315789473684209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292.44736842105266</v>
      </c>
      <c r="AJ44" s="8">
        <f t="shared" si="120"/>
        <v>85.421052631578945</v>
      </c>
      <c r="AK44" s="8">
        <f t="shared" si="121"/>
        <v>83.236842105263165</v>
      </c>
      <c r="AL44" s="8">
        <f t="shared" si="122"/>
        <v>48.473684210526315</v>
      </c>
      <c r="AM44" s="8">
        <f t="shared" si="123"/>
        <v>319</v>
      </c>
      <c r="AN44" s="8">
        <f t="shared" si="124"/>
        <v>34.39473684210526</v>
      </c>
      <c r="AO44" s="8">
        <f t="shared" si="125"/>
        <v>138.47368421052633</v>
      </c>
      <c r="AP44" s="8">
        <f t="shared" si="126"/>
        <v>24.736842105263158</v>
      </c>
      <c r="AQ44" s="8">
        <f t="shared" si="127"/>
        <v>243.89473684210526</v>
      </c>
      <c r="AR44" s="8">
        <f t="shared" si="128"/>
        <v>2.5</v>
      </c>
      <c r="AS44" s="8">
        <f t="shared" si="129"/>
        <v>18.289473684210527</v>
      </c>
      <c r="AT44" s="8">
        <f t="shared" si="130"/>
        <v>19.315789473684209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87.729729729729726</v>
      </c>
      <c r="BS44" s="8">
        <f t="shared" si="60"/>
        <v>85.486486486486484</v>
      </c>
      <c r="BT44" s="8">
        <f t="shared" si="92"/>
        <v>49.783783783783782</v>
      </c>
      <c r="BU44" s="8">
        <f t="shared" si="61"/>
        <v>327.62162162162161</v>
      </c>
      <c r="BV44" s="8">
        <f t="shared" si="62"/>
        <v>35.324324324324323</v>
      </c>
      <c r="BW44" s="8">
        <f t="shared" si="93"/>
        <v>142.21621621621622</v>
      </c>
      <c r="BX44" s="8">
        <f t="shared" si="94"/>
        <v>25.405405405405407</v>
      </c>
      <c r="BY44" s="8">
        <f t="shared" si="95"/>
        <v>250.48648648648648</v>
      </c>
      <c r="BZ44" s="8">
        <f t="shared" si="96"/>
        <v>2.5675675675675675</v>
      </c>
      <c r="CA44" s="8">
        <f t="shared" si="97"/>
        <v>18.783783783783782</v>
      </c>
      <c r="CB44" s="8">
        <f t="shared" si="98"/>
        <v>19.837837837837839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69.756756756756758</v>
      </c>
      <c r="CH44" s="8">
        <f t="shared" si="103"/>
        <v>230.59459459459458</v>
      </c>
      <c r="CI44" s="8">
        <f t="shared" si="63"/>
        <v>87.729729729729726</v>
      </c>
      <c r="CJ44" s="8">
        <f t="shared" si="64"/>
        <v>85.486486486486484</v>
      </c>
      <c r="CK44" s="8">
        <f t="shared" si="65"/>
        <v>49.783783783783782</v>
      </c>
      <c r="CL44" s="8">
        <f t="shared" si="66"/>
        <v>327.62162162162161</v>
      </c>
      <c r="CM44" s="8">
        <f t="shared" si="67"/>
        <v>35.324324324324323</v>
      </c>
      <c r="CN44" s="8">
        <f t="shared" si="68"/>
        <v>142.21621621621622</v>
      </c>
      <c r="CO44" s="8">
        <f t="shared" si="69"/>
        <v>25.405405405405407</v>
      </c>
      <c r="CP44" s="8">
        <f t="shared" si="70"/>
        <v>250.48648648648648</v>
      </c>
      <c r="CQ44" s="8">
        <f t="shared" si="71"/>
        <v>2.5675675675675675</v>
      </c>
      <c r="CR44" s="8">
        <f t="shared" si="72"/>
        <v>18.783783783783782</v>
      </c>
      <c r="CS44" s="8">
        <f t="shared" si="73"/>
        <v>19.837837837837839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83.230769230769226</v>
      </c>
      <c r="D45" s="8">
        <f t="shared" si="31"/>
        <v>81.102564102564102</v>
      </c>
      <c r="E45" s="8">
        <f t="shared" si="78"/>
        <v>47.230769230769234</v>
      </c>
      <c r="F45" s="8">
        <f t="shared" si="32"/>
        <v>310.82051282051282</v>
      </c>
      <c r="G45" s="8">
        <f t="shared" si="33"/>
        <v>33.512820512820511</v>
      </c>
      <c r="H45" s="8">
        <f t="shared" si="79"/>
        <v>134.92307692307693</v>
      </c>
      <c r="I45" s="8">
        <f t="shared" si="80"/>
        <v>24.102564102564102</v>
      </c>
      <c r="J45" s="8">
        <f t="shared" si="81"/>
        <v>237.64102564102564</v>
      </c>
      <c r="K45" s="8">
        <f t="shared" si="82"/>
        <v>2.4358974358974357</v>
      </c>
      <c r="L45" s="8">
        <f t="shared" si="83"/>
        <v>17.820512820512821</v>
      </c>
      <c r="M45" s="8">
        <f t="shared" si="84"/>
        <v>18.820512820512821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66.179487179487182</v>
      </c>
      <c r="S45" s="8">
        <f t="shared" si="89"/>
        <v>218.76923076923077</v>
      </c>
      <c r="T45" s="8">
        <f t="shared" si="108"/>
        <v>83.230769230769226</v>
      </c>
      <c r="U45" s="8">
        <f t="shared" si="109"/>
        <v>81.102564102564102</v>
      </c>
      <c r="V45" s="8">
        <f t="shared" si="110"/>
        <v>47.230769230769234</v>
      </c>
      <c r="W45" s="8">
        <f t="shared" si="111"/>
        <v>310.82051282051282</v>
      </c>
      <c r="X45" s="8">
        <f t="shared" si="112"/>
        <v>33.512820512820511</v>
      </c>
      <c r="Y45" s="8">
        <f t="shared" si="113"/>
        <v>134.92307692307693</v>
      </c>
      <c r="Z45" s="8">
        <f t="shared" si="114"/>
        <v>24.102564102564102</v>
      </c>
      <c r="AA45" s="8">
        <f t="shared" si="115"/>
        <v>237.64102564102564</v>
      </c>
      <c r="AB45" s="8">
        <f t="shared" si="116"/>
        <v>2.4358974358974357</v>
      </c>
      <c r="AC45" s="8">
        <f t="shared" si="117"/>
        <v>17.820512820512821</v>
      </c>
      <c r="AD45" s="8">
        <f t="shared" si="118"/>
        <v>18.820512820512821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284.94871794871796</v>
      </c>
      <c r="AJ45" s="8">
        <f t="shared" si="120"/>
        <v>83.230769230769226</v>
      </c>
      <c r="AK45" s="8">
        <f t="shared" si="121"/>
        <v>81.102564102564102</v>
      </c>
      <c r="AL45" s="8">
        <f t="shared" si="122"/>
        <v>47.230769230769234</v>
      </c>
      <c r="AM45" s="8">
        <f t="shared" si="123"/>
        <v>310.82051282051282</v>
      </c>
      <c r="AN45" s="8">
        <f t="shared" si="124"/>
        <v>33.512820512820511</v>
      </c>
      <c r="AO45" s="8">
        <f t="shared" si="125"/>
        <v>134.92307692307693</v>
      </c>
      <c r="AP45" s="8">
        <f t="shared" si="126"/>
        <v>24.102564102564102</v>
      </c>
      <c r="AQ45" s="8">
        <f t="shared" si="127"/>
        <v>237.64102564102564</v>
      </c>
      <c r="AR45" s="8">
        <f t="shared" si="128"/>
        <v>2.4358974358974357</v>
      </c>
      <c r="AS45" s="8">
        <f t="shared" si="129"/>
        <v>17.820512820512821</v>
      </c>
      <c r="AT45" s="8">
        <f t="shared" si="130"/>
        <v>18.820512820512821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85.421052631578945</v>
      </c>
      <c r="BS45" s="8">
        <f t="shared" si="60"/>
        <v>83.236842105263165</v>
      </c>
      <c r="BT45" s="8">
        <f t="shared" si="92"/>
        <v>48.473684210526315</v>
      </c>
      <c r="BU45" s="8">
        <f t="shared" si="61"/>
        <v>319</v>
      </c>
      <c r="BV45" s="8">
        <f t="shared" si="62"/>
        <v>34.39473684210526</v>
      </c>
      <c r="BW45" s="8">
        <f t="shared" si="93"/>
        <v>138.47368421052633</v>
      </c>
      <c r="BX45" s="8">
        <f t="shared" si="94"/>
        <v>24.736842105263158</v>
      </c>
      <c r="BY45" s="8">
        <f t="shared" si="95"/>
        <v>243.89473684210526</v>
      </c>
      <c r="BZ45" s="8">
        <f t="shared" si="96"/>
        <v>2.5</v>
      </c>
      <c r="CA45" s="8">
        <f t="shared" si="97"/>
        <v>18.289473684210527</v>
      </c>
      <c r="CB45" s="8">
        <f t="shared" si="98"/>
        <v>19.315789473684209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67.921052631578945</v>
      </c>
      <c r="CH45" s="8">
        <f t="shared" si="103"/>
        <v>224.52631578947367</v>
      </c>
      <c r="CI45" s="8">
        <f t="shared" si="63"/>
        <v>85.421052631578945</v>
      </c>
      <c r="CJ45" s="8">
        <f t="shared" si="64"/>
        <v>83.236842105263165</v>
      </c>
      <c r="CK45" s="8">
        <f t="shared" si="65"/>
        <v>48.473684210526315</v>
      </c>
      <c r="CL45" s="8">
        <f t="shared" si="66"/>
        <v>319</v>
      </c>
      <c r="CM45" s="8">
        <f t="shared" si="67"/>
        <v>34.39473684210526</v>
      </c>
      <c r="CN45" s="8">
        <f t="shared" si="68"/>
        <v>138.47368421052633</v>
      </c>
      <c r="CO45" s="8">
        <f t="shared" si="69"/>
        <v>24.736842105263158</v>
      </c>
      <c r="CP45" s="8">
        <f t="shared" si="70"/>
        <v>243.89473684210526</v>
      </c>
      <c r="CQ45" s="8">
        <f t="shared" si="71"/>
        <v>2.5</v>
      </c>
      <c r="CR45" s="8">
        <f t="shared" si="72"/>
        <v>18.289473684210527</v>
      </c>
      <c r="CS45" s="8">
        <f t="shared" si="73"/>
        <v>19.315789473684209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81.150000000000006</v>
      </c>
      <c r="D46" s="8">
        <f t="shared" si="31"/>
        <v>79.075000000000003</v>
      </c>
      <c r="E46" s="8">
        <f t="shared" si="78"/>
        <v>46.05</v>
      </c>
      <c r="F46" s="8">
        <f t="shared" si="32"/>
        <v>303.05</v>
      </c>
      <c r="G46" s="8">
        <f t="shared" si="33"/>
        <v>32.674999999999997</v>
      </c>
      <c r="H46" s="8">
        <f t="shared" si="79"/>
        <v>131.55000000000001</v>
      </c>
      <c r="I46" s="8">
        <f t="shared" si="80"/>
        <v>23.5</v>
      </c>
      <c r="J46" s="8">
        <f t="shared" si="81"/>
        <v>231.7</v>
      </c>
      <c r="K46" s="8">
        <f t="shared" si="82"/>
        <v>2.375</v>
      </c>
      <c r="L46" s="8">
        <f t="shared" si="83"/>
        <v>17.375</v>
      </c>
      <c r="M46" s="8">
        <f t="shared" si="84"/>
        <v>18.350000000000001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64.525000000000006</v>
      </c>
      <c r="S46" s="8">
        <f t="shared" si="89"/>
        <v>213.3</v>
      </c>
      <c r="T46" s="8">
        <f t="shared" si="108"/>
        <v>81.150000000000006</v>
      </c>
      <c r="U46" s="8">
        <f t="shared" si="109"/>
        <v>79.075000000000003</v>
      </c>
      <c r="V46" s="8">
        <f t="shared" si="110"/>
        <v>46.05</v>
      </c>
      <c r="W46" s="8">
        <f t="shared" si="111"/>
        <v>303.05</v>
      </c>
      <c r="X46" s="8">
        <f t="shared" si="112"/>
        <v>32.674999999999997</v>
      </c>
      <c r="Y46" s="8">
        <f t="shared" si="113"/>
        <v>131.55000000000001</v>
      </c>
      <c r="Z46" s="8">
        <f t="shared" si="114"/>
        <v>23.5</v>
      </c>
      <c r="AA46" s="8">
        <f t="shared" si="115"/>
        <v>231.7</v>
      </c>
      <c r="AB46" s="8">
        <f t="shared" si="116"/>
        <v>2.375</v>
      </c>
      <c r="AC46" s="8">
        <f t="shared" si="117"/>
        <v>17.375</v>
      </c>
      <c r="AD46" s="8">
        <f t="shared" si="118"/>
        <v>18.350000000000001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277.82499999999999</v>
      </c>
      <c r="AJ46" s="8">
        <f t="shared" si="120"/>
        <v>81.150000000000006</v>
      </c>
      <c r="AK46" s="8">
        <f t="shared" si="121"/>
        <v>79.075000000000003</v>
      </c>
      <c r="AL46" s="8">
        <f t="shared" si="122"/>
        <v>46.05</v>
      </c>
      <c r="AM46" s="8">
        <f t="shared" si="123"/>
        <v>303.05</v>
      </c>
      <c r="AN46" s="8">
        <f t="shared" si="124"/>
        <v>32.674999999999997</v>
      </c>
      <c r="AO46" s="8">
        <f t="shared" si="125"/>
        <v>131.55000000000001</v>
      </c>
      <c r="AP46" s="8">
        <f t="shared" si="126"/>
        <v>23.5</v>
      </c>
      <c r="AQ46" s="8">
        <f t="shared" si="127"/>
        <v>231.7</v>
      </c>
      <c r="AR46" s="8">
        <f t="shared" si="128"/>
        <v>2.375</v>
      </c>
      <c r="AS46" s="8">
        <f t="shared" si="129"/>
        <v>17.375</v>
      </c>
      <c r="AT46" s="8">
        <f t="shared" si="130"/>
        <v>18.350000000000001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83.230769230769226</v>
      </c>
      <c r="BS46" s="8">
        <f t="shared" si="60"/>
        <v>81.102564102564102</v>
      </c>
      <c r="BT46" s="8">
        <f t="shared" si="92"/>
        <v>47.230769230769234</v>
      </c>
      <c r="BU46" s="8">
        <f t="shared" si="61"/>
        <v>310.82051282051282</v>
      </c>
      <c r="BV46" s="8">
        <f t="shared" si="62"/>
        <v>33.512820512820511</v>
      </c>
      <c r="BW46" s="8">
        <f t="shared" si="93"/>
        <v>134.92307692307693</v>
      </c>
      <c r="BX46" s="8">
        <f t="shared" si="94"/>
        <v>24.102564102564102</v>
      </c>
      <c r="BY46" s="8">
        <f t="shared" si="95"/>
        <v>237.64102564102564</v>
      </c>
      <c r="BZ46" s="8">
        <f t="shared" si="96"/>
        <v>2.4358974358974357</v>
      </c>
      <c r="CA46" s="8">
        <f t="shared" si="97"/>
        <v>17.820512820512821</v>
      </c>
      <c r="CB46" s="8">
        <f t="shared" si="98"/>
        <v>18.820512820512821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66.179487179487182</v>
      </c>
      <c r="CH46" s="8">
        <f t="shared" si="103"/>
        <v>218.76923076923077</v>
      </c>
      <c r="CI46" s="8">
        <f t="shared" si="63"/>
        <v>83.230769230769226</v>
      </c>
      <c r="CJ46" s="8">
        <f t="shared" si="64"/>
        <v>81.102564102564102</v>
      </c>
      <c r="CK46" s="8">
        <f t="shared" si="65"/>
        <v>47.230769230769234</v>
      </c>
      <c r="CL46" s="8">
        <f t="shared" si="66"/>
        <v>310.82051282051282</v>
      </c>
      <c r="CM46" s="8">
        <f t="shared" si="67"/>
        <v>33.512820512820511</v>
      </c>
      <c r="CN46" s="8">
        <f t="shared" si="68"/>
        <v>134.92307692307693</v>
      </c>
      <c r="CO46" s="8">
        <f t="shared" si="69"/>
        <v>24.102564102564102</v>
      </c>
      <c r="CP46" s="8">
        <f t="shared" si="70"/>
        <v>237.64102564102564</v>
      </c>
      <c r="CQ46" s="8">
        <f t="shared" si="71"/>
        <v>2.4358974358974357</v>
      </c>
      <c r="CR46" s="8">
        <f t="shared" si="72"/>
        <v>17.820512820512821</v>
      </c>
      <c r="CS46" s="8">
        <f t="shared" si="73"/>
        <v>18.820512820512821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79.170731707317074</v>
      </c>
      <c r="D47" s="8">
        <f t="shared" si="31"/>
        <v>77.146341463414629</v>
      </c>
      <c r="E47" s="8">
        <f t="shared" si="78"/>
        <v>44.926829268292686</v>
      </c>
      <c r="F47" s="8">
        <f t="shared" si="32"/>
        <v>295.65853658536588</v>
      </c>
      <c r="G47" s="8">
        <f t="shared" si="33"/>
        <v>31.878048780487806</v>
      </c>
      <c r="H47" s="8">
        <f t="shared" si="79"/>
        <v>128.34146341463415</v>
      </c>
      <c r="I47" s="8">
        <f t="shared" si="80"/>
        <v>22.926829268292682</v>
      </c>
      <c r="J47" s="8">
        <f t="shared" si="81"/>
        <v>226.04878048780489</v>
      </c>
      <c r="K47" s="8">
        <f t="shared" si="82"/>
        <v>2.3170731707317072</v>
      </c>
      <c r="L47" s="8">
        <f t="shared" si="83"/>
        <v>16.951219512195124</v>
      </c>
      <c r="M47" s="8">
        <f t="shared" si="84"/>
        <v>17.902439024390244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62.951219512195124</v>
      </c>
      <c r="S47" s="8">
        <f t="shared" si="89"/>
        <v>208.09756097560975</v>
      </c>
      <c r="T47" s="8">
        <f t="shared" si="108"/>
        <v>79.170731707317074</v>
      </c>
      <c r="U47" s="8">
        <f t="shared" si="109"/>
        <v>77.146341463414629</v>
      </c>
      <c r="V47" s="8">
        <f t="shared" si="110"/>
        <v>44.926829268292686</v>
      </c>
      <c r="W47" s="8">
        <f t="shared" si="111"/>
        <v>295.65853658536588</v>
      </c>
      <c r="X47" s="8">
        <f t="shared" si="112"/>
        <v>31.878048780487806</v>
      </c>
      <c r="Y47" s="8">
        <f t="shared" si="113"/>
        <v>128.34146341463415</v>
      </c>
      <c r="Z47" s="8">
        <f t="shared" si="114"/>
        <v>22.926829268292682</v>
      </c>
      <c r="AA47" s="8">
        <f t="shared" si="115"/>
        <v>226.04878048780489</v>
      </c>
      <c r="AB47" s="8">
        <f t="shared" si="116"/>
        <v>2.3170731707317072</v>
      </c>
      <c r="AC47" s="8">
        <f t="shared" si="117"/>
        <v>16.951219512195124</v>
      </c>
      <c r="AD47" s="8">
        <f t="shared" si="118"/>
        <v>17.902439024390244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271.04878048780489</v>
      </c>
      <c r="AJ47" s="8">
        <f t="shared" si="120"/>
        <v>79.170731707317074</v>
      </c>
      <c r="AK47" s="8">
        <f t="shared" si="121"/>
        <v>77.146341463414629</v>
      </c>
      <c r="AL47" s="8">
        <f t="shared" si="122"/>
        <v>44.926829268292686</v>
      </c>
      <c r="AM47" s="8">
        <f t="shared" si="123"/>
        <v>295.65853658536588</v>
      </c>
      <c r="AN47" s="8">
        <f t="shared" si="124"/>
        <v>31.878048780487806</v>
      </c>
      <c r="AO47" s="8">
        <f t="shared" si="125"/>
        <v>128.34146341463415</v>
      </c>
      <c r="AP47" s="8">
        <f t="shared" si="126"/>
        <v>22.926829268292682</v>
      </c>
      <c r="AQ47" s="8">
        <f t="shared" si="127"/>
        <v>226.04878048780489</v>
      </c>
      <c r="AR47" s="8">
        <f t="shared" si="128"/>
        <v>2.3170731707317072</v>
      </c>
      <c r="AS47" s="8">
        <f t="shared" si="129"/>
        <v>16.951219512195124</v>
      </c>
      <c r="AT47" s="8">
        <f t="shared" si="130"/>
        <v>17.902439024390244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81.150000000000006</v>
      </c>
      <c r="BS47" s="8">
        <f t="shared" si="60"/>
        <v>79.075000000000003</v>
      </c>
      <c r="BT47" s="8">
        <f t="shared" si="92"/>
        <v>46.05</v>
      </c>
      <c r="BU47" s="8">
        <f t="shared" si="61"/>
        <v>303.05</v>
      </c>
      <c r="BV47" s="8">
        <f t="shared" si="62"/>
        <v>32.674999999999997</v>
      </c>
      <c r="BW47" s="8">
        <f t="shared" si="93"/>
        <v>131.55000000000001</v>
      </c>
      <c r="BX47" s="8">
        <f t="shared" si="94"/>
        <v>23.5</v>
      </c>
      <c r="BY47" s="8">
        <f t="shared" si="95"/>
        <v>231.7</v>
      </c>
      <c r="BZ47" s="8">
        <f t="shared" si="96"/>
        <v>2.375</v>
      </c>
      <c r="CA47" s="8">
        <f t="shared" si="97"/>
        <v>17.375</v>
      </c>
      <c r="CB47" s="8">
        <f t="shared" si="98"/>
        <v>18.350000000000001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64.525000000000006</v>
      </c>
      <c r="CH47" s="8">
        <f t="shared" si="103"/>
        <v>213.3</v>
      </c>
      <c r="CI47" s="8">
        <f t="shared" si="63"/>
        <v>81.150000000000006</v>
      </c>
      <c r="CJ47" s="8">
        <f t="shared" si="64"/>
        <v>79.075000000000003</v>
      </c>
      <c r="CK47" s="8">
        <f t="shared" si="65"/>
        <v>46.05</v>
      </c>
      <c r="CL47" s="8">
        <f t="shared" si="66"/>
        <v>303.05</v>
      </c>
      <c r="CM47" s="8">
        <f t="shared" si="67"/>
        <v>32.674999999999997</v>
      </c>
      <c r="CN47" s="8">
        <f t="shared" si="68"/>
        <v>131.55000000000001</v>
      </c>
      <c r="CO47" s="8">
        <f t="shared" si="69"/>
        <v>23.5</v>
      </c>
      <c r="CP47" s="8">
        <f t="shared" si="70"/>
        <v>231.7</v>
      </c>
      <c r="CQ47" s="8">
        <f t="shared" si="71"/>
        <v>2.375</v>
      </c>
      <c r="CR47" s="8">
        <f t="shared" si="72"/>
        <v>17.375</v>
      </c>
      <c r="CS47" s="8">
        <f t="shared" si="73"/>
        <v>18.350000000000001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77.285714285714292</v>
      </c>
      <c r="D48" s="8">
        <f t="shared" si="31"/>
        <v>75.30952380952381</v>
      </c>
      <c r="E48" s="8">
        <f t="shared" si="78"/>
        <v>43.857142857142854</v>
      </c>
      <c r="F48" s="8">
        <f t="shared" si="32"/>
        <v>288.61904761904759</v>
      </c>
      <c r="G48" s="8">
        <f t="shared" si="33"/>
        <v>31.11904761904762</v>
      </c>
      <c r="H48" s="8">
        <f t="shared" si="79"/>
        <v>125.28571428571429</v>
      </c>
      <c r="I48" s="8">
        <f t="shared" si="80"/>
        <v>22.38095238095238</v>
      </c>
      <c r="J48" s="8">
        <f t="shared" si="81"/>
        <v>220.66666666666666</v>
      </c>
      <c r="K48" s="8">
        <f t="shared" si="82"/>
        <v>2.2619047619047619</v>
      </c>
      <c r="L48" s="8">
        <f t="shared" si="83"/>
        <v>16.547619047619047</v>
      </c>
      <c r="M48" s="8">
        <f t="shared" si="84"/>
        <v>17.476190476190474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61.452380952380949</v>
      </c>
      <c r="S48" s="8">
        <f t="shared" si="89"/>
        <v>203.14285714285714</v>
      </c>
      <c r="T48" s="8">
        <f t="shared" si="108"/>
        <v>77.285714285714292</v>
      </c>
      <c r="U48" s="8">
        <f t="shared" si="109"/>
        <v>75.30952380952381</v>
      </c>
      <c r="V48" s="8">
        <f t="shared" si="110"/>
        <v>43.857142857142854</v>
      </c>
      <c r="W48" s="8">
        <f t="shared" si="111"/>
        <v>288.61904761904759</v>
      </c>
      <c r="X48" s="8">
        <f t="shared" si="112"/>
        <v>31.11904761904762</v>
      </c>
      <c r="Y48" s="8">
        <f t="shared" si="113"/>
        <v>125.28571428571429</v>
      </c>
      <c r="Z48" s="8">
        <f t="shared" si="114"/>
        <v>22.38095238095238</v>
      </c>
      <c r="AA48" s="8">
        <f t="shared" si="115"/>
        <v>220.66666666666666</v>
      </c>
      <c r="AB48" s="8">
        <f t="shared" si="116"/>
        <v>2.2619047619047619</v>
      </c>
      <c r="AC48" s="8">
        <f t="shared" si="117"/>
        <v>16.547619047619047</v>
      </c>
      <c r="AD48" s="8">
        <f t="shared" si="118"/>
        <v>17.476190476190474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264.59523809523807</v>
      </c>
      <c r="AJ48" s="8">
        <f t="shared" si="120"/>
        <v>77.285714285714292</v>
      </c>
      <c r="AK48" s="8">
        <f t="shared" si="121"/>
        <v>75.30952380952381</v>
      </c>
      <c r="AL48" s="8">
        <f t="shared" si="122"/>
        <v>43.857142857142854</v>
      </c>
      <c r="AM48" s="8">
        <f t="shared" si="123"/>
        <v>288.61904761904759</v>
      </c>
      <c r="AN48" s="8">
        <f t="shared" si="124"/>
        <v>31.11904761904762</v>
      </c>
      <c r="AO48" s="8">
        <f t="shared" si="125"/>
        <v>125.28571428571429</v>
      </c>
      <c r="AP48" s="8">
        <f t="shared" si="126"/>
        <v>22.38095238095238</v>
      </c>
      <c r="AQ48" s="8">
        <f t="shared" si="127"/>
        <v>220.66666666666666</v>
      </c>
      <c r="AR48" s="8">
        <f t="shared" si="128"/>
        <v>2.2619047619047619</v>
      </c>
      <c r="AS48" s="8">
        <f t="shared" si="129"/>
        <v>16.547619047619047</v>
      </c>
      <c r="AT48" s="8">
        <f t="shared" si="130"/>
        <v>17.476190476190474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79.170731707317074</v>
      </c>
      <c r="BS48" s="8">
        <f t="shared" si="60"/>
        <v>77.146341463414629</v>
      </c>
      <c r="BT48" s="8">
        <f t="shared" si="92"/>
        <v>44.926829268292686</v>
      </c>
      <c r="BU48" s="8">
        <f t="shared" si="61"/>
        <v>295.65853658536588</v>
      </c>
      <c r="BV48" s="8">
        <f t="shared" si="62"/>
        <v>31.878048780487806</v>
      </c>
      <c r="BW48" s="8">
        <f t="shared" si="93"/>
        <v>128.34146341463415</v>
      </c>
      <c r="BX48" s="8">
        <f t="shared" si="94"/>
        <v>22.926829268292682</v>
      </c>
      <c r="BY48" s="8">
        <f t="shared" si="95"/>
        <v>226.04878048780489</v>
      </c>
      <c r="BZ48" s="8">
        <f t="shared" si="96"/>
        <v>2.3170731707317072</v>
      </c>
      <c r="CA48" s="8">
        <f t="shared" si="97"/>
        <v>16.951219512195124</v>
      </c>
      <c r="CB48" s="8">
        <f t="shared" si="98"/>
        <v>17.902439024390244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62.951219512195124</v>
      </c>
      <c r="CH48" s="8">
        <f t="shared" si="103"/>
        <v>208.09756097560975</v>
      </c>
      <c r="CI48" s="8">
        <f t="shared" si="63"/>
        <v>79.170731707317074</v>
      </c>
      <c r="CJ48" s="8">
        <f t="shared" si="64"/>
        <v>77.146341463414629</v>
      </c>
      <c r="CK48" s="8">
        <f t="shared" si="65"/>
        <v>44.926829268292686</v>
      </c>
      <c r="CL48" s="8">
        <f t="shared" si="66"/>
        <v>295.65853658536588</v>
      </c>
      <c r="CM48" s="8">
        <f t="shared" si="67"/>
        <v>31.878048780487806</v>
      </c>
      <c r="CN48" s="8">
        <f t="shared" si="68"/>
        <v>128.34146341463415</v>
      </c>
      <c r="CO48" s="8">
        <f t="shared" si="69"/>
        <v>22.926829268292682</v>
      </c>
      <c r="CP48" s="8">
        <f t="shared" si="70"/>
        <v>226.04878048780489</v>
      </c>
      <c r="CQ48" s="8">
        <f t="shared" si="71"/>
        <v>2.3170731707317072</v>
      </c>
      <c r="CR48" s="8">
        <f t="shared" si="72"/>
        <v>16.951219512195124</v>
      </c>
      <c r="CS48" s="8">
        <f t="shared" si="73"/>
        <v>17.902439024390244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75.488372093023258</v>
      </c>
      <c r="D49" s="8">
        <f t="shared" si="31"/>
        <v>73.558139534883722</v>
      </c>
      <c r="E49" s="8">
        <f t="shared" si="78"/>
        <v>42.837209302325583</v>
      </c>
      <c r="F49" s="8">
        <f t="shared" si="32"/>
        <v>281.90697674418607</v>
      </c>
      <c r="G49" s="8">
        <f t="shared" si="33"/>
        <v>30.395348837209301</v>
      </c>
      <c r="H49" s="8">
        <f t="shared" si="79"/>
        <v>122.37209302325581</v>
      </c>
      <c r="I49" s="8">
        <f t="shared" si="80"/>
        <v>21.86046511627907</v>
      </c>
      <c r="J49" s="8">
        <f t="shared" si="81"/>
        <v>215.53488372093022</v>
      </c>
      <c r="K49" s="8">
        <f t="shared" si="82"/>
        <v>2.2093023255813953</v>
      </c>
      <c r="L49" s="8">
        <f t="shared" si="83"/>
        <v>16.162790697674417</v>
      </c>
      <c r="M49" s="8">
        <f t="shared" si="84"/>
        <v>17.069767441860463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60.02325581395349</v>
      </c>
      <c r="S49" s="8">
        <f t="shared" si="89"/>
        <v>198.41860465116278</v>
      </c>
      <c r="T49" s="8">
        <f t="shared" si="108"/>
        <v>75.488372093023258</v>
      </c>
      <c r="U49" s="8">
        <f t="shared" si="109"/>
        <v>73.558139534883722</v>
      </c>
      <c r="V49" s="8">
        <f t="shared" si="110"/>
        <v>42.837209302325583</v>
      </c>
      <c r="W49" s="8">
        <f t="shared" si="111"/>
        <v>281.90697674418607</v>
      </c>
      <c r="X49" s="8">
        <f t="shared" si="112"/>
        <v>30.395348837209301</v>
      </c>
      <c r="Y49" s="8">
        <f t="shared" si="113"/>
        <v>122.37209302325581</v>
      </c>
      <c r="Z49" s="8">
        <f t="shared" si="114"/>
        <v>21.86046511627907</v>
      </c>
      <c r="AA49" s="8">
        <f t="shared" si="115"/>
        <v>215.53488372093022</v>
      </c>
      <c r="AB49" s="8">
        <f t="shared" si="116"/>
        <v>2.2093023255813953</v>
      </c>
      <c r="AC49" s="8">
        <f t="shared" si="117"/>
        <v>16.162790697674417</v>
      </c>
      <c r="AD49" s="8">
        <f t="shared" si="118"/>
        <v>17.069767441860463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258.44186046511629</v>
      </c>
      <c r="AJ49" s="8">
        <f t="shared" si="120"/>
        <v>75.488372093023258</v>
      </c>
      <c r="AK49" s="8">
        <f t="shared" si="121"/>
        <v>73.558139534883722</v>
      </c>
      <c r="AL49" s="8">
        <f t="shared" si="122"/>
        <v>42.837209302325583</v>
      </c>
      <c r="AM49" s="8">
        <f t="shared" si="123"/>
        <v>281.90697674418607</v>
      </c>
      <c r="AN49" s="8">
        <f t="shared" si="124"/>
        <v>30.395348837209301</v>
      </c>
      <c r="AO49" s="8">
        <f t="shared" si="125"/>
        <v>122.37209302325581</v>
      </c>
      <c r="AP49" s="8">
        <f t="shared" si="126"/>
        <v>21.86046511627907</v>
      </c>
      <c r="AQ49" s="8">
        <f t="shared" si="127"/>
        <v>215.53488372093022</v>
      </c>
      <c r="AR49" s="8">
        <f t="shared" si="128"/>
        <v>2.2093023255813953</v>
      </c>
      <c r="AS49" s="8">
        <f t="shared" si="129"/>
        <v>16.162790697674417</v>
      </c>
      <c r="AT49" s="8">
        <f t="shared" si="130"/>
        <v>17.069767441860463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77.285714285714292</v>
      </c>
      <c r="BS49" s="8">
        <f t="shared" si="60"/>
        <v>75.30952380952381</v>
      </c>
      <c r="BT49" s="8">
        <f t="shared" si="92"/>
        <v>43.857142857142854</v>
      </c>
      <c r="BU49" s="8">
        <f t="shared" si="61"/>
        <v>288.61904761904759</v>
      </c>
      <c r="BV49" s="8">
        <f t="shared" si="62"/>
        <v>31.11904761904762</v>
      </c>
      <c r="BW49" s="8">
        <f t="shared" si="93"/>
        <v>125.28571428571429</v>
      </c>
      <c r="BX49" s="8">
        <f t="shared" si="94"/>
        <v>22.38095238095238</v>
      </c>
      <c r="BY49" s="8">
        <f t="shared" si="95"/>
        <v>220.66666666666666</v>
      </c>
      <c r="BZ49" s="8">
        <f t="shared" si="96"/>
        <v>2.2619047619047619</v>
      </c>
      <c r="CA49" s="8">
        <f t="shared" si="97"/>
        <v>16.547619047619047</v>
      </c>
      <c r="CB49" s="8">
        <f t="shared" si="98"/>
        <v>17.476190476190474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61.452380952380949</v>
      </c>
      <c r="CH49" s="8">
        <f t="shared" si="103"/>
        <v>203.14285714285714</v>
      </c>
      <c r="CI49" s="8">
        <f t="shared" si="63"/>
        <v>77.285714285714292</v>
      </c>
      <c r="CJ49" s="8">
        <f t="shared" si="64"/>
        <v>75.30952380952381</v>
      </c>
      <c r="CK49" s="8">
        <f t="shared" si="65"/>
        <v>43.857142857142854</v>
      </c>
      <c r="CL49" s="8">
        <f t="shared" si="66"/>
        <v>288.61904761904759</v>
      </c>
      <c r="CM49" s="8">
        <f t="shared" si="67"/>
        <v>31.11904761904762</v>
      </c>
      <c r="CN49" s="8">
        <f t="shared" si="68"/>
        <v>125.28571428571429</v>
      </c>
      <c r="CO49" s="8">
        <f t="shared" si="69"/>
        <v>22.38095238095238</v>
      </c>
      <c r="CP49" s="8">
        <f t="shared" si="70"/>
        <v>220.66666666666666</v>
      </c>
      <c r="CQ49" s="8">
        <f t="shared" si="71"/>
        <v>2.2619047619047619</v>
      </c>
      <c r="CR49" s="8">
        <f t="shared" si="72"/>
        <v>16.547619047619047</v>
      </c>
      <c r="CS49" s="8">
        <f t="shared" si="73"/>
        <v>17.476190476190474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73.772727272727266</v>
      </c>
      <c r="D50" s="8">
        <f t="shared" si="31"/>
        <v>71.88636363636364</v>
      </c>
      <c r="E50" s="8">
        <f t="shared" si="78"/>
        <v>41.863636363636367</v>
      </c>
      <c r="F50" s="8">
        <f t="shared" si="32"/>
        <v>275.5</v>
      </c>
      <c r="G50" s="8">
        <f t="shared" si="33"/>
        <v>29.704545454545453</v>
      </c>
      <c r="H50" s="8">
        <f t="shared" si="79"/>
        <v>119.59090909090909</v>
      </c>
      <c r="I50" s="8">
        <f t="shared" si="80"/>
        <v>21.363636363636363</v>
      </c>
      <c r="J50" s="8">
        <f t="shared" si="81"/>
        <v>210.63636363636363</v>
      </c>
      <c r="K50" s="8">
        <f t="shared" si="82"/>
        <v>2.1590909090909092</v>
      </c>
      <c r="L50" s="8">
        <f t="shared" si="83"/>
        <v>15.795454545454545</v>
      </c>
      <c r="M50" s="8">
        <f t="shared" si="84"/>
        <v>16.681818181818183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58.659090909090907</v>
      </c>
      <c r="S50" s="8">
        <f t="shared" si="89"/>
        <v>193.90909090909091</v>
      </c>
      <c r="T50" s="8">
        <f t="shared" si="108"/>
        <v>73.772727272727266</v>
      </c>
      <c r="U50" s="8">
        <f t="shared" si="109"/>
        <v>71.88636363636364</v>
      </c>
      <c r="V50" s="8">
        <f t="shared" si="110"/>
        <v>41.863636363636367</v>
      </c>
      <c r="W50" s="8">
        <f t="shared" si="111"/>
        <v>275.5</v>
      </c>
      <c r="X50" s="8">
        <f t="shared" si="112"/>
        <v>29.704545454545453</v>
      </c>
      <c r="Y50" s="8">
        <f t="shared" si="113"/>
        <v>119.59090909090909</v>
      </c>
      <c r="Z50" s="8">
        <f t="shared" si="114"/>
        <v>21.363636363636363</v>
      </c>
      <c r="AA50" s="8">
        <f t="shared" si="115"/>
        <v>210.63636363636363</v>
      </c>
      <c r="AB50" s="8">
        <f t="shared" si="116"/>
        <v>2.1590909090909092</v>
      </c>
      <c r="AC50" s="8">
        <f t="shared" si="117"/>
        <v>15.795454545454545</v>
      </c>
      <c r="AD50" s="8">
        <f t="shared" si="118"/>
        <v>16.681818181818183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252.56818181818181</v>
      </c>
      <c r="AJ50" s="8">
        <f t="shared" si="120"/>
        <v>73.772727272727266</v>
      </c>
      <c r="AK50" s="8">
        <f t="shared" si="121"/>
        <v>71.88636363636364</v>
      </c>
      <c r="AL50" s="8">
        <f t="shared" si="122"/>
        <v>41.863636363636367</v>
      </c>
      <c r="AM50" s="8">
        <f t="shared" si="123"/>
        <v>275.5</v>
      </c>
      <c r="AN50" s="8">
        <f t="shared" si="124"/>
        <v>29.704545454545453</v>
      </c>
      <c r="AO50" s="8">
        <f t="shared" si="125"/>
        <v>119.59090909090909</v>
      </c>
      <c r="AP50" s="8">
        <f t="shared" si="126"/>
        <v>21.363636363636363</v>
      </c>
      <c r="AQ50" s="8">
        <f t="shared" si="127"/>
        <v>210.63636363636363</v>
      </c>
      <c r="AR50" s="8">
        <f t="shared" si="128"/>
        <v>2.1590909090909092</v>
      </c>
      <c r="AS50" s="8">
        <f t="shared" si="129"/>
        <v>15.795454545454545</v>
      </c>
      <c r="AT50" s="8">
        <f t="shared" si="130"/>
        <v>16.681818181818183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75.488372093023258</v>
      </c>
      <c r="BS50" s="8">
        <f t="shared" si="60"/>
        <v>73.558139534883722</v>
      </c>
      <c r="BT50" s="8">
        <f t="shared" si="92"/>
        <v>42.837209302325583</v>
      </c>
      <c r="BU50" s="8">
        <f t="shared" si="61"/>
        <v>281.90697674418607</v>
      </c>
      <c r="BV50" s="8">
        <f t="shared" si="62"/>
        <v>30.395348837209301</v>
      </c>
      <c r="BW50" s="8">
        <f t="shared" si="93"/>
        <v>122.37209302325581</v>
      </c>
      <c r="BX50" s="8">
        <f t="shared" si="94"/>
        <v>21.86046511627907</v>
      </c>
      <c r="BY50" s="8">
        <f t="shared" si="95"/>
        <v>215.53488372093022</v>
      </c>
      <c r="BZ50" s="8">
        <f t="shared" si="96"/>
        <v>2.2093023255813953</v>
      </c>
      <c r="CA50" s="8">
        <f t="shared" si="97"/>
        <v>16.162790697674417</v>
      </c>
      <c r="CB50" s="8">
        <f t="shared" si="98"/>
        <v>17.069767441860463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60.02325581395349</v>
      </c>
      <c r="CH50" s="8">
        <f t="shared" si="103"/>
        <v>198.41860465116278</v>
      </c>
      <c r="CI50" s="8">
        <f t="shared" si="63"/>
        <v>75.488372093023258</v>
      </c>
      <c r="CJ50" s="8">
        <f t="shared" si="64"/>
        <v>73.558139534883722</v>
      </c>
      <c r="CK50" s="8">
        <f t="shared" si="65"/>
        <v>42.837209302325583</v>
      </c>
      <c r="CL50" s="8">
        <f t="shared" si="66"/>
        <v>281.90697674418607</v>
      </c>
      <c r="CM50" s="8">
        <f t="shared" si="67"/>
        <v>30.395348837209301</v>
      </c>
      <c r="CN50" s="8">
        <f t="shared" si="68"/>
        <v>122.37209302325581</v>
      </c>
      <c r="CO50" s="8">
        <f t="shared" si="69"/>
        <v>21.86046511627907</v>
      </c>
      <c r="CP50" s="8">
        <f t="shared" si="70"/>
        <v>215.53488372093022</v>
      </c>
      <c r="CQ50" s="8">
        <f t="shared" si="71"/>
        <v>2.2093023255813953</v>
      </c>
      <c r="CR50" s="8">
        <f t="shared" si="72"/>
        <v>16.162790697674417</v>
      </c>
      <c r="CS50" s="8">
        <f t="shared" si="73"/>
        <v>17.069767441860463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72.13333333333334</v>
      </c>
      <c r="D51" s="8">
        <f t="shared" si="31"/>
        <v>70.288888888888891</v>
      </c>
      <c r="E51" s="8">
        <f t="shared" si="78"/>
        <v>40.93333333333333</v>
      </c>
      <c r="F51" s="8">
        <f t="shared" si="32"/>
        <v>269.37777777777779</v>
      </c>
      <c r="G51" s="8">
        <f t="shared" si="33"/>
        <v>29.044444444444444</v>
      </c>
      <c r="H51" s="8">
        <f t="shared" si="79"/>
        <v>116.93333333333334</v>
      </c>
      <c r="I51" s="8">
        <f t="shared" si="80"/>
        <v>20.888888888888889</v>
      </c>
      <c r="J51" s="8">
        <f t="shared" si="81"/>
        <v>205.95555555555555</v>
      </c>
      <c r="K51" s="8">
        <f t="shared" si="82"/>
        <v>2.1111111111111112</v>
      </c>
      <c r="L51" s="8">
        <f t="shared" si="83"/>
        <v>15.444444444444445</v>
      </c>
      <c r="M51" s="8">
        <f t="shared" si="84"/>
        <v>16.31111111111111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57.355555555555554</v>
      </c>
      <c r="S51" s="8">
        <f t="shared" si="89"/>
        <v>189.6</v>
      </c>
      <c r="T51" s="8">
        <f t="shared" si="108"/>
        <v>72.13333333333334</v>
      </c>
      <c r="U51" s="8">
        <f t="shared" si="109"/>
        <v>70.288888888888891</v>
      </c>
      <c r="V51" s="8">
        <f t="shared" si="110"/>
        <v>40.93333333333333</v>
      </c>
      <c r="W51" s="8">
        <f t="shared" si="111"/>
        <v>269.37777777777779</v>
      </c>
      <c r="X51" s="8">
        <f t="shared" si="112"/>
        <v>29.044444444444444</v>
      </c>
      <c r="Y51" s="8">
        <f t="shared" si="113"/>
        <v>116.93333333333334</v>
      </c>
      <c r="Z51" s="8">
        <f t="shared" si="114"/>
        <v>20.888888888888889</v>
      </c>
      <c r="AA51" s="8">
        <f t="shared" si="115"/>
        <v>205.95555555555555</v>
      </c>
      <c r="AB51" s="8">
        <f t="shared" si="116"/>
        <v>2.1111111111111112</v>
      </c>
      <c r="AC51" s="8">
        <f t="shared" si="117"/>
        <v>15.444444444444445</v>
      </c>
      <c r="AD51" s="8">
        <f t="shared" si="118"/>
        <v>16.31111111111111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246.95555555555555</v>
      </c>
      <c r="AJ51" s="8">
        <f t="shared" si="120"/>
        <v>72.13333333333334</v>
      </c>
      <c r="AK51" s="8">
        <f t="shared" si="121"/>
        <v>70.288888888888891</v>
      </c>
      <c r="AL51" s="8">
        <f t="shared" si="122"/>
        <v>40.93333333333333</v>
      </c>
      <c r="AM51" s="8">
        <f t="shared" si="123"/>
        <v>269.37777777777779</v>
      </c>
      <c r="AN51" s="8">
        <f t="shared" si="124"/>
        <v>29.044444444444444</v>
      </c>
      <c r="AO51" s="8">
        <f t="shared" si="125"/>
        <v>116.93333333333334</v>
      </c>
      <c r="AP51" s="8">
        <f t="shared" si="126"/>
        <v>20.888888888888889</v>
      </c>
      <c r="AQ51" s="8">
        <f t="shared" si="127"/>
        <v>205.95555555555555</v>
      </c>
      <c r="AR51" s="8">
        <f t="shared" si="128"/>
        <v>2.1111111111111112</v>
      </c>
      <c r="AS51" s="8">
        <f t="shared" si="129"/>
        <v>15.444444444444445</v>
      </c>
      <c r="AT51" s="8">
        <f t="shared" si="130"/>
        <v>16.31111111111111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73.772727272727266</v>
      </c>
      <c r="BS51" s="8">
        <f t="shared" si="60"/>
        <v>71.88636363636364</v>
      </c>
      <c r="BT51" s="8">
        <f t="shared" si="92"/>
        <v>41.863636363636367</v>
      </c>
      <c r="BU51" s="8">
        <f t="shared" si="61"/>
        <v>275.5</v>
      </c>
      <c r="BV51" s="8">
        <f t="shared" si="62"/>
        <v>29.704545454545453</v>
      </c>
      <c r="BW51" s="8">
        <f t="shared" si="93"/>
        <v>119.59090909090909</v>
      </c>
      <c r="BX51" s="8">
        <f t="shared" si="94"/>
        <v>21.363636363636363</v>
      </c>
      <c r="BY51" s="8">
        <f t="shared" si="95"/>
        <v>210.63636363636363</v>
      </c>
      <c r="BZ51" s="8">
        <f t="shared" si="96"/>
        <v>2.1590909090909092</v>
      </c>
      <c r="CA51" s="8">
        <f t="shared" si="97"/>
        <v>15.795454545454545</v>
      </c>
      <c r="CB51" s="8">
        <f t="shared" si="98"/>
        <v>16.681818181818183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58.659090909090907</v>
      </c>
      <c r="CH51" s="8">
        <f t="shared" si="103"/>
        <v>193.90909090909091</v>
      </c>
      <c r="CI51" s="8">
        <f t="shared" si="63"/>
        <v>73.772727272727266</v>
      </c>
      <c r="CJ51" s="8">
        <f t="shared" si="64"/>
        <v>71.88636363636364</v>
      </c>
      <c r="CK51" s="8">
        <f t="shared" si="65"/>
        <v>41.863636363636367</v>
      </c>
      <c r="CL51" s="8">
        <f t="shared" si="66"/>
        <v>275.5</v>
      </c>
      <c r="CM51" s="8">
        <f t="shared" si="67"/>
        <v>29.704545454545453</v>
      </c>
      <c r="CN51" s="8">
        <f t="shared" si="68"/>
        <v>119.59090909090909</v>
      </c>
      <c r="CO51" s="8">
        <f t="shared" si="69"/>
        <v>21.363636363636363</v>
      </c>
      <c r="CP51" s="8">
        <f t="shared" si="70"/>
        <v>210.63636363636363</v>
      </c>
      <c r="CQ51" s="8">
        <f t="shared" si="71"/>
        <v>2.1590909090909092</v>
      </c>
      <c r="CR51" s="8">
        <f t="shared" si="72"/>
        <v>15.795454545454545</v>
      </c>
      <c r="CS51" s="8">
        <f t="shared" si="73"/>
        <v>16.681818181818183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70.565217391304344</v>
      </c>
      <c r="D52" s="8">
        <f t="shared" si="31"/>
        <v>68.760869565217391</v>
      </c>
      <c r="E52" s="8">
        <f t="shared" si="78"/>
        <v>40.043478260869563</v>
      </c>
      <c r="F52" s="8">
        <f t="shared" si="32"/>
        <v>263.52173913043481</v>
      </c>
      <c r="G52" s="8">
        <f t="shared" si="33"/>
        <v>28.413043478260871</v>
      </c>
      <c r="H52" s="8">
        <f t="shared" si="79"/>
        <v>114.39130434782609</v>
      </c>
      <c r="I52" s="8">
        <f t="shared" si="80"/>
        <v>20.434782608695652</v>
      </c>
      <c r="J52" s="8">
        <f t="shared" si="81"/>
        <v>201.47826086956522</v>
      </c>
      <c r="K52" s="8">
        <f t="shared" si="82"/>
        <v>2.0652173913043477</v>
      </c>
      <c r="L52" s="8">
        <f t="shared" si="83"/>
        <v>15.108695652173912</v>
      </c>
      <c r="M52" s="8">
        <f t="shared" si="84"/>
        <v>15.956521739130435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56.108695652173914</v>
      </c>
      <c r="S52" s="8">
        <f t="shared" si="89"/>
        <v>185.47826086956522</v>
      </c>
      <c r="T52" s="8">
        <f t="shared" si="108"/>
        <v>70.565217391304344</v>
      </c>
      <c r="U52" s="8">
        <f t="shared" si="109"/>
        <v>68.760869565217391</v>
      </c>
      <c r="V52" s="8">
        <f t="shared" si="110"/>
        <v>40.043478260869563</v>
      </c>
      <c r="W52" s="8">
        <f t="shared" si="111"/>
        <v>263.52173913043481</v>
      </c>
      <c r="X52" s="8">
        <f t="shared" si="112"/>
        <v>28.413043478260871</v>
      </c>
      <c r="Y52" s="8">
        <f t="shared" si="113"/>
        <v>114.39130434782609</v>
      </c>
      <c r="Z52" s="8">
        <f t="shared" si="114"/>
        <v>20.434782608695652</v>
      </c>
      <c r="AA52" s="8">
        <f t="shared" si="115"/>
        <v>201.47826086956522</v>
      </c>
      <c r="AB52" s="8">
        <f t="shared" si="116"/>
        <v>2.0652173913043477</v>
      </c>
      <c r="AC52" s="8">
        <f t="shared" si="117"/>
        <v>15.108695652173912</v>
      </c>
      <c r="AD52" s="8">
        <f t="shared" si="118"/>
        <v>15.956521739130435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241.58695652173913</v>
      </c>
      <c r="AJ52" s="8">
        <f t="shared" si="120"/>
        <v>70.565217391304344</v>
      </c>
      <c r="AK52" s="8">
        <f t="shared" si="121"/>
        <v>68.760869565217391</v>
      </c>
      <c r="AL52" s="8">
        <f t="shared" si="122"/>
        <v>40.043478260869563</v>
      </c>
      <c r="AM52" s="8">
        <f t="shared" si="123"/>
        <v>263.52173913043481</v>
      </c>
      <c r="AN52" s="8">
        <f t="shared" si="124"/>
        <v>28.413043478260871</v>
      </c>
      <c r="AO52" s="8">
        <f t="shared" si="125"/>
        <v>114.39130434782609</v>
      </c>
      <c r="AP52" s="8">
        <f t="shared" si="126"/>
        <v>20.434782608695652</v>
      </c>
      <c r="AQ52" s="8">
        <f t="shared" si="127"/>
        <v>201.47826086956522</v>
      </c>
      <c r="AR52" s="8">
        <f t="shared" si="128"/>
        <v>2.0652173913043477</v>
      </c>
      <c r="AS52" s="8">
        <f t="shared" si="129"/>
        <v>15.108695652173912</v>
      </c>
      <c r="AT52" s="8">
        <f t="shared" si="130"/>
        <v>15.956521739130435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72.13333333333334</v>
      </c>
      <c r="BS52" s="8">
        <f t="shared" si="60"/>
        <v>70.288888888888891</v>
      </c>
      <c r="BT52" s="8">
        <f t="shared" si="92"/>
        <v>40.93333333333333</v>
      </c>
      <c r="BU52" s="8">
        <f t="shared" si="61"/>
        <v>269.37777777777779</v>
      </c>
      <c r="BV52" s="8">
        <f t="shared" si="62"/>
        <v>29.044444444444444</v>
      </c>
      <c r="BW52" s="8">
        <f t="shared" si="93"/>
        <v>116.93333333333334</v>
      </c>
      <c r="BX52" s="8">
        <f t="shared" si="94"/>
        <v>20.888888888888889</v>
      </c>
      <c r="BY52" s="8">
        <f t="shared" si="95"/>
        <v>205.95555555555555</v>
      </c>
      <c r="BZ52" s="8">
        <f t="shared" si="96"/>
        <v>2.1111111111111112</v>
      </c>
      <c r="CA52" s="8">
        <f t="shared" si="97"/>
        <v>15.444444444444445</v>
      </c>
      <c r="CB52" s="8">
        <f t="shared" si="98"/>
        <v>16.31111111111111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57.355555555555554</v>
      </c>
      <c r="CH52" s="8">
        <f t="shared" si="103"/>
        <v>189.6</v>
      </c>
      <c r="CI52" s="8">
        <f t="shared" si="63"/>
        <v>72.13333333333334</v>
      </c>
      <c r="CJ52" s="8">
        <f t="shared" si="64"/>
        <v>70.288888888888891</v>
      </c>
      <c r="CK52" s="8">
        <f t="shared" si="65"/>
        <v>40.93333333333333</v>
      </c>
      <c r="CL52" s="8">
        <f t="shared" si="66"/>
        <v>269.37777777777779</v>
      </c>
      <c r="CM52" s="8">
        <f t="shared" si="67"/>
        <v>29.044444444444444</v>
      </c>
      <c r="CN52" s="8">
        <f t="shared" si="68"/>
        <v>116.93333333333334</v>
      </c>
      <c r="CO52" s="8">
        <f t="shared" si="69"/>
        <v>20.888888888888889</v>
      </c>
      <c r="CP52" s="8">
        <f t="shared" si="70"/>
        <v>205.95555555555555</v>
      </c>
      <c r="CQ52" s="8">
        <f t="shared" si="71"/>
        <v>2.1111111111111112</v>
      </c>
      <c r="CR52" s="8">
        <f t="shared" si="72"/>
        <v>15.444444444444445</v>
      </c>
      <c r="CS52" s="8">
        <f t="shared" si="73"/>
        <v>16.31111111111111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69.063829787234042</v>
      </c>
      <c r="D53" s="8">
        <f t="shared" si="31"/>
        <v>67.297872340425528</v>
      </c>
      <c r="E53" s="8">
        <f t="shared" si="78"/>
        <v>39.191489361702125</v>
      </c>
      <c r="F53" s="8">
        <f t="shared" si="32"/>
        <v>257.91489361702128</v>
      </c>
      <c r="G53" s="8">
        <f t="shared" si="33"/>
        <v>27.808510638297872</v>
      </c>
      <c r="H53" s="8">
        <f t="shared" si="79"/>
        <v>111.95744680851064</v>
      </c>
      <c r="I53" s="8">
        <f t="shared" si="80"/>
        <v>20</v>
      </c>
      <c r="J53" s="8">
        <f t="shared" si="81"/>
        <v>197.19148936170214</v>
      </c>
      <c r="K53" s="8">
        <f t="shared" si="82"/>
        <v>2.021276595744681</v>
      </c>
      <c r="L53" s="8">
        <f t="shared" si="83"/>
        <v>14.787234042553191</v>
      </c>
      <c r="M53" s="8">
        <f t="shared" si="84"/>
        <v>15.617021276595745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54.914893617021278</v>
      </c>
      <c r="S53" s="8">
        <f t="shared" si="89"/>
        <v>181.53191489361703</v>
      </c>
      <c r="T53" s="8">
        <f t="shared" si="108"/>
        <v>69.063829787234042</v>
      </c>
      <c r="U53" s="8">
        <f t="shared" si="109"/>
        <v>67.297872340425528</v>
      </c>
      <c r="V53" s="8">
        <f t="shared" si="110"/>
        <v>39.191489361702125</v>
      </c>
      <c r="W53" s="8">
        <f t="shared" si="111"/>
        <v>257.91489361702128</v>
      </c>
      <c r="X53" s="8">
        <f t="shared" si="112"/>
        <v>27.808510638297872</v>
      </c>
      <c r="Y53" s="8">
        <f t="shared" si="113"/>
        <v>111.95744680851064</v>
      </c>
      <c r="Z53" s="8">
        <f t="shared" si="114"/>
        <v>20</v>
      </c>
      <c r="AA53" s="8">
        <f t="shared" si="115"/>
        <v>197.19148936170214</v>
      </c>
      <c r="AB53" s="8">
        <f t="shared" si="116"/>
        <v>2.021276595744681</v>
      </c>
      <c r="AC53" s="8">
        <f t="shared" si="117"/>
        <v>14.787234042553191</v>
      </c>
      <c r="AD53" s="8">
        <f t="shared" si="118"/>
        <v>15.617021276595745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236.44680851063831</v>
      </c>
      <c r="AJ53" s="8">
        <f t="shared" si="120"/>
        <v>69.063829787234042</v>
      </c>
      <c r="AK53" s="8">
        <f t="shared" si="121"/>
        <v>67.297872340425528</v>
      </c>
      <c r="AL53" s="8">
        <f t="shared" si="122"/>
        <v>39.191489361702125</v>
      </c>
      <c r="AM53" s="8">
        <f t="shared" si="123"/>
        <v>257.91489361702128</v>
      </c>
      <c r="AN53" s="8">
        <f t="shared" si="124"/>
        <v>27.808510638297872</v>
      </c>
      <c r="AO53" s="8">
        <f t="shared" si="125"/>
        <v>111.95744680851064</v>
      </c>
      <c r="AP53" s="8">
        <f t="shared" si="126"/>
        <v>20</v>
      </c>
      <c r="AQ53" s="8">
        <f t="shared" si="127"/>
        <v>197.19148936170214</v>
      </c>
      <c r="AR53" s="8">
        <f t="shared" si="128"/>
        <v>2.021276595744681</v>
      </c>
      <c r="AS53" s="8">
        <f t="shared" si="129"/>
        <v>14.787234042553191</v>
      </c>
      <c r="AT53" s="8">
        <f t="shared" si="130"/>
        <v>15.617021276595745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70.565217391304344</v>
      </c>
      <c r="BS53" s="8">
        <f t="shared" si="60"/>
        <v>68.760869565217391</v>
      </c>
      <c r="BT53" s="8">
        <f t="shared" si="92"/>
        <v>40.043478260869563</v>
      </c>
      <c r="BU53" s="8">
        <f t="shared" si="61"/>
        <v>263.52173913043481</v>
      </c>
      <c r="BV53" s="8">
        <f t="shared" si="62"/>
        <v>28.413043478260871</v>
      </c>
      <c r="BW53" s="8">
        <f t="shared" si="93"/>
        <v>114.39130434782609</v>
      </c>
      <c r="BX53" s="8">
        <f t="shared" si="94"/>
        <v>20.434782608695652</v>
      </c>
      <c r="BY53" s="8">
        <f t="shared" si="95"/>
        <v>201.47826086956522</v>
      </c>
      <c r="BZ53" s="8">
        <f t="shared" si="96"/>
        <v>2.0652173913043477</v>
      </c>
      <c r="CA53" s="8">
        <f t="shared" si="97"/>
        <v>15.108695652173912</v>
      </c>
      <c r="CB53" s="8">
        <f t="shared" si="98"/>
        <v>15.956521739130435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56.108695652173914</v>
      </c>
      <c r="CH53" s="8">
        <f t="shared" si="103"/>
        <v>185.47826086956522</v>
      </c>
      <c r="CI53" s="8">
        <f t="shared" si="63"/>
        <v>70.565217391304344</v>
      </c>
      <c r="CJ53" s="8">
        <f t="shared" si="64"/>
        <v>68.760869565217391</v>
      </c>
      <c r="CK53" s="8">
        <f t="shared" si="65"/>
        <v>40.043478260869563</v>
      </c>
      <c r="CL53" s="8">
        <f t="shared" si="66"/>
        <v>263.52173913043481</v>
      </c>
      <c r="CM53" s="8">
        <f t="shared" si="67"/>
        <v>28.413043478260871</v>
      </c>
      <c r="CN53" s="8">
        <f t="shared" si="68"/>
        <v>114.39130434782609</v>
      </c>
      <c r="CO53" s="8">
        <f t="shared" si="69"/>
        <v>20.434782608695652</v>
      </c>
      <c r="CP53" s="8">
        <f t="shared" si="70"/>
        <v>201.47826086956522</v>
      </c>
      <c r="CQ53" s="8">
        <f t="shared" si="71"/>
        <v>2.0652173913043477</v>
      </c>
      <c r="CR53" s="8">
        <f t="shared" si="72"/>
        <v>15.108695652173912</v>
      </c>
      <c r="CS53" s="8">
        <f t="shared" si="73"/>
        <v>15.956521739130435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67.625</v>
      </c>
      <c r="D54" s="8">
        <f t="shared" si="31"/>
        <v>65.895833333333329</v>
      </c>
      <c r="E54" s="8">
        <f t="shared" si="78"/>
        <v>38.375</v>
      </c>
      <c r="F54" s="8">
        <f t="shared" si="32"/>
        <v>252.54166666666666</v>
      </c>
      <c r="G54" s="8">
        <f t="shared" si="33"/>
        <v>27.229166666666668</v>
      </c>
      <c r="H54" s="8">
        <f t="shared" si="79"/>
        <v>109.625</v>
      </c>
      <c r="I54" s="8">
        <f t="shared" si="80"/>
        <v>19.583333333333332</v>
      </c>
      <c r="J54" s="8">
        <f t="shared" ref="J54:J60" si="132">$J$6/B54</f>
        <v>193.08333333333334</v>
      </c>
      <c r="K54" s="8">
        <f t="shared" si="82"/>
        <v>1.9791666666666667</v>
      </c>
      <c r="L54" s="8">
        <f t="shared" si="83"/>
        <v>14.479166666666666</v>
      </c>
      <c r="M54" s="8">
        <f t="shared" si="84"/>
        <v>15.291666666666666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53.770833333333336</v>
      </c>
      <c r="S54" s="8">
        <f t="shared" si="89"/>
        <v>177.75</v>
      </c>
      <c r="T54" s="8">
        <f t="shared" si="108"/>
        <v>67.625</v>
      </c>
      <c r="U54" s="8">
        <f t="shared" si="109"/>
        <v>65.895833333333329</v>
      </c>
      <c r="V54" s="8">
        <f t="shared" si="110"/>
        <v>38.375</v>
      </c>
      <c r="W54" s="8">
        <f t="shared" si="111"/>
        <v>252.54166666666666</v>
      </c>
      <c r="X54" s="8">
        <f t="shared" si="112"/>
        <v>27.229166666666668</v>
      </c>
      <c r="Y54" s="8">
        <f t="shared" si="113"/>
        <v>109.625</v>
      </c>
      <c r="Z54" s="8">
        <f t="shared" si="114"/>
        <v>19.583333333333332</v>
      </c>
      <c r="AA54" s="8">
        <f t="shared" si="115"/>
        <v>193.08333333333334</v>
      </c>
      <c r="AB54" s="8">
        <f t="shared" si="116"/>
        <v>1.9791666666666667</v>
      </c>
      <c r="AC54" s="8">
        <f t="shared" si="117"/>
        <v>14.479166666666666</v>
      </c>
      <c r="AD54" s="8">
        <f t="shared" si="118"/>
        <v>15.291666666666666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231.52083333333334</v>
      </c>
      <c r="AJ54" s="8">
        <f t="shared" si="120"/>
        <v>67.625</v>
      </c>
      <c r="AK54" s="8">
        <f t="shared" si="121"/>
        <v>65.895833333333329</v>
      </c>
      <c r="AL54" s="8">
        <f t="shared" si="122"/>
        <v>38.375</v>
      </c>
      <c r="AM54" s="8">
        <f t="shared" si="123"/>
        <v>252.54166666666666</v>
      </c>
      <c r="AN54" s="8">
        <f t="shared" si="124"/>
        <v>27.229166666666668</v>
      </c>
      <c r="AO54" s="8">
        <f t="shared" si="125"/>
        <v>109.625</v>
      </c>
      <c r="AP54" s="8">
        <f t="shared" si="126"/>
        <v>19.583333333333332</v>
      </c>
      <c r="AQ54" s="8">
        <f t="shared" si="127"/>
        <v>193.08333333333334</v>
      </c>
      <c r="AR54" s="8">
        <f t="shared" si="128"/>
        <v>1.9791666666666667</v>
      </c>
      <c r="AS54" s="8">
        <f t="shared" si="129"/>
        <v>14.479166666666666</v>
      </c>
      <c r="AT54" s="8">
        <f t="shared" si="130"/>
        <v>15.291666666666666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69.063829787234042</v>
      </c>
      <c r="BS54" s="8">
        <f t="shared" si="60"/>
        <v>67.297872340425528</v>
      </c>
      <c r="BT54" s="8">
        <f t="shared" si="92"/>
        <v>39.191489361702125</v>
      </c>
      <c r="BU54" s="8">
        <f t="shared" si="61"/>
        <v>257.91489361702128</v>
      </c>
      <c r="BV54" s="8">
        <f t="shared" si="62"/>
        <v>27.808510638297872</v>
      </c>
      <c r="BW54" s="8">
        <f t="shared" si="93"/>
        <v>111.95744680851064</v>
      </c>
      <c r="BX54" s="8">
        <f t="shared" si="94"/>
        <v>20</v>
      </c>
      <c r="BY54" s="8">
        <f t="shared" si="95"/>
        <v>197.19148936170214</v>
      </c>
      <c r="BZ54" s="8">
        <f t="shared" si="96"/>
        <v>2.021276595744681</v>
      </c>
      <c r="CA54" s="8">
        <f t="shared" si="97"/>
        <v>14.787234042553191</v>
      </c>
      <c r="CB54" s="8">
        <f t="shared" si="98"/>
        <v>15.617021276595745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54.914893617021278</v>
      </c>
      <c r="CH54" s="8">
        <f t="shared" si="103"/>
        <v>181.53191489361703</v>
      </c>
      <c r="CI54" s="8">
        <f t="shared" si="63"/>
        <v>69.063829787234042</v>
      </c>
      <c r="CJ54" s="8">
        <f t="shared" si="64"/>
        <v>67.297872340425528</v>
      </c>
      <c r="CK54" s="8">
        <f t="shared" si="65"/>
        <v>39.191489361702125</v>
      </c>
      <c r="CL54" s="8">
        <f t="shared" si="66"/>
        <v>257.91489361702128</v>
      </c>
      <c r="CM54" s="8">
        <f t="shared" si="67"/>
        <v>27.808510638297872</v>
      </c>
      <c r="CN54" s="8">
        <f t="shared" si="68"/>
        <v>111.95744680851064</v>
      </c>
      <c r="CO54" s="8">
        <f t="shared" si="69"/>
        <v>20</v>
      </c>
      <c r="CP54" s="8">
        <f t="shared" si="70"/>
        <v>197.19148936170214</v>
      </c>
      <c r="CQ54" s="8">
        <f t="shared" si="71"/>
        <v>2.021276595744681</v>
      </c>
      <c r="CR54" s="8">
        <f t="shared" si="72"/>
        <v>14.787234042553191</v>
      </c>
      <c r="CS54" s="8">
        <f t="shared" si="73"/>
        <v>15.617021276595745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66.244897959183675</v>
      </c>
      <c r="D55" s="8">
        <f t="shared" si="31"/>
        <v>64.551020408163268</v>
      </c>
      <c r="E55" s="8">
        <f t="shared" si="78"/>
        <v>37.591836734693878</v>
      </c>
      <c r="F55" s="8">
        <f t="shared" si="32"/>
        <v>247.38775510204081</v>
      </c>
      <c r="G55" s="8">
        <f t="shared" si="33"/>
        <v>26.673469387755102</v>
      </c>
      <c r="H55" s="8">
        <f t="shared" si="79"/>
        <v>107.38775510204081</v>
      </c>
      <c r="I55" s="8">
        <f t="shared" si="80"/>
        <v>19.183673469387756</v>
      </c>
      <c r="J55" s="8">
        <f t="shared" si="132"/>
        <v>189.14285714285714</v>
      </c>
      <c r="K55" s="8">
        <f t="shared" si="82"/>
        <v>1.9387755102040816</v>
      </c>
      <c r="L55" s="8">
        <f t="shared" si="83"/>
        <v>14.183673469387756</v>
      </c>
      <c r="M55" s="8">
        <f t="shared" si="84"/>
        <v>14.979591836734693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52.673469387755105</v>
      </c>
      <c r="S55" s="8">
        <f t="shared" si="89"/>
        <v>174.12244897959184</v>
      </c>
      <c r="T55" s="8">
        <f t="shared" si="108"/>
        <v>66.244897959183675</v>
      </c>
      <c r="U55" s="8">
        <f t="shared" si="109"/>
        <v>64.551020408163268</v>
      </c>
      <c r="V55" s="8">
        <f t="shared" si="110"/>
        <v>37.591836734693878</v>
      </c>
      <c r="W55" s="8">
        <f t="shared" si="111"/>
        <v>247.38775510204081</v>
      </c>
      <c r="X55" s="8">
        <f t="shared" si="112"/>
        <v>26.673469387755102</v>
      </c>
      <c r="Y55" s="8">
        <f t="shared" si="113"/>
        <v>107.38775510204081</v>
      </c>
      <c r="Z55" s="8">
        <f t="shared" si="114"/>
        <v>19.183673469387756</v>
      </c>
      <c r="AA55" s="8">
        <f t="shared" si="115"/>
        <v>189.14285714285714</v>
      </c>
      <c r="AB55" s="8">
        <f t="shared" si="116"/>
        <v>1.9387755102040816</v>
      </c>
      <c r="AC55" s="8">
        <f t="shared" si="117"/>
        <v>14.183673469387756</v>
      </c>
      <c r="AD55" s="8">
        <f t="shared" si="118"/>
        <v>14.979591836734693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226.79591836734693</v>
      </c>
      <c r="AJ55" s="8">
        <f t="shared" si="120"/>
        <v>66.244897959183675</v>
      </c>
      <c r="AK55" s="8">
        <f t="shared" si="121"/>
        <v>64.551020408163268</v>
      </c>
      <c r="AL55" s="8">
        <f t="shared" si="122"/>
        <v>37.591836734693878</v>
      </c>
      <c r="AM55" s="8">
        <f t="shared" si="123"/>
        <v>247.38775510204081</v>
      </c>
      <c r="AN55" s="8">
        <f t="shared" si="124"/>
        <v>26.673469387755102</v>
      </c>
      <c r="AO55" s="8">
        <f t="shared" si="125"/>
        <v>107.38775510204081</v>
      </c>
      <c r="AP55" s="8">
        <f t="shared" si="126"/>
        <v>19.183673469387756</v>
      </c>
      <c r="AQ55" s="8">
        <f t="shared" si="127"/>
        <v>189.14285714285714</v>
      </c>
      <c r="AR55" s="8">
        <f t="shared" si="128"/>
        <v>1.9387755102040816</v>
      </c>
      <c r="AS55" s="8">
        <f t="shared" si="129"/>
        <v>14.183673469387756</v>
      </c>
      <c r="AT55" s="8">
        <f t="shared" si="130"/>
        <v>14.979591836734693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67.625</v>
      </c>
      <c r="BS55" s="8">
        <f t="shared" si="60"/>
        <v>65.895833333333329</v>
      </c>
      <c r="BT55" s="8">
        <f t="shared" si="92"/>
        <v>38.375</v>
      </c>
      <c r="BU55" s="8">
        <f t="shared" si="61"/>
        <v>252.54166666666666</v>
      </c>
      <c r="BV55" s="8">
        <f t="shared" si="62"/>
        <v>27.229166666666668</v>
      </c>
      <c r="BW55" s="8">
        <f t="shared" si="93"/>
        <v>109.625</v>
      </c>
      <c r="BX55" s="8">
        <f t="shared" si="94"/>
        <v>19.583333333333332</v>
      </c>
      <c r="BY55" s="8">
        <f t="shared" si="95"/>
        <v>193.08333333333334</v>
      </c>
      <c r="BZ55" s="8">
        <f t="shared" si="96"/>
        <v>1.9791666666666667</v>
      </c>
      <c r="CA55" s="8">
        <f t="shared" si="97"/>
        <v>14.479166666666666</v>
      </c>
      <c r="CB55" s="8">
        <f t="shared" si="98"/>
        <v>15.291666666666666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53.770833333333336</v>
      </c>
      <c r="CH55" s="8">
        <f t="shared" si="103"/>
        <v>177.75</v>
      </c>
      <c r="CI55" s="8">
        <f t="shared" si="63"/>
        <v>67.625</v>
      </c>
      <c r="CJ55" s="8">
        <f t="shared" si="64"/>
        <v>65.895833333333329</v>
      </c>
      <c r="CK55" s="8">
        <f t="shared" si="65"/>
        <v>38.375</v>
      </c>
      <c r="CL55" s="8">
        <f t="shared" si="66"/>
        <v>252.54166666666666</v>
      </c>
      <c r="CM55" s="8">
        <f t="shared" si="67"/>
        <v>27.229166666666668</v>
      </c>
      <c r="CN55" s="8">
        <f t="shared" si="68"/>
        <v>109.625</v>
      </c>
      <c r="CO55" s="8">
        <f t="shared" si="69"/>
        <v>19.583333333333332</v>
      </c>
      <c r="CP55" s="8">
        <f t="shared" si="70"/>
        <v>193.08333333333334</v>
      </c>
      <c r="CQ55" s="8">
        <f t="shared" si="71"/>
        <v>1.9791666666666667</v>
      </c>
      <c r="CR55" s="8">
        <f t="shared" si="72"/>
        <v>14.479166666666666</v>
      </c>
      <c r="CS55" s="8">
        <f t="shared" si="73"/>
        <v>15.291666666666666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64.92</v>
      </c>
      <c r="D56" s="8">
        <f t="shared" si="31"/>
        <v>63.26</v>
      </c>
      <c r="E56" s="8">
        <f t="shared" si="78"/>
        <v>36.840000000000003</v>
      </c>
      <c r="F56" s="8">
        <f t="shared" si="32"/>
        <v>242.44</v>
      </c>
      <c r="G56" s="8">
        <f t="shared" si="33"/>
        <v>26.14</v>
      </c>
      <c r="H56" s="8">
        <f t="shared" si="79"/>
        <v>105.24</v>
      </c>
      <c r="I56" s="8">
        <f t="shared" si="80"/>
        <v>18.8</v>
      </c>
      <c r="J56" s="8">
        <f t="shared" si="132"/>
        <v>185.36</v>
      </c>
      <c r="K56" s="8">
        <f t="shared" si="82"/>
        <v>1.9</v>
      </c>
      <c r="L56" s="8">
        <f t="shared" si="83"/>
        <v>13.9</v>
      </c>
      <c r="M56" s="8">
        <f t="shared" si="84"/>
        <v>14.68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51.62</v>
      </c>
      <c r="S56" s="8">
        <f t="shared" si="89"/>
        <v>170.64</v>
      </c>
      <c r="T56" s="8">
        <f t="shared" si="108"/>
        <v>64.92</v>
      </c>
      <c r="U56" s="8">
        <f t="shared" si="109"/>
        <v>63.26</v>
      </c>
      <c r="V56" s="8">
        <f t="shared" si="110"/>
        <v>36.840000000000003</v>
      </c>
      <c r="W56" s="8">
        <f t="shared" si="111"/>
        <v>242.44</v>
      </c>
      <c r="X56" s="8">
        <f t="shared" si="112"/>
        <v>26.14</v>
      </c>
      <c r="Y56" s="8">
        <f t="shared" si="113"/>
        <v>105.24</v>
      </c>
      <c r="Z56" s="8">
        <f t="shared" si="114"/>
        <v>18.8</v>
      </c>
      <c r="AA56" s="8">
        <f t="shared" si="115"/>
        <v>185.36</v>
      </c>
      <c r="AB56" s="8">
        <f t="shared" si="116"/>
        <v>1.9</v>
      </c>
      <c r="AC56" s="8">
        <f t="shared" si="117"/>
        <v>13.9</v>
      </c>
      <c r="AD56" s="8">
        <f t="shared" si="118"/>
        <v>14.68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222.26</v>
      </c>
      <c r="AJ56" s="8">
        <f t="shared" si="120"/>
        <v>64.92</v>
      </c>
      <c r="AK56" s="8">
        <f t="shared" si="121"/>
        <v>63.26</v>
      </c>
      <c r="AL56" s="8">
        <f t="shared" si="122"/>
        <v>36.840000000000003</v>
      </c>
      <c r="AM56" s="8">
        <f t="shared" si="123"/>
        <v>242.44</v>
      </c>
      <c r="AN56" s="8">
        <f t="shared" si="124"/>
        <v>26.14</v>
      </c>
      <c r="AO56" s="8">
        <f t="shared" si="125"/>
        <v>105.24</v>
      </c>
      <c r="AP56" s="8">
        <f t="shared" si="126"/>
        <v>18.8</v>
      </c>
      <c r="AQ56" s="8">
        <f t="shared" si="127"/>
        <v>185.36</v>
      </c>
      <c r="AR56" s="8">
        <f t="shared" si="128"/>
        <v>1.9</v>
      </c>
      <c r="AS56" s="8">
        <f t="shared" si="129"/>
        <v>13.9</v>
      </c>
      <c r="AT56" s="8">
        <f t="shared" si="130"/>
        <v>14.68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66.244897959183675</v>
      </c>
      <c r="BS56" s="8">
        <f t="shared" si="60"/>
        <v>64.551020408163268</v>
      </c>
      <c r="BT56" s="8">
        <f t="shared" si="92"/>
        <v>37.591836734693878</v>
      </c>
      <c r="BU56" s="8">
        <f t="shared" si="61"/>
        <v>247.38775510204081</v>
      </c>
      <c r="BV56" s="8">
        <f t="shared" si="62"/>
        <v>26.673469387755102</v>
      </c>
      <c r="BW56" s="8">
        <f t="shared" si="93"/>
        <v>107.38775510204081</v>
      </c>
      <c r="BX56" s="8">
        <f t="shared" si="94"/>
        <v>19.183673469387756</v>
      </c>
      <c r="BY56" s="8">
        <f t="shared" si="95"/>
        <v>189.14285714285714</v>
      </c>
      <c r="BZ56" s="8">
        <f t="shared" si="96"/>
        <v>1.9387755102040816</v>
      </c>
      <c r="CA56" s="8">
        <f t="shared" si="97"/>
        <v>14.183673469387756</v>
      </c>
      <c r="CB56" s="8">
        <f t="shared" si="98"/>
        <v>14.979591836734693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52.673469387755105</v>
      </c>
      <c r="CH56" s="8">
        <f t="shared" si="103"/>
        <v>174.12244897959184</v>
      </c>
      <c r="CI56" s="8">
        <f t="shared" si="63"/>
        <v>66.244897959183675</v>
      </c>
      <c r="CJ56" s="8">
        <f t="shared" si="64"/>
        <v>64.551020408163268</v>
      </c>
      <c r="CK56" s="8">
        <f t="shared" si="65"/>
        <v>37.591836734693878</v>
      </c>
      <c r="CL56" s="8">
        <f t="shared" si="66"/>
        <v>247.38775510204081</v>
      </c>
      <c r="CM56" s="8">
        <f t="shared" si="67"/>
        <v>26.673469387755102</v>
      </c>
      <c r="CN56" s="8">
        <f t="shared" si="68"/>
        <v>107.38775510204081</v>
      </c>
      <c r="CO56" s="8">
        <f t="shared" si="69"/>
        <v>19.183673469387756</v>
      </c>
      <c r="CP56" s="8">
        <f t="shared" si="70"/>
        <v>189.14285714285714</v>
      </c>
      <c r="CQ56" s="8">
        <f t="shared" si="71"/>
        <v>1.9387755102040816</v>
      </c>
      <c r="CR56" s="8">
        <f t="shared" si="72"/>
        <v>14.183673469387756</v>
      </c>
      <c r="CS56" s="8">
        <f t="shared" si="73"/>
        <v>14.979591836734693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63.647058823529413</v>
      </c>
      <c r="D57" s="8">
        <f t="shared" si="31"/>
        <v>62.019607843137258</v>
      </c>
      <c r="E57" s="8">
        <f t="shared" si="78"/>
        <v>36.117647058823529</v>
      </c>
      <c r="F57" s="8">
        <f t="shared" si="32"/>
        <v>237.68627450980392</v>
      </c>
      <c r="G57" s="8">
        <f t="shared" si="33"/>
        <v>25.627450980392158</v>
      </c>
      <c r="H57" s="8">
        <f t="shared" si="79"/>
        <v>103.17647058823529</v>
      </c>
      <c r="I57" s="8">
        <f t="shared" si="80"/>
        <v>18.431372549019606</v>
      </c>
      <c r="J57" s="8">
        <f t="shared" si="132"/>
        <v>181.72549019607843</v>
      </c>
      <c r="K57" s="8">
        <f t="shared" si="82"/>
        <v>1.8627450980392157</v>
      </c>
      <c r="L57" s="8">
        <f t="shared" si="83"/>
        <v>13.627450980392156</v>
      </c>
      <c r="M57" s="8">
        <f t="shared" si="84"/>
        <v>14.392156862745098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50.607843137254903</v>
      </c>
      <c r="S57" s="8">
        <f t="shared" si="89"/>
        <v>167.29411764705881</v>
      </c>
      <c r="T57" s="8">
        <f t="shared" si="108"/>
        <v>63.647058823529413</v>
      </c>
      <c r="U57" s="8">
        <f t="shared" si="109"/>
        <v>62.019607843137258</v>
      </c>
      <c r="V57" s="8">
        <f t="shared" si="110"/>
        <v>36.117647058823529</v>
      </c>
      <c r="W57" s="8">
        <f t="shared" si="111"/>
        <v>237.68627450980392</v>
      </c>
      <c r="X57" s="8">
        <f t="shared" si="112"/>
        <v>25.627450980392158</v>
      </c>
      <c r="Y57" s="8">
        <f t="shared" si="113"/>
        <v>103.17647058823529</v>
      </c>
      <c r="Z57" s="8">
        <f t="shared" si="114"/>
        <v>18.431372549019606</v>
      </c>
      <c r="AA57" s="8">
        <f t="shared" si="115"/>
        <v>181.72549019607843</v>
      </c>
      <c r="AB57" s="8">
        <f t="shared" si="116"/>
        <v>1.8627450980392157</v>
      </c>
      <c r="AC57" s="8">
        <f t="shared" si="117"/>
        <v>13.627450980392156</v>
      </c>
      <c r="AD57" s="8">
        <f t="shared" si="118"/>
        <v>14.392156862745098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217.90196078431373</v>
      </c>
      <c r="AJ57" s="8">
        <f t="shared" si="120"/>
        <v>63.647058823529413</v>
      </c>
      <c r="AK57" s="8">
        <f t="shared" si="121"/>
        <v>62.019607843137258</v>
      </c>
      <c r="AL57" s="8">
        <f t="shared" si="122"/>
        <v>36.117647058823529</v>
      </c>
      <c r="AM57" s="8">
        <f t="shared" si="123"/>
        <v>237.68627450980392</v>
      </c>
      <c r="AN57" s="8">
        <f t="shared" si="124"/>
        <v>25.627450980392158</v>
      </c>
      <c r="AO57" s="8">
        <f t="shared" si="125"/>
        <v>103.17647058823529</v>
      </c>
      <c r="AP57" s="8">
        <f t="shared" si="126"/>
        <v>18.431372549019606</v>
      </c>
      <c r="AQ57" s="8">
        <f t="shared" si="127"/>
        <v>181.72549019607843</v>
      </c>
      <c r="AR57" s="8">
        <f t="shared" si="128"/>
        <v>1.8627450980392157</v>
      </c>
      <c r="AS57" s="8">
        <f t="shared" si="129"/>
        <v>13.627450980392156</v>
      </c>
      <c r="AT57" s="8">
        <f t="shared" si="130"/>
        <v>14.392156862745098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64.92</v>
      </c>
      <c r="BS57" s="8">
        <f t="shared" si="60"/>
        <v>63.26</v>
      </c>
      <c r="BT57" s="8">
        <f t="shared" si="92"/>
        <v>36.840000000000003</v>
      </c>
      <c r="BU57" s="8">
        <f t="shared" si="61"/>
        <v>242.44</v>
      </c>
      <c r="BV57" s="8">
        <f t="shared" si="62"/>
        <v>26.14</v>
      </c>
      <c r="BW57" s="8">
        <f t="shared" si="93"/>
        <v>105.24</v>
      </c>
      <c r="BX57" s="8">
        <f t="shared" si="94"/>
        <v>18.8</v>
      </c>
      <c r="BY57" s="8">
        <f t="shared" si="95"/>
        <v>185.36</v>
      </c>
      <c r="BZ57" s="8">
        <f t="shared" si="96"/>
        <v>1.9</v>
      </c>
      <c r="CA57" s="8">
        <f t="shared" si="97"/>
        <v>13.9</v>
      </c>
      <c r="CB57" s="8">
        <f t="shared" si="98"/>
        <v>14.68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51.62</v>
      </c>
      <c r="CH57" s="8">
        <f t="shared" si="103"/>
        <v>170.64</v>
      </c>
      <c r="CI57" s="8">
        <f t="shared" si="63"/>
        <v>64.92</v>
      </c>
      <c r="CJ57" s="8">
        <f t="shared" si="64"/>
        <v>63.26</v>
      </c>
      <c r="CK57" s="8">
        <f t="shared" si="65"/>
        <v>36.840000000000003</v>
      </c>
      <c r="CL57" s="8">
        <f t="shared" si="66"/>
        <v>242.44</v>
      </c>
      <c r="CM57" s="8">
        <f t="shared" si="67"/>
        <v>26.14</v>
      </c>
      <c r="CN57" s="8">
        <f t="shared" si="68"/>
        <v>105.24</v>
      </c>
      <c r="CO57" s="8">
        <f t="shared" si="69"/>
        <v>18.8</v>
      </c>
      <c r="CP57" s="8">
        <f t="shared" si="70"/>
        <v>185.36</v>
      </c>
      <c r="CQ57" s="8">
        <f t="shared" si="71"/>
        <v>1.9</v>
      </c>
      <c r="CR57" s="8">
        <f t="shared" si="72"/>
        <v>13.9</v>
      </c>
      <c r="CS57" s="8">
        <f t="shared" si="73"/>
        <v>14.68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62.42307692307692</v>
      </c>
      <c r="D58" s="8">
        <f t="shared" si="31"/>
        <v>60.82692307692308</v>
      </c>
      <c r="E58" s="8">
        <f t="shared" si="78"/>
        <v>35.42307692307692</v>
      </c>
      <c r="F58" s="8">
        <f t="shared" si="32"/>
        <v>233.11538461538461</v>
      </c>
      <c r="G58" s="8">
        <f>$G$6/B58</f>
        <v>25.134615384615383</v>
      </c>
      <c r="H58" s="8">
        <f t="shared" si="79"/>
        <v>101.19230769230769</v>
      </c>
      <c r="I58" s="8">
        <f t="shared" si="80"/>
        <v>18.076923076923077</v>
      </c>
      <c r="J58" s="8">
        <f t="shared" si="132"/>
        <v>178.23076923076923</v>
      </c>
      <c r="K58" s="8">
        <f t="shared" si="82"/>
        <v>1.8269230769230769</v>
      </c>
      <c r="L58" s="8">
        <f t="shared" si="83"/>
        <v>13.365384615384615</v>
      </c>
      <c r="M58" s="8">
        <f t="shared" si="84"/>
        <v>14.115384615384615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49.634615384615387</v>
      </c>
      <c r="S58" s="8">
        <f t="shared" si="89"/>
        <v>164.07692307692307</v>
      </c>
      <c r="T58" s="8">
        <f t="shared" si="108"/>
        <v>62.42307692307692</v>
      </c>
      <c r="U58" s="8">
        <f t="shared" si="109"/>
        <v>60.82692307692308</v>
      </c>
      <c r="V58" s="8">
        <f t="shared" si="110"/>
        <v>35.42307692307692</v>
      </c>
      <c r="W58" s="8">
        <f t="shared" si="111"/>
        <v>233.11538461538461</v>
      </c>
      <c r="X58" s="8">
        <f t="shared" si="112"/>
        <v>25.134615384615383</v>
      </c>
      <c r="Y58" s="8">
        <f t="shared" si="113"/>
        <v>101.19230769230769</v>
      </c>
      <c r="Z58" s="8">
        <f t="shared" si="114"/>
        <v>18.076923076923077</v>
      </c>
      <c r="AA58" s="8">
        <f t="shared" si="115"/>
        <v>178.23076923076923</v>
      </c>
      <c r="AB58" s="8">
        <f t="shared" si="116"/>
        <v>1.8269230769230769</v>
      </c>
      <c r="AC58" s="8">
        <f t="shared" si="117"/>
        <v>13.365384615384615</v>
      </c>
      <c r="AD58" s="8">
        <f t="shared" si="118"/>
        <v>14.115384615384615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213.71153846153845</v>
      </c>
      <c r="AJ58" s="8">
        <f t="shared" si="120"/>
        <v>62.42307692307692</v>
      </c>
      <c r="AK58" s="8">
        <f t="shared" si="121"/>
        <v>60.82692307692308</v>
      </c>
      <c r="AL58" s="8">
        <f t="shared" si="122"/>
        <v>35.42307692307692</v>
      </c>
      <c r="AM58" s="8">
        <f t="shared" si="123"/>
        <v>233.11538461538461</v>
      </c>
      <c r="AN58" s="8">
        <f t="shared" si="124"/>
        <v>25.134615384615383</v>
      </c>
      <c r="AO58" s="8">
        <f t="shared" si="125"/>
        <v>101.19230769230769</v>
      </c>
      <c r="AP58" s="8">
        <f t="shared" si="126"/>
        <v>18.076923076923077</v>
      </c>
      <c r="AQ58" s="8">
        <f t="shared" si="127"/>
        <v>178.23076923076923</v>
      </c>
      <c r="AR58" s="8">
        <f t="shared" si="128"/>
        <v>1.8269230769230769</v>
      </c>
      <c r="AS58" s="8">
        <f t="shared" si="129"/>
        <v>13.365384615384615</v>
      </c>
      <c r="AT58" s="8">
        <f t="shared" si="130"/>
        <v>14.115384615384615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63.647058823529413</v>
      </c>
      <c r="BS58" s="8">
        <f t="shared" si="60"/>
        <v>62.019607843137258</v>
      </c>
      <c r="BT58" s="8">
        <f t="shared" si="92"/>
        <v>36.117647058823529</v>
      </c>
      <c r="BU58" s="8">
        <f t="shared" si="61"/>
        <v>237.68627450980392</v>
      </c>
      <c r="BV58" s="8">
        <f>$G$6/BQ58</f>
        <v>25.627450980392158</v>
      </c>
      <c r="BW58" s="8">
        <f t="shared" si="93"/>
        <v>103.17647058823529</v>
      </c>
      <c r="BX58" s="8">
        <f t="shared" si="94"/>
        <v>18.431372549019606</v>
      </c>
      <c r="BY58" s="8">
        <f t="shared" si="95"/>
        <v>181.72549019607843</v>
      </c>
      <c r="BZ58" s="8">
        <f t="shared" si="96"/>
        <v>1.8627450980392157</v>
      </c>
      <c r="CA58" s="8">
        <f t="shared" si="97"/>
        <v>13.627450980392156</v>
      </c>
      <c r="CB58" s="8">
        <f t="shared" si="98"/>
        <v>14.392156862745098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50.607843137254903</v>
      </c>
      <c r="CH58" s="8">
        <f t="shared" si="103"/>
        <v>167.29411764705881</v>
      </c>
      <c r="CI58" s="8">
        <f t="shared" si="63"/>
        <v>63.647058823529413</v>
      </c>
      <c r="CJ58" s="8">
        <f t="shared" si="64"/>
        <v>62.019607843137258</v>
      </c>
      <c r="CK58" s="8">
        <f t="shared" si="65"/>
        <v>36.117647058823529</v>
      </c>
      <c r="CL58" s="8">
        <f t="shared" si="66"/>
        <v>237.68627450980392</v>
      </c>
      <c r="CM58" s="8">
        <f t="shared" si="67"/>
        <v>25.627450980392158</v>
      </c>
      <c r="CN58" s="8">
        <f t="shared" si="68"/>
        <v>103.17647058823529</v>
      </c>
      <c r="CO58" s="8">
        <f t="shared" si="69"/>
        <v>18.431372549019606</v>
      </c>
      <c r="CP58" s="8">
        <f t="shared" si="70"/>
        <v>181.72549019607843</v>
      </c>
      <c r="CQ58" s="8">
        <f t="shared" si="71"/>
        <v>1.8627450980392157</v>
      </c>
      <c r="CR58" s="8">
        <f t="shared" si="72"/>
        <v>13.627450980392156</v>
      </c>
      <c r="CS58" s="8">
        <f t="shared" si="73"/>
        <v>14.392156862745098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61.245283018867923</v>
      </c>
      <c r="D59" s="8">
        <f>$D$6/B59</f>
        <v>59.679245283018865</v>
      </c>
      <c r="E59" s="8">
        <f>$E$6/B59</f>
        <v>34.754716981132077</v>
      </c>
      <c r="F59" s="8">
        <f>$F$6/B59</f>
        <v>228.71698113207546</v>
      </c>
      <c r="G59" s="8">
        <f>$G$6/B59</f>
        <v>24.660377358490567</v>
      </c>
      <c r="H59" s="8">
        <f>$H$6/B59</f>
        <v>99.283018867924525</v>
      </c>
      <c r="I59" s="8">
        <f>$I$6/B59</f>
        <v>17.735849056603772</v>
      </c>
      <c r="J59" s="8">
        <f t="shared" si="132"/>
        <v>174.8679245283019</v>
      </c>
      <c r="K59" s="8">
        <f>$K$6/B59</f>
        <v>1.7924528301886793</v>
      </c>
      <c r="L59" s="8">
        <f>$L$6/B59</f>
        <v>13.113207547169811</v>
      </c>
      <c r="M59" s="8">
        <f>$M$6/B59</f>
        <v>13.849056603773585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48.698113207547166</v>
      </c>
      <c r="S59" s="8">
        <f>$S$6/B59</f>
        <v>160.98113207547169</v>
      </c>
      <c r="T59" s="8">
        <f t="shared" si="108"/>
        <v>61.245283018867923</v>
      </c>
      <c r="U59" s="8">
        <f t="shared" si="109"/>
        <v>59.679245283018865</v>
      </c>
      <c r="V59" s="8">
        <f t="shared" si="110"/>
        <v>34.754716981132077</v>
      </c>
      <c r="W59" s="8">
        <f t="shared" si="111"/>
        <v>228.71698113207546</v>
      </c>
      <c r="X59" s="8">
        <f t="shared" si="112"/>
        <v>24.660377358490567</v>
      </c>
      <c r="Y59" s="8">
        <f t="shared" si="113"/>
        <v>99.283018867924525</v>
      </c>
      <c r="Z59" s="8">
        <f t="shared" si="114"/>
        <v>17.735849056603772</v>
      </c>
      <c r="AA59" s="8">
        <f t="shared" si="115"/>
        <v>174.8679245283019</v>
      </c>
      <c r="AB59" s="8">
        <f t="shared" si="116"/>
        <v>1.7924528301886793</v>
      </c>
      <c r="AC59" s="8">
        <f t="shared" si="117"/>
        <v>13.113207547169811</v>
      </c>
      <c r="AD59" s="8">
        <f t="shared" si="118"/>
        <v>13.849056603773585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209.67924528301887</v>
      </c>
      <c r="AJ59" s="8">
        <f t="shared" si="120"/>
        <v>61.245283018867923</v>
      </c>
      <c r="AK59" s="8">
        <f t="shared" si="121"/>
        <v>59.679245283018865</v>
      </c>
      <c r="AL59" s="8">
        <f t="shared" si="122"/>
        <v>34.754716981132077</v>
      </c>
      <c r="AM59" s="8">
        <f t="shared" si="123"/>
        <v>228.71698113207546</v>
      </c>
      <c r="AN59" s="8">
        <f t="shared" si="124"/>
        <v>24.660377358490567</v>
      </c>
      <c r="AO59" s="8">
        <f t="shared" si="125"/>
        <v>99.283018867924525</v>
      </c>
      <c r="AP59" s="8">
        <f t="shared" si="126"/>
        <v>17.735849056603772</v>
      </c>
      <c r="AQ59" s="8">
        <f t="shared" si="127"/>
        <v>174.8679245283019</v>
      </c>
      <c r="AR59" s="8">
        <f t="shared" si="128"/>
        <v>1.7924528301886793</v>
      </c>
      <c r="AS59" s="8">
        <f t="shared" si="129"/>
        <v>13.113207547169811</v>
      </c>
      <c r="AT59" s="8">
        <f t="shared" si="130"/>
        <v>13.849056603773585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62.42307692307692</v>
      </c>
      <c r="BS59" s="8">
        <f>$D$6/BQ59</f>
        <v>60.82692307692308</v>
      </c>
      <c r="BT59" s="8">
        <f>$E$6/BQ59</f>
        <v>35.42307692307692</v>
      </c>
      <c r="BU59" s="8">
        <f>$F$6/BQ59</f>
        <v>233.11538461538461</v>
      </c>
      <c r="BV59" s="8">
        <f>$G$6/BQ59</f>
        <v>25.134615384615383</v>
      </c>
      <c r="BW59" s="8">
        <f>$H$6/BQ59</f>
        <v>101.19230769230769</v>
      </c>
      <c r="BX59" s="8">
        <f>$I$6/BQ59</f>
        <v>18.076923076923077</v>
      </c>
      <c r="BY59" s="8">
        <f t="shared" si="95"/>
        <v>178.23076923076923</v>
      </c>
      <c r="BZ59" s="8">
        <f>$K$6/BQ59</f>
        <v>1.8269230769230769</v>
      </c>
      <c r="CA59" s="8">
        <f>$L$6/BQ59</f>
        <v>13.365384615384615</v>
      </c>
      <c r="CB59" s="8">
        <f>$M$6/BQ59</f>
        <v>14.115384615384615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49.634615384615387</v>
      </c>
      <c r="CH59" s="8">
        <f>$S$6/BQ59</f>
        <v>164.07692307692307</v>
      </c>
      <c r="CI59" s="8">
        <f t="shared" si="63"/>
        <v>62.42307692307692</v>
      </c>
      <c r="CJ59" s="8">
        <f t="shared" si="64"/>
        <v>60.82692307692308</v>
      </c>
      <c r="CK59" s="8">
        <f t="shared" si="65"/>
        <v>35.42307692307692</v>
      </c>
      <c r="CL59" s="8">
        <f t="shared" si="66"/>
        <v>233.11538461538461</v>
      </c>
      <c r="CM59" s="8">
        <f t="shared" si="67"/>
        <v>25.134615384615383</v>
      </c>
      <c r="CN59" s="8">
        <f t="shared" si="68"/>
        <v>101.19230769230769</v>
      </c>
      <c r="CO59" s="8">
        <f t="shared" si="69"/>
        <v>18.076923076923077</v>
      </c>
      <c r="CP59" s="8">
        <f t="shared" si="70"/>
        <v>178.23076923076923</v>
      </c>
      <c r="CQ59" s="8">
        <f t="shared" si="71"/>
        <v>1.8269230769230769</v>
      </c>
      <c r="CR59" s="8">
        <f t="shared" si="72"/>
        <v>13.365384615384615</v>
      </c>
      <c r="CS59" s="8">
        <f t="shared" si="73"/>
        <v>14.115384615384615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60.111111111111114</v>
      </c>
      <c r="D60" s="8">
        <f>$D$6/B60</f>
        <v>58.574074074074076</v>
      </c>
      <c r="E60" s="8">
        <f>$E$6/B60</f>
        <v>34.111111111111114</v>
      </c>
      <c r="F60" s="8">
        <f>$F$6/B60</f>
        <v>224.4814814814815</v>
      </c>
      <c r="G60" s="8">
        <f>$G$6/B60</f>
        <v>24.203703703703702</v>
      </c>
      <c r="H60" s="8">
        <f>$H$6/B60</f>
        <v>97.444444444444443</v>
      </c>
      <c r="I60" s="8">
        <f>$I$6/B60</f>
        <v>17.407407407407408</v>
      </c>
      <c r="J60" s="8">
        <f t="shared" si="132"/>
        <v>171.62962962962962</v>
      </c>
      <c r="K60" s="8">
        <f>$K$6/B60</f>
        <v>1.7592592592592593</v>
      </c>
      <c r="L60" s="8">
        <f>$L$6/B60</f>
        <v>12.87037037037037</v>
      </c>
      <c r="M60" s="8">
        <f>$M$6/B60</f>
        <v>13.592592592592593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47.796296296296298</v>
      </c>
      <c r="S60" s="8">
        <f>$S$6/B60</f>
        <v>158</v>
      </c>
      <c r="T60" s="8">
        <f t="shared" si="108"/>
        <v>60.111111111111114</v>
      </c>
      <c r="U60" s="8">
        <f t="shared" si="109"/>
        <v>58.574074074074076</v>
      </c>
      <c r="V60" s="8">
        <f t="shared" si="110"/>
        <v>34.111111111111114</v>
      </c>
      <c r="W60" s="8">
        <f t="shared" si="111"/>
        <v>224.4814814814815</v>
      </c>
      <c r="X60" s="8">
        <f t="shared" si="112"/>
        <v>24.203703703703702</v>
      </c>
      <c r="Y60" s="8">
        <f t="shared" si="113"/>
        <v>97.444444444444443</v>
      </c>
      <c r="Z60" s="8">
        <f t="shared" si="114"/>
        <v>17.407407407407408</v>
      </c>
      <c r="AA60" s="8">
        <f t="shared" si="115"/>
        <v>171.62962962962962</v>
      </c>
      <c r="AB60" s="8">
        <f t="shared" si="116"/>
        <v>1.7592592592592593</v>
      </c>
      <c r="AC60" s="8">
        <f t="shared" si="117"/>
        <v>12.87037037037037</v>
      </c>
      <c r="AD60" s="8">
        <f t="shared" si="118"/>
        <v>13.592592592592593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205.7962962962963</v>
      </c>
      <c r="AJ60" s="8">
        <f t="shared" si="120"/>
        <v>60.111111111111114</v>
      </c>
      <c r="AK60" s="8">
        <f t="shared" si="121"/>
        <v>58.574074074074076</v>
      </c>
      <c r="AL60" s="8">
        <f t="shared" si="122"/>
        <v>34.111111111111114</v>
      </c>
      <c r="AM60" s="8">
        <f t="shared" si="123"/>
        <v>224.4814814814815</v>
      </c>
      <c r="AN60" s="8">
        <f t="shared" si="124"/>
        <v>24.203703703703702</v>
      </c>
      <c r="AO60" s="8">
        <f t="shared" si="125"/>
        <v>97.444444444444443</v>
      </c>
      <c r="AP60" s="8">
        <f t="shared" si="126"/>
        <v>17.407407407407408</v>
      </c>
      <c r="AQ60" s="8">
        <f t="shared" si="127"/>
        <v>171.62962962962962</v>
      </c>
      <c r="AR60" s="8">
        <f t="shared" si="128"/>
        <v>1.7592592592592593</v>
      </c>
      <c r="AS60" s="8">
        <f t="shared" si="129"/>
        <v>12.87037037037037</v>
      </c>
      <c r="AT60" s="8">
        <f t="shared" si="130"/>
        <v>13.592592592592593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61.245283018867923</v>
      </c>
      <c r="BS60" s="8">
        <f>$D$6/BQ60</f>
        <v>59.679245283018865</v>
      </c>
      <c r="BT60" s="8">
        <f>$E$6/BQ60</f>
        <v>34.754716981132077</v>
      </c>
      <c r="BU60" s="8">
        <f>$F$6/BQ60</f>
        <v>228.71698113207546</v>
      </c>
      <c r="BV60" s="8">
        <f>$G$6/BQ60</f>
        <v>24.660377358490567</v>
      </c>
      <c r="BW60" s="8">
        <f>$H$6/BQ60</f>
        <v>99.283018867924525</v>
      </c>
      <c r="BX60" s="8">
        <f>$I$6/BQ60</f>
        <v>17.735849056603772</v>
      </c>
      <c r="BY60" s="8">
        <f t="shared" si="95"/>
        <v>174.8679245283019</v>
      </c>
      <c r="BZ60" s="8">
        <f>$K$6/BQ60</f>
        <v>1.7924528301886793</v>
      </c>
      <c r="CA60" s="8">
        <f>$L$6/BQ60</f>
        <v>13.113207547169811</v>
      </c>
      <c r="CB60" s="8">
        <f>$M$6/BQ60</f>
        <v>13.849056603773585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48.698113207547166</v>
      </c>
      <c r="CH60" s="8">
        <f>$S$6/BQ60</f>
        <v>160.98113207547169</v>
      </c>
      <c r="CI60" s="8">
        <f t="shared" si="63"/>
        <v>61.245283018867923</v>
      </c>
      <c r="CJ60" s="8">
        <f t="shared" si="64"/>
        <v>59.679245283018865</v>
      </c>
      <c r="CK60" s="8">
        <f t="shared" si="65"/>
        <v>34.754716981132077</v>
      </c>
      <c r="CL60" s="8">
        <f t="shared" si="66"/>
        <v>228.71698113207546</v>
      </c>
      <c r="CM60" s="8">
        <f t="shared" si="67"/>
        <v>24.660377358490567</v>
      </c>
      <c r="CN60" s="8">
        <f t="shared" si="68"/>
        <v>99.283018867924525</v>
      </c>
      <c r="CO60" s="8">
        <f t="shared" si="69"/>
        <v>17.735849056603772</v>
      </c>
      <c r="CP60" s="8">
        <f t="shared" si="70"/>
        <v>174.8679245283019</v>
      </c>
      <c r="CQ60" s="8">
        <f t="shared" si="71"/>
        <v>1.7924528301886793</v>
      </c>
      <c r="CR60" s="8">
        <f t="shared" si="72"/>
        <v>13.113207547169811</v>
      </c>
      <c r="CS60" s="8">
        <f t="shared" si="73"/>
        <v>13.849056603773585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12">
        <v>49787</v>
      </c>
    </row>
    <row r="64" spans="2:100" x14ac:dyDescent="0.25">
      <c r="B64" s="12" t="s">
        <v>166</v>
      </c>
      <c r="C64" s="12">
        <v>41255</v>
      </c>
    </row>
    <row r="65" spans="2:49" x14ac:dyDescent="0.25">
      <c r="B65" s="12" t="s">
        <v>15</v>
      </c>
      <c r="C65" s="12">
        <v>2581</v>
      </c>
    </row>
    <row r="66" spans="2:49" x14ac:dyDescent="0.25">
      <c r="B66" s="12" t="s">
        <v>167</v>
      </c>
      <c r="C66" s="12">
        <v>38674</v>
      </c>
    </row>
    <row r="67" spans="2:49" x14ac:dyDescent="0.25">
      <c r="B67" s="12" t="s">
        <v>168</v>
      </c>
      <c r="C67" s="12">
        <v>45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21390</v>
      </c>
    </row>
    <row r="80" spans="2:49" x14ac:dyDescent="0.25">
      <c r="B80" s="12" t="s">
        <v>67</v>
      </c>
      <c r="C80" s="39">
        <f>100/C63*C78</f>
        <v>42.963022475746683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49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CDH-CD&amp;V+</v>
      </c>
      <c r="U98" s="45" t="str">
        <f>U5</f>
        <v>ECOLO SAMEN</v>
      </c>
      <c r="V98" s="45" t="str">
        <f>V5</f>
        <v>DéFI</v>
      </c>
      <c r="W98" s="45" t="str">
        <f>W5</f>
        <v>PS sp.a</v>
      </c>
      <c r="X98" s="45" t="str">
        <f>X5</f>
        <v>N-VA</v>
      </c>
      <c r="Y98" s="45" t="str">
        <f>Y5</f>
        <v>PTB*PVDA</v>
      </c>
      <c r="Z98" s="45" t="str">
        <f>Z5</f>
        <v>Groen</v>
      </c>
      <c r="AA98" s="45" t="str">
        <f>AA5</f>
        <v>LISTE BOURGMESTRE (LB)</v>
      </c>
      <c r="AB98" s="45" t="str">
        <f>AB5</f>
        <v>CITOYEN D'EUROPE M3E</v>
      </c>
      <c r="AC98" s="45" t="str">
        <f>AC5</f>
        <v>ISLAM</v>
      </c>
      <c r="AD98" s="45" t="str">
        <f>AD5</f>
        <v>Molenbeek act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2581</v>
      </c>
      <c r="S99" s="50">
        <f>S6</f>
        <v>8532</v>
      </c>
      <c r="T99" s="50">
        <f>T6</f>
        <v>3246</v>
      </c>
      <c r="U99" s="50">
        <f>U6</f>
        <v>3163</v>
      </c>
      <c r="V99" s="50">
        <f>V6</f>
        <v>1842</v>
      </c>
      <c r="W99" s="50">
        <f>W6</f>
        <v>12122</v>
      </c>
      <c r="X99" s="50">
        <f>X6</f>
        <v>1307</v>
      </c>
      <c r="Y99" s="50">
        <f>Y6</f>
        <v>5262</v>
      </c>
      <c r="Z99" s="50">
        <f>Z6</f>
        <v>940</v>
      </c>
      <c r="AA99" s="50">
        <f>AA6</f>
        <v>9268</v>
      </c>
      <c r="AB99" s="50">
        <f>AB6</f>
        <v>95</v>
      </c>
      <c r="AC99" s="50">
        <f>AC6</f>
        <v>695</v>
      </c>
      <c r="AD99" s="50">
        <f>AD6</f>
        <v>734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3</v>
      </c>
      <c r="U100" s="56">
        <f>D7</f>
        <v>3</v>
      </c>
      <c r="V100" s="56">
        <f>E7</f>
        <v>1</v>
      </c>
      <c r="W100" s="56">
        <f>F7</f>
        <v>17</v>
      </c>
      <c r="X100" s="56">
        <f>G7</f>
        <v>1</v>
      </c>
      <c r="Y100" s="56">
        <f>H7</f>
        <v>7</v>
      </c>
      <c r="Z100" s="56">
        <f>I7</f>
        <v>0</v>
      </c>
      <c r="AA100" s="56">
        <f>J7</f>
        <v>13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2</v>
      </c>
      <c r="S101" s="58">
        <f>S7</f>
        <v>9</v>
      </c>
      <c r="T101" s="58">
        <f>T7</f>
        <v>3</v>
      </c>
      <c r="U101" s="58">
        <f>U7</f>
        <v>2</v>
      </c>
      <c r="V101" s="58">
        <f>V7</f>
        <v>1</v>
      </c>
      <c r="W101" s="58">
        <f>W7</f>
        <v>13</v>
      </c>
      <c r="X101" s="58">
        <f>X7</f>
        <v>0</v>
      </c>
      <c r="Y101" s="58">
        <f>Y7</f>
        <v>5</v>
      </c>
      <c r="Z101" s="58">
        <f>Z7</f>
        <v>0</v>
      </c>
      <c r="AA101" s="58">
        <f>AA7</f>
        <v>10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4</v>
      </c>
      <c r="U102" s="63">
        <f>BS7</f>
        <v>4</v>
      </c>
      <c r="V102" s="63">
        <f>BT7</f>
        <v>2</v>
      </c>
      <c r="W102" s="63">
        <f>BU7</f>
        <v>15</v>
      </c>
      <c r="X102" s="63">
        <f>BV7</f>
        <v>1</v>
      </c>
      <c r="Y102" s="63">
        <f>BW7</f>
        <v>6</v>
      </c>
      <c r="Z102" s="63">
        <f>BX7</f>
        <v>1</v>
      </c>
      <c r="AA102" s="63">
        <f>BY7</f>
        <v>12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9</v>
      </c>
      <c r="T103" s="65">
        <f>CI7</f>
        <v>3</v>
      </c>
      <c r="U103" s="65">
        <f>CJ7</f>
        <v>3</v>
      </c>
      <c r="V103" s="65">
        <f>CK7</f>
        <v>1</v>
      </c>
      <c r="W103" s="65">
        <f>CL7</f>
        <v>12</v>
      </c>
      <c r="X103" s="65">
        <f>CM7</f>
        <v>1</v>
      </c>
      <c r="Y103" s="65">
        <f>CN7</f>
        <v>5</v>
      </c>
      <c r="Z103" s="65">
        <f>CO7</f>
        <v>0</v>
      </c>
      <c r="AA103" s="65">
        <f>CP7</f>
        <v>9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2.3328378894088817</v>
      </c>
      <c r="S104" s="68">
        <f>BA7</f>
        <v>7.7116516359692291</v>
      </c>
      <c r="T104" s="68">
        <f>BB7</f>
        <v>2.9338984072147349</v>
      </c>
      <c r="U104" s="68">
        <f>BC7</f>
        <v>2.8588788237893428</v>
      </c>
      <c r="V104" s="68">
        <f>BD7</f>
        <v>1.664892441802077</v>
      </c>
      <c r="W104" s="68">
        <f>BE7</f>
        <v>10.956474581718119</v>
      </c>
      <c r="X104" s="68">
        <f>BF7</f>
        <v>1.1813324763492479</v>
      </c>
      <c r="Y104" s="68">
        <f>BG7</f>
        <v>4.7560608190893205</v>
      </c>
      <c r="Z104" s="68">
        <f>BH7</f>
        <v>0.84961937855263425</v>
      </c>
      <c r="AA104" s="68">
        <f>BI7</f>
        <v>8.3768855323678881</v>
      </c>
      <c r="AB104" s="68">
        <f>BJ7</f>
        <v>8.5865788257978998E-2</v>
      </c>
      <c r="AC104" s="68">
        <f>BK7</f>
        <v>0.62817602988732002</v>
      </c>
      <c r="AD104" s="68">
        <f>BL7</f>
        <v>0.66342619559322713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45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49787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41255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38674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42.963022475746683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-1</v>
      </c>
      <c r="U114" s="87">
        <f t="shared" si="137"/>
        <v>-1</v>
      </c>
      <c r="V114" s="87">
        <f t="shared" si="137"/>
        <v>-1</v>
      </c>
      <c r="W114" s="87">
        <f t="shared" si="137"/>
        <v>2</v>
      </c>
      <c r="X114" s="87">
        <f t="shared" si="137"/>
        <v>0</v>
      </c>
      <c r="Y114" s="87">
        <f t="shared" si="137"/>
        <v>1</v>
      </c>
      <c r="Z114" s="87">
        <f t="shared" si="137"/>
        <v>-1</v>
      </c>
      <c r="AA114" s="87">
        <f t="shared" si="137"/>
        <v>1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03" priority="13" rank="45"/>
  </conditionalFormatting>
  <conditionalFormatting sqref="R8:AG60">
    <cfRule type="top10" dxfId="102" priority="12" rank="45"/>
  </conditionalFormatting>
  <conditionalFormatting sqref="AI8:AW60">
    <cfRule type="top10" dxfId="101" priority="11" rank="45"/>
  </conditionalFormatting>
  <conditionalFormatting sqref="AD112">
    <cfRule type="cellIs" dxfId="100" priority="5" operator="greaterThan">
      <formula>50</formula>
    </cfRule>
    <cfRule type="cellIs" dxfId="99" priority="10" operator="lessThan">
      <formula>50</formula>
    </cfRule>
  </conditionalFormatting>
  <conditionalFormatting sqref="AD106">
    <cfRule type="containsText" dxfId="98" priority="8" operator="containsText" text="Oui">
      <formula>NOT(ISERROR(SEARCH("Oui",AD106)))</formula>
    </cfRule>
    <cfRule type="containsText" dxfId="97" priority="9" operator="containsText" text="Non">
      <formula>NOT(ISERROR(SEARCH("Non",AD106)))</formula>
    </cfRule>
  </conditionalFormatting>
  <conditionalFormatting sqref="AD108">
    <cfRule type="containsText" dxfId="96" priority="6" operator="containsText" text="Oui">
      <formula>NOT(ISERROR(SEARCH("Oui",AD108)))</formula>
    </cfRule>
    <cfRule type="containsText" dxfId="95" priority="7" operator="containsText" text="Non">
      <formula>NOT(ISERROR(SEARCH("Non",AD108)))</formula>
    </cfRule>
  </conditionalFormatting>
  <conditionalFormatting sqref="AD110">
    <cfRule type="containsText" dxfId="94" priority="3" operator="containsText" text="Non">
      <formula>NOT(ISERROR(SEARCH("Non",AD110)))</formula>
    </cfRule>
    <cfRule type="containsText" dxfId="93" priority="4" operator="containsText" text="Oui">
      <formula>NOT(ISERROR(SEARCH("Oui",AD110)))</formula>
    </cfRule>
  </conditionalFormatting>
  <conditionalFormatting sqref="BR8:CE60">
    <cfRule type="top10" dxfId="92" priority="2" rank="45"/>
  </conditionalFormatting>
  <conditionalFormatting sqref="CG8:CV60">
    <cfRule type="top10" dxfId="91" priority="1" rank="45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70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5" width="13.5703125" style="12" customWidth="1"/>
    <col min="6" max="6" width="20" style="12" bestFit="1" customWidth="1"/>
    <col min="7" max="9" width="13.5703125" style="12" customWidth="1"/>
    <col min="10" max="10" width="20.7109375" style="12" bestFit="1" customWidth="1"/>
    <col min="11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3.140625" style="12" bestFit="1" customWidth="1"/>
    <col min="21" max="21" width="15.28515625" style="12" bestFit="1" customWidth="1"/>
    <col min="22" max="22" width="9.28515625" style="12" bestFit="1" customWidth="1"/>
    <col min="23" max="23" width="21" style="12" bestFit="1" customWidth="1"/>
    <col min="24" max="24" width="10.85546875" style="12" bestFit="1" customWidth="1"/>
    <col min="25" max="26" width="9.28515625" style="12" bestFit="1" customWidth="1"/>
    <col min="27" max="27" width="22.5703125" style="12" bestFit="1" customWidth="1"/>
    <col min="28" max="28" width="9.28515625" style="12" bestFit="1" customWidth="1"/>
    <col min="29" max="31" width="9.5703125" style="12" bestFit="1" customWidth="1"/>
    <col min="32" max="32" width="9.28515625" style="12" customWidth="1"/>
    <col min="33" max="33" width="9.42578125" style="12" customWidth="1"/>
    <col min="34" max="34" width="2.140625" customWidth="1"/>
    <col min="35" max="35" width="12.7109375" style="12" bestFit="1" customWidth="1"/>
    <col min="36" max="36" width="11.7109375" style="12" bestFit="1" customWidth="1"/>
    <col min="37" max="42" width="9.28515625" style="12" bestFit="1" customWidth="1"/>
    <col min="43" max="45" width="9.5703125" style="12" bestFit="1" customWidth="1"/>
    <col min="46" max="49" width="9.140625" style="12"/>
    <col min="50" max="50" width="2.140625" style="12" customWidth="1"/>
    <col min="51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/>
      <c r="F4" s="11" t="s">
        <v>146</v>
      </c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9</v>
      </c>
      <c r="C5" s="8" t="s">
        <v>124</v>
      </c>
      <c r="D5" s="8" t="s">
        <v>89</v>
      </c>
      <c r="E5" s="11" t="s">
        <v>61</v>
      </c>
      <c r="F5" s="8" t="s">
        <v>84</v>
      </c>
      <c r="G5" s="8" t="s">
        <v>60</v>
      </c>
      <c r="H5" s="8" t="s">
        <v>104</v>
      </c>
      <c r="I5" s="8" t="s">
        <v>125</v>
      </c>
      <c r="J5" s="8" t="s">
        <v>126</v>
      </c>
      <c r="K5" s="8" t="s">
        <v>127</v>
      </c>
      <c r="L5" s="8"/>
      <c r="M5" s="8"/>
      <c r="N5" s="8"/>
      <c r="O5" s="8"/>
      <c r="P5" s="8"/>
      <c r="R5" s="8" t="s">
        <v>15</v>
      </c>
      <c r="S5" s="8" t="s">
        <v>14</v>
      </c>
      <c r="T5" s="8" t="str">
        <f>C5</f>
        <v>CDH + CD&amp;V</v>
      </c>
      <c r="U5" s="8" t="str">
        <f t="shared" ref="U5:AG6" si="0">D5</f>
        <v>ECOLO-GROEN</v>
      </c>
      <c r="V5" s="8" t="str">
        <f t="shared" si="0"/>
        <v>DéFI</v>
      </c>
      <c r="W5" s="8" t="str">
        <f t="shared" si="0"/>
        <v>Liste du Bourgmestre</v>
      </c>
      <c r="X5" s="8" t="str">
        <f t="shared" si="0"/>
        <v>PTB*PVDA</v>
      </c>
      <c r="Y5" s="8" t="str">
        <f t="shared" si="0"/>
        <v>MR</v>
      </c>
      <c r="Z5" s="8" t="str">
        <f t="shared" si="0"/>
        <v>B.U.B.</v>
      </c>
      <c r="AA5" s="8" t="str">
        <f t="shared" si="0"/>
        <v>GAUCHES COMMUNES</v>
      </c>
      <c r="AB5" s="8" t="str">
        <f t="shared" si="0"/>
        <v>QQVF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  <c r="AI5" s="8" t="s">
        <v>16</v>
      </c>
      <c r="AJ5" s="8" t="str">
        <f>C5</f>
        <v>CDH + CD&amp;V</v>
      </c>
      <c r="AK5" s="8" t="str">
        <f t="shared" ref="AK5:AW6" si="1">D5</f>
        <v>ECOLO-GROEN</v>
      </c>
      <c r="AL5" s="8" t="str">
        <f t="shared" si="1"/>
        <v>DéFI</v>
      </c>
      <c r="AM5" s="8" t="str">
        <f t="shared" si="1"/>
        <v>Liste du Bourgmestre</v>
      </c>
      <c r="AN5" s="8" t="str">
        <f t="shared" si="1"/>
        <v>PTB*PVDA</v>
      </c>
      <c r="AO5" s="8" t="str">
        <f t="shared" si="1"/>
        <v>MR</v>
      </c>
      <c r="AP5" s="8" t="str">
        <f t="shared" si="1"/>
        <v>B.U.B.</v>
      </c>
      <c r="AQ5" s="8" t="str">
        <f t="shared" si="1"/>
        <v>GAUCHES COMMUNES</v>
      </c>
      <c r="AR5" s="8" t="str">
        <f t="shared" si="1"/>
        <v>QQVF</v>
      </c>
      <c r="AS5" s="8">
        <f t="shared" si="1"/>
        <v>0</v>
      </c>
      <c r="AT5" s="8">
        <f t="shared" si="1"/>
        <v>0</v>
      </c>
      <c r="AU5" s="8">
        <f t="shared" si="1"/>
        <v>0</v>
      </c>
      <c r="AV5" s="8">
        <f t="shared" si="1"/>
        <v>0</v>
      </c>
      <c r="AW5" s="8">
        <f t="shared" si="1"/>
        <v>0</v>
      </c>
      <c r="AY5" s="11" t="s">
        <v>82</v>
      </c>
      <c r="AZ5" s="11" t="s">
        <v>15</v>
      </c>
      <c r="BA5" s="11" t="s">
        <v>14</v>
      </c>
      <c r="BB5" s="11" t="str">
        <f>C5</f>
        <v>CDH + CD&amp;V</v>
      </c>
      <c r="BC5" s="11" t="str">
        <f t="shared" ref="BC5:BO6" si="2">D5</f>
        <v>ECOLO-GROEN</v>
      </c>
      <c r="BD5" s="11" t="str">
        <f t="shared" si="2"/>
        <v>DéFI</v>
      </c>
      <c r="BE5" s="11" t="str">
        <f t="shared" si="2"/>
        <v>Liste du Bourgmestre</v>
      </c>
      <c r="BF5" s="11" t="str">
        <f t="shared" si="2"/>
        <v>PTB*PVDA</v>
      </c>
      <c r="BG5" s="11" t="str">
        <f t="shared" si="2"/>
        <v>MR</v>
      </c>
      <c r="BH5" s="11" t="str">
        <f t="shared" si="2"/>
        <v>B.U.B.</v>
      </c>
      <c r="BI5" s="11" t="str">
        <f t="shared" si="2"/>
        <v>GAUCHES COMMUNES</v>
      </c>
      <c r="BJ5" s="11" t="str">
        <f t="shared" si="2"/>
        <v>QQVF</v>
      </c>
      <c r="BK5" s="11">
        <f t="shared" si="2"/>
        <v>0</v>
      </c>
      <c r="BL5" s="11">
        <f t="shared" si="2"/>
        <v>0</v>
      </c>
      <c r="BM5" s="11">
        <f t="shared" si="2"/>
        <v>0</v>
      </c>
      <c r="BN5" s="11">
        <f t="shared" si="2"/>
        <v>0</v>
      </c>
      <c r="BO5" s="11">
        <f t="shared" si="2"/>
        <v>0</v>
      </c>
      <c r="BQ5" s="11"/>
      <c r="BR5" s="8" t="str">
        <f>C5</f>
        <v>CDH + CD&amp;V</v>
      </c>
      <c r="BS5" s="8" t="str">
        <f t="shared" ref="BS5:CE6" si="3">D5</f>
        <v>ECOLO-GROEN</v>
      </c>
      <c r="BT5" s="8" t="str">
        <f t="shared" si="3"/>
        <v>DéFI</v>
      </c>
      <c r="BU5" s="8" t="str">
        <f t="shared" si="3"/>
        <v>Liste du Bourgmestre</v>
      </c>
      <c r="BV5" s="8" t="str">
        <f t="shared" si="3"/>
        <v>PTB*PVDA</v>
      </c>
      <c r="BW5" s="8" t="str">
        <f t="shared" si="3"/>
        <v>MR</v>
      </c>
      <c r="BX5" s="8" t="str">
        <f t="shared" si="3"/>
        <v>B.U.B.</v>
      </c>
      <c r="BY5" s="8" t="str">
        <f t="shared" si="3"/>
        <v>GAUCHES COMMUNES</v>
      </c>
      <c r="BZ5" s="8" t="str">
        <f t="shared" si="3"/>
        <v>QQVF</v>
      </c>
      <c r="CA5" s="8">
        <f t="shared" si="3"/>
        <v>0</v>
      </c>
      <c r="CB5" s="8">
        <f t="shared" si="3"/>
        <v>0</v>
      </c>
      <c r="CC5" s="8">
        <f t="shared" si="3"/>
        <v>0</v>
      </c>
      <c r="CD5" s="8">
        <f t="shared" si="3"/>
        <v>0</v>
      </c>
      <c r="CE5" s="8">
        <f t="shared" si="3"/>
        <v>0</v>
      </c>
      <c r="CG5" s="8" t="s">
        <v>15</v>
      </c>
      <c r="CH5" s="8" t="s">
        <v>14</v>
      </c>
      <c r="CI5" s="8" t="str">
        <f>C5</f>
        <v>CDH + CD&amp;V</v>
      </c>
      <c r="CJ5" s="8" t="str">
        <f t="shared" ref="CJ5:CV6" si="4">D5</f>
        <v>ECOLO-GROEN</v>
      </c>
      <c r="CK5" s="8" t="str">
        <f t="shared" si="4"/>
        <v>DéFI</v>
      </c>
      <c r="CL5" s="8" t="str">
        <f t="shared" si="4"/>
        <v>Liste du Bourgmestre</v>
      </c>
      <c r="CM5" s="8" t="str">
        <f t="shared" si="4"/>
        <v>PTB*PVDA</v>
      </c>
      <c r="CN5" s="8" t="str">
        <f t="shared" si="4"/>
        <v>MR</v>
      </c>
      <c r="CO5" s="8" t="str">
        <f t="shared" si="4"/>
        <v>B.U.B.</v>
      </c>
      <c r="CP5" s="8" t="str">
        <f t="shared" si="4"/>
        <v>GAUCHES COMMUNES</v>
      </c>
      <c r="CQ5" s="8" t="str">
        <f t="shared" si="4"/>
        <v>QQVF</v>
      </c>
      <c r="CR5" s="8">
        <f t="shared" si="4"/>
        <v>0</v>
      </c>
      <c r="CS5" s="8">
        <f t="shared" si="4"/>
        <v>0</v>
      </c>
      <c r="CT5" s="8">
        <f t="shared" si="4"/>
        <v>0</v>
      </c>
      <c r="CU5" s="8">
        <f t="shared" si="4"/>
        <v>0</v>
      </c>
      <c r="CV5" s="8">
        <f t="shared" si="4"/>
        <v>0</v>
      </c>
    </row>
    <row r="6" spans="2:100" ht="30" x14ac:dyDescent="0.25">
      <c r="B6" s="9" t="s">
        <v>8</v>
      </c>
      <c r="C6" s="8">
        <v>683</v>
      </c>
      <c r="D6" s="8">
        <v>5230</v>
      </c>
      <c r="E6" s="11">
        <v>617</v>
      </c>
      <c r="F6" s="8">
        <v>7369</v>
      </c>
      <c r="G6" s="8">
        <v>2419</v>
      </c>
      <c r="H6" s="8">
        <v>1678</v>
      </c>
      <c r="I6" s="8">
        <v>81</v>
      </c>
      <c r="J6" s="8">
        <v>423</v>
      </c>
      <c r="K6" s="8">
        <v>86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1178</v>
      </c>
      <c r="S6" s="8">
        <f>C63-C64</f>
        <v>3909</v>
      </c>
      <c r="T6" s="8">
        <f>C6</f>
        <v>683</v>
      </c>
      <c r="U6" s="8">
        <f t="shared" si="0"/>
        <v>5230</v>
      </c>
      <c r="V6" s="8">
        <f t="shared" si="0"/>
        <v>617</v>
      </c>
      <c r="W6" s="8">
        <f t="shared" si="0"/>
        <v>7369</v>
      </c>
      <c r="X6" s="8">
        <f t="shared" si="0"/>
        <v>2419</v>
      </c>
      <c r="Y6" s="8">
        <f t="shared" si="0"/>
        <v>1678</v>
      </c>
      <c r="Z6" s="8">
        <f t="shared" si="0"/>
        <v>81</v>
      </c>
      <c r="AA6" s="8">
        <f t="shared" si="0"/>
        <v>423</v>
      </c>
      <c r="AB6" s="8">
        <f t="shared" si="0"/>
        <v>86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  <c r="AI6" s="8">
        <f>S6+R6</f>
        <v>5087</v>
      </c>
      <c r="AJ6" s="8">
        <f>C6</f>
        <v>683</v>
      </c>
      <c r="AK6" s="8">
        <f t="shared" si="1"/>
        <v>5230</v>
      </c>
      <c r="AL6" s="8">
        <f t="shared" si="1"/>
        <v>617</v>
      </c>
      <c r="AM6" s="8">
        <f t="shared" si="1"/>
        <v>7369</v>
      </c>
      <c r="AN6" s="8">
        <f t="shared" si="1"/>
        <v>2419</v>
      </c>
      <c r="AO6" s="8">
        <f t="shared" si="1"/>
        <v>1678</v>
      </c>
      <c r="AP6" s="8">
        <f t="shared" si="1"/>
        <v>81</v>
      </c>
      <c r="AQ6" s="8">
        <f t="shared" si="1"/>
        <v>423</v>
      </c>
      <c r="AR6" s="8">
        <f t="shared" si="1"/>
        <v>86</v>
      </c>
      <c r="AS6" s="8">
        <f t="shared" si="1"/>
        <v>0</v>
      </c>
      <c r="AT6" s="8">
        <f t="shared" si="1"/>
        <v>0</v>
      </c>
      <c r="AU6" s="8">
        <f t="shared" si="1"/>
        <v>0</v>
      </c>
      <c r="AV6" s="8">
        <f t="shared" si="1"/>
        <v>0</v>
      </c>
      <c r="AW6" s="8">
        <f t="shared" si="1"/>
        <v>0</v>
      </c>
      <c r="AY6" s="11"/>
      <c r="AZ6" s="11">
        <f>C65</f>
        <v>1178</v>
      </c>
      <c r="BA6" s="11">
        <f>C63-C64</f>
        <v>3909</v>
      </c>
      <c r="BB6" s="11">
        <f>C6</f>
        <v>683</v>
      </c>
      <c r="BC6" s="11">
        <f t="shared" si="2"/>
        <v>5230</v>
      </c>
      <c r="BD6" s="11">
        <f t="shared" si="2"/>
        <v>617</v>
      </c>
      <c r="BE6" s="11">
        <f t="shared" si="2"/>
        <v>7369</v>
      </c>
      <c r="BF6" s="11">
        <f t="shared" si="2"/>
        <v>2419</v>
      </c>
      <c r="BG6" s="11">
        <f t="shared" si="2"/>
        <v>1678</v>
      </c>
      <c r="BH6" s="11">
        <f t="shared" si="2"/>
        <v>81</v>
      </c>
      <c r="BI6" s="11">
        <f t="shared" si="2"/>
        <v>423</v>
      </c>
      <c r="BJ6" s="11">
        <f t="shared" si="2"/>
        <v>86</v>
      </c>
      <c r="BK6" s="11">
        <f t="shared" si="2"/>
        <v>0</v>
      </c>
      <c r="BL6" s="11">
        <f t="shared" si="2"/>
        <v>0</v>
      </c>
      <c r="BM6" s="11">
        <f t="shared" si="2"/>
        <v>0</v>
      </c>
      <c r="BN6" s="11">
        <f t="shared" si="2"/>
        <v>0</v>
      </c>
      <c r="BO6" s="11">
        <f t="shared" si="2"/>
        <v>0</v>
      </c>
      <c r="BQ6" s="9" t="s">
        <v>8</v>
      </c>
      <c r="BR6" s="8">
        <f>C6</f>
        <v>683</v>
      </c>
      <c r="BS6" s="8">
        <f t="shared" si="3"/>
        <v>5230</v>
      </c>
      <c r="BT6" s="8">
        <f t="shared" si="3"/>
        <v>617</v>
      </c>
      <c r="BU6" s="8">
        <f t="shared" si="3"/>
        <v>7369</v>
      </c>
      <c r="BV6" s="8">
        <f t="shared" si="3"/>
        <v>2419</v>
      </c>
      <c r="BW6" s="8">
        <f t="shared" si="3"/>
        <v>1678</v>
      </c>
      <c r="BX6" s="8">
        <f t="shared" si="3"/>
        <v>81</v>
      </c>
      <c r="BY6" s="8">
        <f t="shared" si="3"/>
        <v>423</v>
      </c>
      <c r="BZ6" s="8">
        <f t="shared" si="3"/>
        <v>86</v>
      </c>
      <c r="CA6" s="8">
        <f t="shared" si="3"/>
        <v>0</v>
      </c>
      <c r="CB6" s="8">
        <f t="shared" si="3"/>
        <v>0</v>
      </c>
      <c r="CC6" s="8">
        <f t="shared" si="3"/>
        <v>0</v>
      </c>
      <c r="CD6" s="8">
        <f t="shared" si="3"/>
        <v>0</v>
      </c>
      <c r="CE6" s="8">
        <f t="shared" si="3"/>
        <v>0</v>
      </c>
      <c r="CG6" s="8">
        <f>C65</f>
        <v>1178</v>
      </c>
      <c r="CH6" s="8">
        <f>C63-C64</f>
        <v>3909</v>
      </c>
      <c r="CI6" s="8">
        <f>C6</f>
        <v>683</v>
      </c>
      <c r="CJ6" s="8">
        <f t="shared" si="4"/>
        <v>5230</v>
      </c>
      <c r="CK6" s="8">
        <f t="shared" si="4"/>
        <v>617</v>
      </c>
      <c r="CL6" s="8">
        <f t="shared" si="4"/>
        <v>7369</v>
      </c>
      <c r="CM6" s="8">
        <f t="shared" si="4"/>
        <v>2419</v>
      </c>
      <c r="CN6" s="8">
        <f t="shared" si="4"/>
        <v>1678</v>
      </c>
      <c r="CO6" s="8">
        <f t="shared" si="4"/>
        <v>81</v>
      </c>
      <c r="CP6" s="8">
        <f t="shared" si="4"/>
        <v>423</v>
      </c>
      <c r="CQ6" s="8">
        <f t="shared" si="4"/>
        <v>86</v>
      </c>
      <c r="CR6" s="8">
        <f t="shared" si="4"/>
        <v>0</v>
      </c>
      <c r="CS6" s="8">
        <f t="shared" si="4"/>
        <v>0</v>
      </c>
      <c r="CT6" s="8">
        <f t="shared" si="4"/>
        <v>0</v>
      </c>
      <c r="CU6" s="8">
        <f t="shared" si="4"/>
        <v>0</v>
      </c>
      <c r="CV6" s="8">
        <f t="shared" si="4"/>
        <v>0</v>
      </c>
    </row>
    <row r="7" spans="2:100" x14ac:dyDescent="0.25">
      <c r="B7" s="9" t="s">
        <v>13</v>
      </c>
      <c r="C7" s="8">
        <v>0</v>
      </c>
      <c r="D7" s="8">
        <v>11</v>
      </c>
      <c r="E7" s="8">
        <v>0</v>
      </c>
      <c r="F7" s="8">
        <v>17</v>
      </c>
      <c r="G7" s="8">
        <v>4</v>
      </c>
      <c r="H7" s="8">
        <v>3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1</v>
      </c>
      <c r="S7" s="8">
        <v>6</v>
      </c>
      <c r="T7" s="8">
        <v>0</v>
      </c>
      <c r="U7" s="8">
        <v>9</v>
      </c>
      <c r="V7" s="8">
        <v>0</v>
      </c>
      <c r="W7" s="8">
        <v>14</v>
      </c>
      <c r="X7" s="8">
        <v>3</v>
      </c>
      <c r="Y7" s="8">
        <v>2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12">
        <v>0</v>
      </c>
      <c r="AG7" s="8">
        <v>0</v>
      </c>
      <c r="AI7" s="8">
        <v>8</v>
      </c>
      <c r="AJ7" s="8">
        <v>0</v>
      </c>
      <c r="AK7" s="8">
        <v>9</v>
      </c>
      <c r="AL7" s="8">
        <v>0</v>
      </c>
      <c r="AM7" s="8">
        <v>13</v>
      </c>
      <c r="AN7" s="8">
        <v>3</v>
      </c>
      <c r="AO7" s="8">
        <v>2</v>
      </c>
      <c r="AP7" s="8">
        <v>0</v>
      </c>
      <c r="AQ7" s="8">
        <v>0</v>
      </c>
      <c r="AR7" s="8">
        <v>0</v>
      </c>
      <c r="AS7" s="8">
        <v>0</v>
      </c>
      <c r="AT7" s="11">
        <v>0</v>
      </c>
      <c r="AU7" s="11">
        <v>0</v>
      </c>
      <c r="AV7" s="11">
        <v>0</v>
      </c>
      <c r="AW7" s="11">
        <v>0</v>
      </c>
      <c r="AY7" s="8">
        <v>676.37142857142862</v>
      </c>
      <c r="AZ7" s="8">
        <v>1.7416466016136525</v>
      </c>
      <c r="BA7" s="8">
        <v>5.7793689012799385</v>
      </c>
      <c r="BB7" s="8">
        <v>1.0098001943141974</v>
      </c>
      <c r="BC7" s="8">
        <v>7.7324377983356563</v>
      </c>
      <c r="BD7" s="8">
        <v>0.91222067334093682</v>
      </c>
      <c r="BE7" s="8">
        <v>10.894901364423603</v>
      </c>
      <c r="BF7" s="8">
        <v>3.5764372914290541</v>
      </c>
      <c r="BG7" s="8">
        <v>2.4808853968656273</v>
      </c>
      <c r="BH7" s="8">
        <v>0.11975668483081991</v>
      </c>
      <c r="BI7" s="8">
        <v>0.62539602078317069</v>
      </c>
      <c r="BJ7" s="8">
        <v>0.12714907278333967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1</v>
      </c>
      <c r="BS7" s="8">
        <v>10</v>
      </c>
      <c r="BT7" s="8">
        <v>1</v>
      </c>
      <c r="BU7" s="8">
        <v>15</v>
      </c>
      <c r="BV7" s="8">
        <v>5</v>
      </c>
      <c r="BW7" s="8">
        <v>3</v>
      </c>
      <c r="BX7" s="8">
        <v>0</v>
      </c>
      <c r="BY7" s="8">
        <v>0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1</v>
      </c>
      <c r="CH7" s="8">
        <v>6</v>
      </c>
      <c r="CI7" s="8">
        <v>1</v>
      </c>
      <c r="CJ7" s="8">
        <v>8</v>
      </c>
      <c r="CK7" s="8">
        <v>1</v>
      </c>
      <c r="CL7" s="8">
        <v>12</v>
      </c>
      <c r="CM7" s="8">
        <v>4</v>
      </c>
      <c r="CN7" s="8">
        <v>2</v>
      </c>
      <c r="CO7" s="8">
        <v>0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12">
        <v>0</v>
      </c>
      <c r="CV7" s="8">
        <v>0</v>
      </c>
    </row>
    <row r="8" spans="2:100" x14ac:dyDescent="0.25">
      <c r="B8" s="11">
        <v>2</v>
      </c>
      <c r="C8" s="8">
        <f>$C$6/B8</f>
        <v>341.5</v>
      </c>
      <c r="D8" s="8">
        <f t="shared" ref="D8:D58" si="5">$D$6/B8</f>
        <v>2615</v>
      </c>
      <c r="E8" s="8">
        <f>$E$6/B8</f>
        <v>308.5</v>
      </c>
      <c r="F8" s="8">
        <f t="shared" ref="F8:F58" si="6">$F$6/B8</f>
        <v>3684.5</v>
      </c>
      <c r="G8" s="8">
        <f t="shared" ref="G8:G58" si="7">$G$6/B8</f>
        <v>1209.5</v>
      </c>
      <c r="H8" s="8">
        <f>$H$6/B8</f>
        <v>839</v>
      </c>
      <c r="I8" s="8">
        <f>$I$6/B8</f>
        <v>40.5</v>
      </c>
      <c r="J8" s="8">
        <f>$J$6/B8</f>
        <v>211.5</v>
      </c>
      <c r="K8" s="8">
        <f>$K$6/B8</f>
        <v>43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589</v>
      </c>
      <c r="S8" s="8">
        <f>$S$6/B8</f>
        <v>1954.5</v>
      </c>
      <c r="T8" s="8">
        <f t="shared" ref="T8" si="8">C8</f>
        <v>341.5</v>
      </c>
      <c r="U8" s="8">
        <f t="shared" ref="U8" si="9">D8</f>
        <v>2615</v>
      </c>
      <c r="V8" s="8">
        <f t="shared" ref="V8" si="10">E8</f>
        <v>308.5</v>
      </c>
      <c r="W8" s="8">
        <f t="shared" ref="W8" si="11">F8</f>
        <v>3684.5</v>
      </c>
      <c r="X8" s="8">
        <f t="shared" ref="X8" si="12">G8</f>
        <v>1209.5</v>
      </c>
      <c r="Y8" s="8">
        <f t="shared" ref="Y8" si="13">H8</f>
        <v>839</v>
      </c>
      <c r="Z8" s="8">
        <f t="shared" ref="Z8" si="14">I8</f>
        <v>40.5</v>
      </c>
      <c r="AA8" s="8">
        <f t="shared" ref="AA8" si="15">J8</f>
        <v>211.5</v>
      </c>
      <c r="AB8" s="8">
        <f t="shared" ref="AB8" si="16">K8</f>
        <v>43</v>
      </c>
      <c r="AC8" s="8">
        <f t="shared" ref="AC8" si="17">L8</f>
        <v>0</v>
      </c>
      <c r="AD8" s="8">
        <f t="shared" ref="AD8" si="18">M8</f>
        <v>0</v>
      </c>
      <c r="AE8" s="8">
        <f t="shared" ref="AE8" si="19">N8</f>
        <v>0</v>
      </c>
      <c r="AF8" s="8">
        <f t="shared" ref="AF8" si="20">O8</f>
        <v>0</v>
      </c>
      <c r="AG8" s="8">
        <f t="shared" ref="AG8" si="21">P8</f>
        <v>0</v>
      </c>
      <c r="AI8" s="8">
        <f>$AI$6/B8</f>
        <v>2543.5</v>
      </c>
      <c r="AJ8" s="8">
        <f>C8</f>
        <v>341.5</v>
      </c>
      <c r="AK8" s="8">
        <f t="shared" ref="AK8:AW8" si="22">D8</f>
        <v>2615</v>
      </c>
      <c r="AL8" s="8">
        <f t="shared" si="22"/>
        <v>308.5</v>
      </c>
      <c r="AM8" s="8">
        <f t="shared" si="22"/>
        <v>3684.5</v>
      </c>
      <c r="AN8" s="8">
        <f t="shared" si="22"/>
        <v>1209.5</v>
      </c>
      <c r="AO8" s="8">
        <f t="shared" si="22"/>
        <v>839</v>
      </c>
      <c r="AP8" s="8">
        <f t="shared" si="22"/>
        <v>40.5</v>
      </c>
      <c r="AQ8" s="8">
        <f t="shared" si="22"/>
        <v>211.5</v>
      </c>
      <c r="AR8" s="8">
        <f t="shared" si="22"/>
        <v>43</v>
      </c>
      <c r="AS8" s="8">
        <f t="shared" si="22"/>
        <v>0</v>
      </c>
      <c r="AT8" s="8">
        <f t="shared" si="22"/>
        <v>0</v>
      </c>
      <c r="AU8" s="8">
        <f t="shared" si="22"/>
        <v>0</v>
      </c>
      <c r="AV8" s="8">
        <f t="shared" si="22"/>
        <v>0</v>
      </c>
      <c r="AW8" s="8">
        <f t="shared" si="22"/>
        <v>0</v>
      </c>
      <c r="BQ8" s="11">
        <v>1</v>
      </c>
      <c r="BR8" s="8">
        <f>$C$6/BQ8</f>
        <v>683</v>
      </c>
      <c r="BS8" s="8">
        <f t="shared" ref="BS8:BS58" si="23">$D$6/BQ8</f>
        <v>5230</v>
      </c>
      <c r="BT8" s="8">
        <f>$E$6/BQ8</f>
        <v>617</v>
      </c>
      <c r="BU8" s="8">
        <f t="shared" ref="BU8:BU58" si="24">$F$6/BQ8</f>
        <v>7369</v>
      </c>
      <c r="BV8" s="8">
        <f t="shared" ref="BV8:BV58" si="25">$G$6/BQ8</f>
        <v>2419</v>
      </c>
      <c r="BW8" s="8">
        <f>$H$6/BQ8</f>
        <v>1678</v>
      </c>
      <c r="BX8" s="8">
        <f>$I$6/BQ8</f>
        <v>81</v>
      </c>
      <c r="BY8" s="8">
        <f>$J$6/BQ8</f>
        <v>423</v>
      </c>
      <c r="BZ8" s="8">
        <f>$K$6/BQ8</f>
        <v>86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1178</v>
      </c>
      <c r="CH8" s="8">
        <f>$S$6/BQ8</f>
        <v>3909</v>
      </c>
      <c r="CI8" s="8">
        <f t="shared" ref="CI8:CI60" si="26">BR8</f>
        <v>683</v>
      </c>
      <c r="CJ8" s="8">
        <f t="shared" ref="CJ8:CJ60" si="27">BS8</f>
        <v>5230</v>
      </c>
      <c r="CK8" s="8">
        <f t="shared" ref="CK8:CK60" si="28">BT8</f>
        <v>617</v>
      </c>
      <c r="CL8" s="8">
        <f t="shared" ref="CL8:CL60" si="29">BU8</f>
        <v>7369</v>
      </c>
      <c r="CM8" s="8">
        <f t="shared" ref="CM8:CM60" si="30">BV8</f>
        <v>2419</v>
      </c>
      <c r="CN8" s="8">
        <f t="shared" ref="CN8:CN60" si="31">BW8</f>
        <v>1678</v>
      </c>
      <c r="CO8" s="8">
        <f t="shared" ref="CO8:CO60" si="32">BX8</f>
        <v>81</v>
      </c>
      <c r="CP8" s="8">
        <f t="shared" ref="CP8:CP60" si="33">BY8</f>
        <v>423</v>
      </c>
      <c r="CQ8" s="8">
        <f t="shared" ref="CQ8:CQ60" si="34">BZ8</f>
        <v>86</v>
      </c>
      <c r="CR8" s="8">
        <f t="shared" ref="CR8:CR60" si="35">CA8</f>
        <v>0</v>
      </c>
      <c r="CS8" s="8">
        <f t="shared" ref="CS8:CS60" si="36">CB8</f>
        <v>0</v>
      </c>
      <c r="CT8" s="8">
        <f t="shared" ref="CT8:CT60" si="37">CC8</f>
        <v>0</v>
      </c>
      <c r="CU8" s="8">
        <f t="shared" ref="CU8:CU60" si="38">CD8</f>
        <v>0</v>
      </c>
      <c r="CV8" s="8">
        <f t="shared" ref="CV8:CV60" si="39">CE8</f>
        <v>0</v>
      </c>
    </row>
    <row r="9" spans="2:100" x14ac:dyDescent="0.25">
      <c r="B9" s="11">
        <v>3</v>
      </c>
      <c r="C9" s="8">
        <f t="shared" ref="C9:C58" si="40">$C$6/B9</f>
        <v>227.66666666666666</v>
      </c>
      <c r="D9" s="8">
        <f t="shared" si="5"/>
        <v>1743.3333333333333</v>
      </c>
      <c r="E9" s="8">
        <f t="shared" ref="E9:E58" si="41">$E$6/B9</f>
        <v>205.66666666666666</v>
      </c>
      <c r="F9" s="8">
        <f t="shared" si="6"/>
        <v>2456.3333333333335</v>
      </c>
      <c r="G9" s="8">
        <f t="shared" si="7"/>
        <v>806.33333333333337</v>
      </c>
      <c r="H9" s="8">
        <f t="shared" ref="H9:H58" si="42">$H$6/B9</f>
        <v>559.33333333333337</v>
      </c>
      <c r="I9" s="8">
        <f t="shared" ref="I9:I58" si="43">$I$6/B9</f>
        <v>27</v>
      </c>
      <c r="J9" s="8">
        <f t="shared" ref="J9:J53" si="44">$J$6/B9</f>
        <v>141</v>
      </c>
      <c r="K9" s="8">
        <f t="shared" ref="K9:K58" si="45">$K$6/B9</f>
        <v>28.666666666666668</v>
      </c>
      <c r="L9" s="8">
        <f t="shared" ref="L9:L58" si="46">$L$6/B9</f>
        <v>0</v>
      </c>
      <c r="M9" s="8">
        <f t="shared" ref="M9:M58" si="47">$M$6/B9</f>
        <v>0</v>
      </c>
      <c r="N9" s="8">
        <f t="shared" ref="N9:N60" si="48">$N$6/B9</f>
        <v>0</v>
      </c>
      <c r="O9" s="8">
        <f t="shared" ref="O9:O60" si="49">$O$6/B9</f>
        <v>0</v>
      </c>
      <c r="P9" s="8">
        <f t="shared" ref="P9:P58" si="50">$P$6/B9</f>
        <v>0</v>
      </c>
      <c r="R9" s="8">
        <f t="shared" ref="R9:R58" si="51">$R$6/B9</f>
        <v>392.66666666666669</v>
      </c>
      <c r="S9" s="8">
        <f t="shared" ref="S9:S58" si="52">$S$6/B9</f>
        <v>1303</v>
      </c>
      <c r="T9" s="8">
        <f t="shared" ref="T9:T60" si="53">C9</f>
        <v>227.66666666666666</v>
      </c>
      <c r="U9" s="8">
        <f t="shared" ref="U9:U60" si="54">D9</f>
        <v>1743.3333333333333</v>
      </c>
      <c r="V9" s="8">
        <f t="shared" ref="V9:V60" si="55">E9</f>
        <v>205.66666666666666</v>
      </c>
      <c r="W9" s="8">
        <f t="shared" ref="W9:W60" si="56">F9</f>
        <v>2456.3333333333335</v>
      </c>
      <c r="X9" s="8">
        <f t="shared" ref="X9:X60" si="57">G9</f>
        <v>806.33333333333337</v>
      </c>
      <c r="Y9" s="8">
        <f t="shared" ref="Y9:Y60" si="58">H9</f>
        <v>559.33333333333337</v>
      </c>
      <c r="Z9" s="8">
        <f t="shared" ref="Z9:Z60" si="59">I9</f>
        <v>27</v>
      </c>
      <c r="AA9" s="8">
        <f t="shared" ref="AA9:AA60" si="60">J9</f>
        <v>141</v>
      </c>
      <c r="AB9" s="8">
        <f t="shared" ref="AB9:AB60" si="61">K9</f>
        <v>28.666666666666668</v>
      </c>
      <c r="AC9" s="8">
        <f t="shared" ref="AC9:AC60" si="62">L9</f>
        <v>0</v>
      </c>
      <c r="AD9" s="8">
        <f t="shared" ref="AD9:AD60" si="63">M9</f>
        <v>0</v>
      </c>
      <c r="AE9" s="8">
        <f t="shared" ref="AE9:AE60" si="64">N9</f>
        <v>0</v>
      </c>
      <c r="AF9" s="11">
        <f t="shared" ref="AF9:AF60" si="65">O9</f>
        <v>0</v>
      </c>
      <c r="AG9" s="8">
        <f t="shared" ref="AG9:AG60" si="66">P9</f>
        <v>0</v>
      </c>
      <c r="AI9" s="8">
        <f t="shared" ref="AI9:AI60" si="67">$AI$6/B9</f>
        <v>1695.6666666666667</v>
      </c>
      <c r="AJ9" s="8">
        <f t="shared" ref="AJ9:AJ60" si="68">C9</f>
        <v>227.66666666666666</v>
      </c>
      <c r="AK9" s="8">
        <f t="shared" ref="AK9:AK60" si="69">D9</f>
        <v>1743.3333333333333</v>
      </c>
      <c r="AL9" s="8">
        <f t="shared" ref="AL9:AL60" si="70">E9</f>
        <v>205.66666666666666</v>
      </c>
      <c r="AM9" s="8">
        <f t="shared" ref="AM9:AM60" si="71">F9</f>
        <v>2456.3333333333335</v>
      </c>
      <c r="AN9" s="8">
        <f t="shared" ref="AN9:AN60" si="72">G9</f>
        <v>806.33333333333337</v>
      </c>
      <c r="AO9" s="8">
        <f t="shared" ref="AO9:AO60" si="73">H9</f>
        <v>559.33333333333337</v>
      </c>
      <c r="AP9" s="8">
        <f t="shared" ref="AP9:AP60" si="74">I9</f>
        <v>27</v>
      </c>
      <c r="AQ9" s="8">
        <f t="shared" ref="AQ9:AQ60" si="75">J9</f>
        <v>141</v>
      </c>
      <c r="AR9" s="8">
        <f t="shared" ref="AR9:AR60" si="76">K9</f>
        <v>28.666666666666668</v>
      </c>
      <c r="AS9" s="8">
        <f t="shared" ref="AS9:AS60" si="77">L9</f>
        <v>0</v>
      </c>
      <c r="AT9" s="11">
        <f t="shared" ref="AT9:AT60" si="78">M9</f>
        <v>0</v>
      </c>
      <c r="AU9" s="11">
        <f t="shared" ref="AU9:AU60" si="79">N9</f>
        <v>0</v>
      </c>
      <c r="AV9" s="11">
        <f t="shared" ref="AV9:AV60" si="80">O9</f>
        <v>0</v>
      </c>
      <c r="AW9" s="11">
        <f t="shared" ref="AW9:AW60" si="81">P9</f>
        <v>0</v>
      </c>
      <c r="BQ9" s="11">
        <v>2</v>
      </c>
      <c r="BR9" s="8">
        <f t="shared" ref="BR9:BR58" si="82">$C$6/BQ9</f>
        <v>341.5</v>
      </c>
      <c r="BS9" s="8">
        <f t="shared" si="23"/>
        <v>2615</v>
      </c>
      <c r="BT9" s="8">
        <f t="shared" ref="BT9:BT58" si="83">$E$6/BQ9</f>
        <v>308.5</v>
      </c>
      <c r="BU9" s="8">
        <f t="shared" si="24"/>
        <v>3684.5</v>
      </c>
      <c r="BV9" s="8">
        <f t="shared" si="25"/>
        <v>1209.5</v>
      </c>
      <c r="BW9" s="8">
        <f t="shared" ref="BW9:BW58" si="84">$H$6/BQ9</f>
        <v>839</v>
      </c>
      <c r="BX9" s="8">
        <f t="shared" ref="BX9:BX58" si="85">$I$6/BQ9</f>
        <v>40.5</v>
      </c>
      <c r="BY9" s="8">
        <f t="shared" ref="BY9:BY60" si="86">$J$6/BQ9</f>
        <v>211.5</v>
      </c>
      <c r="BZ9" s="8">
        <f t="shared" ref="BZ9:BZ58" si="87">$K$6/BQ9</f>
        <v>43</v>
      </c>
      <c r="CA9" s="8">
        <f t="shared" ref="CA9:CA58" si="88">$L$6/BQ9</f>
        <v>0</v>
      </c>
      <c r="CB9" s="8">
        <f t="shared" ref="CB9:CB58" si="89">$M$6/BQ9</f>
        <v>0</v>
      </c>
      <c r="CC9" s="8">
        <f t="shared" ref="CC9:CC60" si="90">$N$6/BQ9</f>
        <v>0</v>
      </c>
      <c r="CD9" s="8">
        <f t="shared" ref="CD9:CD60" si="91">$O$6/BQ9</f>
        <v>0</v>
      </c>
      <c r="CE9" s="8">
        <f t="shared" ref="CE9:CE58" si="92">$P$6/BQ9</f>
        <v>0</v>
      </c>
      <c r="CG9" s="8">
        <f t="shared" ref="CG9:CG58" si="93">$R$6/BQ9</f>
        <v>589</v>
      </c>
      <c r="CH9" s="8">
        <f t="shared" ref="CH9:CH58" si="94">$S$6/BQ9</f>
        <v>1954.5</v>
      </c>
      <c r="CI9" s="8">
        <f t="shared" si="26"/>
        <v>341.5</v>
      </c>
      <c r="CJ9" s="8">
        <f t="shared" si="27"/>
        <v>2615</v>
      </c>
      <c r="CK9" s="8">
        <f t="shared" si="28"/>
        <v>308.5</v>
      </c>
      <c r="CL9" s="8">
        <f t="shared" si="29"/>
        <v>3684.5</v>
      </c>
      <c r="CM9" s="8">
        <f t="shared" si="30"/>
        <v>1209.5</v>
      </c>
      <c r="CN9" s="8">
        <f t="shared" si="31"/>
        <v>839</v>
      </c>
      <c r="CO9" s="8">
        <f t="shared" si="32"/>
        <v>40.5</v>
      </c>
      <c r="CP9" s="8">
        <f t="shared" si="33"/>
        <v>211.5</v>
      </c>
      <c r="CQ9" s="8">
        <f t="shared" si="34"/>
        <v>43</v>
      </c>
      <c r="CR9" s="8">
        <f t="shared" si="35"/>
        <v>0</v>
      </c>
      <c r="CS9" s="8">
        <f t="shared" si="36"/>
        <v>0</v>
      </c>
      <c r="CT9" s="8">
        <f t="shared" si="37"/>
        <v>0</v>
      </c>
      <c r="CU9" s="11">
        <f t="shared" si="38"/>
        <v>0</v>
      </c>
      <c r="CV9" s="8">
        <f t="shared" si="39"/>
        <v>0</v>
      </c>
    </row>
    <row r="10" spans="2:100" x14ac:dyDescent="0.25">
      <c r="B10" s="11">
        <v>4</v>
      </c>
      <c r="C10" s="8">
        <f t="shared" si="40"/>
        <v>170.75</v>
      </c>
      <c r="D10" s="8">
        <f t="shared" si="5"/>
        <v>1307.5</v>
      </c>
      <c r="E10" s="8">
        <f t="shared" si="41"/>
        <v>154.25</v>
      </c>
      <c r="F10" s="8">
        <f t="shared" si="6"/>
        <v>1842.25</v>
      </c>
      <c r="G10" s="8">
        <f t="shared" si="7"/>
        <v>604.75</v>
      </c>
      <c r="H10" s="8">
        <f t="shared" si="42"/>
        <v>419.5</v>
      </c>
      <c r="I10" s="8">
        <f t="shared" si="43"/>
        <v>20.25</v>
      </c>
      <c r="J10" s="8">
        <f t="shared" si="44"/>
        <v>105.75</v>
      </c>
      <c r="K10" s="8">
        <f t="shared" si="45"/>
        <v>21.5</v>
      </c>
      <c r="L10" s="8">
        <f t="shared" si="46"/>
        <v>0</v>
      </c>
      <c r="M10" s="8">
        <f t="shared" si="47"/>
        <v>0</v>
      </c>
      <c r="N10" s="8">
        <f t="shared" si="48"/>
        <v>0</v>
      </c>
      <c r="O10" s="8">
        <f t="shared" si="49"/>
        <v>0</v>
      </c>
      <c r="P10" s="8">
        <f t="shared" si="50"/>
        <v>0</v>
      </c>
      <c r="R10" s="8">
        <f t="shared" si="51"/>
        <v>294.5</v>
      </c>
      <c r="S10" s="8">
        <f t="shared" si="52"/>
        <v>977.25</v>
      </c>
      <c r="T10" s="8">
        <f t="shared" si="53"/>
        <v>170.75</v>
      </c>
      <c r="U10" s="8">
        <f t="shared" si="54"/>
        <v>1307.5</v>
      </c>
      <c r="V10" s="8">
        <f t="shared" si="55"/>
        <v>154.25</v>
      </c>
      <c r="W10" s="8">
        <f t="shared" si="56"/>
        <v>1842.25</v>
      </c>
      <c r="X10" s="8">
        <f t="shared" si="57"/>
        <v>604.75</v>
      </c>
      <c r="Y10" s="8">
        <f t="shared" si="58"/>
        <v>419.5</v>
      </c>
      <c r="Z10" s="8">
        <f t="shared" si="59"/>
        <v>20.25</v>
      </c>
      <c r="AA10" s="8">
        <f t="shared" si="60"/>
        <v>105.75</v>
      </c>
      <c r="AB10" s="8">
        <f t="shared" si="61"/>
        <v>21.5</v>
      </c>
      <c r="AC10" s="8">
        <f t="shared" si="62"/>
        <v>0</v>
      </c>
      <c r="AD10" s="8">
        <f t="shared" si="63"/>
        <v>0</v>
      </c>
      <c r="AE10" s="8">
        <f t="shared" si="64"/>
        <v>0</v>
      </c>
      <c r="AF10" s="11">
        <f t="shared" si="65"/>
        <v>0</v>
      </c>
      <c r="AG10" s="8">
        <f t="shared" si="66"/>
        <v>0</v>
      </c>
      <c r="AI10" s="8">
        <f t="shared" si="67"/>
        <v>1271.75</v>
      </c>
      <c r="AJ10" s="8">
        <f t="shared" si="68"/>
        <v>170.75</v>
      </c>
      <c r="AK10" s="8">
        <f t="shared" si="69"/>
        <v>1307.5</v>
      </c>
      <c r="AL10" s="8">
        <f t="shared" si="70"/>
        <v>154.25</v>
      </c>
      <c r="AM10" s="8">
        <f t="shared" si="71"/>
        <v>1842.25</v>
      </c>
      <c r="AN10" s="8">
        <f t="shared" si="72"/>
        <v>604.75</v>
      </c>
      <c r="AO10" s="8">
        <f t="shared" si="73"/>
        <v>419.5</v>
      </c>
      <c r="AP10" s="8">
        <f t="shared" si="74"/>
        <v>20.25</v>
      </c>
      <c r="AQ10" s="8">
        <f t="shared" si="75"/>
        <v>105.75</v>
      </c>
      <c r="AR10" s="8">
        <f t="shared" si="76"/>
        <v>21.5</v>
      </c>
      <c r="AS10" s="8">
        <f t="shared" si="77"/>
        <v>0</v>
      </c>
      <c r="AT10" s="11">
        <f t="shared" si="78"/>
        <v>0</v>
      </c>
      <c r="AU10" s="11">
        <f t="shared" si="79"/>
        <v>0</v>
      </c>
      <c r="AV10" s="11">
        <f t="shared" si="80"/>
        <v>0</v>
      </c>
      <c r="AW10" s="11">
        <f t="shared" si="81"/>
        <v>0</v>
      </c>
      <c r="BQ10" s="11">
        <v>3</v>
      </c>
      <c r="BR10" s="8">
        <f t="shared" si="82"/>
        <v>227.66666666666666</v>
      </c>
      <c r="BS10" s="8">
        <f t="shared" si="23"/>
        <v>1743.3333333333333</v>
      </c>
      <c r="BT10" s="8">
        <f t="shared" si="83"/>
        <v>205.66666666666666</v>
      </c>
      <c r="BU10" s="8">
        <f t="shared" si="24"/>
        <v>2456.3333333333335</v>
      </c>
      <c r="BV10" s="8">
        <f t="shared" si="25"/>
        <v>806.33333333333337</v>
      </c>
      <c r="BW10" s="8">
        <f t="shared" si="84"/>
        <v>559.33333333333337</v>
      </c>
      <c r="BX10" s="8">
        <f t="shared" si="85"/>
        <v>27</v>
      </c>
      <c r="BY10" s="8">
        <f t="shared" si="86"/>
        <v>141</v>
      </c>
      <c r="BZ10" s="8">
        <f t="shared" si="87"/>
        <v>28.666666666666668</v>
      </c>
      <c r="CA10" s="8">
        <f t="shared" si="88"/>
        <v>0</v>
      </c>
      <c r="CB10" s="8">
        <f t="shared" si="89"/>
        <v>0</v>
      </c>
      <c r="CC10" s="8">
        <f t="shared" si="90"/>
        <v>0</v>
      </c>
      <c r="CD10" s="8">
        <f t="shared" si="91"/>
        <v>0</v>
      </c>
      <c r="CE10" s="8">
        <f t="shared" si="92"/>
        <v>0</v>
      </c>
      <c r="CG10" s="8">
        <f t="shared" si="93"/>
        <v>392.66666666666669</v>
      </c>
      <c r="CH10" s="8">
        <f t="shared" si="94"/>
        <v>1303</v>
      </c>
      <c r="CI10" s="8">
        <f t="shared" si="26"/>
        <v>227.66666666666666</v>
      </c>
      <c r="CJ10" s="8">
        <f t="shared" si="27"/>
        <v>1743.3333333333333</v>
      </c>
      <c r="CK10" s="8">
        <f t="shared" si="28"/>
        <v>205.66666666666666</v>
      </c>
      <c r="CL10" s="8">
        <f t="shared" si="29"/>
        <v>2456.3333333333335</v>
      </c>
      <c r="CM10" s="8">
        <f t="shared" si="30"/>
        <v>806.33333333333337</v>
      </c>
      <c r="CN10" s="8">
        <f t="shared" si="31"/>
        <v>559.33333333333337</v>
      </c>
      <c r="CO10" s="8">
        <f t="shared" si="32"/>
        <v>27</v>
      </c>
      <c r="CP10" s="8">
        <f t="shared" si="33"/>
        <v>141</v>
      </c>
      <c r="CQ10" s="8">
        <f t="shared" si="34"/>
        <v>28.666666666666668</v>
      </c>
      <c r="CR10" s="8">
        <f t="shared" si="35"/>
        <v>0</v>
      </c>
      <c r="CS10" s="8">
        <f t="shared" si="36"/>
        <v>0</v>
      </c>
      <c r="CT10" s="8">
        <f t="shared" si="37"/>
        <v>0</v>
      </c>
      <c r="CU10" s="11">
        <f t="shared" si="38"/>
        <v>0</v>
      </c>
      <c r="CV10" s="8">
        <f t="shared" si="39"/>
        <v>0</v>
      </c>
    </row>
    <row r="11" spans="2:100" x14ac:dyDescent="0.25">
      <c r="B11" s="11">
        <v>5</v>
      </c>
      <c r="C11" s="8">
        <f t="shared" si="40"/>
        <v>136.6</v>
      </c>
      <c r="D11" s="8">
        <f t="shared" si="5"/>
        <v>1046</v>
      </c>
      <c r="E11" s="8">
        <f t="shared" si="41"/>
        <v>123.4</v>
      </c>
      <c r="F11" s="8">
        <f t="shared" si="6"/>
        <v>1473.8</v>
      </c>
      <c r="G11" s="8">
        <f t="shared" si="7"/>
        <v>483.8</v>
      </c>
      <c r="H11" s="8">
        <f t="shared" si="42"/>
        <v>335.6</v>
      </c>
      <c r="I11" s="8">
        <f t="shared" si="43"/>
        <v>16.2</v>
      </c>
      <c r="J11" s="8">
        <f t="shared" si="44"/>
        <v>84.6</v>
      </c>
      <c r="K11" s="8">
        <f t="shared" si="45"/>
        <v>17.2</v>
      </c>
      <c r="L11" s="8">
        <f t="shared" si="46"/>
        <v>0</v>
      </c>
      <c r="M11" s="8">
        <f t="shared" si="47"/>
        <v>0</v>
      </c>
      <c r="N11" s="8">
        <f t="shared" si="48"/>
        <v>0</v>
      </c>
      <c r="O11" s="8">
        <f t="shared" si="49"/>
        <v>0</v>
      </c>
      <c r="P11" s="8">
        <f t="shared" si="50"/>
        <v>0</v>
      </c>
      <c r="R11" s="8">
        <f t="shared" si="51"/>
        <v>235.6</v>
      </c>
      <c r="S11" s="8">
        <f t="shared" si="52"/>
        <v>781.8</v>
      </c>
      <c r="T11" s="8">
        <f t="shared" si="53"/>
        <v>136.6</v>
      </c>
      <c r="U11" s="8">
        <f t="shared" si="54"/>
        <v>1046</v>
      </c>
      <c r="V11" s="8">
        <f t="shared" si="55"/>
        <v>123.4</v>
      </c>
      <c r="W11" s="8">
        <f t="shared" si="56"/>
        <v>1473.8</v>
      </c>
      <c r="X11" s="8">
        <f t="shared" si="57"/>
        <v>483.8</v>
      </c>
      <c r="Y11" s="8">
        <f t="shared" si="58"/>
        <v>335.6</v>
      </c>
      <c r="Z11" s="8">
        <f t="shared" si="59"/>
        <v>16.2</v>
      </c>
      <c r="AA11" s="8">
        <f t="shared" si="60"/>
        <v>84.6</v>
      </c>
      <c r="AB11" s="8">
        <f t="shared" si="61"/>
        <v>17.2</v>
      </c>
      <c r="AC11" s="8">
        <f t="shared" si="62"/>
        <v>0</v>
      </c>
      <c r="AD11" s="8">
        <f t="shared" si="63"/>
        <v>0</v>
      </c>
      <c r="AE11" s="8">
        <f t="shared" si="64"/>
        <v>0</v>
      </c>
      <c r="AF11" s="11">
        <f t="shared" si="65"/>
        <v>0</v>
      </c>
      <c r="AG11" s="8">
        <f t="shared" si="66"/>
        <v>0</v>
      </c>
      <c r="AI11" s="8">
        <f t="shared" si="67"/>
        <v>1017.4</v>
      </c>
      <c r="AJ11" s="8">
        <f t="shared" si="68"/>
        <v>136.6</v>
      </c>
      <c r="AK11" s="8">
        <f t="shared" si="69"/>
        <v>1046</v>
      </c>
      <c r="AL11" s="8">
        <f t="shared" si="70"/>
        <v>123.4</v>
      </c>
      <c r="AM11" s="8">
        <f t="shared" si="71"/>
        <v>1473.8</v>
      </c>
      <c r="AN11" s="8">
        <f t="shared" si="72"/>
        <v>483.8</v>
      </c>
      <c r="AO11" s="8">
        <f t="shared" si="73"/>
        <v>335.6</v>
      </c>
      <c r="AP11" s="8">
        <f t="shared" si="74"/>
        <v>16.2</v>
      </c>
      <c r="AQ11" s="8">
        <f t="shared" si="75"/>
        <v>84.6</v>
      </c>
      <c r="AR11" s="8">
        <f t="shared" si="76"/>
        <v>17.2</v>
      </c>
      <c r="AS11" s="8">
        <f t="shared" si="77"/>
        <v>0</v>
      </c>
      <c r="AT11" s="11">
        <f t="shared" si="78"/>
        <v>0</v>
      </c>
      <c r="AU11" s="11">
        <f t="shared" si="79"/>
        <v>0</v>
      </c>
      <c r="AV11" s="11">
        <f t="shared" si="80"/>
        <v>0</v>
      </c>
      <c r="AW11" s="11">
        <f t="shared" si="81"/>
        <v>0</v>
      </c>
      <c r="BQ11" s="11">
        <v>4</v>
      </c>
      <c r="BR11" s="8">
        <f t="shared" si="82"/>
        <v>170.75</v>
      </c>
      <c r="BS11" s="8">
        <f t="shared" si="23"/>
        <v>1307.5</v>
      </c>
      <c r="BT11" s="8">
        <f t="shared" si="83"/>
        <v>154.25</v>
      </c>
      <c r="BU11" s="8">
        <f t="shared" si="24"/>
        <v>1842.25</v>
      </c>
      <c r="BV11" s="8">
        <f t="shared" si="25"/>
        <v>604.75</v>
      </c>
      <c r="BW11" s="8">
        <f t="shared" si="84"/>
        <v>419.5</v>
      </c>
      <c r="BX11" s="8">
        <f t="shared" si="85"/>
        <v>20.25</v>
      </c>
      <c r="BY11" s="8">
        <f t="shared" si="86"/>
        <v>105.75</v>
      </c>
      <c r="BZ11" s="8">
        <f t="shared" si="87"/>
        <v>21.5</v>
      </c>
      <c r="CA11" s="8">
        <f t="shared" si="88"/>
        <v>0</v>
      </c>
      <c r="CB11" s="8">
        <f t="shared" si="89"/>
        <v>0</v>
      </c>
      <c r="CC11" s="8">
        <f t="shared" si="90"/>
        <v>0</v>
      </c>
      <c r="CD11" s="8">
        <f t="shared" si="91"/>
        <v>0</v>
      </c>
      <c r="CE11" s="8">
        <f t="shared" si="92"/>
        <v>0</v>
      </c>
      <c r="CG11" s="8">
        <f t="shared" si="93"/>
        <v>294.5</v>
      </c>
      <c r="CH11" s="8">
        <f t="shared" si="94"/>
        <v>977.25</v>
      </c>
      <c r="CI11" s="8">
        <f t="shared" si="26"/>
        <v>170.75</v>
      </c>
      <c r="CJ11" s="8">
        <f t="shared" si="27"/>
        <v>1307.5</v>
      </c>
      <c r="CK11" s="8">
        <f t="shared" si="28"/>
        <v>154.25</v>
      </c>
      <c r="CL11" s="8">
        <f t="shared" si="29"/>
        <v>1842.25</v>
      </c>
      <c r="CM11" s="8">
        <f t="shared" si="30"/>
        <v>604.75</v>
      </c>
      <c r="CN11" s="8">
        <f t="shared" si="31"/>
        <v>419.5</v>
      </c>
      <c r="CO11" s="8">
        <f t="shared" si="32"/>
        <v>20.25</v>
      </c>
      <c r="CP11" s="8">
        <f t="shared" si="33"/>
        <v>105.75</v>
      </c>
      <c r="CQ11" s="8">
        <f t="shared" si="34"/>
        <v>21.5</v>
      </c>
      <c r="CR11" s="8">
        <f t="shared" si="35"/>
        <v>0</v>
      </c>
      <c r="CS11" s="8">
        <f t="shared" si="36"/>
        <v>0</v>
      </c>
      <c r="CT11" s="8">
        <f t="shared" si="37"/>
        <v>0</v>
      </c>
      <c r="CU11" s="11">
        <f t="shared" si="38"/>
        <v>0</v>
      </c>
      <c r="CV11" s="8">
        <f t="shared" si="39"/>
        <v>0</v>
      </c>
    </row>
    <row r="12" spans="2:100" x14ac:dyDescent="0.25">
      <c r="B12" s="11">
        <v>6</v>
      </c>
      <c r="C12" s="8">
        <f t="shared" si="40"/>
        <v>113.83333333333333</v>
      </c>
      <c r="D12" s="8">
        <f t="shared" si="5"/>
        <v>871.66666666666663</v>
      </c>
      <c r="E12" s="8">
        <f t="shared" si="41"/>
        <v>102.83333333333333</v>
      </c>
      <c r="F12" s="8">
        <f t="shared" si="6"/>
        <v>1228.1666666666667</v>
      </c>
      <c r="G12" s="8">
        <f t="shared" si="7"/>
        <v>403.16666666666669</v>
      </c>
      <c r="H12" s="8">
        <f t="shared" si="42"/>
        <v>279.66666666666669</v>
      </c>
      <c r="I12" s="8">
        <f t="shared" si="43"/>
        <v>13.5</v>
      </c>
      <c r="J12" s="8">
        <f t="shared" si="44"/>
        <v>70.5</v>
      </c>
      <c r="K12" s="8">
        <f t="shared" si="45"/>
        <v>14.333333333333334</v>
      </c>
      <c r="L12" s="8">
        <f t="shared" si="46"/>
        <v>0</v>
      </c>
      <c r="M12" s="8">
        <f t="shared" si="47"/>
        <v>0</v>
      </c>
      <c r="N12" s="8">
        <f t="shared" si="48"/>
        <v>0</v>
      </c>
      <c r="O12" s="8">
        <f t="shared" si="49"/>
        <v>0</v>
      </c>
      <c r="P12" s="8">
        <f t="shared" si="50"/>
        <v>0</v>
      </c>
      <c r="R12" s="8">
        <f t="shared" si="51"/>
        <v>196.33333333333334</v>
      </c>
      <c r="S12" s="8">
        <f t="shared" si="52"/>
        <v>651.5</v>
      </c>
      <c r="T12" s="8">
        <f t="shared" si="53"/>
        <v>113.83333333333333</v>
      </c>
      <c r="U12" s="8">
        <f t="shared" si="54"/>
        <v>871.66666666666663</v>
      </c>
      <c r="V12" s="8">
        <f t="shared" si="55"/>
        <v>102.83333333333333</v>
      </c>
      <c r="W12" s="8">
        <f t="shared" si="56"/>
        <v>1228.1666666666667</v>
      </c>
      <c r="X12" s="8">
        <f t="shared" si="57"/>
        <v>403.16666666666669</v>
      </c>
      <c r="Y12" s="8">
        <f t="shared" si="58"/>
        <v>279.66666666666669</v>
      </c>
      <c r="Z12" s="8">
        <f t="shared" si="59"/>
        <v>13.5</v>
      </c>
      <c r="AA12" s="8">
        <f t="shared" si="60"/>
        <v>70.5</v>
      </c>
      <c r="AB12" s="8">
        <f t="shared" si="61"/>
        <v>14.333333333333334</v>
      </c>
      <c r="AC12" s="8">
        <f t="shared" si="62"/>
        <v>0</v>
      </c>
      <c r="AD12" s="8">
        <f t="shared" si="63"/>
        <v>0</v>
      </c>
      <c r="AE12" s="8">
        <f t="shared" si="64"/>
        <v>0</v>
      </c>
      <c r="AF12" s="11">
        <f t="shared" si="65"/>
        <v>0</v>
      </c>
      <c r="AG12" s="8">
        <f t="shared" si="66"/>
        <v>0</v>
      </c>
      <c r="AI12" s="8">
        <f t="shared" si="67"/>
        <v>847.83333333333337</v>
      </c>
      <c r="AJ12" s="8">
        <f t="shared" si="68"/>
        <v>113.83333333333333</v>
      </c>
      <c r="AK12" s="8">
        <f t="shared" si="69"/>
        <v>871.66666666666663</v>
      </c>
      <c r="AL12" s="8">
        <f t="shared" si="70"/>
        <v>102.83333333333333</v>
      </c>
      <c r="AM12" s="8">
        <f t="shared" si="71"/>
        <v>1228.1666666666667</v>
      </c>
      <c r="AN12" s="8">
        <f t="shared" si="72"/>
        <v>403.16666666666669</v>
      </c>
      <c r="AO12" s="8">
        <f t="shared" si="73"/>
        <v>279.66666666666669</v>
      </c>
      <c r="AP12" s="8">
        <f t="shared" si="74"/>
        <v>13.5</v>
      </c>
      <c r="AQ12" s="8">
        <f t="shared" si="75"/>
        <v>70.5</v>
      </c>
      <c r="AR12" s="8">
        <f t="shared" si="76"/>
        <v>14.333333333333334</v>
      </c>
      <c r="AS12" s="8">
        <f t="shared" si="77"/>
        <v>0</v>
      </c>
      <c r="AT12" s="11">
        <f t="shared" si="78"/>
        <v>0</v>
      </c>
      <c r="AU12" s="11">
        <f t="shared" si="79"/>
        <v>0</v>
      </c>
      <c r="AV12" s="11">
        <f t="shared" si="80"/>
        <v>0</v>
      </c>
      <c r="AW12" s="11">
        <f t="shared" si="81"/>
        <v>0</v>
      </c>
      <c r="BQ12" s="11">
        <v>5</v>
      </c>
      <c r="BR12" s="8">
        <f t="shared" si="82"/>
        <v>136.6</v>
      </c>
      <c r="BS12" s="8">
        <f t="shared" si="23"/>
        <v>1046</v>
      </c>
      <c r="BT12" s="8">
        <f t="shared" si="83"/>
        <v>123.4</v>
      </c>
      <c r="BU12" s="8">
        <f t="shared" si="24"/>
        <v>1473.8</v>
      </c>
      <c r="BV12" s="8">
        <f t="shared" si="25"/>
        <v>483.8</v>
      </c>
      <c r="BW12" s="8">
        <f t="shared" si="84"/>
        <v>335.6</v>
      </c>
      <c r="BX12" s="8">
        <f t="shared" si="85"/>
        <v>16.2</v>
      </c>
      <c r="BY12" s="8">
        <f t="shared" si="86"/>
        <v>84.6</v>
      </c>
      <c r="BZ12" s="8">
        <f t="shared" si="87"/>
        <v>17.2</v>
      </c>
      <c r="CA12" s="8">
        <f t="shared" si="88"/>
        <v>0</v>
      </c>
      <c r="CB12" s="8">
        <f t="shared" si="89"/>
        <v>0</v>
      </c>
      <c r="CC12" s="8">
        <f t="shared" si="90"/>
        <v>0</v>
      </c>
      <c r="CD12" s="8">
        <f t="shared" si="91"/>
        <v>0</v>
      </c>
      <c r="CE12" s="8">
        <f t="shared" si="92"/>
        <v>0</v>
      </c>
      <c r="CG12" s="8">
        <f t="shared" si="93"/>
        <v>235.6</v>
      </c>
      <c r="CH12" s="8">
        <f t="shared" si="94"/>
        <v>781.8</v>
      </c>
      <c r="CI12" s="8">
        <f t="shared" si="26"/>
        <v>136.6</v>
      </c>
      <c r="CJ12" s="8">
        <f t="shared" si="27"/>
        <v>1046</v>
      </c>
      <c r="CK12" s="8">
        <f t="shared" si="28"/>
        <v>123.4</v>
      </c>
      <c r="CL12" s="8">
        <f t="shared" si="29"/>
        <v>1473.8</v>
      </c>
      <c r="CM12" s="8">
        <f t="shared" si="30"/>
        <v>483.8</v>
      </c>
      <c r="CN12" s="8">
        <f t="shared" si="31"/>
        <v>335.6</v>
      </c>
      <c r="CO12" s="8">
        <f t="shared" si="32"/>
        <v>16.2</v>
      </c>
      <c r="CP12" s="8">
        <f t="shared" si="33"/>
        <v>84.6</v>
      </c>
      <c r="CQ12" s="8">
        <f t="shared" si="34"/>
        <v>17.2</v>
      </c>
      <c r="CR12" s="8">
        <f t="shared" si="35"/>
        <v>0</v>
      </c>
      <c r="CS12" s="8">
        <f t="shared" si="36"/>
        <v>0</v>
      </c>
      <c r="CT12" s="8">
        <f t="shared" si="37"/>
        <v>0</v>
      </c>
      <c r="CU12" s="11">
        <f t="shared" si="38"/>
        <v>0</v>
      </c>
      <c r="CV12" s="8">
        <f t="shared" si="39"/>
        <v>0</v>
      </c>
    </row>
    <row r="13" spans="2:100" x14ac:dyDescent="0.25">
      <c r="B13" s="11">
        <v>7</v>
      </c>
      <c r="C13" s="8">
        <f t="shared" si="40"/>
        <v>97.571428571428569</v>
      </c>
      <c r="D13" s="8">
        <f t="shared" si="5"/>
        <v>747.14285714285711</v>
      </c>
      <c r="E13" s="8">
        <f t="shared" si="41"/>
        <v>88.142857142857139</v>
      </c>
      <c r="F13" s="8">
        <f t="shared" si="6"/>
        <v>1052.7142857142858</v>
      </c>
      <c r="G13" s="8">
        <f t="shared" si="7"/>
        <v>345.57142857142856</v>
      </c>
      <c r="H13" s="8">
        <f t="shared" si="42"/>
        <v>239.71428571428572</v>
      </c>
      <c r="I13" s="8">
        <f t="shared" si="43"/>
        <v>11.571428571428571</v>
      </c>
      <c r="J13" s="8">
        <f t="shared" si="44"/>
        <v>60.428571428571431</v>
      </c>
      <c r="K13" s="8">
        <f t="shared" si="45"/>
        <v>12.285714285714286</v>
      </c>
      <c r="L13" s="8">
        <f t="shared" si="46"/>
        <v>0</v>
      </c>
      <c r="M13" s="8">
        <f t="shared" si="47"/>
        <v>0</v>
      </c>
      <c r="N13" s="8">
        <f t="shared" si="48"/>
        <v>0</v>
      </c>
      <c r="O13" s="8">
        <f t="shared" si="49"/>
        <v>0</v>
      </c>
      <c r="P13" s="8">
        <f t="shared" si="50"/>
        <v>0</v>
      </c>
      <c r="R13" s="8">
        <f t="shared" si="51"/>
        <v>168.28571428571428</v>
      </c>
      <c r="S13" s="8">
        <f t="shared" si="52"/>
        <v>558.42857142857144</v>
      </c>
      <c r="T13" s="8">
        <f t="shared" si="53"/>
        <v>97.571428571428569</v>
      </c>
      <c r="U13" s="8">
        <f t="shared" si="54"/>
        <v>747.14285714285711</v>
      </c>
      <c r="V13" s="8">
        <f t="shared" si="55"/>
        <v>88.142857142857139</v>
      </c>
      <c r="W13" s="8">
        <f t="shared" si="56"/>
        <v>1052.7142857142858</v>
      </c>
      <c r="X13" s="8">
        <f t="shared" si="57"/>
        <v>345.57142857142856</v>
      </c>
      <c r="Y13" s="8">
        <f t="shared" si="58"/>
        <v>239.71428571428572</v>
      </c>
      <c r="Z13" s="8">
        <f t="shared" si="59"/>
        <v>11.571428571428571</v>
      </c>
      <c r="AA13" s="8">
        <f t="shared" si="60"/>
        <v>60.428571428571431</v>
      </c>
      <c r="AB13" s="8">
        <f t="shared" si="61"/>
        <v>12.285714285714286</v>
      </c>
      <c r="AC13" s="8">
        <f t="shared" si="62"/>
        <v>0</v>
      </c>
      <c r="AD13" s="8">
        <f t="shared" si="63"/>
        <v>0</v>
      </c>
      <c r="AE13" s="8">
        <f t="shared" si="64"/>
        <v>0</v>
      </c>
      <c r="AF13" s="11">
        <f t="shared" si="65"/>
        <v>0</v>
      </c>
      <c r="AG13" s="8">
        <f t="shared" si="66"/>
        <v>0</v>
      </c>
      <c r="AI13" s="8">
        <f t="shared" si="67"/>
        <v>726.71428571428567</v>
      </c>
      <c r="AJ13" s="8">
        <f t="shared" si="68"/>
        <v>97.571428571428569</v>
      </c>
      <c r="AK13" s="8">
        <f t="shared" si="69"/>
        <v>747.14285714285711</v>
      </c>
      <c r="AL13" s="8">
        <f t="shared" si="70"/>
        <v>88.142857142857139</v>
      </c>
      <c r="AM13" s="8">
        <f t="shared" si="71"/>
        <v>1052.7142857142858</v>
      </c>
      <c r="AN13" s="8">
        <f t="shared" si="72"/>
        <v>345.57142857142856</v>
      </c>
      <c r="AO13" s="8">
        <f t="shared" si="73"/>
        <v>239.71428571428572</v>
      </c>
      <c r="AP13" s="8">
        <f t="shared" si="74"/>
        <v>11.571428571428571</v>
      </c>
      <c r="AQ13" s="8">
        <f t="shared" si="75"/>
        <v>60.428571428571431</v>
      </c>
      <c r="AR13" s="8">
        <f t="shared" si="76"/>
        <v>12.285714285714286</v>
      </c>
      <c r="AS13" s="8">
        <f t="shared" si="77"/>
        <v>0</v>
      </c>
      <c r="AT13" s="11">
        <f t="shared" si="78"/>
        <v>0</v>
      </c>
      <c r="AU13" s="11">
        <f t="shared" si="79"/>
        <v>0</v>
      </c>
      <c r="AV13" s="11">
        <f t="shared" si="80"/>
        <v>0</v>
      </c>
      <c r="AW13" s="11">
        <f t="shared" si="81"/>
        <v>0</v>
      </c>
      <c r="BQ13" s="11">
        <v>6</v>
      </c>
      <c r="BR13" s="8">
        <f t="shared" si="82"/>
        <v>113.83333333333333</v>
      </c>
      <c r="BS13" s="8">
        <f t="shared" si="23"/>
        <v>871.66666666666663</v>
      </c>
      <c r="BT13" s="8">
        <f t="shared" si="83"/>
        <v>102.83333333333333</v>
      </c>
      <c r="BU13" s="8">
        <f t="shared" si="24"/>
        <v>1228.1666666666667</v>
      </c>
      <c r="BV13" s="8">
        <f t="shared" si="25"/>
        <v>403.16666666666669</v>
      </c>
      <c r="BW13" s="8">
        <f t="shared" si="84"/>
        <v>279.66666666666669</v>
      </c>
      <c r="BX13" s="8">
        <f t="shared" si="85"/>
        <v>13.5</v>
      </c>
      <c r="BY13" s="8">
        <f t="shared" si="86"/>
        <v>70.5</v>
      </c>
      <c r="BZ13" s="8">
        <f t="shared" si="87"/>
        <v>14.333333333333334</v>
      </c>
      <c r="CA13" s="8">
        <f t="shared" si="88"/>
        <v>0</v>
      </c>
      <c r="CB13" s="8">
        <f t="shared" si="89"/>
        <v>0</v>
      </c>
      <c r="CC13" s="8">
        <f t="shared" si="90"/>
        <v>0</v>
      </c>
      <c r="CD13" s="8">
        <f t="shared" si="91"/>
        <v>0</v>
      </c>
      <c r="CE13" s="8">
        <f t="shared" si="92"/>
        <v>0</v>
      </c>
      <c r="CG13" s="8">
        <f t="shared" si="93"/>
        <v>196.33333333333334</v>
      </c>
      <c r="CH13" s="8">
        <f t="shared" si="94"/>
        <v>651.5</v>
      </c>
      <c r="CI13" s="8">
        <f t="shared" si="26"/>
        <v>113.83333333333333</v>
      </c>
      <c r="CJ13" s="8">
        <f t="shared" si="27"/>
        <v>871.66666666666663</v>
      </c>
      <c r="CK13" s="8">
        <f t="shared" si="28"/>
        <v>102.83333333333333</v>
      </c>
      <c r="CL13" s="8">
        <f t="shared" si="29"/>
        <v>1228.1666666666667</v>
      </c>
      <c r="CM13" s="8">
        <f t="shared" si="30"/>
        <v>403.16666666666669</v>
      </c>
      <c r="CN13" s="8">
        <f t="shared" si="31"/>
        <v>279.66666666666669</v>
      </c>
      <c r="CO13" s="8">
        <f t="shared" si="32"/>
        <v>13.5</v>
      </c>
      <c r="CP13" s="8">
        <f t="shared" si="33"/>
        <v>70.5</v>
      </c>
      <c r="CQ13" s="8">
        <f t="shared" si="34"/>
        <v>14.333333333333334</v>
      </c>
      <c r="CR13" s="8">
        <f t="shared" si="35"/>
        <v>0</v>
      </c>
      <c r="CS13" s="8">
        <f t="shared" si="36"/>
        <v>0</v>
      </c>
      <c r="CT13" s="8">
        <f t="shared" si="37"/>
        <v>0</v>
      </c>
      <c r="CU13" s="11">
        <f t="shared" si="38"/>
        <v>0</v>
      </c>
      <c r="CV13" s="8">
        <f t="shared" si="39"/>
        <v>0</v>
      </c>
    </row>
    <row r="14" spans="2:100" x14ac:dyDescent="0.25">
      <c r="B14" s="11">
        <v>8</v>
      </c>
      <c r="C14" s="8">
        <f t="shared" si="40"/>
        <v>85.375</v>
      </c>
      <c r="D14" s="8">
        <f t="shared" si="5"/>
        <v>653.75</v>
      </c>
      <c r="E14" s="8">
        <f t="shared" si="41"/>
        <v>77.125</v>
      </c>
      <c r="F14" s="8">
        <f t="shared" si="6"/>
        <v>921.125</v>
      </c>
      <c r="G14" s="8">
        <f t="shared" si="7"/>
        <v>302.375</v>
      </c>
      <c r="H14" s="8">
        <f t="shared" si="42"/>
        <v>209.75</v>
      </c>
      <c r="I14" s="8">
        <f t="shared" si="43"/>
        <v>10.125</v>
      </c>
      <c r="J14" s="8">
        <f t="shared" si="44"/>
        <v>52.875</v>
      </c>
      <c r="K14" s="8">
        <f t="shared" si="45"/>
        <v>10.75</v>
      </c>
      <c r="L14" s="8">
        <f t="shared" si="46"/>
        <v>0</v>
      </c>
      <c r="M14" s="8">
        <f t="shared" si="47"/>
        <v>0</v>
      </c>
      <c r="N14" s="8">
        <f t="shared" si="48"/>
        <v>0</v>
      </c>
      <c r="O14" s="8">
        <f t="shared" si="49"/>
        <v>0</v>
      </c>
      <c r="P14" s="8">
        <f t="shared" si="50"/>
        <v>0</v>
      </c>
      <c r="R14" s="8">
        <f t="shared" si="51"/>
        <v>147.25</v>
      </c>
      <c r="S14" s="8">
        <f t="shared" si="52"/>
        <v>488.625</v>
      </c>
      <c r="T14" s="8">
        <f t="shared" si="53"/>
        <v>85.375</v>
      </c>
      <c r="U14" s="8">
        <f t="shared" si="54"/>
        <v>653.75</v>
      </c>
      <c r="V14" s="8">
        <f t="shared" si="55"/>
        <v>77.125</v>
      </c>
      <c r="W14" s="8">
        <f t="shared" si="56"/>
        <v>921.125</v>
      </c>
      <c r="X14" s="8">
        <f t="shared" si="57"/>
        <v>302.375</v>
      </c>
      <c r="Y14" s="8">
        <f t="shared" si="58"/>
        <v>209.75</v>
      </c>
      <c r="Z14" s="8">
        <f t="shared" si="59"/>
        <v>10.125</v>
      </c>
      <c r="AA14" s="8">
        <f t="shared" si="60"/>
        <v>52.875</v>
      </c>
      <c r="AB14" s="8">
        <f t="shared" si="61"/>
        <v>10.75</v>
      </c>
      <c r="AC14" s="8">
        <f t="shared" si="62"/>
        <v>0</v>
      </c>
      <c r="AD14" s="8">
        <f t="shared" si="63"/>
        <v>0</v>
      </c>
      <c r="AE14" s="8">
        <f t="shared" si="64"/>
        <v>0</v>
      </c>
      <c r="AF14" s="11">
        <f t="shared" si="65"/>
        <v>0</v>
      </c>
      <c r="AG14" s="8">
        <f t="shared" si="66"/>
        <v>0</v>
      </c>
      <c r="AI14" s="8">
        <f t="shared" si="67"/>
        <v>635.875</v>
      </c>
      <c r="AJ14" s="8">
        <f t="shared" si="68"/>
        <v>85.375</v>
      </c>
      <c r="AK14" s="8">
        <f t="shared" si="69"/>
        <v>653.75</v>
      </c>
      <c r="AL14" s="8">
        <f t="shared" si="70"/>
        <v>77.125</v>
      </c>
      <c r="AM14" s="8">
        <f t="shared" si="71"/>
        <v>921.125</v>
      </c>
      <c r="AN14" s="8">
        <f t="shared" si="72"/>
        <v>302.375</v>
      </c>
      <c r="AO14" s="8">
        <f t="shared" si="73"/>
        <v>209.75</v>
      </c>
      <c r="AP14" s="8">
        <f t="shared" si="74"/>
        <v>10.125</v>
      </c>
      <c r="AQ14" s="8">
        <f t="shared" si="75"/>
        <v>52.875</v>
      </c>
      <c r="AR14" s="8">
        <f t="shared" si="76"/>
        <v>10.75</v>
      </c>
      <c r="AS14" s="8">
        <f t="shared" si="77"/>
        <v>0</v>
      </c>
      <c r="AT14" s="11">
        <f t="shared" si="78"/>
        <v>0</v>
      </c>
      <c r="AU14" s="11">
        <f t="shared" si="79"/>
        <v>0</v>
      </c>
      <c r="AV14" s="11">
        <f t="shared" si="80"/>
        <v>0</v>
      </c>
      <c r="AW14" s="11">
        <f t="shared" si="81"/>
        <v>0</v>
      </c>
      <c r="BQ14" s="11">
        <v>7</v>
      </c>
      <c r="BR14" s="8">
        <f t="shared" si="82"/>
        <v>97.571428571428569</v>
      </c>
      <c r="BS14" s="8">
        <f t="shared" si="23"/>
        <v>747.14285714285711</v>
      </c>
      <c r="BT14" s="8">
        <f t="shared" si="83"/>
        <v>88.142857142857139</v>
      </c>
      <c r="BU14" s="8">
        <f t="shared" si="24"/>
        <v>1052.7142857142858</v>
      </c>
      <c r="BV14" s="8">
        <f t="shared" si="25"/>
        <v>345.57142857142856</v>
      </c>
      <c r="BW14" s="8">
        <f t="shared" si="84"/>
        <v>239.71428571428572</v>
      </c>
      <c r="BX14" s="8">
        <f t="shared" si="85"/>
        <v>11.571428571428571</v>
      </c>
      <c r="BY14" s="8">
        <f t="shared" si="86"/>
        <v>60.428571428571431</v>
      </c>
      <c r="BZ14" s="8">
        <f t="shared" si="87"/>
        <v>12.285714285714286</v>
      </c>
      <c r="CA14" s="8">
        <f t="shared" si="88"/>
        <v>0</v>
      </c>
      <c r="CB14" s="8">
        <f t="shared" si="89"/>
        <v>0</v>
      </c>
      <c r="CC14" s="8">
        <f t="shared" si="90"/>
        <v>0</v>
      </c>
      <c r="CD14" s="8">
        <f t="shared" si="91"/>
        <v>0</v>
      </c>
      <c r="CE14" s="8">
        <f t="shared" si="92"/>
        <v>0</v>
      </c>
      <c r="CG14" s="8">
        <f t="shared" si="93"/>
        <v>168.28571428571428</v>
      </c>
      <c r="CH14" s="8">
        <f t="shared" si="94"/>
        <v>558.42857142857144</v>
      </c>
      <c r="CI14" s="8">
        <f t="shared" si="26"/>
        <v>97.571428571428569</v>
      </c>
      <c r="CJ14" s="8">
        <f t="shared" si="27"/>
        <v>747.14285714285711</v>
      </c>
      <c r="CK14" s="8">
        <f t="shared" si="28"/>
        <v>88.142857142857139</v>
      </c>
      <c r="CL14" s="8">
        <f t="shared" si="29"/>
        <v>1052.7142857142858</v>
      </c>
      <c r="CM14" s="8">
        <f t="shared" si="30"/>
        <v>345.57142857142856</v>
      </c>
      <c r="CN14" s="8">
        <f t="shared" si="31"/>
        <v>239.71428571428572</v>
      </c>
      <c r="CO14" s="8">
        <f t="shared" si="32"/>
        <v>11.571428571428571</v>
      </c>
      <c r="CP14" s="8">
        <f t="shared" si="33"/>
        <v>60.428571428571431</v>
      </c>
      <c r="CQ14" s="8">
        <f t="shared" si="34"/>
        <v>12.285714285714286</v>
      </c>
      <c r="CR14" s="8">
        <f t="shared" si="35"/>
        <v>0</v>
      </c>
      <c r="CS14" s="8">
        <f t="shared" si="36"/>
        <v>0</v>
      </c>
      <c r="CT14" s="8">
        <f t="shared" si="37"/>
        <v>0</v>
      </c>
      <c r="CU14" s="11">
        <f t="shared" si="38"/>
        <v>0</v>
      </c>
      <c r="CV14" s="8">
        <f t="shared" si="39"/>
        <v>0</v>
      </c>
    </row>
    <row r="15" spans="2:100" x14ac:dyDescent="0.25">
      <c r="B15" s="11">
        <v>9</v>
      </c>
      <c r="C15" s="8">
        <f t="shared" si="40"/>
        <v>75.888888888888886</v>
      </c>
      <c r="D15" s="8">
        <f t="shared" si="5"/>
        <v>581.11111111111109</v>
      </c>
      <c r="E15" s="8">
        <f t="shared" si="41"/>
        <v>68.555555555555557</v>
      </c>
      <c r="F15" s="8">
        <f t="shared" si="6"/>
        <v>818.77777777777783</v>
      </c>
      <c r="G15" s="8">
        <f t="shared" si="7"/>
        <v>268.77777777777777</v>
      </c>
      <c r="H15" s="8">
        <f t="shared" si="42"/>
        <v>186.44444444444446</v>
      </c>
      <c r="I15" s="8">
        <f t="shared" si="43"/>
        <v>9</v>
      </c>
      <c r="J15" s="8">
        <f t="shared" si="44"/>
        <v>47</v>
      </c>
      <c r="K15" s="8">
        <f t="shared" si="45"/>
        <v>9.5555555555555554</v>
      </c>
      <c r="L15" s="8">
        <f t="shared" si="46"/>
        <v>0</v>
      </c>
      <c r="M15" s="8">
        <f t="shared" si="47"/>
        <v>0</v>
      </c>
      <c r="N15" s="8">
        <f t="shared" si="48"/>
        <v>0</v>
      </c>
      <c r="O15" s="8">
        <f t="shared" si="49"/>
        <v>0</v>
      </c>
      <c r="P15" s="8">
        <f t="shared" si="50"/>
        <v>0</v>
      </c>
      <c r="R15" s="8">
        <f t="shared" si="51"/>
        <v>130.88888888888889</v>
      </c>
      <c r="S15" s="8">
        <f t="shared" si="52"/>
        <v>434.33333333333331</v>
      </c>
      <c r="T15" s="8">
        <f t="shared" si="53"/>
        <v>75.888888888888886</v>
      </c>
      <c r="U15" s="8">
        <f t="shared" si="54"/>
        <v>581.11111111111109</v>
      </c>
      <c r="V15" s="8">
        <f t="shared" si="55"/>
        <v>68.555555555555557</v>
      </c>
      <c r="W15" s="8">
        <f t="shared" si="56"/>
        <v>818.77777777777783</v>
      </c>
      <c r="X15" s="8">
        <f t="shared" si="57"/>
        <v>268.77777777777777</v>
      </c>
      <c r="Y15" s="8">
        <f t="shared" si="58"/>
        <v>186.44444444444446</v>
      </c>
      <c r="Z15" s="8">
        <f t="shared" si="59"/>
        <v>9</v>
      </c>
      <c r="AA15" s="8">
        <f t="shared" si="60"/>
        <v>47</v>
      </c>
      <c r="AB15" s="8">
        <f t="shared" si="61"/>
        <v>9.5555555555555554</v>
      </c>
      <c r="AC15" s="8">
        <f t="shared" si="62"/>
        <v>0</v>
      </c>
      <c r="AD15" s="8">
        <f t="shared" si="63"/>
        <v>0</v>
      </c>
      <c r="AE15" s="8">
        <f t="shared" si="64"/>
        <v>0</v>
      </c>
      <c r="AF15" s="11">
        <f t="shared" si="65"/>
        <v>0</v>
      </c>
      <c r="AG15" s="8">
        <f t="shared" si="66"/>
        <v>0</v>
      </c>
      <c r="AI15" s="8">
        <f t="shared" si="67"/>
        <v>565.22222222222217</v>
      </c>
      <c r="AJ15" s="8">
        <f t="shared" si="68"/>
        <v>75.888888888888886</v>
      </c>
      <c r="AK15" s="8">
        <f t="shared" si="69"/>
        <v>581.11111111111109</v>
      </c>
      <c r="AL15" s="8">
        <f t="shared" si="70"/>
        <v>68.555555555555557</v>
      </c>
      <c r="AM15" s="8">
        <f t="shared" si="71"/>
        <v>818.77777777777783</v>
      </c>
      <c r="AN15" s="8">
        <f t="shared" si="72"/>
        <v>268.77777777777777</v>
      </c>
      <c r="AO15" s="8">
        <f t="shared" si="73"/>
        <v>186.44444444444446</v>
      </c>
      <c r="AP15" s="8">
        <f t="shared" si="74"/>
        <v>9</v>
      </c>
      <c r="AQ15" s="8">
        <f t="shared" si="75"/>
        <v>47</v>
      </c>
      <c r="AR15" s="8">
        <f t="shared" si="76"/>
        <v>9.5555555555555554</v>
      </c>
      <c r="AS15" s="8">
        <f t="shared" si="77"/>
        <v>0</v>
      </c>
      <c r="AT15" s="11">
        <f t="shared" si="78"/>
        <v>0</v>
      </c>
      <c r="AU15" s="11">
        <f t="shared" si="79"/>
        <v>0</v>
      </c>
      <c r="AV15" s="11">
        <f t="shared" si="80"/>
        <v>0</v>
      </c>
      <c r="AW15" s="11">
        <f t="shared" si="81"/>
        <v>0</v>
      </c>
      <c r="BQ15" s="11">
        <v>8</v>
      </c>
      <c r="BR15" s="8">
        <f t="shared" si="82"/>
        <v>85.375</v>
      </c>
      <c r="BS15" s="8">
        <f t="shared" si="23"/>
        <v>653.75</v>
      </c>
      <c r="BT15" s="8">
        <f t="shared" si="83"/>
        <v>77.125</v>
      </c>
      <c r="BU15" s="8">
        <f t="shared" si="24"/>
        <v>921.125</v>
      </c>
      <c r="BV15" s="8">
        <f t="shared" si="25"/>
        <v>302.375</v>
      </c>
      <c r="BW15" s="8">
        <f t="shared" si="84"/>
        <v>209.75</v>
      </c>
      <c r="BX15" s="8">
        <f t="shared" si="85"/>
        <v>10.125</v>
      </c>
      <c r="BY15" s="8">
        <f t="shared" si="86"/>
        <v>52.875</v>
      </c>
      <c r="BZ15" s="8">
        <f t="shared" si="87"/>
        <v>10.75</v>
      </c>
      <c r="CA15" s="8">
        <f t="shared" si="88"/>
        <v>0</v>
      </c>
      <c r="CB15" s="8">
        <f t="shared" si="89"/>
        <v>0</v>
      </c>
      <c r="CC15" s="8">
        <f t="shared" si="90"/>
        <v>0</v>
      </c>
      <c r="CD15" s="8">
        <f t="shared" si="91"/>
        <v>0</v>
      </c>
      <c r="CE15" s="8">
        <f t="shared" si="92"/>
        <v>0</v>
      </c>
      <c r="CG15" s="8">
        <f t="shared" si="93"/>
        <v>147.25</v>
      </c>
      <c r="CH15" s="8">
        <f t="shared" si="94"/>
        <v>488.625</v>
      </c>
      <c r="CI15" s="8">
        <f t="shared" si="26"/>
        <v>85.375</v>
      </c>
      <c r="CJ15" s="8">
        <f t="shared" si="27"/>
        <v>653.75</v>
      </c>
      <c r="CK15" s="8">
        <f t="shared" si="28"/>
        <v>77.125</v>
      </c>
      <c r="CL15" s="8">
        <f t="shared" si="29"/>
        <v>921.125</v>
      </c>
      <c r="CM15" s="8">
        <f t="shared" si="30"/>
        <v>302.375</v>
      </c>
      <c r="CN15" s="8">
        <f t="shared" si="31"/>
        <v>209.75</v>
      </c>
      <c r="CO15" s="8">
        <f t="shared" si="32"/>
        <v>10.125</v>
      </c>
      <c r="CP15" s="8">
        <f t="shared" si="33"/>
        <v>52.875</v>
      </c>
      <c r="CQ15" s="8">
        <f t="shared" si="34"/>
        <v>10.75</v>
      </c>
      <c r="CR15" s="8">
        <f t="shared" si="35"/>
        <v>0</v>
      </c>
      <c r="CS15" s="8">
        <f t="shared" si="36"/>
        <v>0</v>
      </c>
      <c r="CT15" s="8">
        <f t="shared" si="37"/>
        <v>0</v>
      </c>
      <c r="CU15" s="11">
        <f t="shared" si="38"/>
        <v>0</v>
      </c>
      <c r="CV15" s="8">
        <f t="shared" si="39"/>
        <v>0</v>
      </c>
    </row>
    <row r="16" spans="2:100" x14ac:dyDescent="0.25">
      <c r="B16" s="11">
        <v>10</v>
      </c>
      <c r="C16" s="8">
        <f t="shared" si="40"/>
        <v>68.3</v>
      </c>
      <c r="D16" s="8">
        <f t="shared" si="5"/>
        <v>523</v>
      </c>
      <c r="E16" s="8">
        <f t="shared" si="41"/>
        <v>61.7</v>
      </c>
      <c r="F16" s="8">
        <f t="shared" si="6"/>
        <v>736.9</v>
      </c>
      <c r="G16" s="8">
        <f t="shared" si="7"/>
        <v>241.9</v>
      </c>
      <c r="H16" s="8">
        <f t="shared" si="42"/>
        <v>167.8</v>
      </c>
      <c r="I16" s="8">
        <f t="shared" si="43"/>
        <v>8.1</v>
      </c>
      <c r="J16" s="8">
        <f t="shared" si="44"/>
        <v>42.3</v>
      </c>
      <c r="K16" s="8">
        <f t="shared" si="45"/>
        <v>8.6</v>
      </c>
      <c r="L16" s="8">
        <f t="shared" si="46"/>
        <v>0</v>
      </c>
      <c r="M16" s="8">
        <f t="shared" si="47"/>
        <v>0</v>
      </c>
      <c r="N16" s="8">
        <f t="shared" si="48"/>
        <v>0</v>
      </c>
      <c r="O16" s="8">
        <f t="shared" si="49"/>
        <v>0</v>
      </c>
      <c r="P16" s="8">
        <f t="shared" si="50"/>
        <v>0</v>
      </c>
      <c r="R16" s="8">
        <f t="shared" si="51"/>
        <v>117.8</v>
      </c>
      <c r="S16" s="8">
        <f t="shared" si="52"/>
        <v>390.9</v>
      </c>
      <c r="T16" s="8">
        <f t="shared" si="53"/>
        <v>68.3</v>
      </c>
      <c r="U16" s="8">
        <f t="shared" si="54"/>
        <v>523</v>
      </c>
      <c r="V16" s="8">
        <f t="shared" si="55"/>
        <v>61.7</v>
      </c>
      <c r="W16" s="8">
        <f t="shared" si="56"/>
        <v>736.9</v>
      </c>
      <c r="X16" s="8">
        <f t="shared" si="57"/>
        <v>241.9</v>
      </c>
      <c r="Y16" s="8">
        <f t="shared" si="58"/>
        <v>167.8</v>
      </c>
      <c r="Z16" s="8">
        <f t="shared" si="59"/>
        <v>8.1</v>
      </c>
      <c r="AA16" s="8">
        <f t="shared" si="60"/>
        <v>42.3</v>
      </c>
      <c r="AB16" s="8">
        <f t="shared" si="61"/>
        <v>8.6</v>
      </c>
      <c r="AC16" s="8">
        <f t="shared" si="62"/>
        <v>0</v>
      </c>
      <c r="AD16" s="8">
        <f t="shared" si="63"/>
        <v>0</v>
      </c>
      <c r="AE16" s="8">
        <f t="shared" si="64"/>
        <v>0</v>
      </c>
      <c r="AF16" s="11">
        <f t="shared" si="65"/>
        <v>0</v>
      </c>
      <c r="AG16" s="8">
        <f t="shared" si="66"/>
        <v>0</v>
      </c>
      <c r="AI16" s="8">
        <f t="shared" si="67"/>
        <v>508.7</v>
      </c>
      <c r="AJ16" s="8">
        <f t="shared" si="68"/>
        <v>68.3</v>
      </c>
      <c r="AK16" s="8">
        <f t="shared" si="69"/>
        <v>523</v>
      </c>
      <c r="AL16" s="8">
        <f t="shared" si="70"/>
        <v>61.7</v>
      </c>
      <c r="AM16" s="8">
        <f t="shared" si="71"/>
        <v>736.9</v>
      </c>
      <c r="AN16" s="8">
        <f t="shared" si="72"/>
        <v>241.9</v>
      </c>
      <c r="AO16" s="8">
        <f t="shared" si="73"/>
        <v>167.8</v>
      </c>
      <c r="AP16" s="8">
        <f t="shared" si="74"/>
        <v>8.1</v>
      </c>
      <c r="AQ16" s="8">
        <f t="shared" si="75"/>
        <v>42.3</v>
      </c>
      <c r="AR16" s="8">
        <f t="shared" si="76"/>
        <v>8.6</v>
      </c>
      <c r="AS16" s="8">
        <f t="shared" si="77"/>
        <v>0</v>
      </c>
      <c r="AT16" s="11">
        <f t="shared" si="78"/>
        <v>0</v>
      </c>
      <c r="AU16" s="11">
        <f t="shared" si="79"/>
        <v>0</v>
      </c>
      <c r="AV16" s="11">
        <f t="shared" si="80"/>
        <v>0</v>
      </c>
      <c r="AW16" s="11">
        <f t="shared" si="81"/>
        <v>0</v>
      </c>
      <c r="BQ16" s="11">
        <v>9</v>
      </c>
      <c r="BR16" s="8">
        <f t="shared" si="82"/>
        <v>75.888888888888886</v>
      </c>
      <c r="BS16" s="8">
        <f t="shared" si="23"/>
        <v>581.11111111111109</v>
      </c>
      <c r="BT16" s="8">
        <f t="shared" si="83"/>
        <v>68.555555555555557</v>
      </c>
      <c r="BU16" s="8">
        <f t="shared" si="24"/>
        <v>818.77777777777783</v>
      </c>
      <c r="BV16" s="8">
        <f t="shared" si="25"/>
        <v>268.77777777777777</v>
      </c>
      <c r="BW16" s="8">
        <f t="shared" si="84"/>
        <v>186.44444444444446</v>
      </c>
      <c r="BX16" s="8">
        <f t="shared" si="85"/>
        <v>9</v>
      </c>
      <c r="BY16" s="8">
        <f t="shared" si="86"/>
        <v>47</v>
      </c>
      <c r="BZ16" s="8">
        <f t="shared" si="87"/>
        <v>9.5555555555555554</v>
      </c>
      <c r="CA16" s="8">
        <f t="shared" si="88"/>
        <v>0</v>
      </c>
      <c r="CB16" s="8">
        <f t="shared" si="89"/>
        <v>0</v>
      </c>
      <c r="CC16" s="8">
        <f t="shared" si="90"/>
        <v>0</v>
      </c>
      <c r="CD16" s="8">
        <f t="shared" si="91"/>
        <v>0</v>
      </c>
      <c r="CE16" s="8">
        <f t="shared" si="92"/>
        <v>0</v>
      </c>
      <c r="CG16" s="8">
        <f t="shared" si="93"/>
        <v>130.88888888888889</v>
      </c>
      <c r="CH16" s="8">
        <f t="shared" si="94"/>
        <v>434.33333333333331</v>
      </c>
      <c r="CI16" s="8">
        <f t="shared" si="26"/>
        <v>75.888888888888886</v>
      </c>
      <c r="CJ16" s="8">
        <f t="shared" si="27"/>
        <v>581.11111111111109</v>
      </c>
      <c r="CK16" s="8">
        <f t="shared" si="28"/>
        <v>68.555555555555557</v>
      </c>
      <c r="CL16" s="8">
        <f t="shared" si="29"/>
        <v>818.77777777777783</v>
      </c>
      <c r="CM16" s="8">
        <f t="shared" si="30"/>
        <v>268.77777777777777</v>
      </c>
      <c r="CN16" s="8">
        <f t="shared" si="31"/>
        <v>186.44444444444446</v>
      </c>
      <c r="CO16" s="8">
        <f t="shared" si="32"/>
        <v>9</v>
      </c>
      <c r="CP16" s="8">
        <f t="shared" si="33"/>
        <v>47</v>
      </c>
      <c r="CQ16" s="8">
        <f t="shared" si="34"/>
        <v>9.5555555555555554</v>
      </c>
      <c r="CR16" s="8">
        <f t="shared" si="35"/>
        <v>0</v>
      </c>
      <c r="CS16" s="8">
        <f t="shared" si="36"/>
        <v>0</v>
      </c>
      <c r="CT16" s="8">
        <f t="shared" si="37"/>
        <v>0</v>
      </c>
      <c r="CU16" s="11">
        <f t="shared" si="38"/>
        <v>0</v>
      </c>
      <c r="CV16" s="8">
        <f t="shared" si="39"/>
        <v>0</v>
      </c>
    </row>
    <row r="17" spans="2:100" x14ac:dyDescent="0.25">
      <c r="B17" s="11">
        <v>11</v>
      </c>
      <c r="C17" s="8">
        <f t="shared" si="40"/>
        <v>62.090909090909093</v>
      </c>
      <c r="D17" s="8">
        <f t="shared" si="5"/>
        <v>475.45454545454544</v>
      </c>
      <c r="E17" s="8">
        <f t="shared" si="41"/>
        <v>56.090909090909093</v>
      </c>
      <c r="F17" s="8">
        <f t="shared" si="6"/>
        <v>669.90909090909088</v>
      </c>
      <c r="G17" s="8">
        <f t="shared" si="7"/>
        <v>219.90909090909091</v>
      </c>
      <c r="H17" s="8">
        <f t="shared" si="42"/>
        <v>152.54545454545453</v>
      </c>
      <c r="I17" s="8">
        <f t="shared" si="43"/>
        <v>7.3636363636363633</v>
      </c>
      <c r="J17" s="8">
        <f t="shared" si="44"/>
        <v>38.454545454545453</v>
      </c>
      <c r="K17" s="8">
        <f t="shared" si="45"/>
        <v>7.8181818181818183</v>
      </c>
      <c r="L17" s="8">
        <f t="shared" si="46"/>
        <v>0</v>
      </c>
      <c r="M17" s="8">
        <f t="shared" si="47"/>
        <v>0</v>
      </c>
      <c r="N17" s="8">
        <f t="shared" si="48"/>
        <v>0</v>
      </c>
      <c r="O17" s="8">
        <f t="shared" si="49"/>
        <v>0</v>
      </c>
      <c r="P17" s="8">
        <f t="shared" si="50"/>
        <v>0</v>
      </c>
      <c r="R17" s="8">
        <f t="shared" si="51"/>
        <v>107.09090909090909</v>
      </c>
      <c r="S17" s="8">
        <f t="shared" si="52"/>
        <v>355.36363636363637</v>
      </c>
      <c r="T17" s="8">
        <f t="shared" si="53"/>
        <v>62.090909090909093</v>
      </c>
      <c r="U17" s="8">
        <f t="shared" si="54"/>
        <v>475.45454545454544</v>
      </c>
      <c r="V17" s="8">
        <f t="shared" si="55"/>
        <v>56.090909090909093</v>
      </c>
      <c r="W17" s="8">
        <f t="shared" si="56"/>
        <v>669.90909090909088</v>
      </c>
      <c r="X17" s="8">
        <f t="shared" si="57"/>
        <v>219.90909090909091</v>
      </c>
      <c r="Y17" s="8">
        <f t="shared" si="58"/>
        <v>152.54545454545453</v>
      </c>
      <c r="Z17" s="8">
        <f t="shared" si="59"/>
        <v>7.3636363636363633</v>
      </c>
      <c r="AA17" s="8">
        <f t="shared" si="60"/>
        <v>38.454545454545453</v>
      </c>
      <c r="AB17" s="8">
        <f t="shared" si="61"/>
        <v>7.8181818181818183</v>
      </c>
      <c r="AC17" s="8">
        <f t="shared" si="62"/>
        <v>0</v>
      </c>
      <c r="AD17" s="8">
        <f t="shared" si="63"/>
        <v>0</v>
      </c>
      <c r="AE17" s="8">
        <f t="shared" si="64"/>
        <v>0</v>
      </c>
      <c r="AF17" s="11">
        <f t="shared" si="65"/>
        <v>0</v>
      </c>
      <c r="AG17" s="8">
        <f t="shared" si="66"/>
        <v>0</v>
      </c>
      <c r="AI17" s="8">
        <f t="shared" si="67"/>
        <v>462.45454545454544</v>
      </c>
      <c r="AJ17" s="8">
        <f t="shared" si="68"/>
        <v>62.090909090909093</v>
      </c>
      <c r="AK17" s="8">
        <f t="shared" si="69"/>
        <v>475.45454545454544</v>
      </c>
      <c r="AL17" s="8">
        <f t="shared" si="70"/>
        <v>56.090909090909093</v>
      </c>
      <c r="AM17" s="8">
        <f t="shared" si="71"/>
        <v>669.90909090909088</v>
      </c>
      <c r="AN17" s="8">
        <f t="shared" si="72"/>
        <v>219.90909090909091</v>
      </c>
      <c r="AO17" s="8">
        <f t="shared" si="73"/>
        <v>152.54545454545453</v>
      </c>
      <c r="AP17" s="8">
        <f t="shared" si="74"/>
        <v>7.3636363636363633</v>
      </c>
      <c r="AQ17" s="8">
        <f t="shared" si="75"/>
        <v>38.454545454545453</v>
      </c>
      <c r="AR17" s="8">
        <f t="shared" si="76"/>
        <v>7.8181818181818183</v>
      </c>
      <c r="AS17" s="8">
        <f t="shared" si="77"/>
        <v>0</v>
      </c>
      <c r="AT17" s="11">
        <f t="shared" si="78"/>
        <v>0</v>
      </c>
      <c r="AU17" s="11">
        <f t="shared" si="79"/>
        <v>0</v>
      </c>
      <c r="AV17" s="11">
        <f t="shared" si="80"/>
        <v>0</v>
      </c>
      <c r="AW17" s="11">
        <f t="shared" si="81"/>
        <v>0</v>
      </c>
      <c r="BQ17" s="11">
        <v>10</v>
      </c>
      <c r="BR17" s="8">
        <f t="shared" si="82"/>
        <v>68.3</v>
      </c>
      <c r="BS17" s="8">
        <f t="shared" si="23"/>
        <v>523</v>
      </c>
      <c r="BT17" s="8">
        <f t="shared" si="83"/>
        <v>61.7</v>
      </c>
      <c r="BU17" s="8">
        <f t="shared" si="24"/>
        <v>736.9</v>
      </c>
      <c r="BV17" s="8">
        <f t="shared" si="25"/>
        <v>241.9</v>
      </c>
      <c r="BW17" s="8">
        <f t="shared" si="84"/>
        <v>167.8</v>
      </c>
      <c r="BX17" s="8">
        <f t="shared" si="85"/>
        <v>8.1</v>
      </c>
      <c r="BY17" s="8">
        <f t="shared" si="86"/>
        <v>42.3</v>
      </c>
      <c r="BZ17" s="8">
        <f t="shared" si="87"/>
        <v>8.6</v>
      </c>
      <c r="CA17" s="8">
        <f t="shared" si="88"/>
        <v>0</v>
      </c>
      <c r="CB17" s="8">
        <f t="shared" si="89"/>
        <v>0</v>
      </c>
      <c r="CC17" s="8">
        <f t="shared" si="90"/>
        <v>0</v>
      </c>
      <c r="CD17" s="8">
        <f t="shared" si="91"/>
        <v>0</v>
      </c>
      <c r="CE17" s="8">
        <f t="shared" si="92"/>
        <v>0</v>
      </c>
      <c r="CG17" s="8">
        <f t="shared" si="93"/>
        <v>117.8</v>
      </c>
      <c r="CH17" s="8">
        <f t="shared" si="94"/>
        <v>390.9</v>
      </c>
      <c r="CI17" s="8">
        <f t="shared" si="26"/>
        <v>68.3</v>
      </c>
      <c r="CJ17" s="8">
        <f t="shared" si="27"/>
        <v>523</v>
      </c>
      <c r="CK17" s="8">
        <f t="shared" si="28"/>
        <v>61.7</v>
      </c>
      <c r="CL17" s="8">
        <f t="shared" si="29"/>
        <v>736.9</v>
      </c>
      <c r="CM17" s="8">
        <f t="shared" si="30"/>
        <v>241.9</v>
      </c>
      <c r="CN17" s="8">
        <f t="shared" si="31"/>
        <v>167.8</v>
      </c>
      <c r="CO17" s="8">
        <f t="shared" si="32"/>
        <v>8.1</v>
      </c>
      <c r="CP17" s="8">
        <f t="shared" si="33"/>
        <v>42.3</v>
      </c>
      <c r="CQ17" s="8">
        <f t="shared" si="34"/>
        <v>8.6</v>
      </c>
      <c r="CR17" s="8">
        <f t="shared" si="35"/>
        <v>0</v>
      </c>
      <c r="CS17" s="8">
        <f t="shared" si="36"/>
        <v>0</v>
      </c>
      <c r="CT17" s="8">
        <f t="shared" si="37"/>
        <v>0</v>
      </c>
      <c r="CU17" s="11">
        <f t="shared" si="38"/>
        <v>0</v>
      </c>
      <c r="CV17" s="8">
        <f t="shared" si="39"/>
        <v>0</v>
      </c>
    </row>
    <row r="18" spans="2:100" x14ac:dyDescent="0.25">
      <c r="B18" s="11">
        <v>12</v>
      </c>
      <c r="C18" s="8">
        <f t="shared" si="40"/>
        <v>56.916666666666664</v>
      </c>
      <c r="D18" s="8">
        <f t="shared" si="5"/>
        <v>435.83333333333331</v>
      </c>
      <c r="E18" s="8">
        <f t="shared" si="41"/>
        <v>51.416666666666664</v>
      </c>
      <c r="F18" s="8">
        <f t="shared" si="6"/>
        <v>614.08333333333337</v>
      </c>
      <c r="G18" s="8">
        <f t="shared" si="7"/>
        <v>201.58333333333334</v>
      </c>
      <c r="H18" s="8">
        <f t="shared" si="42"/>
        <v>139.83333333333334</v>
      </c>
      <c r="I18" s="8">
        <f t="shared" si="43"/>
        <v>6.75</v>
      </c>
      <c r="J18" s="8">
        <f t="shared" si="44"/>
        <v>35.25</v>
      </c>
      <c r="K18" s="8">
        <f t="shared" si="45"/>
        <v>7.166666666666667</v>
      </c>
      <c r="L18" s="8">
        <f t="shared" si="46"/>
        <v>0</v>
      </c>
      <c r="M18" s="8">
        <f t="shared" si="47"/>
        <v>0</v>
      </c>
      <c r="N18" s="8">
        <f t="shared" si="48"/>
        <v>0</v>
      </c>
      <c r="O18" s="8">
        <f t="shared" si="49"/>
        <v>0</v>
      </c>
      <c r="P18" s="8">
        <f t="shared" si="50"/>
        <v>0</v>
      </c>
      <c r="R18" s="8">
        <f t="shared" si="51"/>
        <v>98.166666666666671</v>
      </c>
      <c r="S18" s="8">
        <f t="shared" si="52"/>
        <v>325.75</v>
      </c>
      <c r="T18" s="8">
        <f t="shared" si="53"/>
        <v>56.916666666666664</v>
      </c>
      <c r="U18" s="8">
        <f t="shared" si="54"/>
        <v>435.83333333333331</v>
      </c>
      <c r="V18" s="8">
        <f t="shared" si="55"/>
        <v>51.416666666666664</v>
      </c>
      <c r="W18" s="8">
        <f t="shared" si="56"/>
        <v>614.08333333333337</v>
      </c>
      <c r="X18" s="8">
        <f t="shared" si="57"/>
        <v>201.58333333333334</v>
      </c>
      <c r="Y18" s="8">
        <f t="shared" si="58"/>
        <v>139.83333333333334</v>
      </c>
      <c r="Z18" s="8">
        <f t="shared" si="59"/>
        <v>6.75</v>
      </c>
      <c r="AA18" s="8">
        <f t="shared" si="60"/>
        <v>35.25</v>
      </c>
      <c r="AB18" s="8">
        <f t="shared" si="61"/>
        <v>7.166666666666667</v>
      </c>
      <c r="AC18" s="8">
        <f t="shared" si="62"/>
        <v>0</v>
      </c>
      <c r="AD18" s="8">
        <f t="shared" si="63"/>
        <v>0</v>
      </c>
      <c r="AE18" s="8">
        <f t="shared" si="64"/>
        <v>0</v>
      </c>
      <c r="AF18" s="11">
        <f t="shared" si="65"/>
        <v>0</v>
      </c>
      <c r="AG18" s="8">
        <f t="shared" si="66"/>
        <v>0</v>
      </c>
      <c r="AI18" s="8">
        <f t="shared" si="67"/>
        <v>423.91666666666669</v>
      </c>
      <c r="AJ18" s="8">
        <f t="shared" si="68"/>
        <v>56.916666666666664</v>
      </c>
      <c r="AK18" s="8">
        <f t="shared" si="69"/>
        <v>435.83333333333331</v>
      </c>
      <c r="AL18" s="8">
        <f t="shared" si="70"/>
        <v>51.416666666666664</v>
      </c>
      <c r="AM18" s="8">
        <f t="shared" si="71"/>
        <v>614.08333333333337</v>
      </c>
      <c r="AN18" s="8">
        <f t="shared" si="72"/>
        <v>201.58333333333334</v>
      </c>
      <c r="AO18" s="8">
        <f t="shared" si="73"/>
        <v>139.83333333333334</v>
      </c>
      <c r="AP18" s="8">
        <f t="shared" si="74"/>
        <v>6.75</v>
      </c>
      <c r="AQ18" s="8">
        <f t="shared" si="75"/>
        <v>35.25</v>
      </c>
      <c r="AR18" s="8">
        <f t="shared" si="76"/>
        <v>7.166666666666667</v>
      </c>
      <c r="AS18" s="8">
        <f t="shared" si="77"/>
        <v>0</v>
      </c>
      <c r="AT18" s="11">
        <f t="shared" si="78"/>
        <v>0</v>
      </c>
      <c r="AU18" s="11">
        <f t="shared" si="79"/>
        <v>0</v>
      </c>
      <c r="AV18" s="11">
        <f t="shared" si="80"/>
        <v>0</v>
      </c>
      <c r="AW18" s="11">
        <f t="shared" si="81"/>
        <v>0</v>
      </c>
      <c r="BQ18" s="11">
        <v>11</v>
      </c>
      <c r="BR18" s="8">
        <f t="shared" si="82"/>
        <v>62.090909090909093</v>
      </c>
      <c r="BS18" s="8">
        <f t="shared" si="23"/>
        <v>475.45454545454544</v>
      </c>
      <c r="BT18" s="8">
        <f t="shared" si="83"/>
        <v>56.090909090909093</v>
      </c>
      <c r="BU18" s="8">
        <f t="shared" si="24"/>
        <v>669.90909090909088</v>
      </c>
      <c r="BV18" s="8">
        <f t="shared" si="25"/>
        <v>219.90909090909091</v>
      </c>
      <c r="BW18" s="8">
        <f t="shared" si="84"/>
        <v>152.54545454545453</v>
      </c>
      <c r="BX18" s="8">
        <f t="shared" si="85"/>
        <v>7.3636363636363633</v>
      </c>
      <c r="BY18" s="8">
        <f t="shared" si="86"/>
        <v>38.454545454545453</v>
      </c>
      <c r="BZ18" s="8">
        <f t="shared" si="87"/>
        <v>7.8181818181818183</v>
      </c>
      <c r="CA18" s="8">
        <f t="shared" si="88"/>
        <v>0</v>
      </c>
      <c r="CB18" s="8">
        <f t="shared" si="89"/>
        <v>0</v>
      </c>
      <c r="CC18" s="8">
        <f t="shared" si="90"/>
        <v>0</v>
      </c>
      <c r="CD18" s="8">
        <f t="shared" si="91"/>
        <v>0</v>
      </c>
      <c r="CE18" s="8">
        <f t="shared" si="92"/>
        <v>0</v>
      </c>
      <c r="CG18" s="8">
        <f t="shared" si="93"/>
        <v>107.09090909090909</v>
      </c>
      <c r="CH18" s="8">
        <f t="shared" si="94"/>
        <v>355.36363636363637</v>
      </c>
      <c r="CI18" s="8">
        <f t="shared" si="26"/>
        <v>62.090909090909093</v>
      </c>
      <c r="CJ18" s="8">
        <f t="shared" si="27"/>
        <v>475.45454545454544</v>
      </c>
      <c r="CK18" s="8">
        <f t="shared" si="28"/>
        <v>56.090909090909093</v>
      </c>
      <c r="CL18" s="8">
        <f t="shared" si="29"/>
        <v>669.90909090909088</v>
      </c>
      <c r="CM18" s="8">
        <f t="shared" si="30"/>
        <v>219.90909090909091</v>
      </c>
      <c r="CN18" s="8">
        <f t="shared" si="31"/>
        <v>152.54545454545453</v>
      </c>
      <c r="CO18" s="8">
        <f t="shared" si="32"/>
        <v>7.3636363636363633</v>
      </c>
      <c r="CP18" s="8">
        <f t="shared" si="33"/>
        <v>38.454545454545453</v>
      </c>
      <c r="CQ18" s="8">
        <f t="shared" si="34"/>
        <v>7.8181818181818183</v>
      </c>
      <c r="CR18" s="8">
        <f t="shared" si="35"/>
        <v>0</v>
      </c>
      <c r="CS18" s="8">
        <f t="shared" si="36"/>
        <v>0</v>
      </c>
      <c r="CT18" s="8">
        <f t="shared" si="37"/>
        <v>0</v>
      </c>
      <c r="CU18" s="11">
        <f t="shared" si="38"/>
        <v>0</v>
      </c>
      <c r="CV18" s="8">
        <f t="shared" si="39"/>
        <v>0</v>
      </c>
    </row>
    <row r="19" spans="2:100" x14ac:dyDescent="0.25">
      <c r="B19" s="11">
        <v>13</v>
      </c>
      <c r="C19" s="8">
        <f t="shared" si="40"/>
        <v>52.53846153846154</v>
      </c>
      <c r="D19" s="8">
        <f t="shared" si="5"/>
        <v>402.30769230769232</v>
      </c>
      <c r="E19" s="8">
        <f t="shared" si="41"/>
        <v>47.46153846153846</v>
      </c>
      <c r="F19" s="8">
        <f t="shared" si="6"/>
        <v>566.84615384615381</v>
      </c>
      <c r="G19" s="8">
        <f t="shared" si="7"/>
        <v>186.07692307692307</v>
      </c>
      <c r="H19" s="8">
        <f t="shared" si="42"/>
        <v>129.07692307692307</v>
      </c>
      <c r="I19" s="8">
        <f t="shared" si="43"/>
        <v>6.2307692307692308</v>
      </c>
      <c r="J19" s="8">
        <f t="shared" si="44"/>
        <v>32.53846153846154</v>
      </c>
      <c r="K19" s="8">
        <f t="shared" si="45"/>
        <v>6.615384615384615</v>
      </c>
      <c r="L19" s="8">
        <f t="shared" si="46"/>
        <v>0</v>
      </c>
      <c r="M19" s="8">
        <f t="shared" si="47"/>
        <v>0</v>
      </c>
      <c r="N19" s="8">
        <f t="shared" si="48"/>
        <v>0</v>
      </c>
      <c r="O19" s="8">
        <f t="shared" si="49"/>
        <v>0</v>
      </c>
      <c r="P19" s="8">
        <f t="shared" si="50"/>
        <v>0</v>
      </c>
      <c r="R19" s="8">
        <f t="shared" si="51"/>
        <v>90.615384615384613</v>
      </c>
      <c r="S19" s="8">
        <f t="shared" si="52"/>
        <v>300.69230769230768</v>
      </c>
      <c r="T19" s="8">
        <f t="shared" si="53"/>
        <v>52.53846153846154</v>
      </c>
      <c r="U19" s="8">
        <f t="shared" si="54"/>
        <v>402.30769230769232</v>
      </c>
      <c r="V19" s="8">
        <f t="shared" si="55"/>
        <v>47.46153846153846</v>
      </c>
      <c r="W19" s="8">
        <f t="shared" si="56"/>
        <v>566.84615384615381</v>
      </c>
      <c r="X19" s="8">
        <f t="shared" si="57"/>
        <v>186.07692307692307</v>
      </c>
      <c r="Y19" s="8">
        <f t="shared" si="58"/>
        <v>129.07692307692307</v>
      </c>
      <c r="Z19" s="8">
        <f t="shared" si="59"/>
        <v>6.2307692307692308</v>
      </c>
      <c r="AA19" s="8">
        <f t="shared" si="60"/>
        <v>32.53846153846154</v>
      </c>
      <c r="AB19" s="8">
        <f t="shared" si="61"/>
        <v>6.615384615384615</v>
      </c>
      <c r="AC19" s="8">
        <f t="shared" si="62"/>
        <v>0</v>
      </c>
      <c r="AD19" s="8">
        <f t="shared" si="63"/>
        <v>0</v>
      </c>
      <c r="AE19" s="8">
        <f t="shared" si="64"/>
        <v>0</v>
      </c>
      <c r="AF19" s="11">
        <f t="shared" si="65"/>
        <v>0</v>
      </c>
      <c r="AG19" s="8">
        <f t="shared" si="66"/>
        <v>0</v>
      </c>
      <c r="AI19" s="8">
        <f t="shared" si="67"/>
        <v>391.30769230769232</v>
      </c>
      <c r="AJ19" s="8">
        <f t="shared" si="68"/>
        <v>52.53846153846154</v>
      </c>
      <c r="AK19" s="8">
        <f t="shared" si="69"/>
        <v>402.30769230769232</v>
      </c>
      <c r="AL19" s="8">
        <f t="shared" si="70"/>
        <v>47.46153846153846</v>
      </c>
      <c r="AM19" s="8">
        <f t="shared" si="71"/>
        <v>566.84615384615381</v>
      </c>
      <c r="AN19" s="8">
        <f t="shared" si="72"/>
        <v>186.07692307692307</v>
      </c>
      <c r="AO19" s="8">
        <f t="shared" si="73"/>
        <v>129.07692307692307</v>
      </c>
      <c r="AP19" s="8">
        <f t="shared" si="74"/>
        <v>6.2307692307692308</v>
      </c>
      <c r="AQ19" s="8">
        <f t="shared" si="75"/>
        <v>32.53846153846154</v>
      </c>
      <c r="AR19" s="8">
        <f t="shared" si="76"/>
        <v>6.615384615384615</v>
      </c>
      <c r="AS19" s="8">
        <f t="shared" si="77"/>
        <v>0</v>
      </c>
      <c r="AT19" s="11">
        <f t="shared" si="78"/>
        <v>0</v>
      </c>
      <c r="AU19" s="11">
        <f t="shared" si="79"/>
        <v>0</v>
      </c>
      <c r="AV19" s="11">
        <f t="shared" si="80"/>
        <v>0</v>
      </c>
      <c r="AW19" s="11">
        <f t="shared" si="81"/>
        <v>0</v>
      </c>
      <c r="BQ19" s="11">
        <v>12</v>
      </c>
      <c r="BR19" s="8">
        <f t="shared" si="82"/>
        <v>56.916666666666664</v>
      </c>
      <c r="BS19" s="8">
        <f t="shared" si="23"/>
        <v>435.83333333333331</v>
      </c>
      <c r="BT19" s="8">
        <f t="shared" si="83"/>
        <v>51.416666666666664</v>
      </c>
      <c r="BU19" s="8">
        <f t="shared" si="24"/>
        <v>614.08333333333337</v>
      </c>
      <c r="BV19" s="8">
        <f t="shared" si="25"/>
        <v>201.58333333333334</v>
      </c>
      <c r="BW19" s="8">
        <f t="shared" si="84"/>
        <v>139.83333333333334</v>
      </c>
      <c r="BX19" s="8">
        <f t="shared" si="85"/>
        <v>6.75</v>
      </c>
      <c r="BY19" s="8">
        <f t="shared" si="86"/>
        <v>35.25</v>
      </c>
      <c r="BZ19" s="8">
        <f t="shared" si="87"/>
        <v>7.166666666666667</v>
      </c>
      <c r="CA19" s="8">
        <f t="shared" si="88"/>
        <v>0</v>
      </c>
      <c r="CB19" s="8">
        <f t="shared" si="89"/>
        <v>0</v>
      </c>
      <c r="CC19" s="8">
        <f t="shared" si="90"/>
        <v>0</v>
      </c>
      <c r="CD19" s="8">
        <f t="shared" si="91"/>
        <v>0</v>
      </c>
      <c r="CE19" s="8">
        <f t="shared" si="92"/>
        <v>0</v>
      </c>
      <c r="CG19" s="8">
        <f t="shared" si="93"/>
        <v>98.166666666666671</v>
      </c>
      <c r="CH19" s="8">
        <f t="shared" si="94"/>
        <v>325.75</v>
      </c>
      <c r="CI19" s="8">
        <f t="shared" si="26"/>
        <v>56.916666666666664</v>
      </c>
      <c r="CJ19" s="8">
        <f t="shared" si="27"/>
        <v>435.83333333333331</v>
      </c>
      <c r="CK19" s="8">
        <f t="shared" si="28"/>
        <v>51.416666666666664</v>
      </c>
      <c r="CL19" s="8">
        <f t="shared" si="29"/>
        <v>614.08333333333337</v>
      </c>
      <c r="CM19" s="8">
        <f t="shared" si="30"/>
        <v>201.58333333333334</v>
      </c>
      <c r="CN19" s="8">
        <f t="shared" si="31"/>
        <v>139.83333333333334</v>
      </c>
      <c r="CO19" s="8">
        <f t="shared" si="32"/>
        <v>6.75</v>
      </c>
      <c r="CP19" s="8">
        <f t="shared" si="33"/>
        <v>35.25</v>
      </c>
      <c r="CQ19" s="8">
        <f t="shared" si="34"/>
        <v>7.166666666666667</v>
      </c>
      <c r="CR19" s="8">
        <f t="shared" si="35"/>
        <v>0</v>
      </c>
      <c r="CS19" s="8">
        <f t="shared" si="36"/>
        <v>0</v>
      </c>
      <c r="CT19" s="8">
        <f t="shared" si="37"/>
        <v>0</v>
      </c>
      <c r="CU19" s="11">
        <f t="shared" si="38"/>
        <v>0</v>
      </c>
      <c r="CV19" s="8">
        <f t="shared" si="39"/>
        <v>0</v>
      </c>
    </row>
    <row r="20" spans="2:100" x14ac:dyDescent="0.25">
      <c r="B20" s="11">
        <v>14</v>
      </c>
      <c r="C20" s="8">
        <f t="shared" si="40"/>
        <v>48.785714285714285</v>
      </c>
      <c r="D20" s="8">
        <f t="shared" si="5"/>
        <v>373.57142857142856</v>
      </c>
      <c r="E20" s="8">
        <f t="shared" si="41"/>
        <v>44.071428571428569</v>
      </c>
      <c r="F20" s="8">
        <f t="shared" si="6"/>
        <v>526.35714285714289</v>
      </c>
      <c r="G20" s="8">
        <f t="shared" si="7"/>
        <v>172.78571428571428</v>
      </c>
      <c r="H20" s="8">
        <f t="shared" si="42"/>
        <v>119.85714285714286</v>
      </c>
      <c r="I20" s="8">
        <f t="shared" si="43"/>
        <v>5.7857142857142856</v>
      </c>
      <c r="J20" s="8">
        <f t="shared" si="44"/>
        <v>30.214285714285715</v>
      </c>
      <c r="K20" s="8">
        <f t="shared" si="45"/>
        <v>6.1428571428571432</v>
      </c>
      <c r="L20" s="8">
        <f t="shared" si="46"/>
        <v>0</v>
      </c>
      <c r="M20" s="8">
        <f t="shared" si="47"/>
        <v>0</v>
      </c>
      <c r="N20" s="8">
        <f t="shared" si="48"/>
        <v>0</v>
      </c>
      <c r="O20" s="8">
        <f t="shared" si="49"/>
        <v>0</v>
      </c>
      <c r="P20" s="8">
        <f t="shared" si="50"/>
        <v>0</v>
      </c>
      <c r="R20" s="8">
        <f t="shared" si="51"/>
        <v>84.142857142857139</v>
      </c>
      <c r="S20" s="8">
        <f t="shared" si="52"/>
        <v>279.21428571428572</v>
      </c>
      <c r="T20" s="8">
        <f t="shared" si="53"/>
        <v>48.785714285714285</v>
      </c>
      <c r="U20" s="8">
        <f t="shared" si="54"/>
        <v>373.57142857142856</v>
      </c>
      <c r="V20" s="8">
        <f t="shared" si="55"/>
        <v>44.071428571428569</v>
      </c>
      <c r="W20" s="8">
        <f t="shared" si="56"/>
        <v>526.35714285714289</v>
      </c>
      <c r="X20" s="8">
        <f t="shared" si="57"/>
        <v>172.78571428571428</v>
      </c>
      <c r="Y20" s="8">
        <f t="shared" si="58"/>
        <v>119.85714285714286</v>
      </c>
      <c r="Z20" s="8">
        <f t="shared" si="59"/>
        <v>5.7857142857142856</v>
      </c>
      <c r="AA20" s="8">
        <f t="shared" si="60"/>
        <v>30.214285714285715</v>
      </c>
      <c r="AB20" s="8">
        <f t="shared" si="61"/>
        <v>6.1428571428571432</v>
      </c>
      <c r="AC20" s="8">
        <f t="shared" si="62"/>
        <v>0</v>
      </c>
      <c r="AD20" s="8">
        <f t="shared" si="63"/>
        <v>0</v>
      </c>
      <c r="AE20" s="8">
        <f t="shared" si="64"/>
        <v>0</v>
      </c>
      <c r="AF20" s="11">
        <f t="shared" si="65"/>
        <v>0</v>
      </c>
      <c r="AG20" s="8">
        <f t="shared" si="66"/>
        <v>0</v>
      </c>
      <c r="AI20" s="8">
        <f t="shared" si="67"/>
        <v>363.35714285714283</v>
      </c>
      <c r="AJ20" s="8">
        <f t="shared" si="68"/>
        <v>48.785714285714285</v>
      </c>
      <c r="AK20" s="8">
        <f t="shared" si="69"/>
        <v>373.57142857142856</v>
      </c>
      <c r="AL20" s="8">
        <f t="shared" si="70"/>
        <v>44.071428571428569</v>
      </c>
      <c r="AM20" s="8">
        <f t="shared" si="71"/>
        <v>526.35714285714289</v>
      </c>
      <c r="AN20" s="8">
        <f t="shared" si="72"/>
        <v>172.78571428571428</v>
      </c>
      <c r="AO20" s="8">
        <f t="shared" si="73"/>
        <v>119.85714285714286</v>
      </c>
      <c r="AP20" s="8">
        <f t="shared" si="74"/>
        <v>5.7857142857142856</v>
      </c>
      <c r="AQ20" s="8">
        <f t="shared" si="75"/>
        <v>30.214285714285715</v>
      </c>
      <c r="AR20" s="8">
        <f t="shared" si="76"/>
        <v>6.1428571428571432</v>
      </c>
      <c r="AS20" s="8">
        <f t="shared" si="77"/>
        <v>0</v>
      </c>
      <c r="AT20" s="11">
        <f t="shared" si="78"/>
        <v>0</v>
      </c>
      <c r="AU20" s="11">
        <f t="shared" si="79"/>
        <v>0</v>
      </c>
      <c r="AV20" s="11">
        <f t="shared" si="80"/>
        <v>0</v>
      </c>
      <c r="AW20" s="11">
        <f t="shared" si="81"/>
        <v>0</v>
      </c>
      <c r="BQ20" s="11">
        <v>13</v>
      </c>
      <c r="BR20" s="8">
        <f t="shared" si="82"/>
        <v>52.53846153846154</v>
      </c>
      <c r="BS20" s="8">
        <f t="shared" si="23"/>
        <v>402.30769230769232</v>
      </c>
      <c r="BT20" s="8">
        <f t="shared" si="83"/>
        <v>47.46153846153846</v>
      </c>
      <c r="BU20" s="8">
        <f t="shared" si="24"/>
        <v>566.84615384615381</v>
      </c>
      <c r="BV20" s="8">
        <f t="shared" si="25"/>
        <v>186.07692307692307</v>
      </c>
      <c r="BW20" s="8">
        <f t="shared" si="84"/>
        <v>129.07692307692307</v>
      </c>
      <c r="BX20" s="8">
        <f t="shared" si="85"/>
        <v>6.2307692307692308</v>
      </c>
      <c r="BY20" s="8">
        <f t="shared" si="86"/>
        <v>32.53846153846154</v>
      </c>
      <c r="BZ20" s="8">
        <f t="shared" si="87"/>
        <v>6.615384615384615</v>
      </c>
      <c r="CA20" s="8">
        <f t="shared" si="88"/>
        <v>0</v>
      </c>
      <c r="CB20" s="8">
        <f t="shared" si="89"/>
        <v>0</v>
      </c>
      <c r="CC20" s="8">
        <f t="shared" si="90"/>
        <v>0</v>
      </c>
      <c r="CD20" s="8">
        <f t="shared" si="91"/>
        <v>0</v>
      </c>
      <c r="CE20" s="8">
        <f t="shared" si="92"/>
        <v>0</v>
      </c>
      <c r="CG20" s="8">
        <f t="shared" si="93"/>
        <v>90.615384615384613</v>
      </c>
      <c r="CH20" s="8">
        <f t="shared" si="94"/>
        <v>300.69230769230768</v>
      </c>
      <c r="CI20" s="8">
        <f t="shared" si="26"/>
        <v>52.53846153846154</v>
      </c>
      <c r="CJ20" s="8">
        <f t="shared" si="27"/>
        <v>402.30769230769232</v>
      </c>
      <c r="CK20" s="8">
        <f t="shared" si="28"/>
        <v>47.46153846153846</v>
      </c>
      <c r="CL20" s="8">
        <f t="shared" si="29"/>
        <v>566.84615384615381</v>
      </c>
      <c r="CM20" s="8">
        <f t="shared" si="30"/>
        <v>186.07692307692307</v>
      </c>
      <c r="CN20" s="8">
        <f t="shared" si="31"/>
        <v>129.07692307692307</v>
      </c>
      <c r="CO20" s="8">
        <f t="shared" si="32"/>
        <v>6.2307692307692308</v>
      </c>
      <c r="CP20" s="8">
        <f t="shared" si="33"/>
        <v>32.53846153846154</v>
      </c>
      <c r="CQ20" s="8">
        <f t="shared" si="34"/>
        <v>6.615384615384615</v>
      </c>
      <c r="CR20" s="8">
        <f t="shared" si="35"/>
        <v>0</v>
      </c>
      <c r="CS20" s="8">
        <f t="shared" si="36"/>
        <v>0</v>
      </c>
      <c r="CT20" s="8">
        <f t="shared" si="37"/>
        <v>0</v>
      </c>
      <c r="CU20" s="11">
        <f t="shared" si="38"/>
        <v>0</v>
      </c>
      <c r="CV20" s="8">
        <f t="shared" si="39"/>
        <v>0</v>
      </c>
    </row>
    <row r="21" spans="2:100" x14ac:dyDescent="0.25">
      <c r="B21" s="11">
        <v>15</v>
      </c>
      <c r="C21" s="8">
        <f t="shared" si="40"/>
        <v>45.533333333333331</v>
      </c>
      <c r="D21" s="8">
        <f t="shared" si="5"/>
        <v>348.66666666666669</v>
      </c>
      <c r="E21" s="8">
        <f t="shared" si="41"/>
        <v>41.133333333333333</v>
      </c>
      <c r="F21" s="8">
        <f t="shared" si="6"/>
        <v>491.26666666666665</v>
      </c>
      <c r="G21" s="8">
        <f t="shared" si="7"/>
        <v>161.26666666666668</v>
      </c>
      <c r="H21" s="8">
        <f t="shared" si="42"/>
        <v>111.86666666666666</v>
      </c>
      <c r="I21" s="8">
        <f t="shared" si="43"/>
        <v>5.4</v>
      </c>
      <c r="J21" s="8">
        <f t="shared" si="44"/>
        <v>28.2</v>
      </c>
      <c r="K21" s="8">
        <f t="shared" si="45"/>
        <v>5.7333333333333334</v>
      </c>
      <c r="L21" s="8">
        <f t="shared" si="46"/>
        <v>0</v>
      </c>
      <c r="M21" s="8">
        <f t="shared" si="47"/>
        <v>0</v>
      </c>
      <c r="N21" s="8">
        <f t="shared" si="48"/>
        <v>0</v>
      </c>
      <c r="O21" s="8">
        <f t="shared" si="49"/>
        <v>0</v>
      </c>
      <c r="P21" s="8">
        <f t="shared" si="50"/>
        <v>0</v>
      </c>
      <c r="R21" s="8">
        <f t="shared" si="51"/>
        <v>78.533333333333331</v>
      </c>
      <c r="S21" s="8">
        <f t="shared" si="52"/>
        <v>260.60000000000002</v>
      </c>
      <c r="T21" s="8">
        <f t="shared" si="53"/>
        <v>45.533333333333331</v>
      </c>
      <c r="U21" s="8">
        <f t="shared" si="54"/>
        <v>348.66666666666669</v>
      </c>
      <c r="V21" s="8">
        <f t="shared" si="55"/>
        <v>41.133333333333333</v>
      </c>
      <c r="W21" s="8">
        <f t="shared" si="56"/>
        <v>491.26666666666665</v>
      </c>
      <c r="X21" s="8">
        <f t="shared" si="57"/>
        <v>161.26666666666668</v>
      </c>
      <c r="Y21" s="8">
        <f t="shared" si="58"/>
        <v>111.86666666666666</v>
      </c>
      <c r="Z21" s="8">
        <f t="shared" si="59"/>
        <v>5.4</v>
      </c>
      <c r="AA21" s="8">
        <f t="shared" si="60"/>
        <v>28.2</v>
      </c>
      <c r="AB21" s="8">
        <f t="shared" si="61"/>
        <v>5.7333333333333334</v>
      </c>
      <c r="AC21" s="8">
        <f t="shared" si="62"/>
        <v>0</v>
      </c>
      <c r="AD21" s="8">
        <f t="shared" si="63"/>
        <v>0</v>
      </c>
      <c r="AE21" s="8">
        <f t="shared" si="64"/>
        <v>0</v>
      </c>
      <c r="AF21" s="11">
        <f t="shared" si="65"/>
        <v>0</v>
      </c>
      <c r="AG21" s="8">
        <f t="shared" si="66"/>
        <v>0</v>
      </c>
      <c r="AI21" s="8">
        <f t="shared" si="67"/>
        <v>339.13333333333333</v>
      </c>
      <c r="AJ21" s="8">
        <f t="shared" si="68"/>
        <v>45.533333333333331</v>
      </c>
      <c r="AK21" s="8">
        <f t="shared" si="69"/>
        <v>348.66666666666669</v>
      </c>
      <c r="AL21" s="8">
        <f t="shared" si="70"/>
        <v>41.133333333333333</v>
      </c>
      <c r="AM21" s="8">
        <f t="shared" si="71"/>
        <v>491.26666666666665</v>
      </c>
      <c r="AN21" s="8">
        <f t="shared" si="72"/>
        <v>161.26666666666668</v>
      </c>
      <c r="AO21" s="8">
        <f t="shared" si="73"/>
        <v>111.86666666666666</v>
      </c>
      <c r="AP21" s="8">
        <f t="shared" si="74"/>
        <v>5.4</v>
      </c>
      <c r="AQ21" s="8">
        <f t="shared" si="75"/>
        <v>28.2</v>
      </c>
      <c r="AR21" s="8">
        <f t="shared" si="76"/>
        <v>5.7333333333333334</v>
      </c>
      <c r="AS21" s="8">
        <f t="shared" si="77"/>
        <v>0</v>
      </c>
      <c r="AT21" s="11">
        <f t="shared" si="78"/>
        <v>0</v>
      </c>
      <c r="AU21" s="11">
        <f t="shared" si="79"/>
        <v>0</v>
      </c>
      <c r="AV21" s="11">
        <f t="shared" si="80"/>
        <v>0</v>
      </c>
      <c r="AW21" s="11">
        <f t="shared" si="81"/>
        <v>0</v>
      </c>
      <c r="BQ21" s="11">
        <v>14</v>
      </c>
      <c r="BR21" s="8">
        <f t="shared" si="82"/>
        <v>48.785714285714285</v>
      </c>
      <c r="BS21" s="8">
        <f t="shared" si="23"/>
        <v>373.57142857142856</v>
      </c>
      <c r="BT21" s="8">
        <f t="shared" si="83"/>
        <v>44.071428571428569</v>
      </c>
      <c r="BU21" s="8">
        <f t="shared" si="24"/>
        <v>526.35714285714289</v>
      </c>
      <c r="BV21" s="8">
        <f t="shared" si="25"/>
        <v>172.78571428571428</v>
      </c>
      <c r="BW21" s="8">
        <f t="shared" si="84"/>
        <v>119.85714285714286</v>
      </c>
      <c r="BX21" s="8">
        <f t="shared" si="85"/>
        <v>5.7857142857142856</v>
      </c>
      <c r="BY21" s="8">
        <f t="shared" si="86"/>
        <v>30.214285714285715</v>
      </c>
      <c r="BZ21" s="8">
        <f t="shared" si="87"/>
        <v>6.1428571428571432</v>
      </c>
      <c r="CA21" s="8">
        <f t="shared" si="88"/>
        <v>0</v>
      </c>
      <c r="CB21" s="8">
        <f t="shared" si="89"/>
        <v>0</v>
      </c>
      <c r="CC21" s="8">
        <f t="shared" si="90"/>
        <v>0</v>
      </c>
      <c r="CD21" s="8">
        <f t="shared" si="91"/>
        <v>0</v>
      </c>
      <c r="CE21" s="8">
        <f t="shared" si="92"/>
        <v>0</v>
      </c>
      <c r="CG21" s="8">
        <f t="shared" si="93"/>
        <v>84.142857142857139</v>
      </c>
      <c r="CH21" s="8">
        <f t="shared" si="94"/>
        <v>279.21428571428572</v>
      </c>
      <c r="CI21" s="8">
        <f t="shared" si="26"/>
        <v>48.785714285714285</v>
      </c>
      <c r="CJ21" s="8">
        <f t="shared" si="27"/>
        <v>373.57142857142856</v>
      </c>
      <c r="CK21" s="8">
        <f t="shared" si="28"/>
        <v>44.071428571428569</v>
      </c>
      <c r="CL21" s="8">
        <f t="shared" si="29"/>
        <v>526.35714285714289</v>
      </c>
      <c r="CM21" s="8">
        <f t="shared" si="30"/>
        <v>172.78571428571428</v>
      </c>
      <c r="CN21" s="8">
        <f t="shared" si="31"/>
        <v>119.85714285714286</v>
      </c>
      <c r="CO21" s="8">
        <f t="shared" si="32"/>
        <v>5.7857142857142856</v>
      </c>
      <c r="CP21" s="8">
        <f t="shared" si="33"/>
        <v>30.214285714285715</v>
      </c>
      <c r="CQ21" s="8">
        <f t="shared" si="34"/>
        <v>6.1428571428571432</v>
      </c>
      <c r="CR21" s="8">
        <f t="shared" si="35"/>
        <v>0</v>
      </c>
      <c r="CS21" s="8">
        <f t="shared" si="36"/>
        <v>0</v>
      </c>
      <c r="CT21" s="8">
        <f t="shared" si="37"/>
        <v>0</v>
      </c>
      <c r="CU21" s="11">
        <f t="shared" si="38"/>
        <v>0</v>
      </c>
      <c r="CV21" s="8">
        <f t="shared" si="39"/>
        <v>0</v>
      </c>
    </row>
    <row r="22" spans="2:100" x14ac:dyDescent="0.25">
      <c r="B22" s="11">
        <v>16</v>
      </c>
      <c r="C22" s="8">
        <f t="shared" si="40"/>
        <v>42.6875</v>
      </c>
      <c r="D22" s="8">
        <f t="shared" si="5"/>
        <v>326.875</v>
      </c>
      <c r="E22" s="8">
        <f t="shared" si="41"/>
        <v>38.5625</v>
      </c>
      <c r="F22" s="8">
        <f t="shared" si="6"/>
        <v>460.5625</v>
      </c>
      <c r="G22" s="8">
        <f t="shared" si="7"/>
        <v>151.1875</v>
      </c>
      <c r="H22" s="8">
        <f t="shared" si="42"/>
        <v>104.875</v>
      </c>
      <c r="I22" s="8">
        <f t="shared" si="43"/>
        <v>5.0625</v>
      </c>
      <c r="J22" s="8">
        <f t="shared" si="44"/>
        <v>26.4375</v>
      </c>
      <c r="K22" s="8">
        <f t="shared" si="45"/>
        <v>5.375</v>
      </c>
      <c r="L22" s="8">
        <f t="shared" si="46"/>
        <v>0</v>
      </c>
      <c r="M22" s="8">
        <f t="shared" si="47"/>
        <v>0</v>
      </c>
      <c r="N22" s="8">
        <f t="shared" si="48"/>
        <v>0</v>
      </c>
      <c r="O22" s="8">
        <f t="shared" si="49"/>
        <v>0</v>
      </c>
      <c r="P22" s="8">
        <f t="shared" si="50"/>
        <v>0</v>
      </c>
      <c r="R22" s="8">
        <f t="shared" si="51"/>
        <v>73.625</v>
      </c>
      <c r="S22" s="8">
        <f t="shared" si="52"/>
        <v>244.3125</v>
      </c>
      <c r="T22" s="8">
        <f t="shared" si="53"/>
        <v>42.6875</v>
      </c>
      <c r="U22" s="8">
        <f t="shared" si="54"/>
        <v>326.875</v>
      </c>
      <c r="V22" s="8">
        <f t="shared" si="55"/>
        <v>38.5625</v>
      </c>
      <c r="W22" s="8">
        <f t="shared" si="56"/>
        <v>460.5625</v>
      </c>
      <c r="X22" s="8">
        <f t="shared" si="57"/>
        <v>151.1875</v>
      </c>
      <c r="Y22" s="8">
        <f t="shared" si="58"/>
        <v>104.875</v>
      </c>
      <c r="Z22" s="8">
        <f t="shared" si="59"/>
        <v>5.0625</v>
      </c>
      <c r="AA22" s="8">
        <f t="shared" si="60"/>
        <v>26.4375</v>
      </c>
      <c r="AB22" s="8">
        <f t="shared" si="61"/>
        <v>5.375</v>
      </c>
      <c r="AC22" s="8">
        <f t="shared" si="62"/>
        <v>0</v>
      </c>
      <c r="AD22" s="8">
        <f t="shared" si="63"/>
        <v>0</v>
      </c>
      <c r="AE22" s="8">
        <f t="shared" si="64"/>
        <v>0</v>
      </c>
      <c r="AF22" s="11">
        <f t="shared" si="65"/>
        <v>0</v>
      </c>
      <c r="AG22" s="8">
        <f t="shared" si="66"/>
        <v>0</v>
      </c>
      <c r="AI22" s="8">
        <f t="shared" si="67"/>
        <v>317.9375</v>
      </c>
      <c r="AJ22" s="8">
        <f t="shared" si="68"/>
        <v>42.6875</v>
      </c>
      <c r="AK22" s="8">
        <f t="shared" si="69"/>
        <v>326.875</v>
      </c>
      <c r="AL22" s="8">
        <f t="shared" si="70"/>
        <v>38.5625</v>
      </c>
      <c r="AM22" s="8">
        <f t="shared" si="71"/>
        <v>460.5625</v>
      </c>
      <c r="AN22" s="8">
        <f t="shared" si="72"/>
        <v>151.1875</v>
      </c>
      <c r="AO22" s="8">
        <f t="shared" si="73"/>
        <v>104.875</v>
      </c>
      <c r="AP22" s="8">
        <f t="shared" si="74"/>
        <v>5.0625</v>
      </c>
      <c r="AQ22" s="8">
        <f t="shared" si="75"/>
        <v>26.4375</v>
      </c>
      <c r="AR22" s="8">
        <f t="shared" si="76"/>
        <v>5.375</v>
      </c>
      <c r="AS22" s="8">
        <f t="shared" si="77"/>
        <v>0</v>
      </c>
      <c r="AT22" s="11">
        <f t="shared" si="78"/>
        <v>0</v>
      </c>
      <c r="AU22" s="11">
        <f t="shared" si="79"/>
        <v>0</v>
      </c>
      <c r="AV22" s="11">
        <f t="shared" si="80"/>
        <v>0</v>
      </c>
      <c r="AW22" s="11">
        <f t="shared" si="81"/>
        <v>0</v>
      </c>
      <c r="BQ22" s="11">
        <v>15</v>
      </c>
      <c r="BR22" s="8">
        <f t="shared" si="82"/>
        <v>45.533333333333331</v>
      </c>
      <c r="BS22" s="8">
        <f t="shared" si="23"/>
        <v>348.66666666666669</v>
      </c>
      <c r="BT22" s="8">
        <f t="shared" si="83"/>
        <v>41.133333333333333</v>
      </c>
      <c r="BU22" s="8">
        <f t="shared" si="24"/>
        <v>491.26666666666665</v>
      </c>
      <c r="BV22" s="8">
        <f t="shared" si="25"/>
        <v>161.26666666666668</v>
      </c>
      <c r="BW22" s="8">
        <f t="shared" si="84"/>
        <v>111.86666666666666</v>
      </c>
      <c r="BX22" s="8">
        <f t="shared" si="85"/>
        <v>5.4</v>
      </c>
      <c r="BY22" s="8">
        <f t="shared" si="86"/>
        <v>28.2</v>
      </c>
      <c r="BZ22" s="8">
        <f t="shared" si="87"/>
        <v>5.7333333333333334</v>
      </c>
      <c r="CA22" s="8">
        <f t="shared" si="88"/>
        <v>0</v>
      </c>
      <c r="CB22" s="8">
        <f t="shared" si="89"/>
        <v>0</v>
      </c>
      <c r="CC22" s="8">
        <f t="shared" si="90"/>
        <v>0</v>
      </c>
      <c r="CD22" s="8">
        <f t="shared" si="91"/>
        <v>0</v>
      </c>
      <c r="CE22" s="8">
        <f t="shared" si="92"/>
        <v>0</v>
      </c>
      <c r="CG22" s="8">
        <f t="shared" si="93"/>
        <v>78.533333333333331</v>
      </c>
      <c r="CH22" s="8">
        <f t="shared" si="94"/>
        <v>260.60000000000002</v>
      </c>
      <c r="CI22" s="8">
        <f t="shared" si="26"/>
        <v>45.533333333333331</v>
      </c>
      <c r="CJ22" s="8">
        <f t="shared" si="27"/>
        <v>348.66666666666669</v>
      </c>
      <c r="CK22" s="8">
        <f t="shared" si="28"/>
        <v>41.133333333333333</v>
      </c>
      <c r="CL22" s="8">
        <f t="shared" si="29"/>
        <v>491.26666666666665</v>
      </c>
      <c r="CM22" s="8">
        <f t="shared" si="30"/>
        <v>161.26666666666668</v>
      </c>
      <c r="CN22" s="8">
        <f t="shared" si="31"/>
        <v>111.86666666666666</v>
      </c>
      <c r="CO22" s="8">
        <f t="shared" si="32"/>
        <v>5.4</v>
      </c>
      <c r="CP22" s="8">
        <f t="shared" si="33"/>
        <v>28.2</v>
      </c>
      <c r="CQ22" s="8">
        <f t="shared" si="34"/>
        <v>5.7333333333333334</v>
      </c>
      <c r="CR22" s="8">
        <f t="shared" si="35"/>
        <v>0</v>
      </c>
      <c r="CS22" s="8">
        <f t="shared" si="36"/>
        <v>0</v>
      </c>
      <c r="CT22" s="8">
        <f t="shared" si="37"/>
        <v>0</v>
      </c>
      <c r="CU22" s="11">
        <f t="shared" si="38"/>
        <v>0</v>
      </c>
      <c r="CV22" s="8">
        <f t="shared" si="39"/>
        <v>0</v>
      </c>
    </row>
    <row r="23" spans="2:100" x14ac:dyDescent="0.25">
      <c r="B23" s="11">
        <v>17</v>
      </c>
      <c r="C23" s="8">
        <f t="shared" si="40"/>
        <v>40.176470588235297</v>
      </c>
      <c r="D23" s="8">
        <f t="shared" si="5"/>
        <v>307.64705882352939</v>
      </c>
      <c r="E23" s="8">
        <f t="shared" si="41"/>
        <v>36.294117647058826</v>
      </c>
      <c r="F23" s="8">
        <f t="shared" si="6"/>
        <v>433.47058823529414</v>
      </c>
      <c r="G23" s="8">
        <f t="shared" si="7"/>
        <v>142.29411764705881</v>
      </c>
      <c r="H23" s="8">
        <f t="shared" si="42"/>
        <v>98.705882352941174</v>
      </c>
      <c r="I23" s="8">
        <f t="shared" si="43"/>
        <v>4.7647058823529411</v>
      </c>
      <c r="J23" s="8">
        <f t="shared" si="44"/>
        <v>24.882352941176471</v>
      </c>
      <c r="K23" s="8">
        <f t="shared" si="45"/>
        <v>5.0588235294117645</v>
      </c>
      <c r="L23" s="8">
        <f t="shared" si="46"/>
        <v>0</v>
      </c>
      <c r="M23" s="8">
        <f t="shared" si="47"/>
        <v>0</v>
      </c>
      <c r="N23" s="8">
        <f t="shared" si="48"/>
        <v>0</v>
      </c>
      <c r="O23" s="8">
        <f t="shared" si="49"/>
        <v>0</v>
      </c>
      <c r="P23" s="8">
        <f t="shared" si="50"/>
        <v>0</v>
      </c>
      <c r="R23" s="8">
        <f t="shared" si="51"/>
        <v>69.294117647058826</v>
      </c>
      <c r="S23" s="8">
        <f t="shared" si="52"/>
        <v>229.94117647058823</v>
      </c>
      <c r="T23" s="8">
        <f t="shared" si="53"/>
        <v>40.176470588235297</v>
      </c>
      <c r="U23" s="8">
        <f t="shared" si="54"/>
        <v>307.64705882352939</v>
      </c>
      <c r="V23" s="8">
        <f t="shared" si="55"/>
        <v>36.294117647058826</v>
      </c>
      <c r="W23" s="8">
        <f t="shared" si="56"/>
        <v>433.47058823529414</v>
      </c>
      <c r="X23" s="8">
        <f t="shared" si="57"/>
        <v>142.29411764705881</v>
      </c>
      <c r="Y23" s="8">
        <f t="shared" si="58"/>
        <v>98.705882352941174</v>
      </c>
      <c r="Z23" s="8">
        <f t="shared" si="59"/>
        <v>4.7647058823529411</v>
      </c>
      <c r="AA23" s="8">
        <f t="shared" si="60"/>
        <v>24.882352941176471</v>
      </c>
      <c r="AB23" s="8">
        <f t="shared" si="61"/>
        <v>5.0588235294117645</v>
      </c>
      <c r="AC23" s="8">
        <f t="shared" si="62"/>
        <v>0</v>
      </c>
      <c r="AD23" s="8">
        <f t="shared" si="63"/>
        <v>0</v>
      </c>
      <c r="AE23" s="8">
        <f t="shared" si="64"/>
        <v>0</v>
      </c>
      <c r="AF23" s="11">
        <f t="shared" si="65"/>
        <v>0</v>
      </c>
      <c r="AG23" s="8">
        <f t="shared" si="66"/>
        <v>0</v>
      </c>
      <c r="AI23" s="8">
        <f t="shared" si="67"/>
        <v>299.23529411764707</v>
      </c>
      <c r="AJ23" s="8">
        <f t="shared" si="68"/>
        <v>40.176470588235297</v>
      </c>
      <c r="AK23" s="8">
        <f t="shared" si="69"/>
        <v>307.64705882352939</v>
      </c>
      <c r="AL23" s="8">
        <f t="shared" si="70"/>
        <v>36.294117647058826</v>
      </c>
      <c r="AM23" s="8">
        <f t="shared" si="71"/>
        <v>433.47058823529414</v>
      </c>
      <c r="AN23" s="8">
        <f t="shared" si="72"/>
        <v>142.29411764705881</v>
      </c>
      <c r="AO23" s="8">
        <f t="shared" si="73"/>
        <v>98.705882352941174</v>
      </c>
      <c r="AP23" s="8">
        <f t="shared" si="74"/>
        <v>4.7647058823529411</v>
      </c>
      <c r="AQ23" s="8">
        <f t="shared" si="75"/>
        <v>24.882352941176471</v>
      </c>
      <c r="AR23" s="8">
        <f t="shared" si="76"/>
        <v>5.0588235294117645</v>
      </c>
      <c r="AS23" s="8">
        <f t="shared" si="77"/>
        <v>0</v>
      </c>
      <c r="AT23" s="11">
        <f t="shared" si="78"/>
        <v>0</v>
      </c>
      <c r="AU23" s="11">
        <f t="shared" si="79"/>
        <v>0</v>
      </c>
      <c r="AV23" s="11">
        <f t="shared" si="80"/>
        <v>0</v>
      </c>
      <c r="AW23" s="11">
        <f t="shared" si="81"/>
        <v>0</v>
      </c>
      <c r="BQ23" s="11">
        <v>16</v>
      </c>
      <c r="BR23" s="8">
        <f t="shared" si="82"/>
        <v>42.6875</v>
      </c>
      <c r="BS23" s="8">
        <f t="shared" si="23"/>
        <v>326.875</v>
      </c>
      <c r="BT23" s="8">
        <f t="shared" si="83"/>
        <v>38.5625</v>
      </c>
      <c r="BU23" s="8">
        <f t="shared" si="24"/>
        <v>460.5625</v>
      </c>
      <c r="BV23" s="8">
        <f t="shared" si="25"/>
        <v>151.1875</v>
      </c>
      <c r="BW23" s="8">
        <f t="shared" si="84"/>
        <v>104.875</v>
      </c>
      <c r="BX23" s="8">
        <f t="shared" si="85"/>
        <v>5.0625</v>
      </c>
      <c r="BY23" s="8">
        <f t="shared" si="86"/>
        <v>26.4375</v>
      </c>
      <c r="BZ23" s="8">
        <f t="shared" si="87"/>
        <v>5.375</v>
      </c>
      <c r="CA23" s="8">
        <f t="shared" si="88"/>
        <v>0</v>
      </c>
      <c r="CB23" s="8">
        <f t="shared" si="89"/>
        <v>0</v>
      </c>
      <c r="CC23" s="8">
        <f t="shared" si="90"/>
        <v>0</v>
      </c>
      <c r="CD23" s="8">
        <f t="shared" si="91"/>
        <v>0</v>
      </c>
      <c r="CE23" s="8">
        <f t="shared" si="92"/>
        <v>0</v>
      </c>
      <c r="CG23" s="8">
        <f t="shared" si="93"/>
        <v>73.625</v>
      </c>
      <c r="CH23" s="8">
        <f t="shared" si="94"/>
        <v>244.3125</v>
      </c>
      <c r="CI23" s="8">
        <f t="shared" si="26"/>
        <v>42.6875</v>
      </c>
      <c r="CJ23" s="8">
        <f t="shared" si="27"/>
        <v>326.875</v>
      </c>
      <c r="CK23" s="8">
        <f t="shared" si="28"/>
        <v>38.5625</v>
      </c>
      <c r="CL23" s="8">
        <f t="shared" si="29"/>
        <v>460.5625</v>
      </c>
      <c r="CM23" s="8">
        <f t="shared" si="30"/>
        <v>151.1875</v>
      </c>
      <c r="CN23" s="8">
        <f t="shared" si="31"/>
        <v>104.875</v>
      </c>
      <c r="CO23" s="8">
        <f t="shared" si="32"/>
        <v>5.0625</v>
      </c>
      <c r="CP23" s="8">
        <f t="shared" si="33"/>
        <v>26.4375</v>
      </c>
      <c r="CQ23" s="8">
        <f t="shared" si="34"/>
        <v>5.375</v>
      </c>
      <c r="CR23" s="8">
        <f t="shared" si="35"/>
        <v>0</v>
      </c>
      <c r="CS23" s="8">
        <f t="shared" si="36"/>
        <v>0</v>
      </c>
      <c r="CT23" s="8">
        <f t="shared" si="37"/>
        <v>0</v>
      </c>
      <c r="CU23" s="11">
        <f t="shared" si="38"/>
        <v>0</v>
      </c>
      <c r="CV23" s="8">
        <f t="shared" si="39"/>
        <v>0</v>
      </c>
    </row>
    <row r="24" spans="2:100" x14ac:dyDescent="0.25">
      <c r="B24" s="11">
        <v>18</v>
      </c>
      <c r="C24" s="8">
        <f t="shared" si="40"/>
        <v>37.944444444444443</v>
      </c>
      <c r="D24" s="8">
        <f t="shared" si="5"/>
        <v>290.55555555555554</v>
      </c>
      <c r="E24" s="8">
        <f t="shared" si="41"/>
        <v>34.277777777777779</v>
      </c>
      <c r="F24" s="8">
        <f t="shared" si="6"/>
        <v>409.38888888888891</v>
      </c>
      <c r="G24" s="8">
        <f t="shared" si="7"/>
        <v>134.38888888888889</v>
      </c>
      <c r="H24" s="8">
        <f t="shared" si="42"/>
        <v>93.222222222222229</v>
      </c>
      <c r="I24" s="8">
        <f t="shared" si="43"/>
        <v>4.5</v>
      </c>
      <c r="J24" s="8">
        <f t="shared" si="44"/>
        <v>23.5</v>
      </c>
      <c r="K24" s="8">
        <f t="shared" si="45"/>
        <v>4.7777777777777777</v>
      </c>
      <c r="L24" s="8">
        <f t="shared" si="46"/>
        <v>0</v>
      </c>
      <c r="M24" s="8">
        <f t="shared" si="47"/>
        <v>0</v>
      </c>
      <c r="N24" s="8">
        <f t="shared" si="48"/>
        <v>0</v>
      </c>
      <c r="O24" s="8">
        <f t="shared" si="49"/>
        <v>0</v>
      </c>
      <c r="P24" s="8">
        <f t="shared" si="50"/>
        <v>0</v>
      </c>
      <c r="R24" s="8">
        <f t="shared" si="51"/>
        <v>65.444444444444443</v>
      </c>
      <c r="S24" s="8">
        <f t="shared" si="52"/>
        <v>217.16666666666666</v>
      </c>
      <c r="T24" s="8">
        <f t="shared" si="53"/>
        <v>37.944444444444443</v>
      </c>
      <c r="U24" s="8">
        <f t="shared" si="54"/>
        <v>290.55555555555554</v>
      </c>
      <c r="V24" s="8">
        <f t="shared" si="55"/>
        <v>34.277777777777779</v>
      </c>
      <c r="W24" s="8">
        <f t="shared" si="56"/>
        <v>409.38888888888891</v>
      </c>
      <c r="X24" s="8">
        <f t="shared" si="57"/>
        <v>134.38888888888889</v>
      </c>
      <c r="Y24" s="8">
        <f t="shared" si="58"/>
        <v>93.222222222222229</v>
      </c>
      <c r="Z24" s="8">
        <f t="shared" si="59"/>
        <v>4.5</v>
      </c>
      <c r="AA24" s="8">
        <f t="shared" si="60"/>
        <v>23.5</v>
      </c>
      <c r="AB24" s="8">
        <f t="shared" si="61"/>
        <v>4.7777777777777777</v>
      </c>
      <c r="AC24" s="8">
        <f t="shared" si="62"/>
        <v>0</v>
      </c>
      <c r="AD24" s="8">
        <f t="shared" si="63"/>
        <v>0</v>
      </c>
      <c r="AE24" s="8">
        <f t="shared" si="64"/>
        <v>0</v>
      </c>
      <c r="AF24" s="11">
        <f t="shared" si="65"/>
        <v>0</v>
      </c>
      <c r="AG24" s="8">
        <f t="shared" si="66"/>
        <v>0</v>
      </c>
      <c r="AI24" s="8">
        <f t="shared" si="67"/>
        <v>282.61111111111109</v>
      </c>
      <c r="AJ24" s="8">
        <f t="shared" si="68"/>
        <v>37.944444444444443</v>
      </c>
      <c r="AK24" s="8">
        <f t="shared" si="69"/>
        <v>290.55555555555554</v>
      </c>
      <c r="AL24" s="8">
        <f t="shared" si="70"/>
        <v>34.277777777777779</v>
      </c>
      <c r="AM24" s="8">
        <f t="shared" si="71"/>
        <v>409.38888888888891</v>
      </c>
      <c r="AN24" s="8">
        <f t="shared" si="72"/>
        <v>134.38888888888889</v>
      </c>
      <c r="AO24" s="8">
        <f t="shared" si="73"/>
        <v>93.222222222222229</v>
      </c>
      <c r="AP24" s="8">
        <f t="shared" si="74"/>
        <v>4.5</v>
      </c>
      <c r="AQ24" s="8">
        <f t="shared" si="75"/>
        <v>23.5</v>
      </c>
      <c r="AR24" s="8">
        <f t="shared" si="76"/>
        <v>4.7777777777777777</v>
      </c>
      <c r="AS24" s="8">
        <f t="shared" si="77"/>
        <v>0</v>
      </c>
      <c r="AT24" s="11">
        <f t="shared" si="78"/>
        <v>0</v>
      </c>
      <c r="AU24" s="11">
        <f t="shared" si="79"/>
        <v>0</v>
      </c>
      <c r="AV24" s="11">
        <f t="shared" si="80"/>
        <v>0</v>
      </c>
      <c r="AW24" s="11">
        <f t="shared" si="81"/>
        <v>0</v>
      </c>
      <c r="BQ24" s="11">
        <v>17</v>
      </c>
      <c r="BR24" s="8">
        <f t="shared" si="82"/>
        <v>40.176470588235297</v>
      </c>
      <c r="BS24" s="8">
        <f t="shared" si="23"/>
        <v>307.64705882352939</v>
      </c>
      <c r="BT24" s="8">
        <f t="shared" si="83"/>
        <v>36.294117647058826</v>
      </c>
      <c r="BU24" s="8">
        <f t="shared" si="24"/>
        <v>433.47058823529414</v>
      </c>
      <c r="BV24" s="8">
        <f t="shared" si="25"/>
        <v>142.29411764705881</v>
      </c>
      <c r="BW24" s="8">
        <f t="shared" si="84"/>
        <v>98.705882352941174</v>
      </c>
      <c r="BX24" s="8">
        <f t="shared" si="85"/>
        <v>4.7647058823529411</v>
      </c>
      <c r="BY24" s="8">
        <f t="shared" si="86"/>
        <v>24.882352941176471</v>
      </c>
      <c r="BZ24" s="8">
        <f t="shared" si="87"/>
        <v>5.0588235294117645</v>
      </c>
      <c r="CA24" s="8">
        <f t="shared" si="88"/>
        <v>0</v>
      </c>
      <c r="CB24" s="8">
        <f t="shared" si="89"/>
        <v>0</v>
      </c>
      <c r="CC24" s="8">
        <f t="shared" si="90"/>
        <v>0</v>
      </c>
      <c r="CD24" s="8">
        <f t="shared" si="91"/>
        <v>0</v>
      </c>
      <c r="CE24" s="8">
        <f t="shared" si="92"/>
        <v>0</v>
      </c>
      <c r="CG24" s="8">
        <f t="shared" si="93"/>
        <v>69.294117647058826</v>
      </c>
      <c r="CH24" s="8">
        <f t="shared" si="94"/>
        <v>229.94117647058823</v>
      </c>
      <c r="CI24" s="8">
        <f t="shared" si="26"/>
        <v>40.176470588235297</v>
      </c>
      <c r="CJ24" s="8">
        <f t="shared" si="27"/>
        <v>307.64705882352939</v>
      </c>
      <c r="CK24" s="8">
        <f t="shared" si="28"/>
        <v>36.294117647058826</v>
      </c>
      <c r="CL24" s="8">
        <f t="shared" si="29"/>
        <v>433.47058823529414</v>
      </c>
      <c r="CM24" s="8">
        <f t="shared" si="30"/>
        <v>142.29411764705881</v>
      </c>
      <c r="CN24" s="8">
        <f t="shared" si="31"/>
        <v>98.705882352941174</v>
      </c>
      <c r="CO24" s="8">
        <f t="shared" si="32"/>
        <v>4.7647058823529411</v>
      </c>
      <c r="CP24" s="8">
        <f t="shared" si="33"/>
        <v>24.882352941176471</v>
      </c>
      <c r="CQ24" s="8">
        <f t="shared" si="34"/>
        <v>5.0588235294117645</v>
      </c>
      <c r="CR24" s="8">
        <f t="shared" si="35"/>
        <v>0</v>
      </c>
      <c r="CS24" s="8">
        <f t="shared" si="36"/>
        <v>0</v>
      </c>
      <c r="CT24" s="8">
        <f t="shared" si="37"/>
        <v>0</v>
      </c>
      <c r="CU24" s="11">
        <f t="shared" si="38"/>
        <v>0</v>
      </c>
      <c r="CV24" s="8">
        <f t="shared" si="39"/>
        <v>0</v>
      </c>
    </row>
    <row r="25" spans="2:100" x14ac:dyDescent="0.25">
      <c r="B25" s="11">
        <v>19</v>
      </c>
      <c r="C25" s="8">
        <f t="shared" si="40"/>
        <v>35.94736842105263</v>
      </c>
      <c r="D25" s="8">
        <f t="shared" si="5"/>
        <v>275.26315789473682</v>
      </c>
      <c r="E25" s="8">
        <f t="shared" si="41"/>
        <v>32.473684210526315</v>
      </c>
      <c r="F25" s="8">
        <f t="shared" si="6"/>
        <v>387.84210526315792</v>
      </c>
      <c r="G25" s="8">
        <f t="shared" si="7"/>
        <v>127.31578947368421</v>
      </c>
      <c r="H25" s="8">
        <f t="shared" si="42"/>
        <v>88.315789473684205</v>
      </c>
      <c r="I25" s="8">
        <f t="shared" si="43"/>
        <v>4.2631578947368425</v>
      </c>
      <c r="J25" s="8">
        <f t="shared" si="44"/>
        <v>22.263157894736842</v>
      </c>
      <c r="K25" s="8">
        <f t="shared" si="45"/>
        <v>4.5263157894736841</v>
      </c>
      <c r="L25" s="8">
        <f t="shared" si="46"/>
        <v>0</v>
      </c>
      <c r="M25" s="8">
        <f t="shared" si="47"/>
        <v>0</v>
      </c>
      <c r="N25" s="8">
        <f t="shared" si="48"/>
        <v>0</v>
      </c>
      <c r="O25" s="8">
        <f t="shared" si="49"/>
        <v>0</v>
      </c>
      <c r="P25" s="8">
        <f t="shared" si="50"/>
        <v>0</v>
      </c>
      <c r="R25" s="8">
        <f t="shared" si="51"/>
        <v>62</v>
      </c>
      <c r="S25" s="8">
        <f t="shared" si="52"/>
        <v>205.73684210526315</v>
      </c>
      <c r="T25" s="8">
        <f t="shared" si="53"/>
        <v>35.94736842105263</v>
      </c>
      <c r="U25" s="8">
        <f t="shared" si="54"/>
        <v>275.26315789473682</v>
      </c>
      <c r="V25" s="8">
        <f t="shared" si="55"/>
        <v>32.473684210526315</v>
      </c>
      <c r="W25" s="8">
        <f t="shared" si="56"/>
        <v>387.84210526315792</v>
      </c>
      <c r="X25" s="8">
        <f t="shared" si="57"/>
        <v>127.31578947368421</v>
      </c>
      <c r="Y25" s="8">
        <f t="shared" si="58"/>
        <v>88.315789473684205</v>
      </c>
      <c r="Z25" s="8">
        <f t="shared" si="59"/>
        <v>4.2631578947368425</v>
      </c>
      <c r="AA25" s="8">
        <f t="shared" si="60"/>
        <v>22.263157894736842</v>
      </c>
      <c r="AB25" s="8">
        <f t="shared" si="61"/>
        <v>4.5263157894736841</v>
      </c>
      <c r="AC25" s="8">
        <f t="shared" si="62"/>
        <v>0</v>
      </c>
      <c r="AD25" s="8">
        <f t="shared" si="63"/>
        <v>0</v>
      </c>
      <c r="AE25" s="8">
        <f t="shared" si="64"/>
        <v>0</v>
      </c>
      <c r="AF25" s="11">
        <f t="shared" si="65"/>
        <v>0</v>
      </c>
      <c r="AG25" s="8">
        <f t="shared" si="66"/>
        <v>0</v>
      </c>
      <c r="AI25" s="8">
        <f t="shared" si="67"/>
        <v>267.73684210526318</v>
      </c>
      <c r="AJ25" s="8">
        <f t="shared" si="68"/>
        <v>35.94736842105263</v>
      </c>
      <c r="AK25" s="8">
        <f t="shared" si="69"/>
        <v>275.26315789473682</v>
      </c>
      <c r="AL25" s="8">
        <f t="shared" si="70"/>
        <v>32.473684210526315</v>
      </c>
      <c r="AM25" s="8">
        <f t="shared" si="71"/>
        <v>387.84210526315792</v>
      </c>
      <c r="AN25" s="8">
        <f t="shared" si="72"/>
        <v>127.31578947368421</v>
      </c>
      <c r="AO25" s="8">
        <f t="shared" si="73"/>
        <v>88.315789473684205</v>
      </c>
      <c r="AP25" s="8">
        <f t="shared" si="74"/>
        <v>4.2631578947368425</v>
      </c>
      <c r="AQ25" s="8">
        <f t="shared" si="75"/>
        <v>22.263157894736842</v>
      </c>
      <c r="AR25" s="8">
        <f t="shared" si="76"/>
        <v>4.5263157894736841</v>
      </c>
      <c r="AS25" s="8">
        <f t="shared" si="77"/>
        <v>0</v>
      </c>
      <c r="AT25" s="11">
        <f t="shared" si="78"/>
        <v>0</v>
      </c>
      <c r="AU25" s="11">
        <f t="shared" si="79"/>
        <v>0</v>
      </c>
      <c r="AV25" s="11">
        <f t="shared" si="80"/>
        <v>0</v>
      </c>
      <c r="AW25" s="11">
        <f t="shared" si="81"/>
        <v>0</v>
      </c>
      <c r="BQ25" s="11">
        <v>18</v>
      </c>
      <c r="BR25" s="8">
        <f t="shared" si="82"/>
        <v>37.944444444444443</v>
      </c>
      <c r="BS25" s="8">
        <f t="shared" si="23"/>
        <v>290.55555555555554</v>
      </c>
      <c r="BT25" s="8">
        <f t="shared" si="83"/>
        <v>34.277777777777779</v>
      </c>
      <c r="BU25" s="8">
        <f t="shared" si="24"/>
        <v>409.38888888888891</v>
      </c>
      <c r="BV25" s="8">
        <f t="shared" si="25"/>
        <v>134.38888888888889</v>
      </c>
      <c r="BW25" s="8">
        <f t="shared" si="84"/>
        <v>93.222222222222229</v>
      </c>
      <c r="BX25" s="8">
        <f t="shared" si="85"/>
        <v>4.5</v>
      </c>
      <c r="BY25" s="8">
        <f t="shared" si="86"/>
        <v>23.5</v>
      </c>
      <c r="BZ25" s="8">
        <f t="shared" si="87"/>
        <v>4.7777777777777777</v>
      </c>
      <c r="CA25" s="8">
        <f t="shared" si="88"/>
        <v>0</v>
      </c>
      <c r="CB25" s="8">
        <f t="shared" si="89"/>
        <v>0</v>
      </c>
      <c r="CC25" s="8">
        <f t="shared" si="90"/>
        <v>0</v>
      </c>
      <c r="CD25" s="8">
        <f t="shared" si="91"/>
        <v>0</v>
      </c>
      <c r="CE25" s="8">
        <f t="shared" si="92"/>
        <v>0</v>
      </c>
      <c r="CG25" s="8">
        <f t="shared" si="93"/>
        <v>65.444444444444443</v>
      </c>
      <c r="CH25" s="8">
        <f t="shared" si="94"/>
        <v>217.16666666666666</v>
      </c>
      <c r="CI25" s="8">
        <f t="shared" si="26"/>
        <v>37.944444444444443</v>
      </c>
      <c r="CJ25" s="8">
        <f t="shared" si="27"/>
        <v>290.55555555555554</v>
      </c>
      <c r="CK25" s="8">
        <f t="shared" si="28"/>
        <v>34.277777777777779</v>
      </c>
      <c r="CL25" s="8">
        <f t="shared" si="29"/>
        <v>409.38888888888891</v>
      </c>
      <c r="CM25" s="8">
        <f t="shared" si="30"/>
        <v>134.38888888888889</v>
      </c>
      <c r="CN25" s="8">
        <f t="shared" si="31"/>
        <v>93.222222222222229</v>
      </c>
      <c r="CO25" s="8">
        <f t="shared" si="32"/>
        <v>4.5</v>
      </c>
      <c r="CP25" s="8">
        <f t="shared" si="33"/>
        <v>23.5</v>
      </c>
      <c r="CQ25" s="8">
        <f t="shared" si="34"/>
        <v>4.7777777777777777</v>
      </c>
      <c r="CR25" s="8">
        <f t="shared" si="35"/>
        <v>0</v>
      </c>
      <c r="CS25" s="8">
        <f t="shared" si="36"/>
        <v>0</v>
      </c>
      <c r="CT25" s="8">
        <f t="shared" si="37"/>
        <v>0</v>
      </c>
      <c r="CU25" s="11">
        <f t="shared" si="38"/>
        <v>0</v>
      </c>
      <c r="CV25" s="8">
        <f t="shared" si="39"/>
        <v>0</v>
      </c>
    </row>
    <row r="26" spans="2:100" x14ac:dyDescent="0.25">
      <c r="B26" s="11">
        <v>20</v>
      </c>
      <c r="C26" s="8">
        <f t="shared" si="40"/>
        <v>34.15</v>
      </c>
      <c r="D26" s="8">
        <f t="shared" si="5"/>
        <v>261.5</v>
      </c>
      <c r="E26" s="8">
        <f t="shared" si="41"/>
        <v>30.85</v>
      </c>
      <c r="F26" s="8">
        <f t="shared" si="6"/>
        <v>368.45</v>
      </c>
      <c r="G26" s="8">
        <f t="shared" si="7"/>
        <v>120.95</v>
      </c>
      <c r="H26" s="8">
        <f t="shared" si="42"/>
        <v>83.9</v>
      </c>
      <c r="I26" s="8">
        <f t="shared" si="43"/>
        <v>4.05</v>
      </c>
      <c r="J26" s="8">
        <f t="shared" si="44"/>
        <v>21.15</v>
      </c>
      <c r="K26" s="8">
        <f t="shared" si="45"/>
        <v>4.3</v>
      </c>
      <c r="L26" s="8">
        <f t="shared" si="46"/>
        <v>0</v>
      </c>
      <c r="M26" s="8">
        <f t="shared" si="47"/>
        <v>0</v>
      </c>
      <c r="N26" s="8">
        <f t="shared" si="48"/>
        <v>0</v>
      </c>
      <c r="O26" s="8">
        <f t="shared" si="49"/>
        <v>0</v>
      </c>
      <c r="P26" s="8">
        <f t="shared" si="50"/>
        <v>0</v>
      </c>
      <c r="R26" s="8">
        <f t="shared" si="51"/>
        <v>58.9</v>
      </c>
      <c r="S26" s="8">
        <f t="shared" si="52"/>
        <v>195.45</v>
      </c>
      <c r="T26" s="8">
        <f t="shared" si="53"/>
        <v>34.15</v>
      </c>
      <c r="U26" s="8">
        <f t="shared" si="54"/>
        <v>261.5</v>
      </c>
      <c r="V26" s="8">
        <f t="shared" si="55"/>
        <v>30.85</v>
      </c>
      <c r="W26" s="8">
        <f t="shared" si="56"/>
        <v>368.45</v>
      </c>
      <c r="X26" s="8">
        <f t="shared" si="57"/>
        <v>120.95</v>
      </c>
      <c r="Y26" s="8">
        <f t="shared" si="58"/>
        <v>83.9</v>
      </c>
      <c r="Z26" s="8">
        <f t="shared" si="59"/>
        <v>4.05</v>
      </c>
      <c r="AA26" s="8">
        <f t="shared" si="60"/>
        <v>21.15</v>
      </c>
      <c r="AB26" s="8">
        <f t="shared" si="61"/>
        <v>4.3</v>
      </c>
      <c r="AC26" s="8">
        <f t="shared" si="62"/>
        <v>0</v>
      </c>
      <c r="AD26" s="8">
        <f t="shared" si="63"/>
        <v>0</v>
      </c>
      <c r="AE26" s="8">
        <f t="shared" si="64"/>
        <v>0</v>
      </c>
      <c r="AF26" s="11">
        <f t="shared" si="65"/>
        <v>0</v>
      </c>
      <c r="AG26" s="8">
        <f t="shared" si="66"/>
        <v>0</v>
      </c>
      <c r="AI26" s="8">
        <f t="shared" si="67"/>
        <v>254.35</v>
      </c>
      <c r="AJ26" s="8">
        <f t="shared" si="68"/>
        <v>34.15</v>
      </c>
      <c r="AK26" s="8">
        <f t="shared" si="69"/>
        <v>261.5</v>
      </c>
      <c r="AL26" s="8">
        <f t="shared" si="70"/>
        <v>30.85</v>
      </c>
      <c r="AM26" s="8">
        <f t="shared" si="71"/>
        <v>368.45</v>
      </c>
      <c r="AN26" s="8">
        <f t="shared" si="72"/>
        <v>120.95</v>
      </c>
      <c r="AO26" s="8">
        <f t="shared" si="73"/>
        <v>83.9</v>
      </c>
      <c r="AP26" s="8">
        <f t="shared" si="74"/>
        <v>4.05</v>
      </c>
      <c r="AQ26" s="8">
        <f t="shared" si="75"/>
        <v>21.15</v>
      </c>
      <c r="AR26" s="8">
        <f t="shared" si="76"/>
        <v>4.3</v>
      </c>
      <c r="AS26" s="8">
        <f t="shared" si="77"/>
        <v>0</v>
      </c>
      <c r="AT26" s="11">
        <f t="shared" si="78"/>
        <v>0</v>
      </c>
      <c r="AU26" s="11">
        <f t="shared" si="79"/>
        <v>0</v>
      </c>
      <c r="AV26" s="11">
        <f t="shared" si="80"/>
        <v>0</v>
      </c>
      <c r="AW26" s="11">
        <f t="shared" si="81"/>
        <v>0</v>
      </c>
      <c r="BQ26" s="11">
        <v>19</v>
      </c>
      <c r="BR26" s="8">
        <f t="shared" si="82"/>
        <v>35.94736842105263</v>
      </c>
      <c r="BS26" s="8">
        <f t="shared" si="23"/>
        <v>275.26315789473682</v>
      </c>
      <c r="BT26" s="8">
        <f t="shared" si="83"/>
        <v>32.473684210526315</v>
      </c>
      <c r="BU26" s="8">
        <f t="shared" si="24"/>
        <v>387.84210526315792</v>
      </c>
      <c r="BV26" s="8">
        <f t="shared" si="25"/>
        <v>127.31578947368421</v>
      </c>
      <c r="BW26" s="8">
        <f t="shared" si="84"/>
        <v>88.315789473684205</v>
      </c>
      <c r="BX26" s="8">
        <f t="shared" si="85"/>
        <v>4.2631578947368425</v>
      </c>
      <c r="BY26" s="8">
        <f t="shared" si="86"/>
        <v>22.263157894736842</v>
      </c>
      <c r="BZ26" s="8">
        <f t="shared" si="87"/>
        <v>4.5263157894736841</v>
      </c>
      <c r="CA26" s="8">
        <f t="shared" si="88"/>
        <v>0</v>
      </c>
      <c r="CB26" s="8">
        <f t="shared" si="89"/>
        <v>0</v>
      </c>
      <c r="CC26" s="8">
        <f t="shared" si="90"/>
        <v>0</v>
      </c>
      <c r="CD26" s="8">
        <f t="shared" si="91"/>
        <v>0</v>
      </c>
      <c r="CE26" s="8">
        <f t="shared" si="92"/>
        <v>0</v>
      </c>
      <c r="CG26" s="8">
        <f t="shared" si="93"/>
        <v>62</v>
      </c>
      <c r="CH26" s="8">
        <f t="shared" si="94"/>
        <v>205.73684210526315</v>
      </c>
      <c r="CI26" s="8">
        <f t="shared" si="26"/>
        <v>35.94736842105263</v>
      </c>
      <c r="CJ26" s="8">
        <f t="shared" si="27"/>
        <v>275.26315789473682</v>
      </c>
      <c r="CK26" s="8">
        <f t="shared" si="28"/>
        <v>32.473684210526315</v>
      </c>
      <c r="CL26" s="8">
        <f t="shared" si="29"/>
        <v>387.84210526315792</v>
      </c>
      <c r="CM26" s="8">
        <f t="shared" si="30"/>
        <v>127.31578947368421</v>
      </c>
      <c r="CN26" s="8">
        <f t="shared" si="31"/>
        <v>88.315789473684205</v>
      </c>
      <c r="CO26" s="8">
        <f t="shared" si="32"/>
        <v>4.2631578947368425</v>
      </c>
      <c r="CP26" s="8">
        <f t="shared" si="33"/>
        <v>22.263157894736842</v>
      </c>
      <c r="CQ26" s="8">
        <f t="shared" si="34"/>
        <v>4.5263157894736841</v>
      </c>
      <c r="CR26" s="8">
        <f t="shared" si="35"/>
        <v>0</v>
      </c>
      <c r="CS26" s="8">
        <f t="shared" si="36"/>
        <v>0</v>
      </c>
      <c r="CT26" s="8">
        <f t="shared" si="37"/>
        <v>0</v>
      </c>
      <c r="CU26" s="11">
        <f t="shared" si="38"/>
        <v>0</v>
      </c>
      <c r="CV26" s="8">
        <f t="shared" si="39"/>
        <v>0</v>
      </c>
    </row>
    <row r="27" spans="2:100" x14ac:dyDescent="0.25">
      <c r="B27" s="11">
        <v>21</v>
      </c>
      <c r="C27" s="8">
        <f t="shared" si="40"/>
        <v>32.523809523809526</v>
      </c>
      <c r="D27" s="8">
        <f t="shared" si="5"/>
        <v>249.04761904761904</v>
      </c>
      <c r="E27" s="8">
        <f t="shared" si="41"/>
        <v>29.38095238095238</v>
      </c>
      <c r="F27" s="8">
        <f t="shared" si="6"/>
        <v>350.90476190476193</v>
      </c>
      <c r="G27" s="8">
        <f t="shared" si="7"/>
        <v>115.19047619047619</v>
      </c>
      <c r="H27" s="8">
        <f t="shared" si="42"/>
        <v>79.904761904761898</v>
      </c>
      <c r="I27" s="8">
        <f t="shared" si="43"/>
        <v>3.8571428571428572</v>
      </c>
      <c r="J27" s="8">
        <f t="shared" si="44"/>
        <v>20.142857142857142</v>
      </c>
      <c r="K27" s="8">
        <f t="shared" si="45"/>
        <v>4.0952380952380949</v>
      </c>
      <c r="L27" s="8">
        <f t="shared" si="46"/>
        <v>0</v>
      </c>
      <c r="M27" s="8">
        <f t="shared" si="47"/>
        <v>0</v>
      </c>
      <c r="N27" s="8">
        <f t="shared" si="48"/>
        <v>0</v>
      </c>
      <c r="O27" s="8">
        <f t="shared" si="49"/>
        <v>0</v>
      </c>
      <c r="P27" s="8">
        <f t="shared" si="50"/>
        <v>0</v>
      </c>
      <c r="R27" s="8">
        <f t="shared" si="51"/>
        <v>56.095238095238095</v>
      </c>
      <c r="S27" s="8">
        <f t="shared" si="52"/>
        <v>186.14285714285714</v>
      </c>
      <c r="T27" s="8">
        <f t="shared" si="53"/>
        <v>32.523809523809526</v>
      </c>
      <c r="U27" s="8">
        <f t="shared" si="54"/>
        <v>249.04761904761904</v>
      </c>
      <c r="V27" s="8">
        <f t="shared" si="55"/>
        <v>29.38095238095238</v>
      </c>
      <c r="W27" s="8">
        <f t="shared" si="56"/>
        <v>350.90476190476193</v>
      </c>
      <c r="X27" s="8">
        <f t="shared" si="57"/>
        <v>115.19047619047619</v>
      </c>
      <c r="Y27" s="8">
        <f t="shared" si="58"/>
        <v>79.904761904761898</v>
      </c>
      <c r="Z27" s="8">
        <f t="shared" si="59"/>
        <v>3.8571428571428572</v>
      </c>
      <c r="AA27" s="8">
        <f t="shared" si="60"/>
        <v>20.142857142857142</v>
      </c>
      <c r="AB27" s="8">
        <f t="shared" si="61"/>
        <v>4.0952380952380949</v>
      </c>
      <c r="AC27" s="8">
        <f t="shared" si="62"/>
        <v>0</v>
      </c>
      <c r="AD27" s="8">
        <f t="shared" si="63"/>
        <v>0</v>
      </c>
      <c r="AE27" s="8">
        <f t="shared" si="64"/>
        <v>0</v>
      </c>
      <c r="AF27" s="11">
        <f t="shared" si="65"/>
        <v>0</v>
      </c>
      <c r="AG27" s="8">
        <f t="shared" si="66"/>
        <v>0</v>
      </c>
      <c r="AI27" s="8">
        <f t="shared" si="67"/>
        <v>242.23809523809524</v>
      </c>
      <c r="AJ27" s="8">
        <f t="shared" si="68"/>
        <v>32.523809523809526</v>
      </c>
      <c r="AK27" s="8">
        <f t="shared" si="69"/>
        <v>249.04761904761904</v>
      </c>
      <c r="AL27" s="8">
        <f t="shared" si="70"/>
        <v>29.38095238095238</v>
      </c>
      <c r="AM27" s="8">
        <f t="shared" si="71"/>
        <v>350.90476190476193</v>
      </c>
      <c r="AN27" s="8">
        <f t="shared" si="72"/>
        <v>115.19047619047619</v>
      </c>
      <c r="AO27" s="8">
        <f t="shared" si="73"/>
        <v>79.904761904761898</v>
      </c>
      <c r="AP27" s="8">
        <f t="shared" si="74"/>
        <v>3.8571428571428572</v>
      </c>
      <c r="AQ27" s="8">
        <f t="shared" si="75"/>
        <v>20.142857142857142</v>
      </c>
      <c r="AR27" s="8">
        <f t="shared" si="76"/>
        <v>4.0952380952380949</v>
      </c>
      <c r="AS27" s="8">
        <f t="shared" si="77"/>
        <v>0</v>
      </c>
      <c r="AT27" s="11">
        <f t="shared" si="78"/>
        <v>0</v>
      </c>
      <c r="AU27" s="11">
        <f t="shared" si="79"/>
        <v>0</v>
      </c>
      <c r="AV27" s="11">
        <f t="shared" si="80"/>
        <v>0</v>
      </c>
      <c r="AW27" s="11">
        <f t="shared" si="81"/>
        <v>0</v>
      </c>
      <c r="BQ27" s="11">
        <v>20</v>
      </c>
      <c r="BR27" s="8">
        <f t="shared" si="82"/>
        <v>34.15</v>
      </c>
      <c r="BS27" s="8">
        <f t="shared" si="23"/>
        <v>261.5</v>
      </c>
      <c r="BT27" s="8">
        <f t="shared" si="83"/>
        <v>30.85</v>
      </c>
      <c r="BU27" s="8">
        <f t="shared" si="24"/>
        <v>368.45</v>
      </c>
      <c r="BV27" s="8">
        <f t="shared" si="25"/>
        <v>120.95</v>
      </c>
      <c r="BW27" s="8">
        <f t="shared" si="84"/>
        <v>83.9</v>
      </c>
      <c r="BX27" s="8">
        <f t="shared" si="85"/>
        <v>4.05</v>
      </c>
      <c r="BY27" s="8">
        <f t="shared" si="86"/>
        <v>21.15</v>
      </c>
      <c r="BZ27" s="8">
        <f t="shared" si="87"/>
        <v>4.3</v>
      </c>
      <c r="CA27" s="8">
        <f t="shared" si="88"/>
        <v>0</v>
      </c>
      <c r="CB27" s="8">
        <f t="shared" si="89"/>
        <v>0</v>
      </c>
      <c r="CC27" s="8">
        <f t="shared" si="90"/>
        <v>0</v>
      </c>
      <c r="CD27" s="8">
        <f t="shared" si="91"/>
        <v>0</v>
      </c>
      <c r="CE27" s="8">
        <f t="shared" si="92"/>
        <v>0</v>
      </c>
      <c r="CG27" s="8">
        <f t="shared" si="93"/>
        <v>58.9</v>
      </c>
      <c r="CH27" s="8">
        <f t="shared" si="94"/>
        <v>195.45</v>
      </c>
      <c r="CI27" s="8">
        <f t="shared" si="26"/>
        <v>34.15</v>
      </c>
      <c r="CJ27" s="8">
        <f t="shared" si="27"/>
        <v>261.5</v>
      </c>
      <c r="CK27" s="8">
        <f t="shared" si="28"/>
        <v>30.85</v>
      </c>
      <c r="CL27" s="8">
        <f t="shared" si="29"/>
        <v>368.45</v>
      </c>
      <c r="CM27" s="8">
        <f t="shared" si="30"/>
        <v>120.95</v>
      </c>
      <c r="CN27" s="8">
        <f t="shared" si="31"/>
        <v>83.9</v>
      </c>
      <c r="CO27" s="8">
        <f t="shared" si="32"/>
        <v>4.05</v>
      </c>
      <c r="CP27" s="8">
        <f t="shared" si="33"/>
        <v>21.15</v>
      </c>
      <c r="CQ27" s="8">
        <f t="shared" si="34"/>
        <v>4.3</v>
      </c>
      <c r="CR27" s="8">
        <f t="shared" si="35"/>
        <v>0</v>
      </c>
      <c r="CS27" s="8">
        <f t="shared" si="36"/>
        <v>0</v>
      </c>
      <c r="CT27" s="8">
        <f t="shared" si="37"/>
        <v>0</v>
      </c>
      <c r="CU27" s="11">
        <f t="shared" si="38"/>
        <v>0</v>
      </c>
      <c r="CV27" s="8">
        <f t="shared" si="39"/>
        <v>0</v>
      </c>
    </row>
    <row r="28" spans="2:100" x14ac:dyDescent="0.25">
      <c r="B28" s="11">
        <v>22</v>
      </c>
      <c r="C28" s="8">
        <f t="shared" si="40"/>
        <v>31.045454545454547</v>
      </c>
      <c r="D28" s="8">
        <f t="shared" si="5"/>
        <v>237.72727272727272</v>
      </c>
      <c r="E28" s="8">
        <f t="shared" si="41"/>
        <v>28.045454545454547</v>
      </c>
      <c r="F28" s="8">
        <f t="shared" si="6"/>
        <v>334.95454545454544</v>
      </c>
      <c r="G28" s="8">
        <f t="shared" si="7"/>
        <v>109.95454545454545</v>
      </c>
      <c r="H28" s="8">
        <f t="shared" si="42"/>
        <v>76.272727272727266</v>
      </c>
      <c r="I28" s="8">
        <f t="shared" si="43"/>
        <v>3.6818181818181817</v>
      </c>
      <c r="J28" s="8">
        <f t="shared" si="44"/>
        <v>19.227272727272727</v>
      </c>
      <c r="K28" s="8">
        <f t="shared" si="45"/>
        <v>3.9090909090909092</v>
      </c>
      <c r="L28" s="8">
        <f t="shared" si="46"/>
        <v>0</v>
      </c>
      <c r="M28" s="8">
        <f t="shared" si="47"/>
        <v>0</v>
      </c>
      <c r="N28" s="8">
        <f t="shared" si="48"/>
        <v>0</v>
      </c>
      <c r="O28" s="8">
        <f t="shared" si="49"/>
        <v>0</v>
      </c>
      <c r="P28" s="8">
        <f t="shared" si="50"/>
        <v>0</v>
      </c>
      <c r="R28" s="8">
        <f t="shared" si="51"/>
        <v>53.545454545454547</v>
      </c>
      <c r="S28" s="8">
        <f t="shared" si="52"/>
        <v>177.68181818181819</v>
      </c>
      <c r="T28" s="8">
        <f t="shared" si="53"/>
        <v>31.045454545454547</v>
      </c>
      <c r="U28" s="8">
        <f t="shared" si="54"/>
        <v>237.72727272727272</v>
      </c>
      <c r="V28" s="8">
        <f t="shared" si="55"/>
        <v>28.045454545454547</v>
      </c>
      <c r="W28" s="8">
        <f t="shared" si="56"/>
        <v>334.95454545454544</v>
      </c>
      <c r="X28" s="8">
        <f t="shared" si="57"/>
        <v>109.95454545454545</v>
      </c>
      <c r="Y28" s="8">
        <f t="shared" si="58"/>
        <v>76.272727272727266</v>
      </c>
      <c r="Z28" s="8">
        <f t="shared" si="59"/>
        <v>3.6818181818181817</v>
      </c>
      <c r="AA28" s="8">
        <f t="shared" si="60"/>
        <v>19.227272727272727</v>
      </c>
      <c r="AB28" s="8">
        <f t="shared" si="61"/>
        <v>3.9090909090909092</v>
      </c>
      <c r="AC28" s="8">
        <f t="shared" si="62"/>
        <v>0</v>
      </c>
      <c r="AD28" s="8">
        <f t="shared" si="63"/>
        <v>0</v>
      </c>
      <c r="AE28" s="8">
        <f t="shared" si="64"/>
        <v>0</v>
      </c>
      <c r="AF28" s="11">
        <f t="shared" si="65"/>
        <v>0</v>
      </c>
      <c r="AG28" s="8">
        <f t="shared" si="66"/>
        <v>0</v>
      </c>
      <c r="AI28" s="8">
        <f t="shared" si="67"/>
        <v>231.22727272727272</v>
      </c>
      <c r="AJ28" s="8">
        <f t="shared" si="68"/>
        <v>31.045454545454547</v>
      </c>
      <c r="AK28" s="8">
        <f t="shared" si="69"/>
        <v>237.72727272727272</v>
      </c>
      <c r="AL28" s="8">
        <f t="shared" si="70"/>
        <v>28.045454545454547</v>
      </c>
      <c r="AM28" s="8">
        <f t="shared" si="71"/>
        <v>334.95454545454544</v>
      </c>
      <c r="AN28" s="8">
        <f t="shared" si="72"/>
        <v>109.95454545454545</v>
      </c>
      <c r="AO28" s="8">
        <f t="shared" si="73"/>
        <v>76.272727272727266</v>
      </c>
      <c r="AP28" s="8">
        <f t="shared" si="74"/>
        <v>3.6818181818181817</v>
      </c>
      <c r="AQ28" s="8">
        <f t="shared" si="75"/>
        <v>19.227272727272727</v>
      </c>
      <c r="AR28" s="8">
        <f t="shared" si="76"/>
        <v>3.9090909090909092</v>
      </c>
      <c r="AS28" s="8">
        <f t="shared" si="77"/>
        <v>0</v>
      </c>
      <c r="AT28" s="11">
        <f t="shared" si="78"/>
        <v>0</v>
      </c>
      <c r="AU28" s="11">
        <f t="shared" si="79"/>
        <v>0</v>
      </c>
      <c r="AV28" s="11">
        <f t="shared" si="80"/>
        <v>0</v>
      </c>
      <c r="AW28" s="11">
        <f t="shared" si="81"/>
        <v>0</v>
      </c>
      <c r="BQ28" s="11">
        <v>21</v>
      </c>
      <c r="BR28" s="8">
        <f t="shared" si="82"/>
        <v>32.523809523809526</v>
      </c>
      <c r="BS28" s="8">
        <f t="shared" si="23"/>
        <v>249.04761904761904</v>
      </c>
      <c r="BT28" s="8">
        <f t="shared" si="83"/>
        <v>29.38095238095238</v>
      </c>
      <c r="BU28" s="8">
        <f t="shared" si="24"/>
        <v>350.90476190476193</v>
      </c>
      <c r="BV28" s="8">
        <f t="shared" si="25"/>
        <v>115.19047619047619</v>
      </c>
      <c r="BW28" s="8">
        <f t="shared" si="84"/>
        <v>79.904761904761898</v>
      </c>
      <c r="BX28" s="8">
        <f t="shared" si="85"/>
        <v>3.8571428571428572</v>
      </c>
      <c r="BY28" s="8">
        <f t="shared" si="86"/>
        <v>20.142857142857142</v>
      </c>
      <c r="BZ28" s="8">
        <f t="shared" si="87"/>
        <v>4.0952380952380949</v>
      </c>
      <c r="CA28" s="8">
        <f t="shared" si="88"/>
        <v>0</v>
      </c>
      <c r="CB28" s="8">
        <f t="shared" si="89"/>
        <v>0</v>
      </c>
      <c r="CC28" s="8">
        <f t="shared" si="90"/>
        <v>0</v>
      </c>
      <c r="CD28" s="8">
        <f t="shared" si="91"/>
        <v>0</v>
      </c>
      <c r="CE28" s="8">
        <f t="shared" si="92"/>
        <v>0</v>
      </c>
      <c r="CG28" s="8">
        <f t="shared" si="93"/>
        <v>56.095238095238095</v>
      </c>
      <c r="CH28" s="8">
        <f t="shared" si="94"/>
        <v>186.14285714285714</v>
      </c>
      <c r="CI28" s="8">
        <f t="shared" si="26"/>
        <v>32.523809523809526</v>
      </c>
      <c r="CJ28" s="8">
        <f t="shared" si="27"/>
        <v>249.04761904761904</v>
      </c>
      <c r="CK28" s="8">
        <f t="shared" si="28"/>
        <v>29.38095238095238</v>
      </c>
      <c r="CL28" s="8">
        <f t="shared" si="29"/>
        <v>350.90476190476193</v>
      </c>
      <c r="CM28" s="8">
        <f t="shared" si="30"/>
        <v>115.19047619047619</v>
      </c>
      <c r="CN28" s="8">
        <f t="shared" si="31"/>
        <v>79.904761904761898</v>
      </c>
      <c r="CO28" s="8">
        <f t="shared" si="32"/>
        <v>3.8571428571428572</v>
      </c>
      <c r="CP28" s="8">
        <f t="shared" si="33"/>
        <v>20.142857142857142</v>
      </c>
      <c r="CQ28" s="8">
        <f t="shared" si="34"/>
        <v>4.0952380952380949</v>
      </c>
      <c r="CR28" s="8">
        <f t="shared" si="35"/>
        <v>0</v>
      </c>
      <c r="CS28" s="8">
        <f t="shared" si="36"/>
        <v>0</v>
      </c>
      <c r="CT28" s="8">
        <f t="shared" si="37"/>
        <v>0</v>
      </c>
      <c r="CU28" s="11">
        <f t="shared" si="38"/>
        <v>0</v>
      </c>
      <c r="CV28" s="8">
        <f t="shared" si="39"/>
        <v>0</v>
      </c>
    </row>
    <row r="29" spans="2:100" x14ac:dyDescent="0.25">
      <c r="B29" s="11">
        <v>23</v>
      </c>
      <c r="C29" s="8">
        <f t="shared" si="40"/>
        <v>29.695652173913043</v>
      </c>
      <c r="D29" s="8">
        <f t="shared" si="5"/>
        <v>227.39130434782609</v>
      </c>
      <c r="E29" s="8">
        <f t="shared" si="41"/>
        <v>26.826086956521738</v>
      </c>
      <c r="F29" s="8">
        <f t="shared" si="6"/>
        <v>320.39130434782606</v>
      </c>
      <c r="G29" s="8">
        <f t="shared" si="7"/>
        <v>105.17391304347827</v>
      </c>
      <c r="H29" s="8">
        <f t="shared" si="42"/>
        <v>72.956521739130437</v>
      </c>
      <c r="I29" s="8">
        <f t="shared" si="43"/>
        <v>3.5217391304347827</v>
      </c>
      <c r="J29" s="8">
        <f t="shared" si="44"/>
        <v>18.391304347826086</v>
      </c>
      <c r="K29" s="8">
        <f t="shared" si="45"/>
        <v>3.7391304347826089</v>
      </c>
      <c r="L29" s="8">
        <f t="shared" si="46"/>
        <v>0</v>
      </c>
      <c r="M29" s="8">
        <f t="shared" si="47"/>
        <v>0</v>
      </c>
      <c r="N29" s="8">
        <f t="shared" si="48"/>
        <v>0</v>
      </c>
      <c r="O29" s="8">
        <f t="shared" si="49"/>
        <v>0</v>
      </c>
      <c r="P29" s="8">
        <f t="shared" si="50"/>
        <v>0</v>
      </c>
      <c r="R29" s="8">
        <f t="shared" si="51"/>
        <v>51.217391304347828</v>
      </c>
      <c r="S29" s="8">
        <f t="shared" si="52"/>
        <v>169.95652173913044</v>
      </c>
      <c r="T29" s="8">
        <f t="shared" si="53"/>
        <v>29.695652173913043</v>
      </c>
      <c r="U29" s="8">
        <f t="shared" si="54"/>
        <v>227.39130434782609</v>
      </c>
      <c r="V29" s="8">
        <f t="shared" si="55"/>
        <v>26.826086956521738</v>
      </c>
      <c r="W29" s="8">
        <f t="shared" si="56"/>
        <v>320.39130434782606</v>
      </c>
      <c r="X29" s="8">
        <f t="shared" si="57"/>
        <v>105.17391304347827</v>
      </c>
      <c r="Y29" s="8">
        <f t="shared" si="58"/>
        <v>72.956521739130437</v>
      </c>
      <c r="Z29" s="8">
        <f t="shared" si="59"/>
        <v>3.5217391304347827</v>
      </c>
      <c r="AA29" s="8">
        <f t="shared" si="60"/>
        <v>18.391304347826086</v>
      </c>
      <c r="AB29" s="8">
        <f t="shared" si="61"/>
        <v>3.7391304347826089</v>
      </c>
      <c r="AC29" s="8">
        <f t="shared" si="62"/>
        <v>0</v>
      </c>
      <c r="AD29" s="8">
        <f t="shared" si="63"/>
        <v>0</v>
      </c>
      <c r="AE29" s="8">
        <f t="shared" si="64"/>
        <v>0</v>
      </c>
      <c r="AF29" s="11">
        <f t="shared" si="65"/>
        <v>0</v>
      </c>
      <c r="AG29" s="8">
        <f t="shared" si="66"/>
        <v>0</v>
      </c>
      <c r="AI29" s="8">
        <f t="shared" si="67"/>
        <v>221.17391304347825</v>
      </c>
      <c r="AJ29" s="8">
        <f t="shared" si="68"/>
        <v>29.695652173913043</v>
      </c>
      <c r="AK29" s="8">
        <f t="shared" si="69"/>
        <v>227.39130434782609</v>
      </c>
      <c r="AL29" s="8">
        <f t="shared" si="70"/>
        <v>26.826086956521738</v>
      </c>
      <c r="AM29" s="8">
        <f t="shared" si="71"/>
        <v>320.39130434782606</v>
      </c>
      <c r="AN29" s="8">
        <f t="shared" si="72"/>
        <v>105.17391304347827</v>
      </c>
      <c r="AO29" s="8">
        <f t="shared" si="73"/>
        <v>72.956521739130437</v>
      </c>
      <c r="AP29" s="8">
        <f t="shared" si="74"/>
        <v>3.5217391304347827</v>
      </c>
      <c r="AQ29" s="8">
        <f t="shared" si="75"/>
        <v>18.391304347826086</v>
      </c>
      <c r="AR29" s="8">
        <f t="shared" si="76"/>
        <v>3.7391304347826089</v>
      </c>
      <c r="AS29" s="8">
        <f t="shared" si="77"/>
        <v>0</v>
      </c>
      <c r="AT29" s="11">
        <f t="shared" si="78"/>
        <v>0</v>
      </c>
      <c r="AU29" s="11">
        <f t="shared" si="79"/>
        <v>0</v>
      </c>
      <c r="AV29" s="11">
        <f t="shared" si="80"/>
        <v>0</v>
      </c>
      <c r="AW29" s="11">
        <f t="shared" si="81"/>
        <v>0</v>
      </c>
      <c r="BQ29" s="11">
        <v>22</v>
      </c>
      <c r="BR29" s="8">
        <f t="shared" si="82"/>
        <v>31.045454545454547</v>
      </c>
      <c r="BS29" s="8">
        <f t="shared" si="23"/>
        <v>237.72727272727272</v>
      </c>
      <c r="BT29" s="8">
        <f t="shared" si="83"/>
        <v>28.045454545454547</v>
      </c>
      <c r="BU29" s="8">
        <f t="shared" si="24"/>
        <v>334.95454545454544</v>
      </c>
      <c r="BV29" s="8">
        <f t="shared" si="25"/>
        <v>109.95454545454545</v>
      </c>
      <c r="BW29" s="8">
        <f t="shared" si="84"/>
        <v>76.272727272727266</v>
      </c>
      <c r="BX29" s="8">
        <f t="shared" si="85"/>
        <v>3.6818181818181817</v>
      </c>
      <c r="BY29" s="8">
        <f t="shared" si="86"/>
        <v>19.227272727272727</v>
      </c>
      <c r="BZ29" s="8">
        <f t="shared" si="87"/>
        <v>3.9090909090909092</v>
      </c>
      <c r="CA29" s="8">
        <f t="shared" si="88"/>
        <v>0</v>
      </c>
      <c r="CB29" s="8">
        <f t="shared" si="89"/>
        <v>0</v>
      </c>
      <c r="CC29" s="8">
        <f t="shared" si="90"/>
        <v>0</v>
      </c>
      <c r="CD29" s="8">
        <f t="shared" si="91"/>
        <v>0</v>
      </c>
      <c r="CE29" s="8">
        <f t="shared" si="92"/>
        <v>0</v>
      </c>
      <c r="CG29" s="8">
        <f t="shared" si="93"/>
        <v>53.545454545454547</v>
      </c>
      <c r="CH29" s="8">
        <f t="shared" si="94"/>
        <v>177.68181818181819</v>
      </c>
      <c r="CI29" s="8">
        <f t="shared" si="26"/>
        <v>31.045454545454547</v>
      </c>
      <c r="CJ29" s="8">
        <f t="shared" si="27"/>
        <v>237.72727272727272</v>
      </c>
      <c r="CK29" s="8">
        <f t="shared" si="28"/>
        <v>28.045454545454547</v>
      </c>
      <c r="CL29" s="8">
        <f t="shared" si="29"/>
        <v>334.95454545454544</v>
      </c>
      <c r="CM29" s="8">
        <f t="shared" si="30"/>
        <v>109.95454545454545</v>
      </c>
      <c r="CN29" s="8">
        <f t="shared" si="31"/>
        <v>76.272727272727266</v>
      </c>
      <c r="CO29" s="8">
        <f t="shared" si="32"/>
        <v>3.6818181818181817</v>
      </c>
      <c r="CP29" s="8">
        <f t="shared" si="33"/>
        <v>19.227272727272727</v>
      </c>
      <c r="CQ29" s="8">
        <f t="shared" si="34"/>
        <v>3.9090909090909092</v>
      </c>
      <c r="CR29" s="8">
        <f t="shared" si="35"/>
        <v>0</v>
      </c>
      <c r="CS29" s="8">
        <f t="shared" si="36"/>
        <v>0</v>
      </c>
      <c r="CT29" s="8">
        <f t="shared" si="37"/>
        <v>0</v>
      </c>
      <c r="CU29" s="11">
        <f t="shared" si="38"/>
        <v>0</v>
      </c>
      <c r="CV29" s="8">
        <f t="shared" si="39"/>
        <v>0</v>
      </c>
    </row>
    <row r="30" spans="2:100" x14ac:dyDescent="0.25">
      <c r="B30" s="11">
        <v>24</v>
      </c>
      <c r="C30" s="8">
        <f t="shared" si="40"/>
        <v>28.458333333333332</v>
      </c>
      <c r="D30" s="8">
        <f t="shared" si="5"/>
        <v>217.91666666666666</v>
      </c>
      <c r="E30" s="8">
        <f t="shared" si="41"/>
        <v>25.708333333333332</v>
      </c>
      <c r="F30" s="8">
        <f t="shared" si="6"/>
        <v>307.04166666666669</v>
      </c>
      <c r="G30" s="8">
        <f t="shared" si="7"/>
        <v>100.79166666666667</v>
      </c>
      <c r="H30" s="8">
        <f t="shared" si="42"/>
        <v>69.916666666666671</v>
      </c>
      <c r="I30" s="8">
        <f t="shared" si="43"/>
        <v>3.375</v>
      </c>
      <c r="J30" s="8">
        <f t="shared" si="44"/>
        <v>17.625</v>
      </c>
      <c r="K30" s="8">
        <f t="shared" si="45"/>
        <v>3.5833333333333335</v>
      </c>
      <c r="L30" s="8">
        <f t="shared" si="46"/>
        <v>0</v>
      </c>
      <c r="M30" s="8">
        <f t="shared" si="47"/>
        <v>0</v>
      </c>
      <c r="N30" s="8">
        <f t="shared" si="48"/>
        <v>0</v>
      </c>
      <c r="O30" s="8">
        <f t="shared" si="49"/>
        <v>0</v>
      </c>
      <c r="P30" s="8">
        <f t="shared" si="50"/>
        <v>0</v>
      </c>
      <c r="R30" s="8">
        <f t="shared" si="51"/>
        <v>49.083333333333336</v>
      </c>
      <c r="S30" s="8">
        <f t="shared" si="52"/>
        <v>162.875</v>
      </c>
      <c r="T30" s="8">
        <f t="shared" si="53"/>
        <v>28.458333333333332</v>
      </c>
      <c r="U30" s="8">
        <f t="shared" si="54"/>
        <v>217.91666666666666</v>
      </c>
      <c r="V30" s="8">
        <f t="shared" si="55"/>
        <v>25.708333333333332</v>
      </c>
      <c r="W30" s="8">
        <f t="shared" si="56"/>
        <v>307.04166666666669</v>
      </c>
      <c r="X30" s="8">
        <f t="shared" si="57"/>
        <v>100.79166666666667</v>
      </c>
      <c r="Y30" s="8">
        <f t="shared" si="58"/>
        <v>69.916666666666671</v>
      </c>
      <c r="Z30" s="8">
        <f t="shared" si="59"/>
        <v>3.375</v>
      </c>
      <c r="AA30" s="8">
        <f t="shared" si="60"/>
        <v>17.625</v>
      </c>
      <c r="AB30" s="8">
        <f t="shared" si="61"/>
        <v>3.5833333333333335</v>
      </c>
      <c r="AC30" s="8">
        <f t="shared" si="62"/>
        <v>0</v>
      </c>
      <c r="AD30" s="8">
        <f t="shared" si="63"/>
        <v>0</v>
      </c>
      <c r="AE30" s="8">
        <f t="shared" si="64"/>
        <v>0</v>
      </c>
      <c r="AF30" s="11">
        <f t="shared" si="65"/>
        <v>0</v>
      </c>
      <c r="AG30" s="8">
        <f t="shared" si="66"/>
        <v>0</v>
      </c>
      <c r="AI30" s="8">
        <f t="shared" si="67"/>
        <v>211.95833333333334</v>
      </c>
      <c r="AJ30" s="8">
        <f t="shared" si="68"/>
        <v>28.458333333333332</v>
      </c>
      <c r="AK30" s="8">
        <f t="shared" si="69"/>
        <v>217.91666666666666</v>
      </c>
      <c r="AL30" s="8">
        <f t="shared" si="70"/>
        <v>25.708333333333332</v>
      </c>
      <c r="AM30" s="8">
        <f t="shared" si="71"/>
        <v>307.04166666666669</v>
      </c>
      <c r="AN30" s="8">
        <f t="shared" si="72"/>
        <v>100.79166666666667</v>
      </c>
      <c r="AO30" s="8">
        <f t="shared" si="73"/>
        <v>69.916666666666671</v>
      </c>
      <c r="AP30" s="8">
        <f t="shared" si="74"/>
        <v>3.375</v>
      </c>
      <c r="AQ30" s="8">
        <f t="shared" si="75"/>
        <v>17.625</v>
      </c>
      <c r="AR30" s="8">
        <f t="shared" si="76"/>
        <v>3.5833333333333335</v>
      </c>
      <c r="AS30" s="8">
        <f t="shared" si="77"/>
        <v>0</v>
      </c>
      <c r="AT30" s="11">
        <f t="shared" si="78"/>
        <v>0</v>
      </c>
      <c r="AU30" s="11">
        <f t="shared" si="79"/>
        <v>0</v>
      </c>
      <c r="AV30" s="11">
        <f t="shared" si="80"/>
        <v>0</v>
      </c>
      <c r="AW30" s="11">
        <f t="shared" si="81"/>
        <v>0</v>
      </c>
      <c r="BQ30" s="11">
        <v>23</v>
      </c>
      <c r="BR30" s="8">
        <f t="shared" si="82"/>
        <v>29.695652173913043</v>
      </c>
      <c r="BS30" s="8">
        <f t="shared" si="23"/>
        <v>227.39130434782609</v>
      </c>
      <c r="BT30" s="8">
        <f t="shared" si="83"/>
        <v>26.826086956521738</v>
      </c>
      <c r="BU30" s="8">
        <f t="shared" si="24"/>
        <v>320.39130434782606</v>
      </c>
      <c r="BV30" s="8">
        <f t="shared" si="25"/>
        <v>105.17391304347827</v>
      </c>
      <c r="BW30" s="8">
        <f t="shared" si="84"/>
        <v>72.956521739130437</v>
      </c>
      <c r="BX30" s="8">
        <f t="shared" si="85"/>
        <v>3.5217391304347827</v>
      </c>
      <c r="BY30" s="8">
        <f t="shared" si="86"/>
        <v>18.391304347826086</v>
      </c>
      <c r="BZ30" s="8">
        <f t="shared" si="87"/>
        <v>3.7391304347826089</v>
      </c>
      <c r="CA30" s="8">
        <f t="shared" si="88"/>
        <v>0</v>
      </c>
      <c r="CB30" s="8">
        <f t="shared" si="89"/>
        <v>0</v>
      </c>
      <c r="CC30" s="8">
        <f t="shared" si="90"/>
        <v>0</v>
      </c>
      <c r="CD30" s="8">
        <f t="shared" si="91"/>
        <v>0</v>
      </c>
      <c r="CE30" s="8">
        <f t="shared" si="92"/>
        <v>0</v>
      </c>
      <c r="CG30" s="8">
        <f t="shared" si="93"/>
        <v>51.217391304347828</v>
      </c>
      <c r="CH30" s="8">
        <f t="shared" si="94"/>
        <v>169.95652173913044</v>
      </c>
      <c r="CI30" s="8">
        <f t="shared" si="26"/>
        <v>29.695652173913043</v>
      </c>
      <c r="CJ30" s="8">
        <f t="shared" si="27"/>
        <v>227.39130434782609</v>
      </c>
      <c r="CK30" s="8">
        <f t="shared" si="28"/>
        <v>26.826086956521738</v>
      </c>
      <c r="CL30" s="8">
        <f t="shared" si="29"/>
        <v>320.39130434782606</v>
      </c>
      <c r="CM30" s="8">
        <f t="shared" si="30"/>
        <v>105.17391304347827</v>
      </c>
      <c r="CN30" s="8">
        <f t="shared" si="31"/>
        <v>72.956521739130437</v>
      </c>
      <c r="CO30" s="8">
        <f t="shared" si="32"/>
        <v>3.5217391304347827</v>
      </c>
      <c r="CP30" s="8">
        <f t="shared" si="33"/>
        <v>18.391304347826086</v>
      </c>
      <c r="CQ30" s="8">
        <f t="shared" si="34"/>
        <v>3.7391304347826089</v>
      </c>
      <c r="CR30" s="8">
        <f t="shared" si="35"/>
        <v>0</v>
      </c>
      <c r="CS30" s="8">
        <f t="shared" si="36"/>
        <v>0</v>
      </c>
      <c r="CT30" s="8">
        <f t="shared" si="37"/>
        <v>0</v>
      </c>
      <c r="CU30" s="11">
        <f t="shared" si="38"/>
        <v>0</v>
      </c>
      <c r="CV30" s="8">
        <f t="shared" si="39"/>
        <v>0</v>
      </c>
    </row>
    <row r="31" spans="2:100" x14ac:dyDescent="0.25">
      <c r="B31" s="11">
        <v>25</v>
      </c>
      <c r="C31" s="8">
        <f t="shared" si="40"/>
        <v>27.32</v>
      </c>
      <c r="D31" s="8">
        <f t="shared" si="5"/>
        <v>209.2</v>
      </c>
      <c r="E31" s="8">
        <f t="shared" si="41"/>
        <v>24.68</v>
      </c>
      <c r="F31" s="8">
        <f t="shared" si="6"/>
        <v>294.76</v>
      </c>
      <c r="G31" s="8">
        <f t="shared" si="7"/>
        <v>96.76</v>
      </c>
      <c r="H31" s="8">
        <f t="shared" si="42"/>
        <v>67.12</v>
      </c>
      <c r="I31" s="8">
        <f t="shared" si="43"/>
        <v>3.24</v>
      </c>
      <c r="J31" s="8">
        <f t="shared" si="44"/>
        <v>16.920000000000002</v>
      </c>
      <c r="K31" s="8">
        <f t="shared" si="45"/>
        <v>3.44</v>
      </c>
      <c r="L31" s="8">
        <f t="shared" si="46"/>
        <v>0</v>
      </c>
      <c r="M31" s="8">
        <f t="shared" si="47"/>
        <v>0</v>
      </c>
      <c r="N31" s="8">
        <f t="shared" si="48"/>
        <v>0</v>
      </c>
      <c r="O31" s="8">
        <f t="shared" si="49"/>
        <v>0</v>
      </c>
      <c r="P31" s="8">
        <f t="shared" si="50"/>
        <v>0</v>
      </c>
      <c r="R31" s="8">
        <f t="shared" si="51"/>
        <v>47.12</v>
      </c>
      <c r="S31" s="8">
        <f t="shared" si="52"/>
        <v>156.36000000000001</v>
      </c>
      <c r="T31" s="8">
        <f t="shared" si="53"/>
        <v>27.32</v>
      </c>
      <c r="U31" s="8">
        <f t="shared" si="54"/>
        <v>209.2</v>
      </c>
      <c r="V31" s="8">
        <f t="shared" si="55"/>
        <v>24.68</v>
      </c>
      <c r="W31" s="8">
        <f t="shared" si="56"/>
        <v>294.76</v>
      </c>
      <c r="X31" s="8">
        <f t="shared" si="57"/>
        <v>96.76</v>
      </c>
      <c r="Y31" s="8">
        <f t="shared" si="58"/>
        <v>67.12</v>
      </c>
      <c r="Z31" s="8">
        <f t="shared" si="59"/>
        <v>3.24</v>
      </c>
      <c r="AA31" s="8">
        <f t="shared" si="60"/>
        <v>16.920000000000002</v>
      </c>
      <c r="AB31" s="8">
        <f t="shared" si="61"/>
        <v>3.44</v>
      </c>
      <c r="AC31" s="8">
        <f t="shared" si="62"/>
        <v>0</v>
      </c>
      <c r="AD31" s="8">
        <f t="shared" si="63"/>
        <v>0</v>
      </c>
      <c r="AE31" s="8">
        <f t="shared" si="64"/>
        <v>0</v>
      </c>
      <c r="AF31" s="11">
        <f t="shared" si="65"/>
        <v>0</v>
      </c>
      <c r="AG31" s="8">
        <f t="shared" si="66"/>
        <v>0</v>
      </c>
      <c r="AI31" s="8">
        <f t="shared" si="67"/>
        <v>203.48</v>
      </c>
      <c r="AJ31" s="8">
        <f t="shared" si="68"/>
        <v>27.32</v>
      </c>
      <c r="AK31" s="8">
        <f t="shared" si="69"/>
        <v>209.2</v>
      </c>
      <c r="AL31" s="8">
        <f t="shared" si="70"/>
        <v>24.68</v>
      </c>
      <c r="AM31" s="8">
        <f t="shared" si="71"/>
        <v>294.76</v>
      </c>
      <c r="AN31" s="8">
        <f t="shared" si="72"/>
        <v>96.76</v>
      </c>
      <c r="AO31" s="8">
        <f t="shared" si="73"/>
        <v>67.12</v>
      </c>
      <c r="AP31" s="8">
        <f t="shared" si="74"/>
        <v>3.24</v>
      </c>
      <c r="AQ31" s="8">
        <f t="shared" si="75"/>
        <v>16.920000000000002</v>
      </c>
      <c r="AR31" s="8">
        <f t="shared" si="76"/>
        <v>3.44</v>
      </c>
      <c r="AS31" s="8">
        <f t="shared" si="77"/>
        <v>0</v>
      </c>
      <c r="AT31" s="11">
        <f t="shared" si="78"/>
        <v>0</v>
      </c>
      <c r="AU31" s="11">
        <f t="shared" si="79"/>
        <v>0</v>
      </c>
      <c r="AV31" s="11">
        <f t="shared" si="80"/>
        <v>0</v>
      </c>
      <c r="AW31" s="11">
        <f t="shared" si="81"/>
        <v>0</v>
      </c>
      <c r="BQ31" s="11">
        <v>24</v>
      </c>
      <c r="BR31" s="8">
        <f t="shared" si="82"/>
        <v>28.458333333333332</v>
      </c>
      <c r="BS31" s="8">
        <f t="shared" si="23"/>
        <v>217.91666666666666</v>
      </c>
      <c r="BT31" s="8">
        <f t="shared" si="83"/>
        <v>25.708333333333332</v>
      </c>
      <c r="BU31" s="8">
        <f t="shared" si="24"/>
        <v>307.04166666666669</v>
      </c>
      <c r="BV31" s="8">
        <f t="shared" si="25"/>
        <v>100.79166666666667</v>
      </c>
      <c r="BW31" s="8">
        <f t="shared" si="84"/>
        <v>69.916666666666671</v>
      </c>
      <c r="BX31" s="8">
        <f t="shared" si="85"/>
        <v>3.375</v>
      </c>
      <c r="BY31" s="8">
        <f t="shared" si="86"/>
        <v>17.625</v>
      </c>
      <c r="BZ31" s="8">
        <f t="shared" si="87"/>
        <v>3.5833333333333335</v>
      </c>
      <c r="CA31" s="8">
        <f t="shared" si="88"/>
        <v>0</v>
      </c>
      <c r="CB31" s="8">
        <f t="shared" si="89"/>
        <v>0</v>
      </c>
      <c r="CC31" s="8">
        <f t="shared" si="90"/>
        <v>0</v>
      </c>
      <c r="CD31" s="8">
        <f t="shared" si="91"/>
        <v>0</v>
      </c>
      <c r="CE31" s="8">
        <f t="shared" si="92"/>
        <v>0</v>
      </c>
      <c r="CG31" s="8">
        <f t="shared" si="93"/>
        <v>49.083333333333336</v>
      </c>
      <c r="CH31" s="8">
        <f t="shared" si="94"/>
        <v>162.875</v>
      </c>
      <c r="CI31" s="8">
        <f t="shared" si="26"/>
        <v>28.458333333333332</v>
      </c>
      <c r="CJ31" s="8">
        <f t="shared" si="27"/>
        <v>217.91666666666666</v>
      </c>
      <c r="CK31" s="8">
        <f t="shared" si="28"/>
        <v>25.708333333333332</v>
      </c>
      <c r="CL31" s="8">
        <f t="shared" si="29"/>
        <v>307.04166666666669</v>
      </c>
      <c r="CM31" s="8">
        <f t="shared" si="30"/>
        <v>100.79166666666667</v>
      </c>
      <c r="CN31" s="8">
        <f t="shared" si="31"/>
        <v>69.916666666666671</v>
      </c>
      <c r="CO31" s="8">
        <f t="shared" si="32"/>
        <v>3.375</v>
      </c>
      <c r="CP31" s="8">
        <f t="shared" si="33"/>
        <v>17.625</v>
      </c>
      <c r="CQ31" s="8">
        <f t="shared" si="34"/>
        <v>3.5833333333333335</v>
      </c>
      <c r="CR31" s="8">
        <f t="shared" si="35"/>
        <v>0</v>
      </c>
      <c r="CS31" s="8">
        <f t="shared" si="36"/>
        <v>0</v>
      </c>
      <c r="CT31" s="8">
        <f t="shared" si="37"/>
        <v>0</v>
      </c>
      <c r="CU31" s="11">
        <f t="shared" si="38"/>
        <v>0</v>
      </c>
      <c r="CV31" s="8">
        <f t="shared" si="39"/>
        <v>0</v>
      </c>
    </row>
    <row r="32" spans="2:100" x14ac:dyDescent="0.25">
      <c r="B32" s="11">
        <v>26</v>
      </c>
      <c r="C32" s="8">
        <f t="shared" si="40"/>
        <v>26.26923076923077</v>
      </c>
      <c r="D32" s="8">
        <f t="shared" si="5"/>
        <v>201.15384615384616</v>
      </c>
      <c r="E32" s="8">
        <f t="shared" si="41"/>
        <v>23.73076923076923</v>
      </c>
      <c r="F32" s="8">
        <f t="shared" si="6"/>
        <v>283.42307692307691</v>
      </c>
      <c r="G32" s="8">
        <f t="shared" si="7"/>
        <v>93.038461538461533</v>
      </c>
      <c r="H32" s="8">
        <f t="shared" si="42"/>
        <v>64.538461538461533</v>
      </c>
      <c r="I32" s="8">
        <f t="shared" si="43"/>
        <v>3.1153846153846154</v>
      </c>
      <c r="J32" s="8">
        <f t="shared" si="44"/>
        <v>16.26923076923077</v>
      </c>
      <c r="K32" s="8">
        <f t="shared" si="45"/>
        <v>3.3076923076923075</v>
      </c>
      <c r="L32" s="8">
        <f t="shared" si="46"/>
        <v>0</v>
      </c>
      <c r="M32" s="8">
        <f t="shared" si="47"/>
        <v>0</v>
      </c>
      <c r="N32" s="8">
        <f t="shared" si="48"/>
        <v>0</v>
      </c>
      <c r="O32" s="8">
        <f t="shared" si="49"/>
        <v>0</v>
      </c>
      <c r="P32" s="8">
        <f t="shared" si="50"/>
        <v>0</v>
      </c>
      <c r="R32" s="8">
        <f t="shared" si="51"/>
        <v>45.307692307692307</v>
      </c>
      <c r="S32" s="8">
        <f t="shared" si="52"/>
        <v>150.34615384615384</v>
      </c>
      <c r="T32" s="8">
        <f t="shared" si="53"/>
        <v>26.26923076923077</v>
      </c>
      <c r="U32" s="8">
        <f t="shared" si="54"/>
        <v>201.15384615384616</v>
      </c>
      <c r="V32" s="8">
        <f t="shared" si="55"/>
        <v>23.73076923076923</v>
      </c>
      <c r="W32" s="8">
        <f t="shared" si="56"/>
        <v>283.42307692307691</v>
      </c>
      <c r="X32" s="8">
        <f t="shared" si="57"/>
        <v>93.038461538461533</v>
      </c>
      <c r="Y32" s="8">
        <f t="shared" si="58"/>
        <v>64.538461538461533</v>
      </c>
      <c r="Z32" s="8">
        <f t="shared" si="59"/>
        <v>3.1153846153846154</v>
      </c>
      <c r="AA32" s="8">
        <f t="shared" si="60"/>
        <v>16.26923076923077</v>
      </c>
      <c r="AB32" s="8">
        <f t="shared" si="61"/>
        <v>3.3076923076923075</v>
      </c>
      <c r="AC32" s="8">
        <f t="shared" si="62"/>
        <v>0</v>
      </c>
      <c r="AD32" s="8">
        <f t="shared" si="63"/>
        <v>0</v>
      </c>
      <c r="AE32" s="8">
        <f t="shared" si="64"/>
        <v>0</v>
      </c>
      <c r="AF32" s="11">
        <f t="shared" si="65"/>
        <v>0</v>
      </c>
      <c r="AG32" s="8">
        <f t="shared" si="66"/>
        <v>0</v>
      </c>
      <c r="AI32" s="8">
        <f t="shared" si="67"/>
        <v>195.65384615384616</v>
      </c>
      <c r="AJ32" s="8">
        <f t="shared" si="68"/>
        <v>26.26923076923077</v>
      </c>
      <c r="AK32" s="8">
        <f t="shared" si="69"/>
        <v>201.15384615384616</v>
      </c>
      <c r="AL32" s="8">
        <f t="shared" si="70"/>
        <v>23.73076923076923</v>
      </c>
      <c r="AM32" s="8">
        <f t="shared" si="71"/>
        <v>283.42307692307691</v>
      </c>
      <c r="AN32" s="8">
        <f t="shared" si="72"/>
        <v>93.038461538461533</v>
      </c>
      <c r="AO32" s="8">
        <f t="shared" si="73"/>
        <v>64.538461538461533</v>
      </c>
      <c r="AP32" s="8">
        <f t="shared" si="74"/>
        <v>3.1153846153846154</v>
      </c>
      <c r="AQ32" s="8">
        <f t="shared" si="75"/>
        <v>16.26923076923077</v>
      </c>
      <c r="AR32" s="8">
        <f t="shared" si="76"/>
        <v>3.3076923076923075</v>
      </c>
      <c r="AS32" s="8">
        <f t="shared" si="77"/>
        <v>0</v>
      </c>
      <c r="AT32" s="11">
        <f t="shared" si="78"/>
        <v>0</v>
      </c>
      <c r="AU32" s="11">
        <f t="shared" si="79"/>
        <v>0</v>
      </c>
      <c r="AV32" s="11">
        <f t="shared" si="80"/>
        <v>0</v>
      </c>
      <c r="AW32" s="11">
        <f t="shared" si="81"/>
        <v>0</v>
      </c>
      <c r="BQ32" s="11">
        <v>25</v>
      </c>
      <c r="BR32" s="8">
        <f t="shared" si="82"/>
        <v>27.32</v>
      </c>
      <c r="BS32" s="8">
        <f t="shared" si="23"/>
        <v>209.2</v>
      </c>
      <c r="BT32" s="8">
        <f t="shared" si="83"/>
        <v>24.68</v>
      </c>
      <c r="BU32" s="8">
        <f t="shared" si="24"/>
        <v>294.76</v>
      </c>
      <c r="BV32" s="8">
        <f t="shared" si="25"/>
        <v>96.76</v>
      </c>
      <c r="BW32" s="8">
        <f t="shared" si="84"/>
        <v>67.12</v>
      </c>
      <c r="BX32" s="8">
        <f t="shared" si="85"/>
        <v>3.24</v>
      </c>
      <c r="BY32" s="8">
        <f t="shared" si="86"/>
        <v>16.920000000000002</v>
      </c>
      <c r="BZ32" s="8">
        <f t="shared" si="87"/>
        <v>3.44</v>
      </c>
      <c r="CA32" s="8">
        <f t="shared" si="88"/>
        <v>0</v>
      </c>
      <c r="CB32" s="8">
        <f t="shared" si="89"/>
        <v>0</v>
      </c>
      <c r="CC32" s="8">
        <f t="shared" si="90"/>
        <v>0</v>
      </c>
      <c r="CD32" s="8">
        <f t="shared" si="91"/>
        <v>0</v>
      </c>
      <c r="CE32" s="8">
        <f t="shared" si="92"/>
        <v>0</v>
      </c>
      <c r="CG32" s="8">
        <f t="shared" si="93"/>
        <v>47.12</v>
      </c>
      <c r="CH32" s="8">
        <f t="shared" si="94"/>
        <v>156.36000000000001</v>
      </c>
      <c r="CI32" s="8">
        <f t="shared" si="26"/>
        <v>27.32</v>
      </c>
      <c r="CJ32" s="8">
        <f t="shared" si="27"/>
        <v>209.2</v>
      </c>
      <c r="CK32" s="8">
        <f t="shared" si="28"/>
        <v>24.68</v>
      </c>
      <c r="CL32" s="8">
        <f t="shared" si="29"/>
        <v>294.76</v>
      </c>
      <c r="CM32" s="8">
        <f t="shared" si="30"/>
        <v>96.76</v>
      </c>
      <c r="CN32" s="8">
        <f t="shared" si="31"/>
        <v>67.12</v>
      </c>
      <c r="CO32" s="8">
        <f t="shared" si="32"/>
        <v>3.24</v>
      </c>
      <c r="CP32" s="8">
        <f t="shared" si="33"/>
        <v>16.920000000000002</v>
      </c>
      <c r="CQ32" s="8">
        <f t="shared" si="34"/>
        <v>3.44</v>
      </c>
      <c r="CR32" s="8">
        <f t="shared" si="35"/>
        <v>0</v>
      </c>
      <c r="CS32" s="8">
        <f t="shared" si="36"/>
        <v>0</v>
      </c>
      <c r="CT32" s="8">
        <f t="shared" si="37"/>
        <v>0</v>
      </c>
      <c r="CU32" s="11">
        <f t="shared" si="38"/>
        <v>0</v>
      </c>
      <c r="CV32" s="8">
        <f t="shared" si="39"/>
        <v>0</v>
      </c>
    </row>
    <row r="33" spans="2:100" x14ac:dyDescent="0.25">
      <c r="B33" s="11">
        <v>27</v>
      </c>
      <c r="C33" s="8">
        <f t="shared" si="40"/>
        <v>25.296296296296298</v>
      </c>
      <c r="D33" s="8">
        <f t="shared" si="5"/>
        <v>193.7037037037037</v>
      </c>
      <c r="E33" s="8">
        <f t="shared" si="41"/>
        <v>22.851851851851851</v>
      </c>
      <c r="F33" s="8">
        <f t="shared" si="6"/>
        <v>272.92592592592592</v>
      </c>
      <c r="G33" s="8">
        <f t="shared" si="7"/>
        <v>89.592592592592595</v>
      </c>
      <c r="H33" s="8">
        <f t="shared" si="42"/>
        <v>62.148148148148145</v>
      </c>
      <c r="I33" s="8">
        <f t="shared" si="43"/>
        <v>3</v>
      </c>
      <c r="J33" s="8">
        <f t="shared" si="44"/>
        <v>15.666666666666666</v>
      </c>
      <c r="K33" s="8">
        <f t="shared" si="45"/>
        <v>3.1851851851851851</v>
      </c>
      <c r="L33" s="8">
        <f t="shared" si="46"/>
        <v>0</v>
      </c>
      <c r="M33" s="8">
        <f t="shared" si="47"/>
        <v>0</v>
      </c>
      <c r="N33" s="8">
        <f t="shared" si="48"/>
        <v>0</v>
      </c>
      <c r="O33" s="8">
        <f t="shared" si="49"/>
        <v>0</v>
      </c>
      <c r="P33" s="8">
        <f t="shared" si="50"/>
        <v>0</v>
      </c>
      <c r="R33" s="8">
        <f t="shared" si="51"/>
        <v>43.629629629629626</v>
      </c>
      <c r="S33" s="8">
        <f t="shared" si="52"/>
        <v>144.77777777777777</v>
      </c>
      <c r="T33" s="8">
        <f t="shared" si="53"/>
        <v>25.296296296296298</v>
      </c>
      <c r="U33" s="8">
        <f t="shared" si="54"/>
        <v>193.7037037037037</v>
      </c>
      <c r="V33" s="8">
        <f t="shared" si="55"/>
        <v>22.851851851851851</v>
      </c>
      <c r="W33" s="8">
        <f t="shared" si="56"/>
        <v>272.92592592592592</v>
      </c>
      <c r="X33" s="8">
        <f t="shared" si="57"/>
        <v>89.592592592592595</v>
      </c>
      <c r="Y33" s="8">
        <f t="shared" si="58"/>
        <v>62.148148148148145</v>
      </c>
      <c r="Z33" s="8">
        <f t="shared" si="59"/>
        <v>3</v>
      </c>
      <c r="AA33" s="8">
        <f t="shared" si="60"/>
        <v>15.666666666666666</v>
      </c>
      <c r="AB33" s="8">
        <f t="shared" si="61"/>
        <v>3.1851851851851851</v>
      </c>
      <c r="AC33" s="8">
        <f t="shared" si="62"/>
        <v>0</v>
      </c>
      <c r="AD33" s="8">
        <f t="shared" si="63"/>
        <v>0</v>
      </c>
      <c r="AE33" s="8">
        <f t="shared" si="64"/>
        <v>0</v>
      </c>
      <c r="AF33" s="11">
        <f t="shared" si="65"/>
        <v>0</v>
      </c>
      <c r="AG33" s="8">
        <f t="shared" si="66"/>
        <v>0</v>
      </c>
      <c r="AI33" s="8">
        <f t="shared" si="67"/>
        <v>188.40740740740742</v>
      </c>
      <c r="AJ33" s="8">
        <f t="shared" si="68"/>
        <v>25.296296296296298</v>
      </c>
      <c r="AK33" s="8">
        <f t="shared" si="69"/>
        <v>193.7037037037037</v>
      </c>
      <c r="AL33" s="8">
        <f t="shared" si="70"/>
        <v>22.851851851851851</v>
      </c>
      <c r="AM33" s="8">
        <f t="shared" si="71"/>
        <v>272.92592592592592</v>
      </c>
      <c r="AN33" s="8">
        <f t="shared" si="72"/>
        <v>89.592592592592595</v>
      </c>
      <c r="AO33" s="8">
        <f t="shared" si="73"/>
        <v>62.148148148148145</v>
      </c>
      <c r="AP33" s="8">
        <f t="shared" si="74"/>
        <v>3</v>
      </c>
      <c r="AQ33" s="8">
        <f t="shared" si="75"/>
        <v>15.666666666666666</v>
      </c>
      <c r="AR33" s="8">
        <f t="shared" si="76"/>
        <v>3.1851851851851851</v>
      </c>
      <c r="AS33" s="8">
        <f t="shared" si="77"/>
        <v>0</v>
      </c>
      <c r="AT33" s="11">
        <f t="shared" si="78"/>
        <v>0</v>
      </c>
      <c r="AU33" s="11">
        <f t="shared" si="79"/>
        <v>0</v>
      </c>
      <c r="AV33" s="11">
        <f t="shared" si="80"/>
        <v>0</v>
      </c>
      <c r="AW33" s="11">
        <f t="shared" si="81"/>
        <v>0</v>
      </c>
      <c r="BQ33" s="11">
        <v>26</v>
      </c>
      <c r="BR33" s="8">
        <f t="shared" si="82"/>
        <v>26.26923076923077</v>
      </c>
      <c r="BS33" s="8">
        <f t="shared" si="23"/>
        <v>201.15384615384616</v>
      </c>
      <c r="BT33" s="8">
        <f t="shared" si="83"/>
        <v>23.73076923076923</v>
      </c>
      <c r="BU33" s="8">
        <f t="shared" si="24"/>
        <v>283.42307692307691</v>
      </c>
      <c r="BV33" s="8">
        <f t="shared" si="25"/>
        <v>93.038461538461533</v>
      </c>
      <c r="BW33" s="8">
        <f t="shared" si="84"/>
        <v>64.538461538461533</v>
      </c>
      <c r="BX33" s="8">
        <f t="shared" si="85"/>
        <v>3.1153846153846154</v>
      </c>
      <c r="BY33" s="8">
        <f t="shared" si="86"/>
        <v>16.26923076923077</v>
      </c>
      <c r="BZ33" s="8">
        <f t="shared" si="87"/>
        <v>3.3076923076923075</v>
      </c>
      <c r="CA33" s="8">
        <f t="shared" si="88"/>
        <v>0</v>
      </c>
      <c r="CB33" s="8">
        <f t="shared" si="89"/>
        <v>0</v>
      </c>
      <c r="CC33" s="8">
        <f t="shared" si="90"/>
        <v>0</v>
      </c>
      <c r="CD33" s="8">
        <f t="shared" si="91"/>
        <v>0</v>
      </c>
      <c r="CE33" s="8">
        <f t="shared" si="92"/>
        <v>0</v>
      </c>
      <c r="CG33" s="8">
        <f t="shared" si="93"/>
        <v>45.307692307692307</v>
      </c>
      <c r="CH33" s="8">
        <f t="shared" si="94"/>
        <v>150.34615384615384</v>
      </c>
      <c r="CI33" s="8">
        <f t="shared" si="26"/>
        <v>26.26923076923077</v>
      </c>
      <c r="CJ33" s="8">
        <f t="shared" si="27"/>
        <v>201.15384615384616</v>
      </c>
      <c r="CK33" s="8">
        <f t="shared" si="28"/>
        <v>23.73076923076923</v>
      </c>
      <c r="CL33" s="8">
        <f t="shared" si="29"/>
        <v>283.42307692307691</v>
      </c>
      <c r="CM33" s="8">
        <f t="shared" si="30"/>
        <v>93.038461538461533</v>
      </c>
      <c r="CN33" s="8">
        <f t="shared" si="31"/>
        <v>64.538461538461533</v>
      </c>
      <c r="CO33" s="8">
        <f t="shared" si="32"/>
        <v>3.1153846153846154</v>
      </c>
      <c r="CP33" s="8">
        <f t="shared" si="33"/>
        <v>16.26923076923077</v>
      </c>
      <c r="CQ33" s="8">
        <f t="shared" si="34"/>
        <v>3.3076923076923075</v>
      </c>
      <c r="CR33" s="8">
        <f t="shared" si="35"/>
        <v>0</v>
      </c>
      <c r="CS33" s="8">
        <f t="shared" si="36"/>
        <v>0</v>
      </c>
      <c r="CT33" s="8">
        <f t="shared" si="37"/>
        <v>0</v>
      </c>
      <c r="CU33" s="11">
        <f t="shared" si="38"/>
        <v>0</v>
      </c>
      <c r="CV33" s="8">
        <f t="shared" si="39"/>
        <v>0</v>
      </c>
    </row>
    <row r="34" spans="2:100" x14ac:dyDescent="0.25">
      <c r="B34" s="11">
        <v>28</v>
      </c>
      <c r="C34" s="8">
        <f t="shared" si="40"/>
        <v>24.392857142857142</v>
      </c>
      <c r="D34" s="8">
        <f t="shared" si="5"/>
        <v>186.78571428571428</v>
      </c>
      <c r="E34" s="8">
        <f t="shared" si="41"/>
        <v>22.035714285714285</v>
      </c>
      <c r="F34" s="8">
        <f t="shared" si="6"/>
        <v>263.17857142857144</v>
      </c>
      <c r="G34" s="8">
        <f t="shared" si="7"/>
        <v>86.392857142857139</v>
      </c>
      <c r="H34" s="8">
        <f t="shared" si="42"/>
        <v>59.928571428571431</v>
      </c>
      <c r="I34" s="8">
        <f t="shared" si="43"/>
        <v>2.8928571428571428</v>
      </c>
      <c r="J34" s="8">
        <f t="shared" si="44"/>
        <v>15.107142857142858</v>
      </c>
      <c r="K34" s="8">
        <f t="shared" si="45"/>
        <v>3.0714285714285716</v>
      </c>
      <c r="L34" s="8">
        <f t="shared" si="46"/>
        <v>0</v>
      </c>
      <c r="M34" s="8">
        <f t="shared" si="47"/>
        <v>0</v>
      </c>
      <c r="N34" s="8">
        <f t="shared" si="48"/>
        <v>0</v>
      </c>
      <c r="O34" s="8">
        <f t="shared" si="49"/>
        <v>0</v>
      </c>
      <c r="P34" s="8">
        <f t="shared" si="50"/>
        <v>0</v>
      </c>
      <c r="R34" s="8">
        <f t="shared" si="51"/>
        <v>42.071428571428569</v>
      </c>
      <c r="S34" s="8">
        <f t="shared" si="52"/>
        <v>139.60714285714286</v>
      </c>
      <c r="T34" s="8">
        <f t="shared" si="53"/>
        <v>24.392857142857142</v>
      </c>
      <c r="U34" s="8">
        <f t="shared" si="54"/>
        <v>186.78571428571428</v>
      </c>
      <c r="V34" s="8">
        <f t="shared" si="55"/>
        <v>22.035714285714285</v>
      </c>
      <c r="W34" s="8">
        <f t="shared" si="56"/>
        <v>263.17857142857144</v>
      </c>
      <c r="X34" s="8">
        <f t="shared" si="57"/>
        <v>86.392857142857139</v>
      </c>
      <c r="Y34" s="8">
        <f t="shared" si="58"/>
        <v>59.928571428571431</v>
      </c>
      <c r="Z34" s="8">
        <f t="shared" si="59"/>
        <v>2.8928571428571428</v>
      </c>
      <c r="AA34" s="8">
        <f t="shared" si="60"/>
        <v>15.107142857142858</v>
      </c>
      <c r="AB34" s="8">
        <f t="shared" si="61"/>
        <v>3.0714285714285716</v>
      </c>
      <c r="AC34" s="8">
        <f t="shared" si="62"/>
        <v>0</v>
      </c>
      <c r="AD34" s="8">
        <f t="shared" si="63"/>
        <v>0</v>
      </c>
      <c r="AE34" s="8">
        <f t="shared" si="64"/>
        <v>0</v>
      </c>
      <c r="AF34" s="11">
        <f t="shared" si="65"/>
        <v>0</v>
      </c>
      <c r="AG34" s="8">
        <f t="shared" si="66"/>
        <v>0</v>
      </c>
      <c r="AI34" s="8">
        <f t="shared" si="67"/>
        <v>181.67857142857142</v>
      </c>
      <c r="AJ34" s="8">
        <f t="shared" si="68"/>
        <v>24.392857142857142</v>
      </c>
      <c r="AK34" s="8">
        <f t="shared" si="69"/>
        <v>186.78571428571428</v>
      </c>
      <c r="AL34" s="8">
        <f t="shared" si="70"/>
        <v>22.035714285714285</v>
      </c>
      <c r="AM34" s="8">
        <f t="shared" si="71"/>
        <v>263.17857142857144</v>
      </c>
      <c r="AN34" s="8">
        <f t="shared" si="72"/>
        <v>86.392857142857139</v>
      </c>
      <c r="AO34" s="8">
        <f t="shared" si="73"/>
        <v>59.928571428571431</v>
      </c>
      <c r="AP34" s="8">
        <f t="shared" si="74"/>
        <v>2.8928571428571428</v>
      </c>
      <c r="AQ34" s="8">
        <f t="shared" si="75"/>
        <v>15.107142857142858</v>
      </c>
      <c r="AR34" s="8">
        <f t="shared" si="76"/>
        <v>3.0714285714285716</v>
      </c>
      <c r="AS34" s="8">
        <f t="shared" si="77"/>
        <v>0</v>
      </c>
      <c r="AT34" s="11">
        <f t="shared" si="78"/>
        <v>0</v>
      </c>
      <c r="AU34" s="11">
        <f t="shared" si="79"/>
        <v>0</v>
      </c>
      <c r="AV34" s="11">
        <f t="shared" si="80"/>
        <v>0</v>
      </c>
      <c r="AW34" s="11">
        <f t="shared" si="81"/>
        <v>0</v>
      </c>
      <c r="BQ34" s="11">
        <v>27</v>
      </c>
      <c r="BR34" s="8">
        <f t="shared" si="82"/>
        <v>25.296296296296298</v>
      </c>
      <c r="BS34" s="8">
        <f t="shared" si="23"/>
        <v>193.7037037037037</v>
      </c>
      <c r="BT34" s="8">
        <f t="shared" si="83"/>
        <v>22.851851851851851</v>
      </c>
      <c r="BU34" s="8">
        <f t="shared" si="24"/>
        <v>272.92592592592592</v>
      </c>
      <c r="BV34" s="8">
        <f t="shared" si="25"/>
        <v>89.592592592592595</v>
      </c>
      <c r="BW34" s="8">
        <f t="shared" si="84"/>
        <v>62.148148148148145</v>
      </c>
      <c r="BX34" s="8">
        <f t="shared" si="85"/>
        <v>3</v>
      </c>
      <c r="BY34" s="8">
        <f t="shared" si="86"/>
        <v>15.666666666666666</v>
      </c>
      <c r="BZ34" s="8">
        <f t="shared" si="87"/>
        <v>3.1851851851851851</v>
      </c>
      <c r="CA34" s="8">
        <f t="shared" si="88"/>
        <v>0</v>
      </c>
      <c r="CB34" s="8">
        <f t="shared" si="89"/>
        <v>0</v>
      </c>
      <c r="CC34" s="8">
        <f t="shared" si="90"/>
        <v>0</v>
      </c>
      <c r="CD34" s="8">
        <f t="shared" si="91"/>
        <v>0</v>
      </c>
      <c r="CE34" s="8">
        <f t="shared" si="92"/>
        <v>0</v>
      </c>
      <c r="CG34" s="8">
        <f t="shared" si="93"/>
        <v>43.629629629629626</v>
      </c>
      <c r="CH34" s="8">
        <f t="shared" si="94"/>
        <v>144.77777777777777</v>
      </c>
      <c r="CI34" s="8">
        <f t="shared" si="26"/>
        <v>25.296296296296298</v>
      </c>
      <c r="CJ34" s="8">
        <f t="shared" si="27"/>
        <v>193.7037037037037</v>
      </c>
      <c r="CK34" s="8">
        <f t="shared" si="28"/>
        <v>22.851851851851851</v>
      </c>
      <c r="CL34" s="8">
        <f t="shared" si="29"/>
        <v>272.92592592592592</v>
      </c>
      <c r="CM34" s="8">
        <f t="shared" si="30"/>
        <v>89.592592592592595</v>
      </c>
      <c r="CN34" s="8">
        <f t="shared" si="31"/>
        <v>62.148148148148145</v>
      </c>
      <c r="CO34" s="8">
        <f t="shared" si="32"/>
        <v>3</v>
      </c>
      <c r="CP34" s="8">
        <f t="shared" si="33"/>
        <v>15.666666666666666</v>
      </c>
      <c r="CQ34" s="8">
        <f t="shared" si="34"/>
        <v>3.1851851851851851</v>
      </c>
      <c r="CR34" s="8">
        <f t="shared" si="35"/>
        <v>0</v>
      </c>
      <c r="CS34" s="8">
        <f t="shared" si="36"/>
        <v>0</v>
      </c>
      <c r="CT34" s="8">
        <f t="shared" si="37"/>
        <v>0</v>
      </c>
      <c r="CU34" s="11">
        <f t="shared" si="38"/>
        <v>0</v>
      </c>
      <c r="CV34" s="8">
        <f t="shared" si="39"/>
        <v>0</v>
      </c>
    </row>
    <row r="35" spans="2:100" x14ac:dyDescent="0.25">
      <c r="B35" s="11">
        <v>29</v>
      </c>
      <c r="C35" s="8">
        <f t="shared" si="40"/>
        <v>23.551724137931036</v>
      </c>
      <c r="D35" s="8">
        <f t="shared" si="5"/>
        <v>180.34482758620689</v>
      </c>
      <c r="E35" s="8">
        <f t="shared" si="41"/>
        <v>21.275862068965516</v>
      </c>
      <c r="F35" s="8">
        <f t="shared" si="6"/>
        <v>254.10344827586206</v>
      </c>
      <c r="G35" s="8">
        <f t="shared" si="7"/>
        <v>83.41379310344827</v>
      </c>
      <c r="H35" s="8">
        <f t="shared" si="42"/>
        <v>57.862068965517238</v>
      </c>
      <c r="I35" s="8">
        <f t="shared" si="43"/>
        <v>2.7931034482758621</v>
      </c>
      <c r="J35" s="8">
        <f t="shared" si="44"/>
        <v>14.586206896551724</v>
      </c>
      <c r="K35" s="8">
        <f t="shared" si="45"/>
        <v>2.9655172413793105</v>
      </c>
      <c r="L35" s="8">
        <f t="shared" si="46"/>
        <v>0</v>
      </c>
      <c r="M35" s="8">
        <f t="shared" si="47"/>
        <v>0</v>
      </c>
      <c r="N35" s="8">
        <f t="shared" si="48"/>
        <v>0</v>
      </c>
      <c r="O35" s="8">
        <f t="shared" si="49"/>
        <v>0</v>
      </c>
      <c r="P35" s="8">
        <f t="shared" si="50"/>
        <v>0</v>
      </c>
      <c r="R35" s="8">
        <f t="shared" si="51"/>
        <v>40.620689655172413</v>
      </c>
      <c r="S35" s="8">
        <f t="shared" si="52"/>
        <v>134.79310344827587</v>
      </c>
      <c r="T35" s="8">
        <f t="shared" si="53"/>
        <v>23.551724137931036</v>
      </c>
      <c r="U35" s="8">
        <f t="shared" si="54"/>
        <v>180.34482758620689</v>
      </c>
      <c r="V35" s="8">
        <f t="shared" si="55"/>
        <v>21.275862068965516</v>
      </c>
      <c r="W35" s="8">
        <f t="shared" si="56"/>
        <v>254.10344827586206</v>
      </c>
      <c r="X35" s="8">
        <f t="shared" si="57"/>
        <v>83.41379310344827</v>
      </c>
      <c r="Y35" s="8">
        <f t="shared" si="58"/>
        <v>57.862068965517238</v>
      </c>
      <c r="Z35" s="8">
        <f t="shared" si="59"/>
        <v>2.7931034482758621</v>
      </c>
      <c r="AA35" s="8">
        <f t="shared" si="60"/>
        <v>14.586206896551724</v>
      </c>
      <c r="AB35" s="8">
        <f t="shared" si="61"/>
        <v>2.9655172413793105</v>
      </c>
      <c r="AC35" s="8">
        <f t="shared" si="62"/>
        <v>0</v>
      </c>
      <c r="AD35" s="8">
        <f t="shared" si="63"/>
        <v>0</v>
      </c>
      <c r="AE35" s="8">
        <f t="shared" si="64"/>
        <v>0</v>
      </c>
      <c r="AF35" s="11">
        <f t="shared" si="65"/>
        <v>0</v>
      </c>
      <c r="AG35" s="8">
        <f t="shared" si="66"/>
        <v>0</v>
      </c>
      <c r="AI35" s="8">
        <f t="shared" si="67"/>
        <v>175.41379310344828</v>
      </c>
      <c r="AJ35" s="8">
        <f t="shared" si="68"/>
        <v>23.551724137931036</v>
      </c>
      <c r="AK35" s="8">
        <f t="shared" si="69"/>
        <v>180.34482758620689</v>
      </c>
      <c r="AL35" s="8">
        <f t="shared" si="70"/>
        <v>21.275862068965516</v>
      </c>
      <c r="AM35" s="8">
        <f t="shared" si="71"/>
        <v>254.10344827586206</v>
      </c>
      <c r="AN35" s="8">
        <f t="shared" si="72"/>
        <v>83.41379310344827</v>
      </c>
      <c r="AO35" s="8">
        <f t="shared" si="73"/>
        <v>57.862068965517238</v>
      </c>
      <c r="AP35" s="8">
        <f t="shared" si="74"/>
        <v>2.7931034482758621</v>
      </c>
      <c r="AQ35" s="8">
        <f t="shared" si="75"/>
        <v>14.586206896551724</v>
      </c>
      <c r="AR35" s="8">
        <f t="shared" si="76"/>
        <v>2.9655172413793105</v>
      </c>
      <c r="AS35" s="8">
        <f t="shared" si="77"/>
        <v>0</v>
      </c>
      <c r="AT35" s="11">
        <f t="shared" si="78"/>
        <v>0</v>
      </c>
      <c r="AU35" s="11">
        <f t="shared" si="79"/>
        <v>0</v>
      </c>
      <c r="AV35" s="11">
        <f t="shared" si="80"/>
        <v>0</v>
      </c>
      <c r="AW35" s="11">
        <f t="shared" si="81"/>
        <v>0</v>
      </c>
      <c r="BQ35" s="11">
        <v>28</v>
      </c>
      <c r="BR35" s="8">
        <f t="shared" si="82"/>
        <v>24.392857142857142</v>
      </c>
      <c r="BS35" s="8">
        <f t="shared" si="23"/>
        <v>186.78571428571428</v>
      </c>
      <c r="BT35" s="8">
        <f t="shared" si="83"/>
        <v>22.035714285714285</v>
      </c>
      <c r="BU35" s="8">
        <f t="shared" si="24"/>
        <v>263.17857142857144</v>
      </c>
      <c r="BV35" s="8">
        <f t="shared" si="25"/>
        <v>86.392857142857139</v>
      </c>
      <c r="BW35" s="8">
        <f t="shared" si="84"/>
        <v>59.928571428571431</v>
      </c>
      <c r="BX35" s="8">
        <f t="shared" si="85"/>
        <v>2.8928571428571428</v>
      </c>
      <c r="BY35" s="8">
        <f t="shared" si="86"/>
        <v>15.107142857142858</v>
      </c>
      <c r="BZ35" s="8">
        <f t="shared" si="87"/>
        <v>3.0714285714285716</v>
      </c>
      <c r="CA35" s="8">
        <f t="shared" si="88"/>
        <v>0</v>
      </c>
      <c r="CB35" s="8">
        <f t="shared" si="89"/>
        <v>0</v>
      </c>
      <c r="CC35" s="8">
        <f t="shared" si="90"/>
        <v>0</v>
      </c>
      <c r="CD35" s="8">
        <f t="shared" si="91"/>
        <v>0</v>
      </c>
      <c r="CE35" s="8">
        <f t="shared" si="92"/>
        <v>0</v>
      </c>
      <c r="CG35" s="8">
        <f t="shared" si="93"/>
        <v>42.071428571428569</v>
      </c>
      <c r="CH35" s="8">
        <f t="shared" si="94"/>
        <v>139.60714285714286</v>
      </c>
      <c r="CI35" s="8">
        <f t="shared" si="26"/>
        <v>24.392857142857142</v>
      </c>
      <c r="CJ35" s="8">
        <f t="shared" si="27"/>
        <v>186.78571428571428</v>
      </c>
      <c r="CK35" s="8">
        <f t="shared" si="28"/>
        <v>22.035714285714285</v>
      </c>
      <c r="CL35" s="8">
        <f t="shared" si="29"/>
        <v>263.17857142857144</v>
      </c>
      <c r="CM35" s="8">
        <f t="shared" si="30"/>
        <v>86.392857142857139</v>
      </c>
      <c r="CN35" s="8">
        <f t="shared" si="31"/>
        <v>59.928571428571431</v>
      </c>
      <c r="CO35" s="8">
        <f t="shared" si="32"/>
        <v>2.8928571428571428</v>
      </c>
      <c r="CP35" s="8">
        <f t="shared" si="33"/>
        <v>15.107142857142858</v>
      </c>
      <c r="CQ35" s="8">
        <f t="shared" si="34"/>
        <v>3.0714285714285716</v>
      </c>
      <c r="CR35" s="8">
        <f t="shared" si="35"/>
        <v>0</v>
      </c>
      <c r="CS35" s="8">
        <f t="shared" si="36"/>
        <v>0</v>
      </c>
      <c r="CT35" s="8">
        <f t="shared" si="37"/>
        <v>0</v>
      </c>
      <c r="CU35" s="11">
        <f t="shared" si="38"/>
        <v>0</v>
      </c>
      <c r="CV35" s="8">
        <f t="shared" si="39"/>
        <v>0</v>
      </c>
    </row>
    <row r="36" spans="2:100" x14ac:dyDescent="0.25">
      <c r="B36" s="11">
        <v>30</v>
      </c>
      <c r="C36" s="8">
        <f t="shared" si="40"/>
        <v>22.766666666666666</v>
      </c>
      <c r="D36" s="8">
        <f t="shared" si="5"/>
        <v>174.33333333333334</v>
      </c>
      <c r="E36" s="8">
        <f t="shared" si="41"/>
        <v>20.566666666666666</v>
      </c>
      <c r="F36" s="8">
        <f t="shared" si="6"/>
        <v>245.63333333333333</v>
      </c>
      <c r="G36" s="8">
        <f t="shared" si="7"/>
        <v>80.63333333333334</v>
      </c>
      <c r="H36" s="8">
        <f t="shared" si="42"/>
        <v>55.93333333333333</v>
      </c>
      <c r="I36" s="8">
        <f t="shared" si="43"/>
        <v>2.7</v>
      </c>
      <c r="J36" s="8">
        <f t="shared" si="44"/>
        <v>14.1</v>
      </c>
      <c r="K36" s="8">
        <f t="shared" si="45"/>
        <v>2.8666666666666667</v>
      </c>
      <c r="L36" s="8">
        <f t="shared" si="46"/>
        <v>0</v>
      </c>
      <c r="M36" s="8">
        <f t="shared" si="47"/>
        <v>0</v>
      </c>
      <c r="N36" s="8">
        <f t="shared" si="48"/>
        <v>0</v>
      </c>
      <c r="O36" s="8">
        <f t="shared" si="49"/>
        <v>0</v>
      </c>
      <c r="P36" s="8">
        <f t="shared" si="50"/>
        <v>0</v>
      </c>
      <c r="R36" s="8">
        <f t="shared" si="51"/>
        <v>39.266666666666666</v>
      </c>
      <c r="S36" s="8">
        <f t="shared" si="52"/>
        <v>130.30000000000001</v>
      </c>
      <c r="T36" s="8">
        <f t="shared" si="53"/>
        <v>22.766666666666666</v>
      </c>
      <c r="U36" s="8">
        <f t="shared" si="54"/>
        <v>174.33333333333334</v>
      </c>
      <c r="V36" s="8">
        <f t="shared" si="55"/>
        <v>20.566666666666666</v>
      </c>
      <c r="W36" s="8">
        <f t="shared" si="56"/>
        <v>245.63333333333333</v>
      </c>
      <c r="X36" s="8">
        <f t="shared" si="57"/>
        <v>80.63333333333334</v>
      </c>
      <c r="Y36" s="8">
        <f t="shared" si="58"/>
        <v>55.93333333333333</v>
      </c>
      <c r="Z36" s="8">
        <f t="shared" si="59"/>
        <v>2.7</v>
      </c>
      <c r="AA36" s="8">
        <f t="shared" si="60"/>
        <v>14.1</v>
      </c>
      <c r="AB36" s="8">
        <f t="shared" si="61"/>
        <v>2.8666666666666667</v>
      </c>
      <c r="AC36" s="8">
        <f t="shared" si="62"/>
        <v>0</v>
      </c>
      <c r="AD36" s="8">
        <f t="shared" si="63"/>
        <v>0</v>
      </c>
      <c r="AE36" s="8">
        <f t="shared" si="64"/>
        <v>0</v>
      </c>
      <c r="AF36" s="11">
        <f t="shared" si="65"/>
        <v>0</v>
      </c>
      <c r="AG36" s="8">
        <f t="shared" si="66"/>
        <v>0</v>
      </c>
      <c r="AI36" s="8">
        <f t="shared" si="67"/>
        <v>169.56666666666666</v>
      </c>
      <c r="AJ36" s="8">
        <f t="shared" si="68"/>
        <v>22.766666666666666</v>
      </c>
      <c r="AK36" s="8">
        <f t="shared" si="69"/>
        <v>174.33333333333334</v>
      </c>
      <c r="AL36" s="8">
        <f t="shared" si="70"/>
        <v>20.566666666666666</v>
      </c>
      <c r="AM36" s="8">
        <f t="shared" si="71"/>
        <v>245.63333333333333</v>
      </c>
      <c r="AN36" s="8">
        <f t="shared" si="72"/>
        <v>80.63333333333334</v>
      </c>
      <c r="AO36" s="8">
        <f t="shared" si="73"/>
        <v>55.93333333333333</v>
      </c>
      <c r="AP36" s="8">
        <f t="shared" si="74"/>
        <v>2.7</v>
      </c>
      <c r="AQ36" s="8">
        <f t="shared" si="75"/>
        <v>14.1</v>
      </c>
      <c r="AR36" s="8">
        <f t="shared" si="76"/>
        <v>2.8666666666666667</v>
      </c>
      <c r="AS36" s="8">
        <f t="shared" si="77"/>
        <v>0</v>
      </c>
      <c r="AT36" s="11">
        <f t="shared" si="78"/>
        <v>0</v>
      </c>
      <c r="AU36" s="11">
        <f t="shared" si="79"/>
        <v>0</v>
      </c>
      <c r="AV36" s="11">
        <f t="shared" si="80"/>
        <v>0</v>
      </c>
      <c r="AW36" s="11">
        <f t="shared" si="81"/>
        <v>0</v>
      </c>
      <c r="BQ36" s="11">
        <v>29</v>
      </c>
      <c r="BR36" s="8">
        <f t="shared" si="82"/>
        <v>23.551724137931036</v>
      </c>
      <c r="BS36" s="8">
        <f t="shared" si="23"/>
        <v>180.34482758620689</v>
      </c>
      <c r="BT36" s="8">
        <f t="shared" si="83"/>
        <v>21.275862068965516</v>
      </c>
      <c r="BU36" s="8">
        <f t="shared" si="24"/>
        <v>254.10344827586206</v>
      </c>
      <c r="BV36" s="8">
        <f t="shared" si="25"/>
        <v>83.41379310344827</v>
      </c>
      <c r="BW36" s="8">
        <f t="shared" si="84"/>
        <v>57.862068965517238</v>
      </c>
      <c r="BX36" s="8">
        <f t="shared" si="85"/>
        <v>2.7931034482758621</v>
      </c>
      <c r="BY36" s="8">
        <f t="shared" si="86"/>
        <v>14.586206896551724</v>
      </c>
      <c r="BZ36" s="8">
        <f t="shared" si="87"/>
        <v>2.9655172413793105</v>
      </c>
      <c r="CA36" s="8">
        <f t="shared" si="88"/>
        <v>0</v>
      </c>
      <c r="CB36" s="8">
        <f t="shared" si="89"/>
        <v>0</v>
      </c>
      <c r="CC36" s="8">
        <f t="shared" si="90"/>
        <v>0</v>
      </c>
      <c r="CD36" s="8">
        <f t="shared" si="91"/>
        <v>0</v>
      </c>
      <c r="CE36" s="8">
        <f t="shared" si="92"/>
        <v>0</v>
      </c>
      <c r="CG36" s="8">
        <f t="shared" si="93"/>
        <v>40.620689655172413</v>
      </c>
      <c r="CH36" s="8">
        <f t="shared" si="94"/>
        <v>134.79310344827587</v>
      </c>
      <c r="CI36" s="8">
        <f t="shared" si="26"/>
        <v>23.551724137931036</v>
      </c>
      <c r="CJ36" s="8">
        <f t="shared" si="27"/>
        <v>180.34482758620689</v>
      </c>
      <c r="CK36" s="8">
        <f t="shared" si="28"/>
        <v>21.275862068965516</v>
      </c>
      <c r="CL36" s="8">
        <f t="shared" si="29"/>
        <v>254.10344827586206</v>
      </c>
      <c r="CM36" s="8">
        <f t="shared" si="30"/>
        <v>83.41379310344827</v>
      </c>
      <c r="CN36" s="8">
        <f t="shared" si="31"/>
        <v>57.862068965517238</v>
      </c>
      <c r="CO36" s="8">
        <f t="shared" si="32"/>
        <v>2.7931034482758621</v>
      </c>
      <c r="CP36" s="8">
        <f t="shared" si="33"/>
        <v>14.586206896551724</v>
      </c>
      <c r="CQ36" s="8">
        <f t="shared" si="34"/>
        <v>2.9655172413793105</v>
      </c>
      <c r="CR36" s="8">
        <f t="shared" si="35"/>
        <v>0</v>
      </c>
      <c r="CS36" s="8">
        <f t="shared" si="36"/>
        <v>0</v>
      </c>
      <c r="CT36" s="8">
        <f t="shared" si="37"/>
        <v>0</v>
      </c>
      <c r="CU36" s="11">
        <f t="shared" si="38"/>
        <v>0</v>
      </c>
      <c r="CV36" s="8">
        <f t="shared" si="39"/>
        <v>0</v>
      </c>
    </row>
    <row r="37" spans="2:100" x14ac:dyDescent="0.25">
      <c r="B37" s="11">
        <v>31</v>
      </c>
      <c r="C37" s="8">
        <f t="shared" si="40"/>
        <v>22.032258064516128</v>
      </c>
      <c r="D37" s="8">
        <f t="shared" si="5"/>
        <v>168.70967741935485</v>
      </c>
      <c r="E37" s="8">
        <f t="shared" si="41"/>
        <v>19.903225806451612</v>
      </c>
      <c r="F37" s="8">
        <f t="shared" si="6"/>
        <v>237.70967741935485</v>
      </c>
      <c r="G37" s="8">
        <f t="shared" si="7"/>
        <v>78.032258064516128</v>
      </c>
      <c r="H37" s="8">
        <f t="shared" si="42"/>
        <v>54.12903225806452</v>
      </c>
      <c r="I37" s="8">
        <f t="shared" si="43"/>
        <v>2.6129032258064515</v>
      </c>
      <c r="J37" s="8">
        <f t="shared" si="44"/>
        <v>13.64516129032258</v>
      </c>
      <c r="K37" s="8">
        <f t="shared" si="45"/>
        <v>2.774193548387097</v>
      </c>
      <c r="L37" s="8">
        <f t="shared" si="46"/>
        <v>0</v>
      </c>
      <c r="M37" s="8">
        <f t="shared" si="47"/>
        <v>0</v>
      </c>
      <c r="N37" s="8">
        <f t="shared" si="48"/>
        <v>0</v>
      </c>
      <c r="O37" s="8">
        <f t="shared" si="49"/>
        <v>0</v>
      </c>
      <c r="P37" s="8">
        <f t="shared" si="50"/>
        <v>0</v>
      </c>
      <c r="R37" s="8">
        <f t="shared" si="51"/>
        <v>38</v>
      </c>
      <c r="S37" s="8">
        <f t="shared" si="52"/>
        <v>126.09677419354838</v>
      </c>
      <c r="T37" s="8">
        <f t="shared" si="53"/>
        <v>22.032258064516128</v>
      </c>
      <c r="U37" s="8">
        <f t="shared" si="54"/>
        <v>168.70967741935485</v>
      </c>
      <c r="V37" s="8">
        <f t="shared" si="55"/>
        <v>19.903225806451612</v>
      </c>
      <c r="W37" s="8">
        <f t="shared" si="56"/>
        <v>237.70967741935485</v>
      </c>
      <c r="X37" s="8">
        <f t="shared" si="57"/>
        <v>78.032258064516128</v>
      </c>
      <c r="Y37" s="8">
        <f t="shared" si="58"/>
        <v>54.12903225806452</v>
      </c>
      <c r="Z37" s="8">
        <f t="shared" si="59"/>
        <v>2.6129032258064515</v>
      </c>
      <c r="AA37" s="8">
        <f t="shared" si="60"/>
        <v>13.64516129032258</v>
      </c>
      <c r="AB37" s="8">
        <f t="shared" si="61"/>
        <v>2.774193548387097</v>
      </c>
      <c r="AC37" s="8">
        <f t="shared" si="62"/>
        <v>0</v>
      </c>
      <c r="AD37" s="8">
        <f t="shared" si="63"/>
        <v>0</v>
      </c>
      <c r="AE37" s="8">
        <f t="shared" si="64"/>
        <v>0</v>
      </c>
      <c r="AF37" s="11">
        <f t="shared" si="65"/>
        <v>0</v>
      </c>
      <c r="AG37" s="8">
        <f t="shared" si="66"/>
        <v>0</v>
      </c>
      <c r="AI37" s="8">
        <f t="shared" si="67"/>
        <v>164.09677419354838</v>
      </c>
      <c r="AJ37" s="8">
        <f t="shared" si="68"/>
        <v>22.032258064516128</v>
      </c>
      <c r="AK37" s="8">
        <f t="shared" si="69"/>
        <v>168.70967741935485</v>
      </c>
      <c r="AL37" s="8">
        <f t="shared" si="70"/>
        <v>19.903225806451612</v>
      </c>
      <c r="AM37" s="8">
        <f t="shared" si="71"/>
        <v>237.70967741935485</v>
      </c>
      <c r="AN37" s="8">
        <f t="shared" si="72"/>
        <v>78.032258064516128</v>
      </c>
      <c r="AO37" s="8">
        <f t="shared" si="73"/>
        <v>54.12903225806452</v>
      </c>
      <c r="AP37" s="8">
        <f t="shared" si="74"/>
        <v>2.6129032258064515</v>
      </c>
      <c r="AQ37" s="8">
        <f t="shared" si="75"/>
        <v>13.64516129032258</v>
      </c>
      <c r="AR37" s="8">
        <f t="shared" si="76"/>
        <v>2.774193548387097</v>
      </c>
      <c r="AS37" s="8">
        <f t="shared" si="77"/>
        <v>0</v>
      </c>
      <c r="AT37" s="11">
        <f t="shared" si="78"/>
        <v>0</v>
      </c>
      <c r="AU37" s="11">
        <f t="shared" si="79"/>
        <v>0</v>
      </c>
      <c r="AV37" s="11">
        <f t="shared" si="80"/>
        <v>0</v>
      </c>
      <c r="AW37" s="11">
        <f t="shared" si="81"/>
        <v>0</v>
      </c>
      <c r="BQ37" s="11">
        <v>30</v>
      </c>
      <c r="BR37" s="8">
        <f t="shared" si="82"/>
        <v>22.766666666666666</v>
      </c>
      <c r="BS37" s="8">
        <f t="shared" si="23"/>
        <v>174.33333333333334</v>
      </c>
      <c r="BT37" s="8">
        <f t="shared" si="83"/>
        <v>20.566666666666666</v>
      </c>
      <c r="BU37" s="8">
        <f t="shared" si="24"/>
        <v>245.63333333333333</v>
      </c>
      <c r="BV37" s="8">
        <f t="shared" si="25"/>
        <v>80.63333333333334</v>
      </c>
      <c r="BW37" s="8">
        <f t="shared" si="84"/>
        <v>55.93333333333333</v>
      </c>
      <c r="BX37" s="8">
        <f t="shared" si="85"/>
        <v>2.7</v>
      </c>
      <c r="BY37" s="8">
        <f t="shared" si="86"/>
        <v>14.1</v>
      </c>
      <c r="BZ37" s="8">
        <f t="shared" si="87"/>
        <v>2.8666666666666667</v>
      </c>
      <c r="CA37" s="8">
        <f t="shared" si="88"/>
        <v>0</v>
      </c>
      <c r="CB37" s="8">
        <f t="shared" si="89"/>
        <v>0</v>
      </c>
      <c r="CC37" s="8">
        <f t="shared" si="90"/>
        <v>0</v>
      </c>
      <c r="CD37" s="8">
        <f t="shared" si="91"/>
        <v>0</v>
      </c>
      <c r="CE37" s="8">
        <f t="shared" si="92"/>
        <v>0</v>
      </c>
      <c r="CG37" s="8">
        <f t="shared" si="93"/>
        <v>39.266666666666666</v>
      </c>
      <c r="CH37" s="8">
        <f t="shared" si="94"/>
        <v>130.30000000000001</v>
      </c>
      <c r="CI37" s="8">
        <f t="shared" si="26"/>
        <v>22.766666666666666</v>
      </c>
      <c r="CJ37" s="8">
        <f t="shared" si="27"/>
        <v>174.33333333333334</v>
      </c>
      <c r="CK37" s="8">
        <f t="shared" si="28"/>
        <v>20.566666666666666</v>
      </c>
      <c r="CL37" s="8">
        <f t="shared" si="29"/>
        <v>245.63333333333333</v>
      </c>
      <c r="CM37" s="8">
        <f t="shared" si="30"/>
        <v>80.63333333333334</v>
      </c>
      <c r="CN37" s="8">
        <f t="shared" si="31"/>
        <v>55.93333333333333</v>
      </c>
      <c r="CO37" s="8">
        <f t="shared" si="32"/>
        <v>2.7</v>
      </c>
      <c r="CP37" s="8">
        <f t="shared" si="33"/>
        <v>14.1</v>
      </c>
      <c r="CQ37" s="8">
        <f t="shared" si="34"/>
        <v>2.8666666666666667</v>
      </c>
      <c r="CR37" s="8">
        <f t="shared" si="35"/>
        <v>0</v>
      </c>
      <c r="CS37" s="8">
        <f t="shared" si="36"/>
        <v>0</v>
      </c>
      <c r="CT37" s="8">
        <f t="shared" si="37"/>
        <v>0</v>
      </c>
      <c r="CU37" s="11">
        <f t="shared" si="38"/>
        <v>0</v>
      </c>
      <c r="CV37" s="8">
        <f t="shared" si="39"/>
        <v>0</v>
      </c>
    </row>
    <row r="38" spans="2:100" x14ac:dyDescent="0.25">
      <c r="B38" s="11">
        <v>32</v>
      </c>
      <c r="C38" s="8">
        <f t="shared" si="40"/>
        <v>21.34375</v>
      </c>
      <c r="D38" s="8">
        <f t="shared" si="5"/>
        <v>163.4375</v>
      </c>
      <c r="E38" s="8">
        <f t="shared" si="41"/>
        <v>19.28125</v>
      </c>
      <c r="F38" s="8">
        <f t="shared" si="6"/>
        <v>230.28125</v>
      </c>
      <c r="G38" s="8">
        <f t="shared" si="7"/>
        <v>75.59375</v>
      </c>
      <c r="H38" s="8">
        <f t="shared" si="42"/>
        <v>52.4375</v>
      </c>
      <c r="I38" s="8">
        <f t="shared" si="43"/>
        <v>2.53125</v>
      </c>
      <c r="J38" s="8">
        <f t="shared" si="44"/>
        <v>13.21875</v>
      </c>
      <c r="K38" s="8">
        <f t="shared" si="45"/>
        <v>2.6875</v>
      </c>
      <c r="L38" s="8">
        <f t="shared" si="46"/>
        <v>0</v>
      </c>
      <c r="M38" s="8">
        <f t="shared" si="47"/>
        <v>0</v>
      </c>
      <c r="N38" s="8">
        <f t="shared" si="48"/>
        <v>0</v>
      </c>
      <c r="O38" s="8">
        <f t="shared" si="49"/>
        <v>0</v>
      </c>
      <c r="P38" s="8">
        <f t="shared" si="50"/>
        <v>0</v>
      </c>
      <c r="R38" s="8">
        <f t="shared" si="51"/>
        <v>36.8125</v>
      </c>
      <c r="S38" s="8">
        <f t="shared" si="52"/>
        <v>122.15625</v>
      </c>
      <c r="T38" s="8">
        <f t="shared" si="53"/>
        <v>21.34375</v>
      </c>
      <c r="U38" s="8">
        <f t="shared" si="54"/>
        <v>163.4375</v>
      </c>
      <c r="V38" s="8">
        <f t="shared" si="55"/>
        <v>19.28125</v>
      </c>
      <c r="W38" s="8">
        <f t="shared" si="56"/>
        <v>230.28125</v>
      </c>
      <c r="X38" s="8">
        <f t="shared" si="57"/>
        <v>75.59375</v>
      </c>
      <c r="Y38" s="8">
        <f t="shared" si="58"/>
        <v>52.4375</v>
      </c>
      <c r="Z38" s="8">
        <f t="shared" si="59"/>
        <v>2.53125</v>
      </c>
      <c r="AA38" s="8">
        <f t="shared" si="60"/>
        <v>13.21875</v>
      </c>
      <c r="AB38" s="8">
        <f t="shared" si="61"/>
        <v>2.6875</v>
      </c>
      <c r="AC38" s="8">
        <f t="shared" si="62"/>
        <v>0</v>
      </c>
      <c r="AD38" s="8">
        <f t="shared" si="63"/>
        <v>0</v>
      </c>
      <c r="AE38" s="8">
        <f t="shared" si="64"/>
        <v>0</v>
      </c>
      <c r="AF38" s="11">
        <f t="shared" si="65"/>
        <v>0</v>
      </c>
      <c r="AG38" s="8">
        <f t="shared" si="66"/>
        <v>0</v>
      </c>
      <c r="AI38" s="8">
        <f t="shared" si="67"/>
        <v>158.96875</v>
      </c>
      <c r="AJ38" s="8">
        <f t="shared" si="68"/>
        <v>21.34375</v>
      </c>
      <c r="AK38" s="8">
        <f t="shared" si="69"/>
        <v>163.4375</v>
      </c>
      <c r="AL38" s="8">
        <f t="shared" si="70"/>
        <v>19.28125</v>
      </c>
      <c r="AM38" s="8">
        <f t="shared" si="71"/>
        <v>230.28125</v>
      </c>
      <c r="AN38" s="8">
        <f t="shared" si="72"/>
        <v>75.59375</v>
      </c>
      <c r="AO38" s="8">
        <f t="shared" si="73"/>
        <v>52.4375</v>
      </c>
      <c r="AP38" s="8">
        <f t="shared" si="74"/>
        <v>2.53125</v>
      </c>
      <c r="AQ38" s="8">
        <f t="shared" si="75"/>
        <v>13.21875</v>
      </c>
      <c r="AR38" s="8">
        <f t="shared" si="76"/>
        <v>2.6875</v>
      </c>
      <c r="AS38" s="8">
        <f t="shared" si="77"/>
        <v>0</v>
      </c>
      <c r="AT38" s="11">
        <f t="shared" si="78"/>
        <v>0</v>
      </c>
      <c r="AU38" s="11">
        <f t="shared" si="79"/>
        <v>0</v>
      </c>
      <c r="AV38" s="11">
        <f t="shared" si="80"/>
        <v>0</v>
      </c>
      <c r="AW38" s="11">
        <f t="shared" si="81"/>
        <v>0</v>
      </c>
      <c r="BQ38" s="11">
        <v>31</v>
      </c>
      <c r="BR38" s="8">
        <f t="shared" si="82"/>
        <v>22.032258064516128</v>
      </c>
      <c r="BS38" s="8">
        <f t="shared" si="23"/>
        <v>168.70967741935485</v>
      </c>
      <c r="BT38" s="8">
        <f t="shared" si="83"/>
        <v>19.903225806451612</v>
      </c>
      <c r="BU38" s="8">
        <f t="shared" si="24"/>
        <v>237.70967741935485</v>
      </c>
      <c r="BV38" s="8">
        <f t="shared" si="25"/>
        <v>78.032258064516128</v>
      </c>
      <c r="BW38" s="8">
        <f t="shared" si="84"/>
        <v>54.12903225806452</v>
      </c>
      <c r="BX38" s="8">
        <f t="shared" si="85"/>
        <v>2.6129032258064515</v>
      </c>
      <c r="BY38" s="8">
        <f t="shared" si="86"/>
        <v>13.64516129032258</v>
      </c>
      <c r="BZ38" s="8">
        <f t="shared" si="87"/>
        <v>2.774193548387097</v>
      </c>
      <c r="CA38" s="8">
        <f t="shared" si="88"/>
        <v>0</v>
      </c>
      <c r="CB38" s="8">
        <f t="shared" si="89"/>
        <v>0</v>
      </c>
      <c r="CC38" s="8">
        <f t="shared" si="90"/>
        <v>0</v>
      </c>
      <c r="CD38" s="8">
        <f t="shared" si="91"/>
        <v>0</v>
      </c>
      <c r="CE38" s="8">
        <f t="shared" si="92"/>
        <v>0</v>
      </c>
      <c r="CG38" s="8">
        <f t="shared" si="93"/>
        <v>38</v>
      </c>
      <c r="CH38" s="8">
        <f t="shared" si="94"/>
        <v>126.09677419354838</v>
      </c>
      <c r="CI38" s="8">
        <f t="shared" si="26"/>
        <v>22.032258064516128</v>
      </c>
      <c r="CJ38" s="8">
        <f t="shared" si="27"/>
        <v>168.70967741935485</v>
      </c>
      <c r="CK38" s="8">
        <f t="shared" si="28"/>
        <v>19.903225806451612</v>
      </c>
      <c r="CL38" s="8">
        <f t="shared" si="29"/>
        <v>237.70967741935485</v>
      </c>
      <c r="CM38" s="8">
        <f t="shared" si="30"/>
        <v>78.032258064516128</v>
      </c>
      <c r="CN38" s="8">
        <f t="shared" si="31"/>
        <v>54.12903225806452</v>
      </c>
      <c r="CO38" s="8">
        <f t="shared" si="32"/>
        <v>2.6129032258064515</v>
      </c>
      <c r="CP38" s="8">
        <f t="shared" si="33"/>
        <v>13.64516129032258</v>
      </c>
      <c r="CQ38" s="8">
        <f t="shared" si="34"/>
        <v>2.774193548387097</v>
      </c>
      <c r="CR38" s="8">
        <f t="shared" si="35"/>
        <v>0</v>
      </c>
      <c r="CS38" s="8">
        <f t="shared" si="36"/>
        <v>0</v>
      </c>
      <c r="CT38" s="8">
        <f t="shared" si="37"/>
        <v>0</v>
      </c>
      <c r="CU38" s="11">
        <f t="shared" si="38"/>
        <v>0</v>
      </c>
      <c r="CV38" s="8">
        <f t="shared" si="39"/>
        <v>0</v>
      </c>
    </row>
    <row r="39" spans="2:100" x14ac:dyDescent="0.25">
      <c r="B39" s="11">
        <v>33</v>
      </c>
      <c r="C39" s="8">
        <f t="shared" si="40"/>
        <v>20.696969696969695</v>
      </c>
      <c r="D39" s="8">
        <f t="shared" si="5"/>
        <v>158.4848484848485</v>
      </c>
      <c r="E39" s="8">
        <f t="shared" si="41"/>
        <v>18.696969696969695</v>
      </c>
      <c r="F39" s="8">
        <f t="shared" si="6"/>
        <v>223.30303030303031</v>
      </c>
      <c r="G39" s="8">
        <f t="shared" si="7"/>
        <v>73.303030303030297</v>
      </c>
      <c r="H39" s="8">
        <f t="shared" si="42"/>
        <v>50.848484848484851</v>
      </c>
      <c r="I39" s="8">
        <f t="shared" si="43"/>
        <v>2.4545454545454546</v>
      </c>
      <c r="J39" s="8">
        <f t="shared" si="44"/>
        <v>12.818181818181818</v>
      </c>
      <c r="K39" s="8">
        <f t="shared" si="45"/>
        <v>2.606060606060606</v>
      </c>
      <c r="L39" s="8">
        <f t="shared" si="46"/>
        <v>0</v>
      </c>
      <c r="M39" s="8">
        <f t="shared" si="47"/>
        <v>0</v>
      </c>
      <c r="N39" s="8">
        <f t="shared" si="48"/>
        <v>0</v>
      </c>
      <c r="O39" s="8">
        <f t="shared" si="49"/>
        <v>0</v>
      </c>
      <c r="P39" s="8">
        <f t="shared" si="50"/>
        <v>0</v>
      </c>
      <c r="R39" s="8">
        <f t="shared" si="51"/>
        <v>35.696969696969695</v>
      </c>
      <c r="S39" s="8">
        <f t="shared" si="52"/>
        <v>118.45454545454545</v>
      </c>
      <c r="T39" s="8">
        <f t="shared" si="53"/>
        <v>20.696969696969695</v>
      </c>
      <c r="U39" s="8">
        <f t="shared" si="54"/>
        <v>158.4848484848485</v>
      </c>
      <c r="V39" s="8">
        <f t="shared" si="55"/>
        <v>18.696969696969695</v>
      </c>
      <c r="W39" s="8">
        <f t="shared" si="56"/>
        <v>223.30303030303031</v>
      </c>
      <c r="X39" s="8">
        <f t="shared" si="57"/>
        <v>73.303030303030297</v>
      </c>
      <c r="Y39" s="8">
        <f t="shared" si="58"/>
        <v>50.848484848484851</v>
      </c>
      <c r="Z39" s="8">
        <f t="shared" si="59"/>
        <v>2.4545454545454546</v>
      </c>
      <c r="AA39" s="8">
        <f t="shared" si="60"/>
        <v>12.818181818181818</v>
      </c>
      <c r="AB39" s="8">
        <f t="shared" si="61"/>
        <v>2.606060606060606</v>
      </c>
      <c r="AC39" s="8">
        <f t="shared" si="62"/>
        <v>0</v>
      </c>
      <c r="AD39" s="8">
        <f t="shared" si="63"/>
        <v>0</v>
      </c>
      <c r="AE39" s="8">
        <f t="shared" si="64"/>
        <v>0</v>
      </c>
      <c r="AF39" s="11">
        <f t="shared" si="65"/>
        <v>0</v>
      </c>
      <c r="AG39" s="8">
        <f t="shared" si="66"/>
        <v>0</v>
      </c>
      <c r="AI39" s="8">
        <f t="shared" si="67"/>
        <v>154.15151515151516</v>
      </c>
      <c r="AJ39" s="8">
        <f t="shared" si="68"/>
        <v>20.696969696969695</v>
      </c>
      <c r="AK39" s="8">
        <f t="shared" si="69"/>
        <v>158.4848484848485</v>
      </c>
      <c r="AL39" s="8">
        <f t="shared" si="70"/>
        <v>18.696969696969695</v>
      </c>
      <c r="AM39" s="8">
        <f t="shared" si="71"/>
        <v>223.30303030303031</v>
      </c>
      <c r="AN39" s="8">
        <f t="shared" si="72"/>
        <v>73.303030303030297</v>
      </c>
      <c r="AO39" s="8">
        <f t="shared" si="73"/>
        <v>50.848484848484851</v>
      </c>
      <c r="AP39" s="8">
        <f t="shared" si="74"/>
        <v>2.4545454545454546</v>
      </c>
      <c r="AQ39" s="8">
        <f t="shared" si="75"/>
        <v>12.818181818181818</v>
      </c>
      <c r="AR39" s="8">
        <f t="shared" si="76"/>
        <v>2.606060606060606</v>
      </c>
      <c r="AS39" s="8">
        <f t="shared" si="77"/>
        <v>0</v>
      </c>
      <c r="AT39" s="11">
        <f t="shared" si="78"/>
        <v>0</v>
      </c>
      <c r="AU39" s="11">
        <f t="shared" si="79"/>
        <v>0</v>
      </c>
      <c r="AV39" s="11">
        <f t="shared" si="80"/>
        <v>0</v>
      </c>
      <c r="AW39" s="11">
        <f t="shared" si="81"/>
        <v>0</v>
      </c>
      <c r="BQ39" s="11">
        <v>32</v>
      </c>
      <c r="BR39" s="8">
        <f t="shared" si="82"/>
        <v>21.34375</v>
      </c>
      <c r="BS39" s="8">
        <f t="shared" si="23"/>
        <v>163.4375</v>
      </c>
      <c r="BT39" s="8">
        <f t="shared" si="83"/>
        <v>19.28125</v>
      </c>
      <c r="BU39" s="8">
        <f t="shared" si="24"/>
        <v>230.28125</v>
      </c>
      <c r="BV39" s="8">
        <f t="shared" si="25"/>
        <v>75.59375</v>
      </c>
      <c r="BW39" s="8">
        <f t="shared" si="84"/>
        <v>52.4375</v>
      </c>
      <c r="BX39" s="8">
        <f t="shared" si="85"/>
        <v>2.53125</v>
      </c>
      <c r="BY39" s="8">
        <f t="shared" si="86"/>
        <v>13.21875</v>
      </c>
      <c r="BZ39" s="8">
        <f t="shared" si="87"/>
        <v>2.6875</v>
      </c>
      <c r="CA39" s="8">
        <f t="shared" si="88"/>
        <v>0</v>
      </c>
      <c r="CB39" s="8">
        <f t="shared" si="89"/>
        <v>0</v>
      </c>
      <c r="CC39" s="8">
        <f t="shared" si="90"/>
        <v>0</v>
      </c>
      <c r="CD39" s="8">
        <f t="shared" si="91"/>
        <v>0</v>
      </c>
      <c r="CE39" s="8">
        <f t="shared" si="92"/>
        <v>0</v>
      </c>
      <c r="CG39" s="8">
        <f t="shared" si="93"/>
        <v>36.8125</v>
      </c>
      <c r="CH39" s="8">
        <f t="shared" si="94"/>
        <v>122.15625</v>
      </c>
      <c r="CI39" s="8">
        <f t="shared" si="26"/>
        <v>21.34375</v>
      </c>
      <c r="CJ39" s="8">
        <f t="shared" si="27"/>
        <v>163.4375</v>
      </c>
      <c r="CK39" s="8">
        <f t="shared" si="28"/>
        <v>19.28125</v>
      </c>
      <c r="CL39" s="8">
        <f t="shared" si="29"/>
        <v>230.28125</v>
      </c>
      <c r="CM39" s="8">
        <f t="shared" si="30"/>
        <v>75.59375</v>
      </c>
      <c r="CN39" s="8">
        <f t="shared" si="31"/>
        <v>52.4375</v>
      </c>
      <c r="CO39" s="8">
        <f t="shared" si="32"/>
        <v>2.53125</v>
      </c>
      <c r="CP39" s="8">
        <f t="shared" si="33"/>
        <v>13.21875</v>
      </c>
      <c r="CQ39" s="8">
        <f t="shared" si="34"/>
        <v>2.6875</v>
      </c>
      <c r="CR39" s="8">
        <f t="shared" si="35"/>
        <v>0</v>
      </c>
      <c r="CS39" s="8">
        <f t="shared" si="36"/>
        <v>0</v>
      </c>
      <c r="CT39" s="8">
        <f t="shared" si="37"/>
        <v>0</v>
      </c>
      <c r="CU39" s="11">
        <f t="shared" si="38"/>
        <v>0</v>
      </c>
      <c r="CV39" s="8">
        <f t="shared" si="39"/>
        <v>0</v>
      </c>
    </row>
    <row r="40" spans="2:100" x14ac:dyDescent="0.25">
      <c r="B40" s="11">
        <v>34</v>
      </c>
      <c r="C40" s="8">
        <f t="shared" si="40"/>
        <v>20.088235294117649</v>
      </c>
      <c r="D40" s="8">
        <f t="shared" si="5"/>
        <v>153.8235294117647</v>
      </c>
      <c r="E40" s="8">
        <f t="shared" si="41"/>
        <v>18.147058823529413</v>
      </c>
      <c r="F40" s="8">
        <f t="shared" si="6"/>
        <v>216.73529411764707</v>
      </c>
      <c r="G40" s="8">
        <f t="shared" si="7"/>
        <v>71.147058823529406</v>
      </c>
      <c r="H40" s="8">
        <f t="shared" si="42"/>
        <v>49.352941176470587</v>
      </c>
      <c r="I40" s="8">
        <f t="shared" si="43"/>
        <v>2.3823529411764706</v>
      </c>
      <c r="J40" s="8">
        <f t="shared" si="44"/>
        <v>12.441176470588236</v>
      </c>
      <c r="K40" s="8">
        <f t="shared" si="45"/>
        <v>2.5294117647058822</v>
      </c>
      <c r="L40" s="8">
        <f t="shared" si="46"/>
        <v>0</v>
      </c>
      <c r="M40" s="8">
        <f t="shared" si="47"/>
        <v>0</v>
      </c>
      <c r="N40" s="8">
        <f t="shared" si="48"/>
        <v>0</v>
      </c>
      <c r="O40" s="8">
        <f t="shared" si="49"/>
        <v>0</v>
      </c>
      <c r="P40" s="8">
        <f t="shared" si="50"/>
        <v>0</v>
      </c>
      <c r="R40" s="8">
        <f t="shared" si="51"/>
        <v>34.647058823529413</v>
      </c>
      <c r="S40" s="8">
        <f t="shared" si="52"/>
        <v>114.97058823529412</v>
      </c>
      <c r="T40" s="8">
        <f t="shared" si="53"/>
        <v>20.088235294117649</v>
      </c>
      <c r="U40" s="8">
        <f t="shared" si="54"/>
        <v>153.8235294117647</v>
      </c>
      <c r="V40" s="8">
        <f t="shared" si="55"/>
        <v>18.147058823529413</v>
      </c>
      <c r="W40" s="8">
        <f t="shared" si="56"/>
        <v>216.73529411764707</v>
      </c>
      <c r="X40" s="8">
        <f t="shared" si="57"/>
        <v>71.147058823529406</v>
      </c>
      <c r="Y40" s="8">
        <f t="shared" si="58"/>
        <v>49.352941176470587</v>
      </c>
      <c r="Z40" s="8">
        <f t="shared" si="59"/>
        <v>2.3823529411764706</v>
      </c>
      <c r="AA40" s="8">
        <f t="shared" si="60"/>
        <v>12.441176470588236</v>
      </c>
      <c r="AB40" s="8">
        <f t="shared" si="61"/>
        <v>2.5294117647058822</v>
      </c>
      <c r="AC40" s="8">
        <f t="shared" si="62"/>
        <v>0</v>
      </c>
      <c r="AD40" s="8">
        <f t="shared" si="63"/>
        <v>0</v>
      </c>
      <c r="AE40" s="8">
        <f t="shared" si="64"/>
        <v>0</v>
      </c>
      <c r="AF40" s="11">
        <f t="shared" si="65"/>
        <v>0</v>
      </c>
      <c r="AG40" s="8">
        <f t="shared" si="66"/>
        <v>0</v>
      </c>
      <c r="AI40" s="8">
        <f t="shared" si="67"/>
        <v>149.61764705882354</v>
      </c>
      <c r="AJ40" s="8">
        <f t="shared" si="68"/>
        <v>20.088235294117649</v>
      </c>
      <c r="AK40" s="8">
        <f t="shared" si="69"/>
        <v>153.8235294117647</v>
      </c>
      <c r="AL40" s="8">
        <f t="shared" si="70"/>
        <v>18.147058823529413</v>
      </c>
      <c r="AM40" s="8">
        <f t="shared" si="71"/>
        <v>216.73529411764707</v>
      </c>
      <c r="AN40" s="8">
        <f t="shared" si="72"/>
        <v>71.147058823529406</v>
      </c>
      <c r="AO40" s="8">
        <f t="shared" si="73"/>
        <v>49.352941176470587</v>
      </c>
      <c r="AP40" s="8">
        <f t="shared" si="74"/>
        <v>2.3823529411764706</v>
      </c>
      <c r="AQ40" s="8">
        <f t="shared" si="75"/>
        <v>12.441176470588236</v>
      </c>
      <c r="AR40" s="8">
        <f t="shared" si="76"/>
        <v>2.5294117647058822</v>
      </c>
      <c r="AS40" s="8">
        <f t="shared" si="77"/>
        <v>0</v>
      </c>
      <c r="AT40" s="11">
        <f t="shared" si="78"/>
        <v>0</v>
      </c>
      <c r="AU40" s="11">
        <f t="shared" si="79"/>
        <v>0</v>
      </c>
      <c r="AV40" s="11">
        <f t="shared" si="80"/>
        <v>0</v>
      </c>
      <c r="AW40" s="11">
        <f t="shared" si="81"/>
        <v>0</v>
      </c>
      <c r="BQ40" s="11">
        <v>33</v>
      </c>
      <c r="BR40" s="8">
        <f t="shared" si="82"/>
        <v>20.696969696969695</v>
      </c>
      <c r="BS40" s="8">
        <f t="shared" si="23"/>
        <v>158.4848484848485</v>
      </c>
      <c r="BT40" s="8">
        <f t="shared" si="83"/>
        <v>18.696969696969695</v>
      </c>
      <c r="BU40" s="8">
        <f t="shared" si="24"/>
        <v>223.30303030303031</v>
      </c>
      <c r="BV40" s="8">
        <f t="shared" si="25"/>
        <v>73.303030303030297</v>
      </c>
      <c r="BW40" s="8">
        <f t="shared" si="84"/>
        <v>50.848484848484851</v>
      </c>
      <c r="BX40" s="8">
        <f t="shared" si="85"/>
        <v>2.4545454545454546</v>
      </c>
      <c r="BY40" s="8">
        <f t="shared" si="86"/>
        <v>12.818181818181818</v>
      </c>
      <c r="BZ40" s="8">
        <f t="shared" si="87"/>
        <v>2.606060606060606</v>
      </c>
      <c r="CA40" s="8">
        <f t="shared" si="88"/>
        <v>0</v>
      </c>
      <c r="CB40" s="8">
        <f t="shared" si="89"/>
        <v>0</v>
      </c>
      <c r="CC40" s="8">
        <f t="shared" si="90"/>
        <v>0</v>
      </c>
      <c r="CD40" s="8">
        <f t="shared" si="91"/>
        <v>0</v>
      </c>
      <c r="CE40" s="8">
        <f t="shared" si="92"/>
        <v>0</v>
      </c>
      <c r="CG40" s="8">
        <f t="shared" si="93"/>
        <v>35.696969696969695</v>
      </c>
      <c r="CH40" s="8">
        <f t="shared" si="94"/>
        <v>118.45454545454545</v>
      </c>
      <c r="CI40" s="8">
        <f t="shared" si="26"/>
        <v>20.696969696969695</v>
      </c>
      <c r="CJ40" s="8">
        <f t="shared" si="27"/>
        <v>158.4848484848485</v>
      </c>
      <c r="CK40" s="8">
        <f t="shared" si="28"/>
        <v>18.696969696969695</v>
      </c>
      <c r="CL40" s="8">
        <f t="shared" si="29"/>
        <v>223.30303030303031</v>
      </c>
      <c r="CM40" s="8">
        <f t="shared" si="30"/>
        <v>73.303030303030297</v>
      </c>
      <c r="CN40" s="8">
        <f t="shared" si="31"/>
        <v>50.848484848484851</v>
      </c>
      <c r="CO40" s="8">
        <f t="shared" si="32"/>
        <v>2.4545454545454546</v>
      </c>
      <c r="CP40" s="8">
        <f t="shared" si="33"/>
        <v>12.818181818181818</v>
      </c>
      <c r="CQ40" s="8">
        <f t="shared" si="34"/>
        <v>2.606060606060606</v>
      </c>
      <c r="CR40" s="8">
        <f t="shared" si="35"/>
        <v>0</v>
      </c>
      <c r="CS40" s="8">
        <f t="shared" si="36"/>
        <v>0</v>
      </c>
      <c r="CT40" s="8">
        <f t="shared" si="37"/>
        <v>0</v>
      </c>
      <c r="CU40" s="11">
        <f t="shared" si="38"/>
        <v>0</v>
      </c>
      <c r="CV40" s="8">
        <f t="shared" si="39"/>
        <v>0</v>
      </c>
    </row>
    <row r="41" spans="2:100" x14ac:dyDescent="0.25">
      <c r="B41" s="11">
        <v>35</v>
      </c>
      <c r="C41" s="8">
        <f t="shared" si="40"/>
        <v>19.514285714285716</v>
      </c>
      <c r="D41" s="8">
        <f t="shared" si="5"/>
        <v>149.42857142857142</v>
      </c>
      <c r="E41" s="8">
        <f t="shared" si="41"/>
        <v>17.62857142857143</v>
      </c>
      <c r="F41" s="8">
        <f t="shared" si="6"/>
        <v>210.54285714285714</v>
      </c>
      <c r="G41" s="8">
        <f t="shared" si="7"/>
        <v>69.114285714285714</v>
      </c>
      <c r="H41" s="8">
        <f t="shared" si="42"/>
        <v>47.942857142857143</v>
      </c>
      <c r="I41" s="8">
        <f t="shared" si="43"/>
        <v>2.3142857142857145</v>
      </c>
      <c r="J41" s="8">
        <f t="shared" si="44"/>
        <v>12.085714285714285</v>
      </c>
      <c r="K41" s="8">
        <f t="shared" si="45"/>
        <v>2.4571428571428573</v>
      </c>
      <c r="L41" s="8">
        <f t="shared" si="46"/>
        <v>0</v>
      </c>
      <c r="M41" s="8">
        <f t="shared" si="47"/>
        <v>0</v>
      </c>
      <c r="N41" s="8">
        <f t="shared" si="48"/>
        <v>0</v>
      </c>
      <c r="O41" s="8">
        <f t="shared" si="49"/>
        <v>0</v>
      </c>
      <c r="P41" s="8">
        <f t="shared" si="50"/>
        <v>0</v>
      </c>
      <c r="R41" s="8">
        <f t="shared" si="51"/>
        <v>33.657142857142858</v>
      </c>
      <c r="S41" s="8">
        <f t="shared" si="52"/>
        <v>111.68571428571428</v>
      </c>
      <c r="T41" s="8">
        <f t="shared" si="53"/>
        <v>19.514285714285716</v>
      </c>
      <c r="U41" s="8">
        <f t="shared" si="54"/>
        <v>149.42857142857142</v>
      </c>
      <c r="V41" s="8">
        <f t="shared" si="55"/>
        <v>17.62857142857143</v>
      </c>
      <c r="W41" s="8">
        <f t="shared" si="56"/>
        <v>210.54285714285714</v>
      </c>
      <c r="X41" s="8">
        <f t="shared" si="57"/>
        <v>69.114285714285714</v>
      </c>
      <c r="Y41" s="8">
        <f t="shared" si="58"/>
        <v>47.942857142857143</v>
      </c>
      <c r="Z41" s="8">
        <f t="shared" si="59"/>
        <v>2.3142857142857145</v>
      </c>
      <c r="AA41" s="8">
        <f t="shared" si="60"/>
        <v>12.085714285714285</v>
      </c>
      <c r="AB41" s="8">
        <f t="shared" si="61"/>
        <v>2.4571428571428573</v>
      </c>
      <c r="AC41" s="8">
        <f t="shared" si="62"/>
        <v>0</v>
      </c>
      <c r="AD41" s="8">
        <f t="shared" si="63"/>
        <v>0</v>
      </c>
      <c r="AE41" s="8">
        <f t="shared" si="64"/>
        <v>0</v>
      </c>
      <c r="AF41" s="11">
        <f t="shared" si="65"/>
        <v>0</v>
      </c>
      <c r="AG41" s="8">
        <f t="shared" si="66"/>
        <v>0</v>
      </c>
      <c r="AI41" s="8">
        <f t="shared" si="67"/>
        <v>145.34285714285716</v>
      </c>
      <c r="AJ41" s="8">
        <f t="shared" si="68"/>
        <v>19.514285714285716</v>
      </c>
      <c r="AK41" s="8">
        <f t="shared" si="69"/>
        <v>149.42857142857142</v>
      </c>
      <c r="AL41" s="8">
        <f t="shared" si="70"/>
        <v>17.62857142857143</v>
      </c>
      <c r="AM41" s="8">
        <f t="shared" si="71"/>
        <v>210.54285714285714</v>
      </c>
      <c r="AN41" s="8">
        <f t="shared" si="72"/>
        <v>69.114285714285714</v>
      </c>
      <c r="AO41" s="8">
        <f t="shared" si="73"/>
        <v>47.942857142857143</v>
      </c>
      <c r="AP41" s="8">
        <f t="shared" si="74"/>
        <v>2.3142857142857145</v>
      </c>
      <c r="AQ41" s="8">
        <f t="shared" si="75"/>
        <v>12.085714285714285</v>
      </c>
      <c r="AR41" s="8">
        <f t="shared" si="76"/>
        <v>2.4571428571428573</v>
      </c>
      <c r="AS41" s="8">
        <f t="shared" si="77"/>
        <v>0</v>
      </c>
      <c r="AT41" s="11">
        <f t="shared" si="78"/>
        <v>0</v>
      </c>
      <c r="AU41" s="11">
        <f t="shared" si="79"/>
        <v>0</v>
      </c>
      <c r="AV41" s="11">
        <f t="shared" si="80"/>
        <v>0</v>
      </c>
      <c r="AW41" s="11">
        <f t="shared" si="81"/>
        <v>0</v>
      </c>
      <c r="BQ41" s="11">
        <v>34</v>
      </c>
      <c r="BR41" s="8">
        <f t="shared" si="82"/>
        <v>20.088235294117649</v>
      </c>
      <c r="BS41" s="8">
        <f t="shared" si="23"/>
        <v>153.8235294117647</v>
      </c>
      <c r="BT41" s="8">
        <f t="shared" si="83"/>
        <v>18.147058823529413</v>
      </c>
      <c r="BU41" s="8">
        <f t="shared" si="24"/>
        <v>216.73529411764707</v>
      </c>
      <c r="BV41" s="8">
        <f t="shared" si="25"/>
        <v>71.147058823529406</v>
      </c>
      <c r="BW41" s="8">
        <f t="shared" si="84"/>
        <v>49.352941176470587</v>
      </c>
      <c r="BX41" s="8">
        <f t="shared" si="85"/>
        <v>2.3823529411764706</v>
      </c>
      <c r="BY41" s="8">
        <f t="shared" si="86"/>
        <v>12.441176470588236</v>
      </c>
      <c r="BZ41" s="8">
        <f t="shared" si="87"/>
        <v>2.5294117647058822</v>
      </c>
      <c r="CA41" s="8">
        <f t="shared" si="88"/>
        <v>0</v>
      </c>
      <c r="CB41" s="8">
        <f t="shared" si="89"/>
        <v>0</v>
      </c>
      <c r="CC41" s="8">
        <f t="shared" si="90"/>
        <v>0</v>
      </c>
      <c r="CD41" s="8">
        <f t="shared" si="91"/>
        <v>0</v>
      </c>
      <c r="CE41" s="8">
        <f t="shared" si="92"/>
        <v>0</v>
      </c>
      <c r="CG41" s="8">
        <f t="shared" si="93"/>
        <v>34.647058823529413</v>
      </c>
      <c r="CH41" s="8">
        <f t="shared" si="94"/>
        <v>114.97058823529412</v>
      </c>
      <c r="CI41" s="8">
        <f t="shared" si="26"/>
        <v>20.088235294117649</v>
      </c>
      <c r="CJ41" s="8">
        <f t="shared" si="27"/>
        <v>153.8235294117647</v>
      </c>
      <c r="CK41" s="8">
        <f t="shared" si="28"/>
        <v>18.147058823529413</v>
      </c>
      <c r="CL41" s="8">
        <f t="shared" si="29"/>
        <v>216.73529411764707</v>
      </c>
      <c r="CM41" s="8">
        <f t="shared" si="30"/>
        <v>71.147058823529406</v>
      </c>
      <c r="CN41" s="8">
        <f t="shared" si="31"/>
        <v>49.352941176470587</v>
      </c>
      <c r="CO41" s="8">
        <f t="shared" si="32"/>
        <v>2.3823529411764706</v>
      </c>
      <c r="CP41" s="8">
        <f t="shared" si="33"/>
        <v>12.441176470588236</v>
      </c>
      <c r="CQ41" s="8">
        <f t="shared" si="34"/>
        <v>2.5294117647058822</v>
      </c>
      <c r="CR41" s="8">
        <f t="shared" si="35"/>
        <v>0</v>
      </c>
      <c r="CS41" s="8">
        <f t="shared" si="36"/>
        <v>0</v>
      </c>
      <c r="CT41" s="8">
        <f t="shared" si="37"/>
        <v>0</v>
      </c>
      <c r="CU41" s="11">
        <f t="shared" si="38"/>
        <v>0</v>
      </c>
      <c r="CV41" s="8">
        <f t="shared" si="39"/>
        <v>0</v>
      </c>
    </row>
    <row r="42" spans="2:100" x14ac:dyDescent="0.25">
      <c r="B42" s="11">
        <v>36</v>
      </c>
      <c r="C42" s="8">
        <f t="shared" si="40"/>
        <v>18.972222222222221</v>
      </c>
      <c r="D42" s="8">
        <f t="shared" si="5"/>
        <v>145.27777777777777</v>
      </c>
      <c r="E42" s="8">
        <f t="shared" si="41"/>
        <v>17.138888888888889</v>
      </c>
      <c r="F42" s="8">
        <f t="shared" si="6"/>
        <v>204.69444444444446</v>
      </c>
      <c r="G42" s="8">
        <f t="shared" si="7"/>
        <v>67.194444444444443</v>
      </c>
      <c r="H42" s="8">
        <f t="shared" si="42"/>
        <v>46.611111111111114</v>
      </c>
      <c r="I42" s="8">
        <f t="shared" si="43"/>
        <v>2.25</v>
      </c>
      <c r="J42" s="8">
        <f t="shared" si="44"/>
        <v>11.75</v>
      </c>
      <c r="K42" s="8">
        <f t="shared" si="45"/>
        <v>2.3888888888888888</v>
      </c>
      <c r="L42" s="8">
        <f t="shared" si="46"/>
        <v>0</v>
      </c>
      <c r="M42" s="8">
        <f t="shared" si="47"/>
        <v>0</v>
      </c>
      <c r="N42" s="8">
        <f t="shared" si="48"/>
        <v>0</v>
      </c>
      <c r="O42" s="8">
        <f t="shared" si="49"/>
        <v>0</v>
      </c>
      <c r="P42" s="8">
        <f t="shared" si="50"/>
        <v>0</v>
      </c>
      <c r="R42" s="8">
        <f t="shared" si="51"/>
        <v>32.722222222222221</v>
      </c>
      <c r="S42" s="8">
        <f t="shared" si="52"/>
        <v>108.58333333333333</v>
      </c>
      <c r="T42" s="8">
        <f t="shared" si="53"/>
        <v>18.972222222222221</v>
      </c>
      <c r="U42" s="8">
        <f t="shared" si="54"/>
        <v>145.27777777777777</v>
      </c>
      <c r="V42" s="8">
        <f t="shared" si="55"/>
        <v>17.138888888888889</v>
      </c>
      <c r="W42" s="8">
        <f t="shared" si="56"/>
        <v>204.69444444444446</v>
      </c>
      <c r="X42" s="8">
        <f t="shared" si="57"/>
        <v>67.194444444444443</v>
      </c>
      <c r="Y42" s="8">
        <f t="shared" si="58"/>
        <v>46.611111111111114</v>
      </c>
      <c r="Z42" s="8">
        <f t="shared" si="59"/>
        <v>2.25</v>
      </c>
      <c r="AA42" s="8">
        <f t="shared" si="60"/>
        <v>11.75</v>
      </c>
      <c r="AB42" s="8">
        <f t="shared" si="61"/>
        <v>2.3888888888888888</v>
      </c>
      <c r="AC42" s="8">
        <f t="shared" si="62"/>
        <v>0</v>
      </c>
      <c r="AD42" s="8">
        <f t="shared" si="63"/>
        <v>0</v>
      </c>
      <c r="AE42" s="8">
        <f t="shared" si="64"/>
        <v>0</v>
      </c>
      <c r="AF42" s="11">
        <f t="shared" si="65"/>
        <v>0</v>
      </c>
      <c r="AG42" s="8">
        <f t="shared" si="66"/>
        <v>0</v>
      </c>
      <c r="AI42" s="8">
        <f t="shared" si="67"/>
        <v>141.30555555555554</v>
      </c>
      <c r="AJ42" s="8">
        <f t="shared" si="68"/>
        <v>18.972222222222221</v>
      </c>
      <c r="AK42" s="8">
        <f t="shared" si="69"/>
        <v>145.27777777777777</v>
      </c>
      <c r="AL42" s="8">
        <f t="shared" si="70"/>
        <v>17.138888888888889</v>
      </c>
      <c r="AM42" s="8">
        <f t="shared" si="71"/>
        <v>204.69444444444446</v>
      </c>
      <c r="AN42" s="8">
        <f t="shared" si="72"/>
        <v>67.194444444444443</v>
      </c>
      <c r="AO42" s="8">
        <f t="shared" si="73"/>
        <v>46.611111111111114</v>
      </c>
      <c r="AP42" s="8">
        <f t="shared" si="74"/>
        <v>2.25</v>
      </c>
      <c r="AQ42" s="8">
        <f t="shared" si="75"/>
        <v>11.75</v>
      </c>
      <c r="AR42" s="8">
        <f t="shared" si="76"/>
        <v>2.3888888888888888</v>
      </c>
      <c r="AS42" s="8">
        <f t="shared" si="77"/>
        <v>0</v>
      </c>
      <c r="AT42" s="11">
        <f t="shared" si="78"/>
        <v>0</v>
      </c>
      <c r="AU42" s="11">
        <f t="shared" si="79"/>
        <v>0</v>
      </c>
      <c r="AV42" s="11">
        <f t="shared" si="80"/>
        <v>0</v>
      </c>
      <c r="AW42" s="11">
        <f t="shared" si="81"/>
        <v>0</v>
      </c>
      <c r="BQ42" s="11">
        <v>35</v>
      </c>
      <c r="BR42" s="8">
        <f t="shared" si="82"/>
        <v>19.514285714285716</v>
      </c>
      <c r="BS42" s="8">
        <f t="shared" si="23"/>
        <v>149.42857142857142</v>
      </c>
      <c r="BT42" s="8">
        <f t="shared" si="83"/>
        <v>17.62857142857143</v>
      </c>
      <c r="BU42" s="8">
        <f t="shared" si="24"/>
        <v>210.54285714285714</v>
      </c>
      <c r="BV42" s="8">
        <f t="shared" si="25"/>
        <v>69.114285714285714</v>
      </c>
      <c r="BW42" s="8">
        <f t="shared" si="84"/>
        <v>47.942857142857143</v>
      </c>
      <c r="BX42" s="8">
        <f t="shared" si="85"/>
        <v>2.3142857142857145</v>
      </c>
      <c r="BY42" s="8">
        <f t="shared" si="86"/>
        <v>12.085714285714285</v>
      </c>
      <c r="BZ42" s="8">
        <f t="shared" si="87"/>
        <v>2.4571428571428573</v>
      </c>
      <c r="CA42" s="8">
        <f t="shared" si="88"/>
        <v>0</v>
      </c>
      <c r="CB42" s="8">
        <f t="shared" si="89"/>
        <v>0</v>
      </c>
      <c r="CC42" s="8">
        <f t="shared" si="90"/>
        <v>0</v>
      </c>
      <c r="CD42" s="8">
        <f t="shared" si="91"/>
        <v>0</v>
      </c>
      <c r="CE42" s="8">
        <f t="shared" si="92"/>
        <v>0</v>
      </c>
      <c r="CG42" s="8">
        <f t="shared" si="93"/>
        <v>33.657142857142858</v>
      </c>
      <c r="CH42" s="8">
        <f t="shared" si="94"/>
        <v>111.68571428571428</v>
      </c>
      <c r="CI42" s="8">
        <f t="shared" si="26"/>
        <v>19.514285714285716</v>
      </c>
      <c r="CJ42" s="8">
        <f t="shared" si="27"/>
        <v>149.42857142857142</v>
      </c>
      <c r="CK42" s="8">
        <f t="shared" si="28"/>
        <v>17.62857142857143</v>
      </c>
      <c r="CL42" s="8">
        <f t="shared" si="29"/>
        <v>210.54285714285714</v>
      </c>
      <c r="CM42" s="8">
        <f t="shared" si="30"/>
        <v>69.114285714285714</v>
      </c>
      <c r="CN42" s="8">
        <f t="shared" si="31"/>
        <v>47.942857142857143</v>
      </c>
      <c r="CO42" s="8">
        <f t="shared" si="32"/>
        <v>2.3142857142857145</v>
      </c>
      <c r="CP42" s="8">
        <f t="shared" si="33"/>
        <v>12.085714285714285</v>
      </c>
      <c r="CQ42" s="8">
        <f t="shared" si="34"/>
        <v>2.4571428571428573</v>
      </c>
      <c r="CR42" s="8">
        <f t="shared" si="35"/>
        <v>0</v>
      </c>
      <c r="CS42" s="8">
        <f t="shared" si="36"/>
        <v>0</v>
      </c>
      <c r="CT42" s="8">
        <f t="shared" si="37"/>
        <v>0</v>
      </c>
      <c r="CU42" s="11">
        <f t="shared" si="38"/>
        <v>0</v>
      </c>
      <c r="CV42" s="8">
        <f t="shared" si="39"/>
        <v>0</v>
      </c>
    </row>
    <row r="43" spans="2:100" x14ac:dyDescent="0.25">
      <c r="B43" s="11">
        <v>37</v>
      </c>
      <c r="C43" s="8">
        <f t="shared" si="40"/>
        <v>18.45945945945946</v>
      </c>
      <c r="D43" s="8">
        <f t="shared" si="5"/>
        <v>141.35135135135135</v>
      </c>
      <c r="E43" s="8">
        <f t="shared" si="41"/>
        <v>16.675675675675677</v>
      </c>
      <c r="F43" s="8">
        <f t="shared" si="6"/>
        <v>199.16216216216216</v>
      </c>
      <c r="G43" s="8">
        <f t="shared" si="7"/>
        <v>65.378378378378372</v>
      </c>
      <c r="H43" s="8">
        <f t="shared" si="42"/>
        <v>45.351351351351354</v>
      </c>
      <c r="I43" s="8">
        <f t="shared" si="43"/>
        <v>2.189189189189189</v>
      </c>
      <c r="J43" s="8">
        <f t="shared" si="44"/>
        <v>11.432432432432432</v>
      </c>
      <c r="K43" s="8">
        <f t="shared" si="45"/>
        <v>2.3243243243243241</v>
      </c>
      <c r="L43" s="8">
        <f t="shared" si="46"/>
        <v>0</v>
      </c>
      <c r="M43" s="8">
        <f t="shared" si="47"/>
        <v>0</v>
      </c>
      <c r="N43" s="8">
        <f t="shared" si="48"/>
        <v>0</v>
      </c>
      <c r="O43" s="8">
        <f t="shared" si="49"/>
        <v>0</v>
      </c>
      <c r="P43" s="8">
        <f t="shared" si="50"/>
        <v>0</v>
      </c>
      <c r="R43" s="8">
        <f t="shared" si="51"/>
        <v>31.837837837837839</v>
      </c>
      <c r="S43" s="8">
        <f t="shared" si="52"/>
        <v>105.64864864864865</v>
      </c>
      <c r="T43" s="8">
        <f t="shared" si="53"/>
        <v>18.45945945945946</v>
      </c>
      <c r="U43" s="8">
        <f t="shared" si="54"/>
        <v>141.35135135135135</v>
      </c>
      <c r="V43" s="8">
        <f t="shared" si="55"/>
        <v>16.675675675675677</v>
      </c>
      <c r="W43" s="8">
        <f t="shared" si="56"/>
        <v>199.16216216216216</v>
      </c>
      <c r="X43" s="8">
        <f t="shared" si="57"/>
        <v>65.378378378378372</v>
      </c>
      <c r="Y43" s="8">
        <f t="shared" si="58"/>
        <v>45.351351351351354</v>
      </c>
      <c r="Z43" s="8">
        <f t="shared" si="59"/>
        <v>2.189189189189189</v>
      </c>
      <c r="AA43" s="8">
        <f t="shared" si="60"/>
        <v>11.432432432432432</v>
      </c>
      <c r="AB43" s="8">
        <f t="shared" si="61"/>
        <v>2.3243243243243241</v>
      </c>
      <c r="AC43" s="8">
        <f t="shared" si="62"/>
        <v>0</v>
      </c>
      <c r="AD43" s="8">
        <f t="shared" si="63"/>
        <v>0</v>
      </c>
      <c r="AE43" s="8">
        <f t="shared" si="64"/>
        <v>0</v>
      </c>
      <c r="AF43" s="11">
        <f t="shared" si="65"/>
        <v>0</v>
      </c>
      <c r="AG43" s="8">
        <f t="shared" si="66"/>
        <v>0</v>
      </c>
      <c r="AI43" s="8">
        <f t="shared" si="67"/>
        <v>137.48648648648648</v>
      </c>
      <c r="AJ43" s="8">
        <f t="shared" si="68"/>
        <v>18.45945945945946</v>
      </c>
      <c r="AK43" s="8">
        <f t="shared" si="69"/>
        <v>141.35135135135135</v>
      </c>
      <c r="AL43" s="8">
        <f t="shared" si="70"/>
        <v>16.675675675675677</v>
      </c>
      <c r="AM43" s="8">
        <f t="shared" si="71"/>
        <v>199.16216216216216</v>
      </c>
      <c r="AN43" s="8">
        <f t="shared" si="72"/>
        <v>65.378378378378372</v>
      </c>
      <c r="AO43" s="8">
        <f t="shared" si="73"/>
        <v>45.351351351351354</v>
      </c>
      <c r="AP43" s="8">
        <f t="shared" si="74"/>
        <v>2.189189189189189</v>
      </c>
      <c r="AQ43" s="8">
        <f t="shared" si="75"/>
        <v>11.432432432432432</v>
      </c>
      <c r="AR43" s="8">
        <f t="shared" si="76"/>
        <v>2.3243243243243241</v>
      </c>
      <c r="AS43" s="8">
        <f t="shared" si="77"/>
        <v>0</v>
      </c>
      <c r="AT43" s="11">
        <f t="shared" si="78"/>
        <v>0</v>
      </c>
      <c r="AU43" s="11">
        <f t="shared" si="79"/>
        <v>0</v>
      </c>
      <c r="AV43" s="11">
        <f t="shared" si="80"/>
        <v>0</v>
      </c>
      <c r="AW43" s="11">
        <f t="shared" si="81"/>
        <v>0</v>
      </c>
      <c r="BQ43" s="11">
        <v>36</v>
      </c>
      <c r="BR43" s="8">
        <f t="shared" si="82"/>
        <v>18.972222222222221</v>
      </c>
      <c r="BS43" s="8">
        <f t="shared" si="23"/>
        <v>145.27777777777777</v>
      </c>
      <c r="BT43" s="8">
        <f t="shared" si="83"/>
        <v>17.138888888888889</v>
      </c>
      <c r="BU43" s="8">
        <f t="shared" si="24"/>
        <v>204.69444444444446</v>
      </c>
      <c r="BV43" s="8">
        <f t="shared" si="25"/>
        <v>67.194444444444443</v>
      </c>
      <c r="BW43" s="8">
        <f t="shared" si="84"/>
        <v>46.611111111111114</v>
      </c>
      <c r="BX43" s="8">
        <f t="shared" si="85"/>
        <v>2.25</v>
      </c>
      <c r="BY43" s="8">
        <f t="shared" si="86"/>
        <v>11.75</v>
      </c>
      <c r="BZ43" s="8">
        <f t="shared" si="87"/>
        <v>2.3888888888888888</v>
      </c>
      <c r="CA43" s="8">
        <f t="shared" si="88"/>
        <v>0</v>
      </c>
      <c r="CB43" s="8">
        <f t="shared" si="89"/>
        <v>0</v>
      </c>
      <c r="CC43" s="8">
        <f t="shared" si="90"/>
        <v>0</v>
      </c>
      <c r="CD43" s="8">
        <f t="shared" si="91"/>
        <v>0</v>
      </c>
      <c r="CE43" s="8">
        <f t="shared" si="92"/>
        <v>0</v>
      </c>
      <c r="CG43" s="8">
        <f t="shared" si="93"/>
        <v>32.722222222222221</v>
      </c>
      <c r="CH43" s="8">
        <f t="shared" si="94"/>
        <v>108.58333333333333</v>
      </c>
      <c r="CI43" s="8">
        <f t="shared" si="26"/>
        <v>18.972222222222221</v>
      </c>
      <c r="CJ43" s="8">
        <f t="shared" si="27"/>
        <v>145.27777777777777</v>
      </c>
      <c r="CK43" s="8">
        <f t="shared" si="28"/>
        <v>17.138888888888889</v>
      </c>
      <c r="CL43" s="8">
        <f t="shared" si="29"/>
        <v>204.69444444444446</v>
      </c>
      <c r="CM43" s="8">
        <f t="shared" si="30"/>
        <v>67.194444444444443</v>
      </c>
      <c r="CN43" s="8">
        <f t="shared" si="31"/>
        <v>46.611111111111114</v>
      </c>
      <c r="CO43" s="8">
        <f t="shared" si="32"/>
        <v>2.25</v>
      </c>
      <c r="CP43" s="8">
        <f t="shared" si="33"/>
        <v>11.75</v>
      </c>
      <c r="CQ43" s="8">
        <f t="shared" si="34"/>
        <v>2.3888888888888888</v>
      </c>
      <c r="CR43" s="8">
        <f t="shared" si="35"/>
        <v>0</v>
      </c>
      <c r="CS43" s="8">
        <f t="shared" si="36"/>
        <v>0</v>
      </c>
      <c r="CT43" s="8">
        <f t="shared" si="37"/>
        <v>0</v>
      </c>
      <c r="CU43" s="11">
        <f t="shared" si="38"/>
        <v>0</v>
      </c>
      <c r="CV43" s="8">
        <f t="shared" si="39"/>
        <v>0</v>
      </c>
    </row>
    <row r="44" spans="2:100" x14ac:dyDescent="0.25">
      <c r="B44" s="11">
        <v>38</v>
      </c>
      <c r="C44" s="8">
        <f t="shared" si="40"/>
        <v>17.973684210526315</v>
      </c>
      <c r="D44" s="8">
        <f t="shared" si="5"/>
        <v>137.63157894736841</v>
      </c>
      <c r="E44" s="8">
        <f t="shared" si="41"/>
        <v>16.236842105263158</v>
      </c>
      <c r="F44" s="8">
        <f t="shared" si="6"/>
        <v>193.92105263157896</v>
      </c>
      <c r="G44" s="8">
        <f t="shared" si="7"/>
        <v>63.657894736842103</v>
      </c>
      <c r="H44" s="8">
        <f t="shared" si="42"/>
        <v>44.157894736842103</v>
      </c>
      <c r="I44" s="8">
        <f t="shared" si="43"/>
        <v>2.1315789473684212</v>
      </c>
      <c r="J44" s="8">
        <f t="shared" si="44"/>
        <v>11.131578947368421</v>
      </c>
      <c r="K44" s="8">
        <f t="shared" si="45"/>
        <v>2.263157894736842</v>
      </c>
      <c r="L44" s="8">
        <f t="shared" si="46"/>
        <v>0</v>
      </c>
      <c r="M44" s="8">
        <f t="shared" si="47"/>
        <v>0</v>
      </c>
      <c r="N44" s="8">
        <f t="shared" si="48"/>
        <v>0</v>
      </c>
      <c r="O44" s="8">
        <f t="shared" si="49"/>
        <v>0</v>
      </c>
      <c r="P44" s="8">
        <f t="shared" si="50"/>
        <v>0</v>
      </c>
      <c r="R44" s="8">
        <f t="shared" si="51"/>
        <v>31</v>
      </c>
      <c r="S44" s="8">
        <f t="shared" si="52"/>
        <v>102.86842105263158</v>
      </c>
      <c r="T44" s="8">
        <f t="shared" si="53"/>
        <v>17.973684210526315</v>
      </c>
      <c r="U44" s="8">
        <f t="shared" si="54"/>
        <v>137.63157894736841</v>
      </c>
      <c r="V44" s="8">
        <f t="shared" si="55"/>
        <v>16.236842105263158</v>
      </c>
      <c r="W44" s="8">
        <f t="shared" si="56"/>
        <v>193.92105263157896</v>
      </c>
      <c r="X44" s="8">
        <f t="shared" si="57"/>
        <v>63.657894736842103</v>
      </c>
      <c r="Y44" s="8">
        <f t="shared" si="58"/>
        <v>44.157894736842103</v>
      </c>
      <c r="Z44" s="8">
        <f t="shared" si="59"/>
        <v>2.1315789473684212</v>
      </c>
      <c r="AA44" s="8">
        <f t="shared" si="60"/>
        <v>11.131578947368421</v>
      </c>
      <c r="AB44" s="8">
        <f t="shared" si="61"/>
        <v>2.263157894736842</v>
      </c>
      <c r="AC44" s="8">
        <f t="shared" si="62"/>
        <v>0</v>
      </c>
      <c r="AD44" s="8">
        <f t="shared" si="63"/>
        <v>0</v>
      </c>
      <c r="AE44" s="8">
        <f t="shared" si="64"/>
        <v>0</v>
      </c>
      <c r="AF44" s="11">
        <f t="shared" si="65"/>
        <v>0</v>
      </c>
      <c r="AG44" s="8">
        <f t="shared" si="66"/>
        <v>0</v>
      </c>
      <c r="AI44" s="8">
        <f t="shared" si="67"/>
        <v>133.86842105263159</v>
      </c>
      <c r="AJ44" s="8">
        <f t="shared" si="68"/>
        <v>17.973684210526315</v>
      </c>
      <c r="AK44" s="8">
        <f t="shared" si="69"/>
        <v>137.63157894736841</v>
      </c>
      <c r="AL44" s="8">
        <f t="shared" si="70"/>
        <v>16.236842105263158</v>
      </c>
      <c r="AM44" s="8">
        <f t="shared" si="71"/>
        <v>193.92105263157896</v>
      </c>
      <c r="AN44" s="8">
        <f t="shared" si="72"/>
        <v>63.657894736842103</v>
      </c>
      <c r="AO44" s="8">
        <f t="shared" si="73"/>
        <v>44.157894736842103</v>
      </c>
      <c r="AP44" s="8">
        <f t="shared" si="74"/>
        <v>2.1315789473684212</v>
      </c>
      <c r="AQ44" s="8">
        <f t="shared" si="75"/>
        <v>11.131578947368421</v>
      </c>
      <c r="AR44" s="8">
        <f t="shared" si="76"/>
        <v>2.263157894736842</v>
      </c>
      <c r="AS44" s="8">
        <f t="shared" si="77"/>
        <v>0</v>
      </c>
      <c r="AT44" s="11">
        <f t="shared" si="78"/>
        <v>0</v>
      </c>
      <c r="AU44" s="11">
        <f t="shared" si="79"/>
        <v>0</v>
      </c>
      <c r="AV44" s="11">
        <f t="shared" si="80"/>
        <v>0</v>
      </c>
      <c r="AW44" s="11">
        <f t="shared" si="81"/>
        <v>0</v>
      </c>
      <c r="BQ44" s="11">
        <v>37</v>
      </c>
      <c r="BR44" s="8">
        <f t="shared" si="82"/>
        <v>18.45945945945946</v>
      </c>
      <c r="BS44" s="8">
        <f t="shared" si="23"/>
        <v>141.35135135135135</v>
      </c>
      <c r="BT44" s="8">
        <f t="shared" si="83"/>
        <v>16.675675675675677</v>
      </c>
      <c r="BU44" s="8">
        <f t="shared" si="24"/>
        <v>199.16216216216216</v>
      </c>
      <c r="BV44" s="8">
        <f t="shared" si="25"/>
        <v>65.378378378378372</v>
      </c>
      <c r="BW44" s="8">
        <f t="shared" si="84"/>
        <v>45.351351351351354</v>
      </c>
      <c r="BX44" s="8">
        <f t="shared" si="85"/>
        <v>2.189189189189189</v>
      </c>
      <c r="BY44" s="8">
        <f t="shared" si="86"/>
        <v>11.432432432432432</v>
      </c>
      <c r="BZ44" s="8">
        <f t="shared" si="87"/>
        <v>2.3243243243243241</v>
      </c>
      <c r="CA44" s="8">
        <f t="shared" si="88"/>
        <v>0</v>
      </c>
      <c r="CB44" s="8">
        <f t="shared" si="89"/>
        <v>0</v>
      </c>
      <c r="CC44" s="8">
        <f t="shared" si="90"/>
        <v>0</v>
      </c>
      <c r="CD44" s="8">
        <f t="shared" si="91"/>
        <v>0</v>
      </c>
      <c r="CE44" s="8">
        <f t="shared" si="92"/>
        <v>0</v>
      </c>
      <c r="CG44" s="8">
        <f t="shared" si="93"/>
        <v>31.837837837837839</v>
      </c>
      <c r="CH44" s="8">
        <f t="shared" si="94"/>
        <v>105.64864864864865</v>
      </c>
      <c r="CI44" s="8">
        <f t="shared" si="26"/>
        <v>18.45945945945946</v>
      </c>
      <c r="CJ44" s="8">
        <f t="shared" si="27"/>
        <v>141.35135135135135</v>
      </c>
      <c r="CK44" s="8">
        <f t="shared" si="28"/>
        <v>16.675675675675677</v>
      </c>
      <c r="CL44" s="8">
        <f t="shared" si="29"/>
        <v>199.16216216216216</v>
      </c>
      <c r="CM44" s="8">
        <f t="shared" si="30"/>
        <v>65.378378378378372</v>
      </c>
      <c r="CN44" s="8">
        <f t="shared" si="31"/>
        <v>45.351351351351354</v>
      </c>
      <c r="CO44" s="8">
        <f t="shared" si="32"/>
        <v>2.189189189189189</v>
      </c>
      <c r="CP44" s="8">
        <f t="shared" si="33"/>
        <v>11.432432432432432</v>
      </c>
      <c r="CQ44" s="8">
        <f t="shared" si="34"/>
        <v>2.3243243243243241</v>
      </c>
      <c r="CR44" s="8">
        <f t="shared" si="35"/>
        <v>0</v>
      </c>
      <c r="CS44" s="8">
        <f t="shared" si="36"/>
        <v>0</v>
      </c>
      <c r="CT44" s="8">
        <f t="shared" si="37"/>
        <v>0</v>
      </c>
      <c r="CU44" s="11">
        <f t="shared" si="38"/>
        <v>0</v>
      </c>
      <c r="CV44" s="8">
        <f t="shared" si="39"/>
        <v>0</v>
      </c>
    </row>
    <row r="45" spans="2:100" x14ac:dyDescent="0.25">
      <c r="B45" s="11">
        <v>39</v>
      </c>
      <c r="C45" s="8">
        <f t="shared" si="40"/>
        <v>17.512820512820515</v>
      </c>
      <c r="D45" s="8">
        <f t="shared" si="5"/>
        <v>134.10256410256412</v>
      </c>
      <c r="E45" s="8">
        <f t="shared" si="41"/>
        <v>15.820512820512821</v>
      </c>
      <c r="F45" s="8">
        <f t="shared" si="6"/>
        <v>188.94871794871796</v>
      </c>
      <c r="G45" s="8">
        <f t="shared" si="7"/>
        <v>62.025641025641029</v>
      </c>
      <c r="H45" s="8">
        <f t="shared" si="42"/>
        <v>43.025641025641029</v>
      </c>
      <c r="I45" s="8">
        <f t="shared" si="43"/>
        <v>2.0769230769230771</v>
      </c>
      <c r="J45" s="8">
        <f t="shared" si="44"/>
        <v>10.846153846153847</v>
      </c>
      <c r="K45" s="8">
        <f t="shared" si="45"/>
        <v>2.2051282051282053</v>
      </c>
      <c r="L45" s="8">
        <f t="shared" si="46"/>
        <v>0</v>
      </c>
      <c r="M45" s="8">
        <f t="shared" si="47"/>
        <v>0</v>
      </c>
      <c r="N45" s="8">
        <f t="shared" si="48"/>
        <v>0</v>
      </c>
      <c r="O45" s="8">
        <f t="shared" si="49"/>
        <v>0</v>
      </c>
      <c r="P45" s="8">
        <f t="shared" si="50"/>
        <v>0</v>
      </c>
      <c r="R45" s="8">
        <f t="shared" si="51"/>
        <v>30.205128205128204</v>
      </c>
      <c r="S45" s="8">
        <f t="shared" si="52"/>
        <v>100.23076923076923</v>
      </c>
      <c r="T45" s="8">
        <f t="shared" si="53"/>
        <v>17.512820512820515</v>
      </c>
      <c r="U45" s="8">
        <f t="shared" si="54"/>
        <v>134.10256410256412</v>
      </c>
      <c r="V45" s="8">
        <f t="shared" si="55"/>
        <v>15.820512820512821</v>
      </c>
      <c r="W45" s="8">
        <f t="shared" si="56"/>
        <v>188.94871794871796</v>
      </c>
      <c r="X45" s="8">
        <f t="shared" si="57"/>
        <v>62.025641025641029</v>
      </c>
      <c r="Y45" s="8">
        <f t="shared" si="58"/>
        <v>43.025641025641029</v>
      </c>
      <c r="Z45" s="8">
        <f t="shared" si="59"/>
        <v>2.0769230769230771</v>
      </c>
      <c r="AA45" s="8">
        <f t="shared" si="60"/>
        <v>10.846153846153847</v>
      </c>
      <c r="AB45" s="8">
        <f t="shared" si="61"/>
        <v>2.2051282051282053</v>
      </c>
      <c r="AC45" s="8">
        <f t="shared" si="62"/>
        <v>0</v>
      </c>
      <c r="AD45" s="8">
        <f t="shared" si="63"/>
        <v>0</v>
      </c>
      <c r="AE45" s="8">
        <f t="shared" si="64"/>
        <v>0</v>
      </c>
      <c r="AF45" s="11">
        <f t="shared" si="65"/>
        <v>0</v>
      </c>
      <c r="AG45" s="8">
        <f t="shared" si="66"/>
        <v>0</v>
      </c>
      <c r="AI45" s="8">
        <f t="shared" si="67"/>
        <v>130.43589743589743</v>
      </c>
      <c r="AJ45" s="8">
        <f t="shared" si="68"/>
        <v>17.512820512820515</v>
      </c>
      <c r="AK45" s="8">
        <f t="shared" si="69"/>
        <v>134.10256410256412</v>
      </c>
      <c r="AL45" s="8">
        <f t="shared" si="70"/>
        <v>15.820512820512821</v>
      </c>
      <c r="AM45" s="8">
        <f t="shared" si="71"/>
        <v>188.94871794871796</v>
      </c>
      <c r="AN45" s="8">
        <f t="shared" si="72"/>
        <v>62.025641025641029</v>
      </c>
      <c r="AO45" s="8">
        <f t="shared" si="73"/>
        <v>43.025641025641029</v>
      </c>
      <c r="AP45" s="8">
        <f t="shared" si="74"/>
        <v>2.0769230769230771</v>
      </c>
      <c r="AQ45" s="8">
        <f t="shared" si="75"/>
        <v>10.846153846153847</v>
      </c>
      <c r="AR45" s="8">
        <f t="shared" si="76"/>
        <v>2.2051282051282053</v>
      </c>
      <c r="AS45" s="8">
        <f t="shared" si="77"/>
        <v>0</v>
      </c>
      <c r="AT45" s="11">
        <f t="shared" si="78"/>
        <v>0</v>
      </c>
      <c r="AU45" s="11">
        <f t="shared" si="79"/>
        <v>0</v>
      </c>
      <c r="AV45" s="11">
        <f t="shared" si="80"/>
        <v>0</v>
      </c>
      <c r="AW45" s="11">
        <f t="shared" si="81"/>
        <v>0</v>
      </c>
      <c r="BQ45" s="11">
        <v>38</v>
      </c>
      <c r="BR45" s="8">
        <f t="shared" si="82"/>
        <v>17.973684210526315</v>
      </c>
      <c r="BS45" s="8">
        <f t="shared" si="23"/>
        <v>137.63157894736841</v>
      </c>
      <c r="BT45" s="8">
        <f t="shared" si="83"/>
        <v>16.236842105263158</v>
      </c>
      <c r="BU45" s="8">
        <f t="shared" si="24"/>
        <v>193.92105263157896</v>
      </c>
      <c r="BV45" s="8">
        <f t="shared" si="25"/>
        <v>63.657894736842103</v>
      </c>
      <c r="BW45" s="8">
        <f t="shared" si="84"/>
        <v>44.157894736842103</v>
      </c>
      <c r="BX45" s="8">
        <f t="shared" si="85"/>
        <v>2.1315789473684212</v>
      </c>
      <c r="BY45" s="8">
        <f t="shared" si="86"/>
        <v>11.131578947368421</v>
      </c>
      <c r="BZ45" s="8">
        <f t="shared" si="87"/>
        <v>2.263157894736842</v>
      </c>
      <c r="CA45" s="8">
        <f t="shared" si="88"/>
        <v>0</v>
      </c>
      <c r="CB45" s="8">
        <f t="shared" si="89"/>
        <v>0</v>
      </c>
      <c r="CC45" s="8">
        <f t="shared" si="90"/>
        <v>0</v>
      </c>
      <c r="CD45" s="8">
        <f t="shared" si="91"/>
        <v>0</v>
      </c>
      <c r="CE45" s="8">
        <f t="shared" si="92"/>
        <v>0</v>
      </c>
      <c r="CG45" s="8">
        <f t="shared" si="93"/>
        <v>31</v>
      </c>
      <c r="CH45" s="8">
        <f t="shared" si="94"/>
        <v>102.86842105263158</v>
      </c>
      <c r="CI45" s="8">
        <f t="shared" si="26"/>
        <v>17.973684210526315</v>
      </c>
      <c r="CJ45" s="8">
        <f t="shared" si="27"/>
        <v>137.63157894736841</v>
      </c>
      <c r="CK45" s="8">
        <f t="shared" si="28"/>
        <v>16.236842105263158</v>
      </c>
      <c r="CL45" s="8">
        <f t="shared" si="29"/>
        <v>193.92105263157896</v>
      </c>
      <c r="CM45" s="8">
        <f t="shared" si="30"/>
        <v>63.657894736842103</v>
      </c>
      <c r="CN45" s="8">
        <f t="shared" si="31"/>
        <v>44.157894736842103</v>
      </c>
      <c r="CO45" s="8">
        <f t="shared" si="32"/>
        <v>2.1315789473684212</v>
      </c>
      <c r="CP45" s="8">
        <f t="shared" si="33"/>
        <v>11.131578947368421</v>
      </c>
      <c r="CQ45" s="8">
        <f t="shared" si="34"/>
        <v>2.263157894736842</v>
      </c>
      <c r="CR45" s="8">
        <f t="shared" si="35"/>
        <v>0</v>
      </c>
      <c r="CS45" s="8">
        <f t="shared" si="36"/>
        <v>0</v>
      </c>
      <c r="CT45" s="8">
        <f t="shared" si="37"/>
        <v>0</v>
      </c>
      <c r="CU45" s="11">
        <f t="shared" si="38"/>
        <v>0</v>
      </c>
      <c r="CV45" s="8">
        <f t="shared" si="39"/>
        <v>0</v>
      </c>
    </row>
    <row r="46" spans="2:100" x14ac:dyDescent="0.25">
      <c r="B46" s="11">
        <v>40</v>
      </c>
      <c r="C46" s="8">
        <f t="shared" si="40"/>
        <v>17.074999999999999</v>
      </c>
      <c r="D46" s="8">
        <f t="shared" si="5"/>
        <v>130.75</v>
      </c>
      <c r="E46" s="8">
        <f t="shared" si="41"/>
        <v>15.425000000000001</v>
      </c>
      <c r="F46" s="8">
        <f t="shared" si="6"/>
        <v>184.22499999999999</v>
      </c>
      <c r="G46" s="8">
        <f t="shared" si="7"/>
        <v>60.475000000000001</v>
      </c>
      <c r="H46" s="8">
        <f t="shared" si="42"/>
        <v>41.95</v>
      </c>
      <c r="I46" s="8">
        <f t="shared" si="43"/>
        <v>2.0249999999999999</v>
      </c>
      <c r="J46" s="8">
        <f t="shared" si="44"/>
        <v>10.574999999999999</v>
      </c>
      <c r="K46" s="8">
        <f t="shared" si="45"/>
        <v>2.15</v>
      </c>
      <c r="L46" s="8">
        <f t="shared" si="46"/>
        <v>0</v>
      </c>
      <c r="M46" s="8">
        <f t="shared" si="47"/>
        <v>0</v>
      </c>
      <c r="N46" s="8">
        <f t="shared" si="48"/>
        <v>0</v>
      </c>
      <c r="O46" s="8">
        <f t="shared" si="49"/>
        <v>0</v>
      </c>
      <c r="P46" s="8">
        <f t="shared" si="50"/>
        <v>0</v>
      </c>
      <c r="R46" s="8">
        <f t="shared" si="51"/>
        <v>29.45</v>
      </c>
      <c r="S46" s="8">
        <f t="shared" si="52"/>
        <v>97.724999999999994</v>
      </c>
      <c r="T46" s="8">
        <f t="shared" si="53"/>
        <v>17.074999999999999</v>
      </c>
      <c r="U46" s="8">
        <f t="shared" si="54"/>
        <v>130.75</v>
      </c>
      <c r="V46" s="8">
        <f t="shared" si="55"/>
        <v>15.425000000000001</v>
      </c>
      <c r="W46" s="8">
        <f t="shared" si="56"/>
        <v>184.22499999999999</v>
      </c>
      <c r="X46" s="8">
        <f t="shared" si="57"/>
        <v>60.475000000000001</v>
      </c>
      <c r="Y46" s="8">
        <f t="shared" si="58"/>
        <v>41.95</v>
      </c>
      <c r="Z46" s="8">
        <f t="shared" si="59"/>
        <v>2.0249999999999999</v>
      </c>
      <c r="AA46" s="8">
        <f t="shared" si="60"/>
        <v>10.574999999999999</v>
      </c>
      <c r="AB46" s="8">
        <f t="shared" si="61"/>
        <v>2.15</v>
      </c>
      <c r="AC46" s="8">
        <f t="shared" si="62"/>
        <v>0</v>
      </c>
      <c r="AD46" s="8">
        <f t="shared" si="63"/>
        <v>0</v>
      </c>
      <c r="AE46" s="8">
        <f t="shared" si="64"/>
        <v>0</v>
      </c>
      <c r="AF46" s="11">
        <f t="shared" si="65"/>
        <v>0</v>
      </c>
      <c r="AG46" s="8">
        <f t="shared" si="66"/>
        <v>0</v>
      </c>
      <c r="AI46" s="8">
        <f t="shared" si="67"/>
        <v>127.175</v>
      </c>
      <c r="AJ46" s="8">
        <f t="shared" si="68"/>
        <v>17.074999999999999</v>
      </c>
      <c r="AK46" s="8">
        <f t="shared" si="69"/>
        <v>130.75</v>
      </c>
      <c r="AL46" s="8">
        <f t="shared" si="70"/>
        <v>15.425000000000001</v>
      </c>
      <c r="AM46" s="8">
        <f t="shared" si="71"/>
        <v>184.22499999999999</v>
      </c>
      <c r="AN46" s="8">
        <f t="shared" si="72"/>
        <v>60.475000000000001</v>
      </c>
      <c r="AO46" s="8">
        <f t="shared" si="73"/>
        <v>41.95</v>
      </c>
      <c r="AP46" s="8">
        <f t="shared" si="74"/>
        <v>2.0249999999999999</v>
      </c>
      <c r="AQ46" s="8">
        <f t="shared" si="75"/>
        <v>10.574999999999999</v>
      </c>
      <c r="AR46" s="8">
        <f t="shared" si="76"/>
        <v>2.15</v>
      </c>
      <c r="AS46" s="8">
        <f t="shared" si="77"/>
        <v>0</v>
      </c>
      <c r="AT46" s="11">
        <f t="shared" si="78"/>
        <v>0</v>
      </c>
      <c r="AU46" s="11">
        <f t="shared" si="79"/>
        <v>0</v>
      </c>
      <c r="AV46" s="11">
        <f t="shared" si="80"/>
        <v>0</v>
      </c>
      <c r="AW46" s="11">
        <f t="shared" si="81"/>
        <v>0</v>
      </c>
      <c r="BQ46" s="11">
        <v>39</v>
      </c>
      <c r="BR46" s="8">
        <f t="shared" si="82"/>
        <v>17.512820512820515</v>
      </c>
      <c r="BS46" s="8">
        <f t="shared" si="23"/>
        <v>134.10256410256412</v>
      </c>
      <c r="BT46" s="8">
        <f t="shared" si="83"/>
        <v>15.820512820512821</v>
      </c>
      <c r="BU46" s="8">
        <f t="shared" si="24"/>
        <v>188.94871794871796</v>
      </c>
      <c r="BV46" s="8">
        <f t="shared" si="25"/>
        <v>62.025641025641029</v>
      </c>
      <c r="BW46" s="8">
        <f t="shared" si="84"/>
        <v>43.025641025641029</v>
      </c>
      <c r="BX46" s="8">
        <f t="shared" si="85"/>
        <v>2.0769230769230771</v>
      </c>
      <c r="BY46" s="8">
        <f t="shared" si="86"/>
        <v>10.846153846153847</v>
      </c>
      <c r="BZ46" s="8">
        <f t="shared" si="87"/>
        <v>2.2051282051282053</v>
      </c>
      <c r="CA46" s="8">
        <f t="shared" si="88"/>
        <v>0</v>
      </c>
      <c r="CB46" s="8">
        <f t="shared" si="89"/>
        <v>0</v>
      </c>
      <c r="CC46" s="8">
        <f t="shared" si="90"/>
        <v>0</v>
      </c>
      <c r="CD46" s="8">
        <f t="shared" si="91"/>
        <v>0</v>
      </c>
      <c r="CE46" s="8">
        <f t="shared" si="92"/>
        <v>0</v>
      </c>
      <c r="CG46" s="8">
        <f t="shared" si="93"/>
        <v>30.205128205128204</v>
      </c>
      <c r="CH46" s="8">
        <f t="shared" si="94"/>
        <v>100.23076923076923</v>
      </c>
      <c r="CI46" s="8">
        <f t="shared" si="26"/>
        <v>17.512820512820515</v>
      </c>
      <c r="CJ46" s="8">
        <f t="shared" si="27"/>
        <v>134.10256410256412</v>
      </c>
      <c r="CK46" s="8">
        <f t="shared" si="28"/>
        <v>15.820512820512821</v>
      </c>
      <c r="CL46" s="8">
        <f t="shared" si="29"/>
        <v>188.94871794871796</v>
      </c>
      <c r="CM46" s="8">
        <f t="shared" si="30"/>
        <v>62.025641025641029</v>
      </c>
      <c r="CN46" s="8">
        <f t="shared" si="31"/>
        <v>43.025641025641029</v>
      </c>
      <c r="CO46" s="8">
        <f t="shared" si="32"/>
        <v>2.0769230769230771</v>
      </c>
      <c r="CP46" s="8">
        <f t="shared" si="33"/>
        <v>10.846153846153847</v>
      </c>
      <c r="CQ46" s="8">
        <f t="shared" si="34"/>
        <v>2.2051282051282053</v>
      </c>
      <c r="CR46" s="8">
        <f t="shared" si="35"/>
        <v>0</v>
      </c>
      <c r="CS46" s="8">
        <f t="shared" si="36"/>
        <v>0</v>
      </c>
      <c r="CT46" s="8">
        <f t="shared" si="37"/>
        <v>0</v>
      </c>
      <c r="CU46" s="11">
        <f t="shared" si="38"/>
        <v>0</v>
      </c>
      <c r="CV46" s="8">
        <f t="shared" si="39"/>
        <v>0</v>
      </c>
    </row>
    <row r="47" spans="2:100" x14ac:dyDescent="0.25">
      <c r="B47" s="11">
        <v>41</v>
      </c>
      <c r="C47" s="8">
        <f t="shared" si="40"/>
        <v>16.658536585365855</v>
      </c>
      <c r="D47" s="8">
        <f t="shared" si="5"/>
        <v>127.5609756097561</v>
      </c>
      <c r="E47" s="8">
        <f t="shared" si="41"/>
        <v>15.048780487804878</v>
      </c>
      <c r="F47" s="8">
        <f t="shared" si="6"/>
        <v>179.73170731707316</v>
      </c>
      <c r="G47" s="8">
        <f t="shared" si="7"/>
        <v>59</v>
      </c>
      <c r="H47" s="8">
        <f t="shared" si="42"/>
        <v>40.926829268292686</v>
      </c>
      <c r="I47" s="8">
        <f t="shared" si="43"/>
        <v>1.975609756097561</v>
      </c>
      <c r="J47" s="8">
        <f t="shared" si="44"/>
        <v>10.317073170731707</v>
      </c>
      <c r="K47" s="8">
        <f t="shared" si="45"/>
        <v>2.0975609756097562</v>
      </c>
      <c r="L47" s="8">
        <f t="shared" si="46"/>
        <v>0</v>
      </c>
      <c r="M47" s="8">
        <f t="shared" si="47"/>
        <v>0</v>
      </c>
      <c r="N47" s="8">
        <f t="shared" si="48"/>
        <v>0</v>
      </c>
      <c r="O47" s="8">
        <f t="shared" si="49"/>
        <v>0</v>
      </c>
      <c r="P47" s="8">
        <f t="shared" si="50"/>
        <v>0</v>
      </c>
      <c r="R47" s="8">
        <f t="shared" si="51"/>
        <v>28.73170731707317</v>
      </c>
      <c r="S47" s="8">
        <f t="shared" si="52"/>
        <v>95.341463414634148</v>
      </c>
      <c r="T47" s="8">
        <f t="shared" si="53"/>
        <v>16.658536585365855</v>
      </c>
      <c r="U47" s="8">
        <f t="shared" si="54"/>
        <v>127.5609756097561</v>
      </c>
      <c r="V47" s="8">
        <f t="shared" si="55"/>
        <v>15.048780487804878</v>
      </c>
      <c r="W47" s="8">
        <f t="shared" si="56"/>
        <v>179.73170731707316</v>
      </c>
      <c r="X47" s="8">
        <f t="shared" si="57"/>
        <v>59</v>
      </c>
      <c r="Y47" s="8">
        <f t="shared" si="58"/>
        <v>40.926829268292686</v>
      </c>
      <c r="Z47" s="8">
        <f t="shared" si="59"/>
        <v>1.975609756097561</v>
      </c>
      <c r="AA47" s="8">
        <f t="shared" si="60"/>
        <v>10.317073170731707</v>
      </c>
      <c r="AB47" s="8">
        <f t="shared" si="61"/>
        <v>2.0975609756097562</v>
      </c>
      <c r="AC47" s="8">
        <f t="shared" si="62"/>
        <v>0</v>
      </c>
      <c r="AD47" s="8">
        <f t="shared" si="63"/>
        <v>0</v>
      </c>
      <c r="AE47" s="8">
        <f t="shared" si="64"/>
        <v>0</v>
      </c>
      <c r="AF47" s="11">
        <f t="shared" si="65"/>
        <v>0</v>
      </c>
      <c r="AG47" s="8">
        <f t="shared" si="66"/>
        <v>0</v>
      </c>
      <c r="AI47" s="8">
        <f t="shared" si="67"/>
        <v>124.07317073170732</v>
      </c>
      <c r="AJ47" s="8">
        <f t="shared" si="68"/>
        <v>16.658536585365855</v>
      </c>
      <c r="AK47" s="8">
        <f t="shared" si="69"/>
        <v>127.5609756097561</v>
      </c>
      <c r="AL47" s="8">
        <f t="shared" si="70"/>
        <v>15.048780487804878</v>
      </c>
      <c r="AM47" s="8">
        <f t="shared" si="71"/>
        <v>179.73170731707316</v>
      </c>
      <c r="AN47" s="8">
        <f t="shared" si="72"/>
        <v>59</v>
      </c>
      <c r="AO47" s="8">
        <f t="shared" si="73"/>
        <v>40.926829268292686</v>
      </c>
      <c r="AP47" s="8">
        <f t="shared" si="74"/>
        <v>1.975609756097561</v>
      </c>
      <c r="AQ47" s="8">
        <f t="shared" si="75"/>
        <v>10.317073170731707</v>
      </c>
      <c r="AR47" s="8">
        <f t="shared" si="76"/>
        <v>2.0975609756097562</v>
      </c>
      <c r="AS47" s="8">
        <f t="shared" si="77"/>
        <v>0</v>
      </c>
      <c r="AT47" s="11">
        <f t="shared" si="78"/>
        <v>0</v>
      </c>
      <c r="AU47" s="11">
        <f t="shared" si="79"/>
        <v>0</v>
      </c>
      <c r="AV47" s="11">
        <f t="shared" si="80"/>
        <v>0</v>
      </c>
      <c r="AW47" s="11">
        <f t="shared" si="81"/>
        <v>0</v>
      </c>
      <c r="BQ47" s="11">
        <v>40</v>
      </c>
      <c r="BR47" s="8">
        <f t="shared" si="82"/>
        <v>17.074999999999999</v>
      </c>
      <c r="BS47" s="8">
        <f t="shared" si="23"/>
        <v>130.75</v>
      </c>
      <c r="BT47" s="8">
        <f t="shared" si="83"/>
        <v>15.425000000000001</v>
      </c>
      <c r="BU47" s="8">
        <f t="shared" si="24"/>
        <v>184.22499999999999</v>
      </c>
      <c r="BV47" s="8">
        <f t="shared" si="25"/>
        <v>60.475000000000001</v>
      </c>
      <c r="BW47" s="8">
        <f t="shared" si="84"/>
        <v>41.95</v>
      </c>
      <c r="BX47" s="8">
        <f t="shared" si="85"/>
        <v>2.0249999999999999</v>
      </c>
      <c r="BY47" s="8">
        <f t="shared" si="86"/>
        <v>10.574999999999999</v>
      </c>
      <c r="BZ47" s="8">
        <f t="shared" si="87"/>
        <v>2.15</v>
      </c>
      <c r="CA47" s="8">
        <f t="shared" si="88"/>
        <v>0</v>
      </c>
      <c r="CB47" s="8">
        <f t="shared" si="89"/>
        <v>0</v>
      </c>
      <c r="CC47" s="8">
        <f t="shared" si="90"/>
        <v>0</v>
      </c>
      <c r="CD47" s="8">
        <f t="shared" si="91"/>
        <v>0</v>
      </c>
      <c r="CE47" s="8">
        <f t="shared" si="92"/>
        <v>0</v>
      </c>
      <c r="CG47" s="8">
        <f t="shared" si="93"/>
        <v>29.45</v>
      </c>
      <c r="CH47" s="8">
        <f t="shared" si="94"/>
        <v>97.724999999999994</v>
      </c>
      <c r="CI47" s="8">
        <f t="shared" si="26"/>
        <v>17.074999999999999</v>
      </c>
      <c r="CJ47" s="8">
        <f t="shared" si="27"/>
        <v>130.75</v>
      </c>
      <c r="CK47" s="8">
        <f t="shared" si="28"/>
        <v>15.425000000000001</v>
      </c>
      <c r="CL47" s="8">
        <f t="shared" si="29"/>
        <v>184.22499999999999</v>
      </c>
      <c r="CM47" s="8">
        <f t="shared" si="30"/>
        <v>60.475000000000001</v>
      </c>
      <c r="CN47" s="8">
        <f t="shared" si="31"/>
        <v>41.95</v>
      </c>
      <c r="CO47" s="8">
        <f t="shared" si="32"/>
        <v>2.0249999999999999</v>
      </c>
      <c r="CP47" s="8">
        <f t="shared" si="33"/>
        <v>10.574999999999999</v>
      </c>
      <c r="CQ47" s="8">
        <f t="shared" si="34"/>
        <v>2.15</v>
      </c>
      <c r="CR47" s="8">
        <f t="shared" si="35"/>
        <v>0</v>
      </c>
      <c r="CS47" s="8">
        <f t="shared" si="36"/>
        <v>0</v>
      </c>
      <c r="CT47" s="8">
        <f t="shared" si="37"/>
        <v>0</v>
      </c>
      <c r="CU47" s="11">
        <f t="shared" si="38"/>
        <v>0</v>
      </c>
      <c r="CV47" s="8">
        <f t="shared" si="39"/>
        <v>0</v>
      </c>
    </row>
    <row r="48" spans="2:100" x14ac:dyDescent="0.25">
      <c r="B48" s="11">
        <v>42</v>
      </c>
      <c r="C48" s="8">
        <f t="shared" si="40"/>
        <v>16.261904761904763</v>
      </c>
      <c r="D48" s="8">
        <f t="shared" si="5"/>
        <v>124.52380952380952</v>
      </c>
      <c r="E48" s="8">
        <f t="shared" si="41"/>
        <v>14.69047619047619</v>
      </c>
      <c r="F48" s="8">
        <f t="shared" si="6"/>
        <v>175.45238095238096</v>
      </c>
      <c r="G48" s="8">
        <f t="shared" si="7"/>
        <v>57.595238095238095</v>
      </c>
      <c r="H48" s="8">
        <f t="shared" si="42"/>
        <v>39.952380952380949</v>
      </c>
      <c r="I48" s="8">
        <f t="shared" si="43"/>
        <v>1.9285714285714286</v>
      </c>
      <c r="J48" s="8">
        <f t="shared" si="44"/>
        <v>10.071428571428571</v>
      </c>
      <c r="K48" s="8">
        <f t="shared" si="45"/>
        <v>2.0476190476190474</v>
      </c>
      <c r="L48" s="8">
        <f t="shared" si="46"/>
        <v>0</v>
      </c>
      <c r="M48" s="8">
        <f t="shared" si="47"/>
        <v>0</v>
      </c>
      <c r="N48" s="8">
        <f t="shared" si="48"/>
        <v>0</v>
      </c>
      <c r="O48" s="8">
        <f t="shared" si="49"/>
        <v>0</v>
      </c>
      <c r="P48" s="8">
        <f t="shared" si="50"/>
        <v>0</v>
      </c>
      <c r="R48" s="8">
        <f t="shared" si="51"/>
        <v>28.047619047619047</v>
      </c>
      <c r="S48" s="8">
        <f t="shared" si="52"/>
        <v>93.071428571428569</v>
      </c>
      <c r="T48" s="8">
        <f t="shared" si="53"/>
        <v>16.261904761904763</v>
      </c>
      <c r="U48" s="8">
        <f t="shared" si="54"/>
        <v>124.52380952380952</v>
      </c>
      <c r="V48" s="8">
        <f t="shared" si="55"/>
        <v>14.69047619047619</v>
      </c>
      <c r="W48" s="8">
        <f t="shared" si="56"/>
        <v>175.45238095238096</v>
      </c>
      <c r="X48" s="8">
        <f t="shared" si="57"/>
        <v>57.595238095238095</v>
      </c>
      <c r="Y48" s="8">
        <f t="shared" si="58"/>
        <v>39.952380952380949</v>
      </c>
      <c r="Z48" s="8">
        <f t="shared" si="59"/>
        <v>1.9285714285714286</v>
      </c>
      <c r="AA48" s="8">
        <f t="shared" si="60"/>
        <v>10.071428571428571</v>
      </c>
      <c r="AB48" s="8">
        <f t="shared" si="61"/>
        <v>2.0476190476190474</v>
      </c>
      <c r="AC48" s="8">
        <f t="shared" si="62"/>
        <v>0</v>
      </c>
      <c r="AD48" s="8">
        <f t="shared" si="63"/>
        <v>0</v>
      </c>
      <c r="AE48" s="8">
        <f t="shared" si="64"/>
        <v>0</v>
      </c>
      <c r="AF48" s="11">
        <f t="shared" si="65"/>
        <v>0</v>
      </c>
      <c r="AG48" s="8">
        <f t="shared" si="66"/>
        <v>0</v>
      </c>
      <c r="AI48" s="8">
        <f t="shared" si="67"/>
        <v>121.11904761904762</v>
      </c>
      <c r="AJ48" s="8">
        <f t="shared" si="68"/>
        <v>16.261904761904763</v>
      </c>
      <c r="AK48" s="8">
        <f t="shared" si="69"/>
        <v>124.52380952380952</v>
      </c>
      <c r="AL48" s="8">
        <f t="shared" si="70"/>
        <v>14.69047619047619</v>
      </c>
      <c r="AM48" s="8">
        <f t="shared" si="71"/>
        <v>175.45238095238096</v>
      </c>
      <c r="AN48" s="8">
        <f t="shared" si="72"/>
        <v>57.595238095238095</v>
      </c>
      <c r="AO48" s="8">
        <f t="shared" si="73"/>
        <v>39.952380952380949</v>
      </c>
      <c r="AP48" s="8">
        <f t="shared" si="74"/>
        <v>1.9285714285714286</v>
      </c>
      <c r="AQ48" s="8">
        <f t="shared" si="75"/>
        <v>10.071428571428571</v>
      </c>
      <c r="AR48" s="8">
        <f t="shared" si="76"/>
        <v>2.0476190476190474</v>
      </c>
      <c r="AS48" s="8">
        <f t="shared" si="77"/>
        <v>0</v>
      </c>
      <c r="AT48" s="11">
        <f t="shared" si="78"/>
        <v>0</v>
      </c>
      <c r="AU48" s="11">
        <f t="shared" si="79"/>
        <v>0</v>
      </c>
      <c r="AV48" s="11">
        <f t="shared" si="80"/>
        <v>0</v>
      </c>
      <c r="AW48" s="11">
        <f t="shared" si="81"/>
        <v>0</v>
      </c>
      <c r="BQ48" s="11">
        <v>41</v>
      </c>
      <c r="BR48" s="8">
        <f t="shared" si="82"/>
        <v>16.658536585365855</v>
      </c>
      <c r="BS48" s="8">
        <f t="shared" si="23"/>
        <v>127.5609756097561</v>
      </c>
      <c r="BT48" s="8">
        <f t="shared" si="83"/>
        <v>15.048780487804878</v>
      </c>
      <c r="BU48" s="8">
        <f t="shared" si="24"/>
        <v>179.73170731707316</v>
      </c>
      <c r="BV48" s="8">
        <f t="shared" si="25"/>
        <v>59</v>
      </c>
      <c r="BW48" s="8">
        <f t="shared" si="84"/>
        <v>40.926829268292686</v>
      </c>
      <c r="BX48" s="8">
        <f t="shared" si="85"/>
        <v>1.975609756097561</v>
      </c>
      <c r="BY48" s="8">
        <f t="shared" si="86"/>
        <v>10.317073170731707</v>
      </c>
      <c r="BZ48" s="8">
        <f t="shared" si="87"/>
        <v>2.0975609756097562</v>
      </c>
      <c r="CA48" s="8">
        <f t="shared" si="88"/>
        <v>0</v>
      </c>
      <c r="CB48" s="8">
        <f t="shared" si="89"/>
        <v>0</v>
      </c>
      <c r="CC48" s="8">
        <f t="shared" si="90"/>
        <v>0</v>
      </c>
      <c r="CD48" s="8">
        <f t="shared" si="91"/>
        <v>0</v>
      </c>
      <c r="CE48" s="8">
        <f t="shared" si="92"/>
        <v>0</v>
      </c>
      <c r="CG48" s="8">
        <f t="shared" si="93"/>
        <v>28.73170731707317</v>
      </c>
      <c r="CH48" s="8">
        <f t="shared" si="94"/>
        <v>95.341463414634148</v>
      </c>
      <c r="CI48" s="8">
        <f t="shared" si="26"/>
        <v>16.658536585365855</v>
      </c>
      <c r="CJ48" s="8">
        <f t="shared" si="27"/>
        <v>127.5609756097561</v>
      </c>
      <c r="CK48" s="8">
        <f t="shared" si="28"/>
        <v>15.048780487804878</v>
      </c>
      <c r="CL48" s="8">
        <f t="shared" si="29"/>
        <v>179.73170731707316</v>
      </c>
      <c r="CM48" s="8">
        <f t="shared" si="30"/>
        <v>59</v>
      </c>
      <c r="CN48" s="8">
        <f t="shared" si="31"/>
        <v>40.926829268292686</v>
      </c>
      <c r="CO48" s="8">
        <f t="shared" si="32"/>
        <v>1.975609756097561</v>
      </c>
      <c r="CP48" s="8">
        <f t="shared" si="33"/>
        <v>10.317073170731707</v>
      </c>
      <c r="CQ48" s="8">
        <f t="shared" si="34"/>
        <v>2.0975609756097562</v>
      </c>
      <c r="CR48" s="8">
        <f t="shared" si="35"/>
        <v>0</v>
      </c>
      <c r="CS48" s="8">
        <f t="shared" si="36"/>
        <v>0</v>
      </c>
      <c r="CT48" s="8">
        <f t="shared" si="37"/>
        <v>0</v>
      </c>
      <c r="CU48" s="11">
        <f t="shared" si="38"/>
        <v>0</v>
      </c>
      <c r="CV48" s="8">
        <f t="shared" si="39"/>
        <v>0</v>
      </c>
    </row>
    <row r="49" spans="2:100" x14ac:dyDescent="0.25">
      <c r="B49" s="11">
        <v>43</v>
      </c>
      <c r="C49" s="8">
        <f t="shared" si="40"/>
        <v>15.883720930232558</v>
      </c>
      <c r="D49" s="8">
        <f t="shared" si="5"/>
        <v>121.62790697674419</v>
      </c>
      <c r="E49" s="8">
        <f t="shared" si="41"/>
        <v>14.348837209302326</v>
      </c>
      <c r="F49" s="8">
        <f t="shared" si="6"/>
        <v>171.37209302325581</v>
      </c>
      <c r="G49" s="8">
        <f t="shared" si="7"/>
        <v>56.255813953488371</v>
      </c>
      <c r="H49" s="8">
        <f t="shared" si="42"/>
        <v>39.02325581395349</v>
      </c>
      <c r="I49" s="8">
        <f t="shared" si="43"/>
        <v>1.8837209302325582</v>
      </c>
      <c r="J49" s="8">
        <f t="shared" si="44"/>
        <v>9.8372093023255811</v>
      </c>
      <c r="K49" s="8">
        <f t="shared" si="45"/>
        <v>2</v>
      </c>
      <c r="L49" s="8">
        <f t="shared" si="46"/>
        <v>0</v>
      </c>
      <c r="M49" s="8">
        <f t="shared" si="47"/>
        <v>0</v>
      </c>
      <c r="N49" s="8">
        <f t="shared" si="48"/>
        <v>0</v>
      </c>
      <c r="O49" s="8">
        <f t="shared" si="49"/>
        <v>0</v>
      </c>
      <c r="P49" s="8">
        <f t="shared" si="50"/>
        <v>0</v>
      </c>
      <c r="R49" s="8">
        <f t="shared" si="51"/>
        <v>27.395348837209301</v>
      </c>
      <c r="S49" s="8">
        <f t="shared" si="52"/>
        <v>90.906976744186053</v>
      </c>
      <c r="T49" s="8">
        <f t="shared" si="53"/>
        <v>15.883720930232558</v>
      </c>
      <c r="U49" s="8">
        <f t="shared" si="54"/>
        <v>121.62790697674419</v>
      </c>
      <c r="V49" s="8">
        <f t="shared" si="55"/>
        <v>14.348837209302326</v>
      </c>
      <c r="W49" s="8">
        <f t="shared" si="56"/>
        <v>171.37209302325581</v>
      </c>
      <c r="X49" s="8">
        <f t="shared" si="57"/>
        <v>56.255813953488371</v>
      </c>
      <c r="Y49" s="8">
        <f t="shared" si="58"/>
        <v>39.02325581395349</v>
      </c>
      <c r="Z49" s="8">
        <f t="shared" si="59"/>
        <v>1.8837209302325582</v>
      </c>
      <c r="AA49" s="8">
        <f t="shared" si="60"/>
        <v>9.8372093023255811</v>
      </c>
      <c r="AB49" s="8">
        <f t="shared" si="61"/>
        <v>2</v>
      </c>
      <c r="AC49" s="8">
        <f t="shared" si="62"/>
        <v>0</v>
      </c>
      <c r="AD49" s="8">
        <f t="shared" si="63"/>
        <v>0</v>
      </c>
      <c r="AE49" s="8">
        <f t="shared" si="64"/>
        <v>0</v>
      </c>
      <c r="AF49" s="11">
        <f t="shared" si="65"/>
        <v>0</v>
      </c>
      <c r="AG49" s="8">
        <f t="shared" si="66"/>
        <v>0</v>
      </c>
      <c r="AI49" s="8">
        <f t="shared" si="67"/>
        <v>118.30232558139535</v>
      </c>
      <c r="AJ49" s="8">
        <f t="shared" si="68"/>
        <v>15.883720930232558</v>
      </c>
      <c r="AK49" s="8">
        <f t="shared" si="69"/>
        <v>121.62790697674419</v>
      </c>
      <c r="AL49" s="8">
        <f t="shared" si="70"/>
        <v>14.348837209302326</v>
      </c>
      <c r="AM49" s="8">
        <f t="shared" si="71"/>
        <v>171.37209302325581</v>
      </c>
      <c r="AN49" s="8">
        <f t="shared" si="72"/>
        <v>56.255813953488371</v>
      </c>
      <c r="AO49" s="8">
        <f t="shared" si="73"/>
        <v>39.02325581395349</v>
      </c>
      <c r="AP49" s="8">
        <f t="shared" si="74"/>
        <v>1.8837209302325582</v>
      </c>
      <c r="AQ49" s="8">
        <f t="shared" si="75"/>
        <v>9.8372093023255811</v>
      </c>
      <c r="AR49" s="8">
        <f t="shared" si="76"/>
        <v>2</v>
      </c>
      <c r="AS49" s="8">
        <f t="shared" si="77"/>
        <v>0</v>
      </c>
      <c r="AT49" s="11">
        <f t="shared" si="78"/>
        <v>0</v>
      </c>
      <c r="AU49" s="11">
        <f t="shared" si="79"/>
        <v>0</v>
      </c>
      <c r="AV49" s="11">
        <f t="shared" si="80"/>
        <v>0</v>
      </c>
      <c r="AW49" s="11">
        <f t="shared" si="81"/>
        <v>0</v>
      </c>
      <c r="BQ49" s="11">
        <v>42</v>
      </c>
      <c r="BR49" s="8">
        <f t="shared" si="82"/>
        <v>16.261904761904763</v>
      </c>
      <c r="BS49" s="8">
        <f t="shared" si="23"/>
        <v>124.52380952380952</v>
      </c>
      <c r="BT49" s="8">
        <f t="shared" si="83"/>
        <v>14.69047619047619</v>
      </c>
      <c r="BU49" s="8">
        <f t="shared" si="24"/>
        <v>175.45238095238096</v>
      </c>
      <c r="BV49" s="8">
        <f t="shared" si="25"/>
        <v>57.595238095238095</v>
      </c>
      <c r="BW49" s="8">
        <f t="shared" si="84"/>
        <v>39.952380952380949</v>
      </c>
      <c r="BX49" s="8">
        <f t="shared" si="85"/>
        <v>1.9285714285714286</v>
      </c>
      <c r="BY49" s="8">
        <f t="shared" si="86"/>
        <v>10.071428571428571</v>
      </c>
      <c r="BZ49" s="8">
        <f t="shared" si="87"/>
        <v>2.0476190476190474</v>
      </c>
      <c r="CA49" s="8">
        <f t="shared" si="88"/>
        <v>0</v>
      </c>
      <c r="CB49" s="8">
        <f t="shared" si="89"/>
        <v>0</v>
      </c>
      <c r="CC49" s="8">
        <f t="shared" si="90"/>
        <v>0</v>
      </c>
      <c r="CD49" s="8">
        <f t="shared" si="91"/>
        <v>0</v>
      </c>
      <c r="CE49" s="8">
        <f t="shared" si="92"/>
        <v>0</v>
      </c>
      <c r="CG49" s="8">
        <f t="shared" si="93"/>
        <v>28.047619047619047</v>
      </c>
      <c r="CH49" s="8">
        <f t="shared" si="94"/>
        <v>93.071428571428569</v>
      </c>
      <c r="CI49" s="8">
        <f t="shared" si="26"/>
        <v>16.261904761904763</v>
      </c>
      <c r="CJ49" s="8">
        <f t="shared" si="27"/>
        <v>124.52380952380952</v>
      </c>
      <c r="CK49" s="8">
        <f t="shared" si="28"/>
        <v>14.69047619047619</v>
      </c>
      <c r="CL49" s="8">
        <f t="shared" si="29"/>
        <v>175.45238095238096</v>
      </c>
      <c r="CM49" s="8">
        <f t="shared" si="30"/>
        <v>57.595238095238095</v>
      </c>
      <c r="CN49" s="8">
        <f t="shared" si="31"/>
        <v>39.952380952380949</v>
      </c>
      <c r="CO49" s="8">
        <f t="shared" si="32"/>
        <v>1.9285714285714286</v>
      </c>
      <c r="CP49" s="8">
        <f t="shared" si="33"/>
        <v>10.071428571428571</v>
      </c>
      <c r="CQ49" s="8">
        <f t="shared" si="34"/>
        <v>2.0476190476190474</v>
      </c>
      <c r="CR49" s="8">
        <f t="shared" si="35"/>
        <v>0</v>
      </c>
      <c r="CS49" s="8">
        <f t="shared" si="36"/>
        <v>0</v>
      </c>
      <c r="CT49" s="8">
        <f t="shared" si="37"/>
        <v>0</v>
      </c>
      <c r="CU49" s="11">
        <f t="shared" si="38"/>
        <v>0</v>
      </c>
      <c r="CV49" s="8">
        <f t="shared" si="39"/>
        <v>0</v>
      </c>
    </row>
    <row r="50" spans="2:100" x14ac:dyDescent="0.25">
      <c r="B50" s="11">
        <v>44</v>
      </c>
      <c r="C50" s="8">
        <f t="shared" si="40"/>
        <v>15.522727272727273</v>
      </c>
      <c r="D50" s="8">
        <f t="shared" si="5"/>
        <v>118.86363636363636</v>
      </c>
      <c r="E50" s="8">
        <f t="shared" si="41"/>
        <v>14.022727272727273</v>
      </c>
      <c r="F50" s="8">
        <f t="shared" si="6"/>
        <v>167.47727272727272</v>
      </c>
      <c r="G50" s="8">
        <f t="shared" si="7"/>
        <v>54.977272727272727</v>
      </c>
      <c r="H50" s="8">
        <f t="shared" si="42"/>
        <v>38.136363636363633</v>
      </c>
      <c r="I50" s="8">
        <f t="shared" si="43"/>
        <v>1.8409090909090908</v>
      </c>
      <c r="J50" s="8">
        <f t="shared" si="44"/>
        <v>9.6136363636363633</v>
      </c>
      <c r="K50" s="8">
        <f t="shared" si="45"/>
        <v>1.9545454545454546</v>
      </c>
      <c r="L50" s="8">
        <f t="shared" si="46"/>
        <v>0</v>
      </c>
      <c r="M50" s="8">
        <f t="shared" si="47"/>
        <v>0</v>
      </c>
      <c r="N50" s="8">
        <f t="shared" si="48"/>
        <v>0</v>
      </c>
      <c r="O50" s="8">
        <f t="shared" si="49"/>
        <v>0</v>
      </c>
      <c r="P50" s="8">
        <f t="shared" si="50"/>
        <v>0</v>
      </c>
      <c r="R50" s="8">
        <f t="shared" si="51"/>
        <v>26.772727272727273</v>
      </c>
      <c r="S50" s="8">
        <f t="shared" si="52"/>
        <v>88.840909090909093</v>
      </c>
      <c r="T50" s="8">
        <f t="shared" si="53"/>
        <v>15.522727272727273</v>
      </c>
      <c r="U50" s="8">
        <f t="shared" si="54"/>
        <v>118.86363636363636</v>
      </c>
      <c r="V50" s="8">
        <f t="shared" si="55"/>
        <v>14.022727272727273</v>
      </c>
      <c r="W50" s="8">
        <f t="shared" si="56"/>
        <v>167.47727272727272</v>
      </c>
      <c r="X50" s="8">
        <f t="shared" si="57"/>
        <v>54.977272727272727</v>
      </c>
      <c r="Y50" s="8">
        <f t="shared" si="58"/>
        <v>38.136363636363633</v>
      </c>
      <c r="Z50" s="8">
        <f t="shared" si="59"/>
        <v>1.8409090909090908</v>
      </c>
      <c r="AA50" s="8">
        <f t="shared" si="60"/>
        <v>9.6136363636363633</v>
      </c>
      <c r="AB50" s="8">
        <f t="shared" si="61"/>
        <v>1.9545454545454546</v>
      </c>
      <c r="AC50" s="8">
        <f t="shared" si="62"/>
        <v>0</v>
      </c>
      <c r="AD50" s="8">
        <f t="shared" si="63"/>
        <v>0</v>
      </c>
      <c r="AE50" s="8">
        <f t="shared" si="64"/>
        <v>0</v>
      </c>
      <c r="AF50" s="11">
        <f t="shared" si="65"/>
        <v>0</v>
      </c>
      <c r="AG50" s="8">
        <f t="shared" si="66"/>
        <v>0</v>
      </c>
      <c r="AI50" s="8">
        <f t="shared" si="67"/>
        <v>115.61363636363636</v>
      </c>
      <c r="AJ50" s="8">
        <f t="shared" si="68"/>
        <v>15.522727272727273</v>
      </c>
      <c r="AK50" s="8">
        <f t="shared" si="69"/>
        <v>118.86363636363636</v>
      </c>
      <c r="AL50" s="8">
        <f t="shared" si="70"/>
        <v>14.022727272727273</v>
      </c>
      <c r="AM50" s="8">
        <f t="shared" si="71"/>
        <v>167.47727272727272</v>
      </c>
      <c r="AN50" s="8">
        <f t="shared" si="72"/>
        <v>54.977272727272727</v>
      </c>
      <c r="AO50" s="8">
        <f t="shared" si="73"/>
        <v>38.136363636363633</v>
      </c>
      <c r="AP50" s="8">
        <f t="shared" si="74"/>
        <v>1.8409090909090908</v>
      </c>
      <c r="AQ50" s="8">
        <f t="shared" si="75"/>
        <v>9.6136363636363633</v>
      </c>
      <c r="AR50" s="8">
        <f t="shared" si="76"/>
        <v>1.9545454545454546</v>
      </c>
      <c r="AS50" s="8">
        <f t="shared" si="77"/>
        <v>0</v>
      </c>
      <c r="AT50" s="11">
        <f t="shared" si="78"/>
        <v>0</v>
      </c>
      <c r="AU50" s="11">
        <f t="shared" si="79"/>
        <v>0</v>
      </c>
      <c r="AV50" s="11">
        <f t="shared" si="80"/>
        <v>0</v>
      </c>
      <c r="AW50" s="11">
        <f t="shared" si="81"/>
        <v>0</v>
      </c>
      <c r="BQ50" s="11">
        <v>43</v>
      </c>
      <c r="BR50" s="8">
        <f t="shared" si="82"/>
        <v>15.883720930232558</v>
      </c>
      <c r="BS50" s="8">
        <f t="shared" si="23"/>
        <v>121.62790697674419</v>
      </c>
      <c r="BT50" s="8">
        <f t="shared" si="83"/>
        <v>14.348837209302326</v>
      </c>
      <c r="BU50" s="8">
        <f t="shared" si="24"/>
        <v>171.37209302325581</v>
      </c>
      <c r="BV50" s="8">
        <f t="shared" si="25"/>
        <v>56.255813953488371</v>
      </c>
      <c r="BW50" s="8">
        <f t="shared" si="84"/>
        <v>39.02325581395349</v>
      </c>
      <c r="BX50" s="8">
        <f t="shared" si="85"/>
        <v>1.8837209302325582</v>
      </c>
      <c r="BY50" s="8">
        <f t="shared" si="86"/>
        <v>9.8372093023255811</v>
      </c>
      <c r="BZ50" s="8">
        <f t="shared" si="87"/>
        <v>2</v>
      </c>
      <c r="CA50" s="8">
        <f t="shared" si="88"/>
        <v>0</v>
      </c>
      <c r="CB50" s="8">
        <f t="shared" si="89"/>
        <v>0</v>
      </c>
      <c r="CC50" s="8">
        <f t="shared" si="90"/>
        <v>0</v>
      </c>
      <c r="CD50" s="8">
        <f t="shared" si="91"/>
        <v>0</v>
      </c>
      <c r="CE50" s="8">
        <f t="shared" si="92"/>
        <v>0</v>
      </c>
      <c r="CG50" s="8">
        <f t="shared" si="93"/>
        <v>27.395348837209301</v>
      </c>
      <c r="CH50" s="8">
        <f t="shared" si="94"/>
        <v>90.906976744186053</v>
      </c>
      <c r="CI50" s="8">
        <f t="shared" si="26"/>
        <v>15.883720930232558</v>
      </c>
      <c r="CJ50" s="8">
        <f t="shared" si="27"/>
        <v>121.62790697674419</v>
      </c>
      <c r="CK50" s="8">
        <f t="shared" si="28"/>
        <v>14.348837209302326</v>
      </c>
      <c r="CL50" s="8">
        <f t="shared" si="29"/>
        <v>171.37209302325581</v>
      </c>
      <c r="CM50" s="8">
        <f t="shared" si="30"/>
        <v>56.255813953488371</v>
      </c>
      <c r="CN50" s="8">
        <f t="shared" si="31"/>
        <v>39.02325581395349</v>
      </c>
      <c r="CO50" s="8">
        <f t="shared" si="32"/>
        <v>1.8837209302325582</v>
      </c>
      <c r="CP50" s="8">
        <f t="shared" si="33"/>
        <v>9.8372093023255811</v>
      </c>
      <c r="CQ50" s="8">
        <f t="shared" si="34"/>
        <v>2</v>
      </c>
      <c r="CR50" s="8">
        <f t="shared" si="35"/>
        <v>0</v>
      </c>
      <c r="CS50" s="8">
        <f t="shared" si="36"/>
        <v>0</v>
      </c>
      <c r="CT50" s="8">
        <f t="shared" si="37"/>
        <v>0</v>
      </c>
      <c r="CU50" s="11">
        <f t="shared" si="38"/>
        <v>0</v>
      </c>
      <c r="CV50" s="8">
        <f t="shared" si="39"/>
        <v>0</v>
      </c>
    </row>
    <row r="51" spans="2:100" x14ac:dyDescent="0.25">
      <c r="B51" s="11">
        <v>45</v>
      </c>
      <c r="C51" s="8">
        <f t="shared" si="40"/>
        <v>15.177777777777777</v>
      </c>
      <c r="D51" s="8">
        <f t="shared" si="5"/>
        <v>116.22222222222223</v>
      </c>
      <c r="E51" s="8">
        <f t="shared" si="41"/>
        <v>13.71111111111111</v>
      </c>
      <c r="F51" s="8">
        <f t="shared" si="6"/>
        <v>163.75555555555556</v>
      </c>
      <c r="G51" s="8">
        <f t="shared" si="7"/>
        <v>53.755555555555553</v>
      </c>
      <c r="H51" s="8">
        <f t="shared" si="42"/>
        <v>37.288888888888891</v>
      </c>
      <c r="I51" s="8">
        <f t="shared" si="43"/>
        <v>1.8</v>
      </c>
      <c r="J51" s="8">
        <f t="shared" si="44"/>
        <v>9.4</v>
      </c>
      <c r="K51" s="8">
        <f t="shared" si="45"/>
        <v>1.9111111111111112</v>
      </c>
      <c r="L51" s="8">
        <f t="shared" si="46"/>
        <v>0</v>
      </c>
      <c r="M51" s="8">
        <f t="shared" si="47"/>
        <v>0</v>
      </c>
      <c r="N51" s="8">
        <f t="shared" si="48"/>
        <v>0</v>
      </c>
      <c r="O51" s="8">
        <f t="shared" si="49"/>
        <v>0</v>
      </c>
      <c r="P51" s="8">
        <f t="shared" si="50"/>
        <v>0</v>
      </c>
      <c r="R51" s="8">
        <f t="shared" si="51"/>
        <v>26.177777777777777</v>
      </c>
      <c r="S51" s="8">
        <f t="shared" si="52"/>
        <v>86.86666666666666</v>
      </c>
      <c r="T51" s="8">
        <f t="shared" si="53"/>
        <v>15.177777777777777</v>
      </c>
      <c r="U51" s="8">
        <f t="shared" si="54"/>
        <v>116.22222222222223</v>
      </c>
      <c r="V51" s="8">
        <f t="shared" si="55"/>
        <v>13.71111111111111</v>
      </c>
      <c r="W51" s="8">
        <f t="shared" si="56"/>
        <v>163.75555555555556</v>
      </c>
      <c r="X51" s="8">
        <f t="shared" si="57"/>
        <v>53.755555555555553</v>
      </c>
      <c r="Y51" s="8">
        <f t="shared" si="58"/>
        <v>37.288888888888891</v>
      </c>
      <c r="Z51" s="8">
        <f t="shared" si="59"/>
        <v>1.8</v>
      </c>
      <c r="AA51" s="8">
        <f t="shared" si="60"/>
        <v>9.4</v>
      </c>
      <c r="AB51" s="8">
        <f t="shared" si="61"/>
        <v>1.9111111111111112</v>
      </c>
      <c r="AC51" s="8">
        <f t="shared" si="62"/>
        <v>0</v>
      </c>
      <c r="AD51" s="8">
        <f t="shared" si="63"/>
        <v>0</v>
      </c>
      <c r="AE51" s="8">
        <f t="shared" si="64"/>
        <v>0</v>
      </c>
      <c r="AF51" s="11">
        <f t="shared" si="65"/>
        <v>0</v>
      </c>
      <c r="AG51" s="8">
        <f t="shared" si="66"/>
        <v>0</v>
      </c>
      <c r="AI51" s="8">
        <f t="shared" si="67"/>
        <v>113.04444444444445</v>
      </c>
      <c r="AJ51" s="8">
        <f t="shared" si="68"/>
        <v>15.177777777777777</v>
      </c>
      <c r="AK51" s="8">
        <f t="shared" si="69"/>
        <v>116.22222222222223</v>
      </c>
      <c r="AL51" s="8">
        <f t="shared" si="70"/>
        <v>13.71111111111111</v>
      </c>
      <c r="AM51" s="8">
        <f t="shared" si="71"/>
        <v>163.75555555555556</v>
      </c>
      <c r="AN51" s="8">
        <f t="shared" si="72"/>
        <v>53.755555555555553</v>
      </c>
      <c r="AO51" s="8">
        <f t="shared" si="73"/>
        <v>37.288888888888891</v>
      </c>
      <c r="AP51" s="8">
        <f t="shared" si="74"/>
        <v>1.8</v>
      </c>
      <c r="AQ51" s="8">
        <f t="shared" si="75"/>
        <v>9.4</v>
      </c>
      <c r="AR51" s="8">
        <f t="shared" si="76"/>
        <v>1.9111111111111112</v>
      </c>
      <c r="AS51" s="8">
        <f t="shared" si="77"/>
        <v>0</v>
      </c>
      <c r="AT51" s="11">
        <f t="shared" si="78"/>
        <v>0</v>
      </c>
      <c r="AU51" s="11">
        <f t="shared" si="79"/>
        <v>0</v>
      </c>
      <c r="AV51" s="11">
        <f t="shared" si="80"/>
        <v>0</v>
      </c>
      <c r="AW51" s="11">
        <f t="shared" si="81"/>
        <v>0</v>
      </c>
      <c r="BQ51" s="11">
        <v>44</v>
      </c>
      <c r="BR51" s="8">
        <f t="shared" si="82"/>
        <v>15.522727272727273</v>
      </c>
      <c r="BS51" s="8">
        <f t="shared" si="23"/>
        <v>118.86363636363636</v>
      </c>
      <c r="BT51" s="8">
        <f t="shared" si="83"/>
        <v>14.022727272727273</v>
      </c>
      <c r="BU51" s="8">
        <f t="shared" si="24"/>
        <v>167.47727272727272</v>
      </c>
      <c r="BV51" s="8">
        <f t="shared" si="25"/>
        <v>54.977272727272727</v>
      </c>
      <c r="BW51" s="8">
        <f t="shared" si="84"/>
        <v>38.136363636363633</v>
      </c>
      <c r="BX51" s="8">
        <f t="shared" si="85"/>
        <v>1.8409090909090908</v>
      </c>
      <c r="BY51" s="8">
        <f t="shared" si="86"/>
        <v>9.6136363636363633</v>
      </c>
      <c r="BZ51" s="8">
        <f t="shared" si="87"/>
        <v>1.9545454545454546</v>
      </c>
      <c r="CA51" s="8">
        <f t="shared" si="88"/>
        <v>0</v>
      </c>
      <c r="CB51" s="8">
        <f t="shared" si="89"/>
        <v>0</v>
      </c>
      <c r="CC51" s="8">
        <f t="shared" si="90"/>
        <v>0</v>
      </c>
      <c r="CD51" s="8">
        <f t="shared" si="91"/>
        <v>0</v>
      </c>
      <c r="CE51" s="8">
        <f t="shared" si="92"/>
        <v>0</v>
      </c>
      <c r="CG51" s="8">
        <f t="shared" si="93"/>
        <v>26.772727272727273</v>
      </c>
      <c r="CH51" s="8">
        <f t="shared" si="94"/>
        <v>88.840909090909093</v>
      </c>
      <c r="CI51" s="8">
        <f t="shared" si="26"/>
        <v>15.522727272727273</v>
      </c>
      <c r="CJ51" s="8">
        <f t="shared" si="27"/>
        <v>118.86363636363636</v>
      </c>
      <c r="CK51" s="8">
        <f t="shared" si="28"/>
        <v>14.022727272727273</v>
      </c>
      <c r="CL51" s="8">
        <f t="shared" si="29"/>
        <v>167.47727272727272</v>
      </c>
      <c r="CM51" s="8">
        <f t="shared" si="30"/>
        <v>54.977272727272727</v>
      </c>
      <c r="CN51" s="8">
        <f t="shared" si="31"/>
        <v>38.136363636363633</v>
      </c>
      <c r="CO51" s="8">
        <f t="shared" si="32"/>
        <v>1.8409090909090908</v>
      </c>
      <c r="CP51" s="8">
        <f t="shared" si="33"/>
        <v>9.6136363636363633</v>
      </c>
      <c r="CQ51" s="8">
        <f t="shared" si="34"/>
        <v>1.9545454545454546</v>
      </c>
      <c r="CR51" s="8">
        <f t="shared" si="35"/>
        <v>0</v>
      </c>
      <c r="CS51" s="8">
        <f t="shared" si="36"/>
        <v>0</v>
      </c>
      <c r="CT51" s="8">
        <f t="shared" si="37"/>
        <v>0</v>
      </c>
      <c r="CU51" s="11">
        <f t="shared" si="38"/>
        <v>0</v>
      </c>
      <c r="CV51" s="8">
        <f t="shared" si="39"/>
        <v>0</v>
      </c>
    </row>
    <row r="52" spans="2:100" x14ac:dyDescent="0.25">
      <c r="B52" s="11">
        <v>46</v>
      </c>
      <c r="C52" s="8">
        <f t="shared" si="40"/>
        <v>14.847826086956522</v>
      </c>
      <c r="D52" s="8">
        <f t="shared" si="5"/>
        <v>113.69565217391305</v>
      </c>
      <c r="E52" s="8">
        <f t="shared" si="41"/>
        <v>13.413043478260869</v>
      </c>
      <c r="F52" s="8">
        <f t="shared" si="6"/>
        <v>160.19565217391303</v>
      </c>
      <c r="G52" s="8">
        <f t="shared" si="7"/>
        <v>52.586956521739133</v>
      </c>
      <c r="H52" s="8">
        <f t="shared" si="42"/>
        <v>36.478260869565219</v>
      </c>
      <c r="I52" s="8">
        <f t="shared" si="43"/>
        <v>1.7608695652173914</v>
      </c>
      <c r="J52" s="8">
        <f t="shared" si="44"/>
        <v>9.195652173913043</v>
      </c>
      <c r="K52" s="8">
        <f t="shared" si="45"/>
        <v>1.8695652173913044</v>
      </c>
      <c r="L52" s="8">
        <f t="shared" si="46"/>
        <v>0</v>
      </c>
      <c r="M52" s="8">
        <f t="shared" si="47"/>
        <v>0</v>
      </c>
      <c r="N52" s="8">
        <f t="shared" si="48"/>
        <v>0</v>
      </c>
      <c r="O52" s="8">
        <f t="shared" si="49"/>
        <v>0</v>
      </c>
      <c r="P52" s="8">
        <f t="shared" si="50"/>
        <v>0</v>
      </c>
      <c r="R52" s="8">
        <f t="shared" si="51"/>
        <v>25.608695652173914</v>
      </c>
      <c r="S52" s="8">
        <f t="shared" si="52"/>
        <v>84.978260869565219</v>
      </c>
      <c r="T52" s="8">
        <f t="shared" si="53"/>
        <v>14.847826086956522</v>
      </c>
      <c r="U52" s="8">
        <f t="shared" si="54"/>
        <v>113.69565217391305</v>
      </c>
      <c r="V52" s="8">
        <f t="shared" si="55"/>
        <v>13.413043478260869</v>
      </c>
      <c r="W52" s="8">
        <f t="shared" si="56"/>
        <v>160.19565217391303</v>
      </c>
      <c r="X52" s="8">
        <f t="shared" si="57"/>
        <v>52.586956521739133</v>
      </c>
      <c r="Y52" s="8">
        <f t="shared" si="58"/>
        <v>36.478260869565219</v>
      </c>
      <c r="Z52" s="8">
        <f t="shared" si="59"/>
        <v>1.7608695652173914</v>
      </c>
      <c r="AA52" s="8">
        <f t="shared" si="60"/>
        <v>9.195652173913043</v>
      </c>
      <c r="AB52" s="8">
        <f t="shared" si="61"/>
        <v>1.8695652173913044</v>
      </c>
      <c r="AC52" s="8">
        <f t="shared" si="62"/>
        <v>0</v>
      </c>
      <c r="AD52" s="8">
        <f t="shared" si="63"/>
        <v>0</v>
      </c>
      <c r="AE52" s="8">
        <f t="shared" si="64"/>
        <v>0</v>
      </c>
      <c r="AF52" s="11">
        <f t="shared" si="65"/>
        <v>0</v>
      </c>
      <c r="AG52" s="8">
        <f t="shared" si="66"/>
        <v>0</v>
      </c>
      <c r="AI52" s="8">
        <f t="shared" si="67"/>
        <v>110.58695652173913</v>
      </c>
      <c r="AJ52" s="8">
        <f t="shared" si="68"/>
        <v>14.847826086956522</v>
      </c>
      <c r="AK52" s="8">
        <f t="shared" si="69"/>
        <v>113.69565217391305</v>
      </c>
      <c r="AL52" s="8">
        <f t="shared" si="70"/>
        <v>13.413043478260869</v>
      </c>
      <c r="AM52" s="8">
        <f t="shared" si="71"/>
        <v>160.19565217391303</v>
      </c>
      <c r="AN52" s="8">
        <f t="shared" si="72"/>
        <v>52.586956521739133</v>
      </c>
      <c r="AO52" s="8">
        <f t="shared" si="73"/>
        <v>36.478260869565219</v>
      </c>
      <c r="AP52" s="8">
        <f t="shared" si="74"/>
        <v>1.7608695652173914</v>
      </c>
      <c r="AQ52" s="8">
        <f t="shared" si="75"/>
        <v>9.195652173913043</v>
      </c>
      <c r="AR52" s="8">
        <f t="shared" si="76"/>
        <v>1.8695652173913044</v>
      </c>
      <c r="AS52" s="8">
        <f t="shared" si="77"/>
        <v>0</v>
      </c>
      <c r="AT52" s="11">
        <f t="shared" si="78"/>
        <v>0</v>
      </c>
      <c r="AU52" s="11">
        <f t="shared" si="79"/>
        <v>0</v>
      </c>
      <c r="AV52" s="11">
        <f t="shared" si="80"/>
        <v>0</v>
      </c>
      <c r="AW52" s="11">
        <f t="shared" si="81"/>
        <v>0</v>
      </c>
      <c r="BQ52" s="11">
        <v>45</v>
      </c>
      <c r="BR52" s="8">
        <f t="shared" si="82"/>
        <v>15.177777777777777</v>
      </c>
      <c r="BS52" s="8">
        <f t="shared" si="23"/>
        <v>116.22222222222223</v>
      </c>
      <c r="BT52" s="8">
        <f t="shared" si="83"/>
        <v>13.71111111111111</v>
      </c>
      <c r="BU52" s="8">
        <f t="shared" si="24"/>
        <v>163.75555555555556</v>
      </c>
      <c r="BV52" s="8">
        <f t="shared" si="25"/>
        <v>53.755555555555553</v>
      </c>
      <c r="BW52" s="8">
        <f t="shared" si="84"/>
        <v>37.288888888888891</v>
      </c>
      <c r="BX52" s="8">
        <f t="shared" si="85"/>
        <v>1.8</v>
      </c>
      <c r="BY52" s="8">
        <f t="shared" si="86"/>
        <v>9.4</v>
      </c>
      <c r="BZ52" s="8">
        <f t="shared" si="87"/>
        <v>1.9111111111111112</v>
      </c>
      <c r="CA52" s="8">
        <f t="shared" si="88"/>
        <v>0</v>
      </c>
      <c r="CB52" s="8">
        <f t="shared" si="89"/>
        <v>0</v>
      </c>
      <c r="CC52" s="8">
        <f t="shared" si="90"/>
        <v>0</v>
      </c>
      <c r="CD52" s="8">
        <f t="shared" si="91"/>
        <v>0</v>
      </c>
      <c r="CE52" s="8">
        <f t="shared" si="92"/>
        <v>0</v>
      </c>
      <c r="CG52" s="8">
        <f t="shared" si="93"/>
        <v>26.177777777777777</v>
      </c>
      <c r="CH52" s="8">
        <f t="shared" si="94"/>
        <v>86.86666666666666</v>
      </c>
      <c r="CI52" s="8">
        <f t="shared" si="26"/>
        <v>15.177777777777777</v>
      </c>
      <c r="CJ52" s="8">
        <f t="shared" si="27"/>
        <v>116.22222222222223</v>
      </c>
      <c r="CK52" s="8">
        <f t="shared" si="28"/>
        <v>13.71111111111111</v>
      </c>
      <c r="CL52" s="8">
        <f t="shared" si="29"/>
        <v>163.75555555555556</v>
      </c>
      <c r="CM52" s="8">
        <f t="shared" si="30"/>
        <v>53.755555555555553</v>
      </c>
      <c r="CN52" s="8">
        <f t="shared" si="31"/>
        <v>37.288888888888891</v>
      </c>
      <c r="CO52" s="8">
        <f t="shared" si="32"/>
        <v>1.8</v>
      </c>
      <c r="CP52" s="8">
        <f t="shared" si="33"/>
        <v>9.4</v>
      </c>
      <c r="CQ52" s="8">
        <f t="shared" si="34"/>
        <v>1.9111111111111112</v>
      </c>
      <c r="CR52" s="8">
        <f t="shared" si="35"/>
        <v>0</v>
      </c>
      <c r="CS52" s="8">
        <f t="shared" si="36"/>
        <v>0</v>
      </c>
      <c r="CT52" s="8">
        <f t="shared" si="37"/>
        <v>0</v>
      </c>
      <c r="CU52" s="11">
        <f t="shared" si="38"/>
        <v>0</v>
      </c>
      <c r="CV52" s="8">
        <f t="shared" si="39"/>
        <v>0</v>
      </c>
    </row>
    <row r="53" spans="2:100" x14ac:dyDescent="0.25">
      <c r="B53" s="11">
        <v>47</v>
      </c>
      <c r="C53" s="8">
        <f t="shared" si="40"/>
        <v>14.531914893617021</v>
      </c>
      <c r="D53" s="8">
        <f t="shared" si="5"/>
        <v>111.27659574468085</v>
      </c>
      <c r="E53" s="8">
        <f t="shared" si="41"/>
        <v>13.127659574468085</v>
      </c>
      <c r="F53" s="8">
        <f t="shared" si="6"/>
        <v>156.78723404255319</v>
      </c>
      <c r="G53" s="8">
        <f t="shared" si="7"/>
        <v>51.468085106382979</v>
      </c>
      <c r="H53" s="8">
        <f t="shared" si="42"/>
        <v>35.702127659574465</v>
      </c>
      <c r="I53" s="8">
        <f t="shared" si="43"/>
        <v>1.7234042553191489</v>
      </c>
      <c r="J53" s="8">
        <f t="shared" si="44"/>
        <v>9</v>
      </c>
      <c r="K53" s="8">
        <f t="shared" si="45"/>
        <v>1.8297872340425532</v>
      </c>
      <c r="L53" s="8">
        <f t="shared" si="46"/>
        <v>0</v>
      </c>
      <c r="M53" s="8">
        <f t="shared" si="47"/>
        <v>0</v>
      </c>
      <c r="N53" s="8">
        <f t="shared" si="48"/>
        <v>0</v>
      </c>
      <c r="O53" s="8">
        <f t="shared" si="49"/>
        <v>0</v>
      </c>
      <c r="P53" s="8">
        <f t="shared" si="50"/>
        <v>0</v>
      </c>
      <c r="R53" s="8">
        <f t="shared" si="51"/>
        <v>25.063829787234042</v>
      </c>
      <c r="S53" s="8">
        <f t="shared" si="52"/>
        <v>83.170212765957444</v>
      </c>
      <c r="T53" s="8">
        <f t="shared" si="53"/>
        <v>14.531914893617021</v>
      </c>
      <c r="U53" s="8">
        <f t="shared" si="54"/>
        <v>111.27659574468085</v>
      </c>
      <c r="V53" s="8">
        <f t="shared" si="55"/>
        <v>13.127659574468085</v>
      </c>
      <c r="W53" s="8">
        <f t="shared" si="56"/>
        <v>156.78723404255319</v>
      </c>
      <c r="X53" s="8">
        <f t="shared" si="57"/>
        <v>51.468085106382979</v>
      </c>
      <c r="Y53" s="8">
        <f t="shared" si="58"/>
        <v>35.702127659574465</v>
      </c>
      <c r="Z53" s="8">
        <f t="shared" si="59"/>
        <v>1.7234042553191489</v>
      </c>
      <c r="AA53" s="8">
        <f t="shared" si="60"/>
        <v>9</v>
      </c>
      <c r="AB53" s="8">
        <f t="shared" si="61"/>
        <v>1.8297872340425532</v>
      </c>
      <c r="AC53" s="8">
        <f t="shared" si="62"/>
        <v>0</v>
      </c>
      <c r="AD53" s="8">
        <f t="shared" si="63"/>
        <v>0</v>
      </c>
      <c r="AE53" s="8">
        <f t="shared" si="64"/>
        <v>0</v>
      </c>
      <c r="AF53" s="11">
        <f t="shared" si="65"/>
        <v>0</v>
      </c>
      <c r="AG53" s="8">
        <f t="shared" si="66"/>
        <v>0</v>
      </c>
      <c r="AI53" s="8">
        <f t="shared" si="67"/>
        <v>108.23404255319149</v>
      </c>
      <c r="AJ53" s="8">
        <f t="shared" si="68"/>
        <v>14.531914893617021</v>
      </c>
      <c r="AK53" s="8">
        <f t="shared" si="69"/>
        <v>111.27659574468085</v>
      </c>
      <c r="AL53" s="8">
        <f t="shared" si="70"/>
        <v>13.127659574468085</v>
      </c>
      <c r="AM53" s="8">
        <f t="shared" si="71"/>
        <v>156.78723404255319</v>
      </c>
      <c r="AN53" s="8">
        <f t="shared" si="72"/>
        <v>51.468085106382979</v>
      </c>
      <c r="AO53" s="8">
        <f t="shared" si="73"/>
        <v>35.702127659574465</v>
      </c>
      <c r="AP53" s="8">
        <f t="shared" si="74"/>
        <v>1.7234042553191489</v>
      </c>
      <c r="AQ53" s="8">
        <f t="shared" si="75"/>
        <v>9</v>
      </c>
      <c r="AR53" s="8">
        <f t="shared" si="76"/>
        <v>1.8297872340425532</v>
      </c>
      <c r="AS53" s="8">
        <f t="shared" si="77"/>
        <v>0</v>
      </c>
      <c r="AT53" s="11">
        <f t="shared" si="78"/>
        <v>0</v>
      </c>
      <c r="AU53" s="11">
        <f t="shared" si="79"/>
        <v>0</v>
      </c>
      <c r="AV53" s="11">
        <f t="shared" si="80"/>
        <v>0</v>
      </c>
      <c r="AW53" s="11">
        <f t="shared" si="81"/>
        <v>0</v>
      </c>
      <c r="BQ53" s="11">
        <v>46</v>
      </c>
      <c r="BR53" s="8">
        <f t="shared" si="82"/>
        <v>14.847826086956522</v>
      </c>
      <c r="BS53" s="8">
        <f t="shared" si="23"/>
        <v>113.69565217391305</v>
      </c>
      <c r="BT53" s="8">
        <f t="shared" si="83"/>
        <v>13.413043478260869</v>
      </c>
      <c r="BU53" s="8">
        <f t="shared" si="24"/>
        <v>160.19565217391303</v>
      </c>
      <c r="BV53" s="8">
        <f t="shared" si="25"/>
        <v>52.586956521739133</v>
      </c>
      <c r="BW53" s="8">
        <f t="shared" si="84"/>
        <v>36.478260869565219</v>
      </c>
      <c r="BX53" s="8">
        <f t="shared" si="85"/>
        <v>1.7608695652173914</v>
      </c>
      <c r="BY53" s="8">
        <f t="shared" si="86"/>
        <v>9.195652173913043</v>
      </c>
      <c r="BZ53" s="8">
        <f t="shared" si="87"/>
        <v>1.8695652173913044</v>
      </c>
      <c r="CA53" s="8">
        <f t="shared" si="88"/>
        <v>0</v>
      </c>
      <c r="CB53" s="8">
        <f t="shared" si="89"/>
        <v>0</v>
      </c>
      <c r="CC53" s="8">
        <f t="shared" si="90"/>
        <v>0</v>
      </c>
      <c r="CD53" s="8">
        <f t="shared" si="91"/>
        <v>0</v>
      </c>
      <c r="CE53" s="8">
        <f t="shared" si="92"/>
        <v>0</v>
      </c>
      <c r="CG53" s="8">
        <f t="shared" si="93"/>
        <v>25.608695652173914</v>
      </c>
      <c r="CH53" s="8">
        <f t="shared" si="94"/>
        <v>84.978260869565219</v>
      </c>
      <c r="CI53" s="8">
        <f t="shared" si="26"/>
        <v>14.847826086956522</v>
      </c>
      <c r="CJ53" s="8">
        <f t="shared" si="27"/>
        <v>113.69565217391305</v>
      </c>
      <c r="CK53" s="8">
        <f t="shared" si="28"/>
        <v>13.413043478260869</v>
      </c>
      <c r="CL53" s="8">
        <f t="shared" si="29"/>
        <v>160.19565217391303</v>
      </c>
      <c r="CM53" s="8">
        <f t="shared" si="30"/>
        <v>52.586956521739133</v>
      </c>
      <c r="CN53" s="8">
        <f t="shared" si="31"/>
        <v>36.478260869565219</v>
      </c>
      <c r="CO53" s="8">
        <f t="shared" si="32"/>
        <v>1.7608695652173914</v>
      </c>
      <c r="CP53" s="8">
        <f t="shared" si="33"/>
        <v>9.195652173913043</v>
      </c>
      <c r="CQ53" s="8">
        <f t="shared" si="34"/>
        <v>1.8695652173913044</v>
      </c>
      <c r="CR53" s="8">
        <f t="shared" si="35"/>
        <v>0</v>
      </c>
      <c r="CS53" s="8">
        <f t="shared" si="36"/>
        <v>0</v>
      </c>
      <c r="CT53" s="8">
        <f t="shared" si="37"/>
        <v>0</v>
      </c>
      <c r="CU53" s="11">
        <f t="shared" si="38"/>
        <v>0</v>
      </c>
      <c r="CV53" s="8">
        <f t="shared" si="39"/>
        <v>0</v>
      </c>
    </row>
    <row r="54" spans="2:100" x14ac:dyDescent="0.25">
      <c r="B54" s="11">
        <v>48</v>
      </c>
      <c r="C54" s="8">
        <f t="shared" si="40"/>
        <v>14.229166666666666</v>
      </c>
      <c r="D54" s="8">
        <f t="shared" si="5"/>
        <v>108.95833333333333</v>
      </c>
      <c r="E54" s="8">
        <f t="shared" si="41"/>
        <v>12.854166666666666</v>
      </c>
      <c r="F54" s="8">
        <f t="shared" si="6"/>
        <v>153.52083333333334</v>
      </c>
      <c r="G54" s="8">
        <f t="shared" si="7"/>
        <v>50.395833333333336</v>
      </c>
      <c r="H54" s="8">
        <f t="shared" si="42"/>
        <v>34.958333333333336</v>
      </c>
      <c r="I54" s="8">
        <f t="shared" si="43"/>
        <v>1.6875</v>
      </c>
      <c r="J54" s="8">
        <f t="shared" ref="J54:J60" si="95">$J$6/B54</f>
        <v>8.8125</v>
      </c>
      <c r="K54" s="8">
        <f t="shared" si="45"/>
        <v>1.7916666666666667</v>
      </c>
      <c r="L54" s="8">
        <f t="shared" si="46"/>
        <v>0</v>
      </c>
      <c r="M54" s="8">
        <f t="shared" si="47"/>
        <v>0</v>
      </c>
      <c r="N54" s="8">
        <f t="shared" si="48"/>
        <v>0</v>
      </c>
      <c r="O54" s="8">
        <f t="shared" si="49"/>
        <v>0</v>
      </c>
      <c r="P54" s="8">
        <f t="shared" si="50"/>
        <v>0</v>
      </c>
      <c r="R54" s="8">
        <f t="shared" si="51"/>
        <v>24.541666666666668</v>
      </c>
      <c r="S54" s="8">
        <f t="shared" si="52"/>
        <v>81.4375</v>
      </c>
      <c r="T54" s="8">
        <f t="shared" si="53"/>
        <v>14.229166666666666</v>
      </c>
      <c r="U54" s="8">
        <f t="shared" si="54"/>
        <v>108.95833333333333</v>
      </c>
      <c r="V54" s="8">
        <f t="shared" si="55"/>
        <v>12.854166666666666</v>
      </c>
      <c r="W54" s="8">
        <f t="shared" si="56"/>
        <v>153.52083333333334</v>
      </c>
      <c r="X54" s="8">
        <f t="shared" si="57"/>
        <v>50.395833333333336</v>
      </c>
      <c r="Y54" s="8">
        <f t="shared" si="58"/>
        <v>34.958333333333336</v>
      </c>
      <c r="Z54" s="8">
        <f t="shared" si="59"/>
        <v>1.6875</v>
      </c>
      <c r="AA54" s="8">
        <f t="shared" si="60"/>
        <v>8.8125</v>
      </c>
      <c r="AB54" s="8">
        <f t="shared" si="61"/>
        <v>1.7916666666666667</v>
      </c>
      <c r="AC54" s="8">
        <f t="shared" si="62"/>
        <v>0</v>
      </c>
      <c r="AD54" s="8">
        <f t="shared" si="63"/>
        <v>0</v>
      </c>
      <c r="AE54" s="8">
        <f t="shared" si="64"/>
        <v>0</v>
      </c>
      <c r="AF54" s="11">
        <f t="shared" si="65"/>
        <v>0</v>
      </c>
      <c r="AG54" s="8">
        <f t="shared" si="66"/>
        <v>0</v>
      </c>
      <c r="AI54" s="8">
        <f t="shared" si="67"/>
        <v>105.97916666666667</v>
      </c>
      <c r="AJ54" s="8">
        <f t="shared" si="68"/>
        <v>14.229166666666666</v>
      </c>
      <c r="AK54" s="8">
        <f t="shared" si="69"/>
        <v>108.95833333333333</v>
      </c>
      <c r="AL54" s="8">
        <f t="shared" si="70"/>
        <v>12.854166666666666</v>
      </c>
      <c r="AM54" s="8">
        <f t="shared" si="71"/>
        <v>153.52083333333334</v>
      </c>
      <c r="AN54" s="8">
        <f t="shared" si="72"/>
        <v>50.395833333333336</v>
      </c>
      <c r="AO54" s="8">
        <f t="shared" si="73"/>
        <v>34.958333333333336</v>
      </c>
      <c r="AP54" s="8">
        <f t="shared" si="74"/>
        <v>1.6875</v>
      </c>
      <c r="AQ54" s="8">
        <f t="shared" si="75"/>
        <v>8.8125</v>
      </c>
      <c r="AR54" s="8">
        <f t="shared" si="76"/>
        <v>1.7916666666666667</v>
      </c>
      <c r="AS54" s="8">
        <f t="shared" si="77"/>
        <v>0</v>
      </c>
      <c r="AT54" s="11">
        <f t="shared" si="78"/>
        <v>0</v>
      </c>
      <c r="AU54" s="11">
        <f t="shared" si="79"/>
        <v>0</v>
      </c>
      <c r="AV54" s="11">
        <f t="shared" si="80"/>
        <v>0</v>
      </c>
      <c r="AW54" s="11">
        <f t="shared" si="81"/>
        <v>0</v>
      </c>
      <c r="BQ54" s="11">
        <v>47</v>
      </c>
      <c r="BR54" s="8">
        <f t="shared" si="82"/>
        <v>14.531914893617021</v>
      </c>
      <c r="BS54" s="8">
        <f t="shared" si="23"/>
        <v>111.27659574468085</v>
      </c>
      <c r="BT54" s="8">
        <f t="shared" si="83"/>
        <v>13.127659574468085</v>
      </c>
      <c r="BU54" s="8">
        <f t="shared" si="24"/>
        <v>156.78723404255319</v>
      </c>
      <c r="BV54" s="8">
        <f t="shared" si="25"/>
        <v>51.468085106382979</v>
      </c>
      <c r="BW54" s="8">
        <f t="shared" si="84"/>
        <v>35.702127659574465</v>
      </c>
      <c r="BX54" s="8">
        <f t="shared" si="85"/>
        <v>1.7234042553191489</v>
      </c>
      <c r="BY54" s="8">
        <f t="shared" si="86"/>
        <v>9</v>
      </c>
      <c r="BZ54" s="8">
        <f t="shared" si="87"/>
        <v>1.8297872340425532</v>
      </c>
      <c r="CA54" s="8">
        <f t="shared" si="88"/>
        <v>0</v>
      </c>
      <c r="CB54" s="8">
        <f t="shared" si="89"/>
        <v>0</v>
      </c>
      <c r="CC54" s="8">
        <f t="shared" si="90"/>
        <v>0</v>
      </c>
      <c r="CD54" s="8">
        <f t="shared" si="91"/>
        <v>0</v>
      </c>
      <c r="CE54" s="8">
        <f t="shared" si="92"/>
        <v>0</v>
      </c>
      <c r="CG54" s="8">
        <f t="shared" si="93"/>
        <v>25.063829787234042</v>
      </c>
      <c r="CH54" s="8">
        <f t="shared" si="94"/>
        <v>83.170212765957444</v>
      </c>
      <c r="CI54" s="8">
        <f t="shared" si="26"/>
        <v>14.531914893617021</v>
      </c>
      <c r="CJ54" s="8">
        <f t="shared" si="27"/>
        <v>111.27659574468085</v>
      </c>
      <c r="CK54" s="8">
        <f t="shared" si="28"/>
        <v>13.127659574468085</v>
      </c>
      <c r="CL54" s="8">
        <f t="shared" si="29"/>
        <v>156.78723404255319</v>
      </c>
      <c r="CM54" s="8">
        <f t="shared" si="30"/>
        <v>51.468085106382979</v>
      </c>
      <c r="CN54" s="8">
        <f t="shared" si="31"/>
        <v>35.702127659574465</v>
      </c>
      <c r="CO54" s="8">
        <f t="shared" si="32"/>
        <v>1.7234042553191489</v>
      </c>
      <c r="CP54" s="8">
        <f t="shared" si="33"/>
        <v>9</v>
      </c>
      <c r="CQ54" s="8">
        <f t="shared" si="34"/>
        <v>1.8297872340425532</v>
      </c>
      <c r="CR54" s="8">
        <f t="shared" si="35"/>
        <v>0</v>
      </c>
      <c r="CS54" s="8">
        <f t="shared" si="36"/>
        <v>0</v>
      </c>
      <c r="CT54" s="8">
        <f t="shared" si="37"/>
        <v>0</v>
      </c>
      <c r="CU54" s="11">
        <f t="shared" si="38"/>
        <v>0</v>
      </c>
      <c r="CV54" s="8">
        <f t="shared" si="39"/>
        <v>0</v>
      </c>
    </row>
    <row r="55" spans="2:100" x14ac:dyDescent="0.25">
      <c r="B55" s="11">
        <v>49</v>
      </c>
      <c r="C55" s="8">
        <f t="shared" si="40"/>
        <v>13.938775510204081</v>
      </c>
      <c r="D55" s="8">
        <f t="shared" si="5"/>
        <v>106.73469387755102</v>
      </c>
      <c r="E55" s="8">
        <f t="shared" si="41"/>
        <v>12.591836734693878</v>
      </c>
      <c r="F55" s="8">
        <f t="shared" si="6"/>
        <v>150.38775510204081</v>
      </c>
      <c r="G55" s="8">
        <f t="shared" si="7"/>
        <v>49.367346938775512</v>
      </c>
      <c r="H55" s="8">
        <f t="shared" si="42"/>
        <v>34.244897959183675</v>
      </c>
      <c r="I55" s="8">
        <f t="shared" si="43"/>
        <v>1.653061224489796</v>
      </c>
      <c r="J55" s="8">
        <f t="shared" si="95"/>
        <v>8.6326530612244898</v>
      </c>
      <c r="K55" s="8">
        <f t="shared" si="45"/>
        <v>1.7551020408163265</v>
      </c>
      <c r="L55" s="8">
        <f t="shared" si="46"/>
        <v>0</v>
      </c>
      <c r="M55" s="8">
        <f t="shared" si="47"/>
        <v>0</v>
      </c>
      <c r="N55" s="8">
        <f t="shared" si="48"/>
        <v>0</v>
      </c>
      <c r="O55" s="8">
        <f t="shared" si="49"/>
        <v>0</v>
      </c>
      <c r="P55" s="8">
        <f t="shared" si="50"/>
        <v>0</v>
      </c>
      <c r="R55" s="8">
        <f t="shared" si="51"/>
        <v>24.040816326530614</v>
      </c>
      <c r="S55" s="8">
        <f t="shared" si="52"/>
        <v>79.775510204081627</v>
      </c>
      <c r="T55" s="8">
        <f t="shared" si="53"/>
        <v>13.938775510204081</v>
      </c>
      <c r="U55" s="8">
        <f t="shared" si="54"/>
        <v>106.73469387755102</v>
      </c>
      <c r="V55" s="8">
        <f t="shared" si="55"/>
        <v>12.591836734693878</v>
      </c>
      <c r="W55" s="8">
        <f t="shared" si="56"/>
        <v>150.38775510204081</v>
      </c>
      <c r="X55" s="8">
        <f t="shared" si="57"/>
        <v>49.367346938775512</v>
      </c>
      <c r="Y55" s="8">
        <f t="shared" si="58"/>
        <v>34.244897959183675</v>
      </c>
      <c r="Z55" s="8">
        <f t="shared" si="59"/>
        <v>1.653061224489796</v>
      </c>
      <c r="AA55" s="8">
        <f t="shared" si="60"/>
        <v>8.6326530612244898</v>
      </c>
      <c r="AB55" s="8">
        <f t="shared" si="61"/>
        <v>1.7551020408163265</v>
      </c>
      <c r="AC55" s="8">
        <f t="shared" si="62"/>
        <v>0</v>
      </c>
      <c r="AD55" s="8">
        <f t="shared" si="63"/>
        <v>0</v>
      </c>
      <c r="AE55" s="8">
        <f t="shared" si="64"/>
        <v>0</v>
      </c>
      <c r="AF55" s="11">
        <f t="shared" si="65"/>
        <v>0</v>
      </c>
      <c r="AG55" s="8">
        <f t="shared" si="66"/>
        <v>0</v>
      </c>
      <c r="AI55" s="8">
        <f t="shared" si="67"/>
        <v>103.81632653061224</v>
      </c>
      <c r="AJ55" s="8">
        <f t="shared" si="68"/>
        <v>13.938775510204081</v>
      </c>
      <c r="AK55" s="8">
        <f t="shared" si="69"/>
        <v>106.73469387755102</v>
      </c>
      <c r="AL55" s="8">
        <f t="shared" si="70"/>
        <v>12.591836734693878</v>
      </c>
      <c r="AM55" s="8">
        <f t="shared" si="71"/>
        <v>150.38775510204081</v>
      </c>
      <c r="AN55" s="8">
        <f t="shared" si="72"/>
        <v>49.367346938775512</v>
      </c>
      <c r="AO55" s="8">
        <f t="shared" si="73"/>
        <v>34.244897959183675</v>
      </c>
      <c r="AP55" s="8">
        <f t="shared" si="74"/>
        <v>1.653061224489796</v>
      </c>
      <c r="AQ55" s="8">
        <f t="shared" si="75"/>
        <v>8.6326530612244898</v>
      </c>
      <c r="AR55" s="8">
        <f t="shared" si="76"/>
        <v>1.7551020408163265</v>
      </c>
      <c r="AS55" s="8">
        <f t="shared" si="77"/>
        <v>0</v>
      </c>
      <c r="AT55" s="11">
        <f t="shared" si="78"/>
        <v>0</v>
      </c>
      <c r="AU55" s="11">
        <f t="shared" si="79"/>
        <v>0</v>
      </c>
      <c r="AV55" s="11">
        <f t="shared" si="80"/>
        <v>0</v>
      </c>
      <c r="AW55" s="11">
        <f t="shared" si="81"/>
        <v>0</v>
      </c>
      <c r="BQ55" s="11">
        <v>48</v>
      </c>
      <c r="BR55" s="8">
        <f t="shared" si="82"/>
        <v>14.229166666666666</v>
      </c>
      <c r="BS55" s="8">
        <f t="shared" si="23"/>
        <v>108.95833333333333</v>
      </c>
      <c r="BT55" s="8">
        <f t="shared" si="83"/>
        <v>12.854166666666666</v>
      </c>
      <c r="BU55" s="8">
        <f t="shared" si="24"/>
        <v>153.52083333333334</v>
      </c>
      <c r="BV55" s="8">
        <f t="shared" si="25"/>
        <v>50.395833333333336</v>
      </c>
      <c r="BW55" s="8">
        <f t="shared" si="84"/>
        <v>34.958333333333336</v>
      </c>
      <c r="BX55" s="8">
        <f t="shared" si="85"/>
        <v>1.6875</v>
      </c>
      <c r="BY55" s="8">
        <f t="shared" si="86"/>
        <v>8.8125</v>
      </c>
      <c r="BZ55" s="8">
        <f t="shared" si="87"/>
        <v>1.7916666666666667</v>
      </c>
      <c r="CA55" s="8">
        <f t="shared" si="88"/>
        <v>0</v>
      </c>
      <c r="CB55" s="8">
        <f t="shared" si="89"/>
        <v>0</v>
      </c>
      <c r="CC55" s="8">
        <f t="shared" si="90"/>
        <v>0</v>
      </c>
      <c r="CD55" s="8">
        <f t="shared" si="91"/>
        <v>0</v>
      </c>
      <c r="CE55" s="8">
        <f t="shared" si="92"/>
        <v>0</v>
      </c>
      <c r="CG55" s="8">
        <f t="shared" si="93"/>
        <v>24.541666666666668</v>
      </c>
      <c r="CH55" s="8">
        <f t="shared" si="94"/>
        <v>81.4375</v>
      </c>
      <c r="CI55" s="8">
        <f t="shared" si="26"/>
        <v>14.229166666666666</v>
      </c>
      <c r="CJ55" s="8">
        <f t="shared" si="27"/>
        <v>108.95833333333333</v>
      </c>
      <c r="CK55" s="8">
        <f t="shared" si="28"/>
        <v>12.854166666666666</v>
      </c>
      <c r="CL55" s="8">
        <f t="shared" si="29"/>
        <v>153.52083333333334</v>
      </c>
      <c r="CM55" s="8">
        <f t="shared" si="30"/>
        <v>50.395833333333336</v>
      </c>
      <c r="CN55" s="8">
        <f t="shared" si="31"/>
        <v>34.958333333333336</v>
      </c>
      <c r="CO55" s="8">
        <f t="shared" si="32"/>
        <v>1.6875</v>
      </c>
      <c r="CP55" s="8">
        <f t="shared" si="33"/>
        <v>8.8125</v>
      </c>
      <c r="CQ55" s="8">
        <f t="shared" si="34"/>
        <v>1.7916666666666667</v>
      </c>
      <c r="CR55" s="8">
        <f t="shared" si="35"/>
        <v>0</v>
      </c>
      <c r="CS55" s="8">
        <f t="shared" si="36"/>
        <v>0</v>
      </c>
      <c r="CT55" s="8">
        <f t="shared" si="37"/>
        <v>0</v>
      </c>
      <c r="CU55" s="11">
        <f t="shared" si="38"/>
        <v>0</v>
      </c>
      <c r="CV55" s="8">
        <f t="shared" si="39"/>
        <v>0</v>
      </c>
    </row>
    <row r="56" spans="2:100" x14ac:dyDescent="0.25">
      <c r="B56" s="11">
        <v>50</v>
      </c>
      <c r="C56" s="8">
        <f t="shared" si="40"/>
        <v>13.66</v>
      </c>
      <c r="D56" s="8">
        <f t="shared" si="5"/>
        <v>104.6</v>
      </c>
      <c r="E56" s="8">
        <f t="shared" si="41"/>
        <v>12.34</v>
      </c>
      <c r="F56" s="8">
        <f t="shared" si="6"/>
        <v>147.38</v>
      </c>
      <c r="G56" s="8">
        <f t="shared" si="7"/>
        <v>48.38</v>
      </c>
      <c r="H56" s="8">
        <f t="shared" si="42"/>
        <v>33.56</v>
      </c>
      <c r="I56" s="8">
        <f t="shared" si="43"/>
        <v>1.62</v>
      </c>
      <c r="J56" s="8">
        <f t="shared" si="95"/>
        <v>8.4600000000000009</v>
      </c>
      <c r="K56" s="8">
        <f t="shared" si="45"/>
        <v>1.72</v>
      </c>
      <c r="L56" s="8">
        <f t="shared" si="46"/>
        <v>0</v>
      </c>
      <c r="M56" s="8">
        <f t="shared" si="47"/>
        <v>0</v>
      </c>
      <c r="N56" s="8">
        <f t="shared" si="48"/>
        <v>0</v>
      </c>
      <c r="O56" s="8">
        <f t="shared" si="49"/>
        <v>0</v>
      </c>
      <c r="P56" s="8">
        <f t="shared" si="50"/>
        <v>0</v>
      </c>
      <c r="R56" s="8">
        <f t="shared" si="51"/>
        <v>23.56</v>
      </c>
      <c r="S56" s="8">
        <f t="shared" si="52"/>
        <v>78.180000000000007</v>
      </c>
      <c r="T56" s="8">
        <f t="shared" si="53"/>
        <v>13.66</v>
      </c>
      <c r="U56" s="8">
        <f t="shared" si="54"/>
        <v>104.6</v>
      </c>
      <c r="V56" s="8">
        <f t="shared" si="55"/>
        <v>12.34</v>
      </c>
      <c r="W56" s="8">
        <f t="shared" si="56"/>
        <v>147.38</v>
      </c>
      <c r="X56" s="8">
        <f t="shared" si="57"/>
        <v>48.38</v>
      </c>
      <c r="Y56" s="8">
        <f t="shared" si="58"/>
        <v>33.56</v>
      </c>
      <c r="Z56" s="8">
        <f t="shared" si="59"/>
        <v>1.62</v>
      </c>
      <c r="AA56" s="8">
        <f t="shared" si="60"/>
        <v>8.4600000000000009</v>
      </c>
      <c r="AB56" s="8">
        <f t="shared" si="61"/>
        <v>1.72</v>
      </c>
      <c r="AC56" s="8">
        <f t="shared" si="62"/>
        <v>0</v>
      </c>
      <c r="AD56" s="8">
        <f t="shared" si="63"/>
        <v>0</v>
      </c>
      <c r="AE56" s="8">
        <f t="shared" si="64"/>
        <v>0</v>
      </c>
      <c r="AF56" s="11">
        <f t="shared" si="65"/>
        <v>0</v>
      </c>
      <c r="AG56" s="8">
        <f t="shared" si="66"/>
        <v>0</v>
      </c>
      <c r="AI56" s="8">
        <f t="shared" si="67"/>
        <v>101.74</v>
      </c>
      <c r="AJ56" s="8">
        <f t="shared" si="68"/>
        <v>13.66</v>
      </c>
      <c r="AK56" s="8">
        <f t="shared" si="69"/>
        <v>104.6</v>
      </c>
      <c r="AL56" s="8">
        <f t="shared" si="70"/>
        <v>12.34</v>
      </c>
      <c r="AM56" s="8">
        <f t="shared" si="71"/>
        <v>147.38</v>
      </c>
      <c r="AN56" s="8">
        <f t="shared" si="72"/>
        <v>48.38</v>
      </c>
      <c r="AO56" s="8">
        <f t="shared" si="73"/>
        <v>33.56</v>
      </c>
      <c r="AP56" s="8">
        <f t="shared" si="74"/>
        <v>1.62</v>
      </c>
      <c r="AQ56" s="8">
        <f t="shared" si="75"/>
        <v>8.4600000000000009</v>
      </c>
      <c r="AR56" s="8">
        <f t="shared" si="76"/>
        <v>1.72</v>
      </c>
      <c r="AS56" s="8">
        <f t="shared" si="77"/>
        <v>0</v>
      </c>
      <c r="AT56" s="11">
        <f t="shared" si="78"/>
        <v>0</v>
      </c>
      <c r="AU56" s="11">
        <f t="shared" si="79"/>
        <v>0</v>
      </c>
      <c r="AV56" s="11">
        <f t="shared" si="80"/>
        <v>0</v>
      </c>
      <c r="AW56" s="11">
        <f t="shared" si="81"/>
        <v>0</v>
      </c>
      <c r="BQ56" s="11">
        <v>49</v>
      </c>
      <c r="BR56" s="8">
        <f t="shared" si="82"/>
        <v>13.938775510204081</v>
      </c>
      <c r="BS56" s="8">
        <f t="shared" si="23"/>
        <v>106.73469387755102</v>
      </c>
      <c r="BT56" s="8">
        <f t="shared" si="83"/>
        <v>12.591836734693878</v>
      </c>
      <c r="BU56" s="8">
        <f t="shared" si="24"/>
        <v>150.38775510204081</v>
      </c>
      <c r="BV56" s="8">
        <f t="shared" si="25"/>
        <v>49.367346938775512</v>
      </c>
      <c r="BW56" s="8">
        <f t="shared" si="84"/>
        <v>34.244897959183675</v>
      </c>
      <c r="BX56" s="8">
        <f t="shared" si="85"/>
        <v>1.653061224489796</v>
      </c>
      <c r="BY56" s="8">
        <f t="shared" si="86"/>
        <v>8.6326530612244898</v>
      </c>
      <c r="BZ56" s="8">
        <f t="shared" si="87"/>
        <v>1.7551020408163265</v>
      </c>
      <c r="CA56" s="8">
        <f t="shared" si="88"/>
        <v>0</v>
      </c>
      <c r="CB56" s="8">
        <f t="shared" si="89"/>
        <v>0</v>
      </c>
      <c r="CC56" s="8">
        <f t="shared" si="90"/>
        <v>0</v>
      </c>
      <c r="CD56" s="8">
        <f t="shared" si="91"/>
        <v>0</v>
      </c>
      <c r="CE56" s="8">
        <f t="shared" si="92"/>
        <v>0</v>
      </c>
      <c r="CG56" s="8">
        <f t="shared" si="93"/>
        <v>24.040816326530614</v>
      </c>
      <c r="CH56" s="8">
        <f t="shared" si="94"/>
        <v>79.775510204081627</v>
      </c>
      <c r="CI56" s="8">
        <f t="shared" si="26"/>
        <v>13.938775510204081</v>
      </c>
      <c r="CJ56" s="8">
        <f t="shared" si="27"/>
        <v>106.73469387755102</v>
      </c>
      <c r="CK56" s="8">
        <f t="shared" si="28"/>
        <v>12.591836734693878</v>
      </c>
      <c r="CL56" s="8">
        <f t="shared" si="29"/>
        <v>150.38775510204081</v>
      </c>
      <c r="CM56" s="8">
        <f t="shared" si="30"/>
        <v>49.367346938775512</v>
      </c>
      <c r="CN56" s="8">
        <f t="shared" si="31"/>
        <v>34.244897959183675</v>
      </c>
      <c r="CO56" s="8">
        <f t="shared" si="32"/>
        <v>1.653061224489796</v>
      </c>
      <c r="CP56" s="8">
        <f t="shared" si="33"/>
        <v>8.6326530612244898</v>
      </c>
      <c r="CQ56" s="8">
        <f t="shared" si="34"/>
        <v>1.7551020408163265</v>
      </c>
      <c r="CR56" s="8">
        <f t="shared" si="35"/>
        <v>0</v>
      </c>
      <c r="CS56" s="8">
        <f t="shared" si="36"/>
        <v>0</v>
      </c>
      <c r="CT56" s="8">
        <f t="shared" si="37"/>
        <v>0</v>
      </c>
      <c r="CU56" s="11">
        <f t="shared" si="38"/>
        <v>0</v>
      </c>
      <c r="CV56" s="8">
        <f t="shared" si="39"/>
        <v>0</v>
      </c>
    </row>
    <row r="57" spans="2:100" x14ac:dyDescent="0.25">
      <c r="B57" s="11">
        <v>51</v>
      </c>
      <c r="C57" s="8">
        <f t="shared" si="40"/>
        <v>13.392156862745098</v>
      </c>
      <c r="D57" s="8">
        <f t="shared" si="5"/>
        <v>102.54901960784314</v>
      </c>
      <c r="E57" s="8">
        <f t="shared" si="41"/>
        <v>12.098039215686274</v>
      </c>
      <c r="F57" s="8">
        <f t="shared" si="6"/>
        <v>144.49019607843138</v>
      </c>
      <c r="G57" s="8">
        <f t="shared" si="7"/>
        <v>47.431372549019606</v>
      </c>
      <c r="H57" s="8">
        <f t="shared" si="42"/>
        <v>32.901960784313722</v>
      </c>
      <c r="I57" s="8">
        <f t="shared" si="43"/>
        <v>1.588235294117647</v>
      </c>
      <c r="J57" s="8">
        <f t="shared" si="95"/>
        <v>8.2941176470588243</v>
      </c>
      <c r="K57" s="8">
        <f t="shared" si="45"/>
        <v>1.6862745098039216</v>
      </c>
      <c r="L57" s="8">
        <f t="shared" si="46"/>
        <v>0</v>
      </c>
      <c r="M57" s="8">
        <f t="shared" si="47"/>
        <v>0</v>
      </c>
      <c r="N57" s="8">
        <f t="shared" si="48"/>
        <v>0</v>
      </c>
      <c r="O57" s="8">
        <f t="shared" si="49"/>
        <v>0</v>
      </c>
      <c r="P57" s="8">
        <f t="shared" si="50"/>
        <v>0</v>
      </c>
      <c r="R57" s="8">
        <f t="shared" si="51"/>
        <v>23.098039215686274</v>
      </c>
      <c r="S57" s="8">
        <f t="shared" si="52"/>
        <v>76.647058823529406</v>
      </c>
      <c r="T57" s="8">
        <f t="shared" si="53"/>
        <v>13.392156862745098</v>
      </c>
      <c r="U57" s="8">
        <f t="shared" si="54"/>
        <v>102.54901960784314</v>
      </c>
      <c r="V57" s="8">
        <f t="shared" si="55"/>
        <v>12.098039215686274</v>
      </c>
      <c r="W57" s="8">
        <f t="shared" si="56"/>
        <v>144.49019607843138</v>
      </c>
      <c r="X57" s="8">
        <f t="shared" si="57"/>
        <v>47.431372549019606</v>
      </c>
      <c r="Y57" s="8">
        <f t="shared" si="58"/>
        <v>32.901960784313722</v>
      </c>
      <c r="Z57" s="8">
        <f t="shared" si="59"/>
        <v>1.588235294117647</v>
      </c>
      <c r="AA57" s="8">
        <f t="shared" si="60"/>
        <v>8.2941176470588243</v>
      </c>
      <c r="AB57" s="8">
        <f t="shared" si="61"/>
        <v>1.6862745098039216</v>
      </c>
      <c r="AC57" s="8">
        <f t="shared" si="62"/>
        <v>0</v>
      </c>
      <c r="AD57" s="8">
        <f t="shared" si="63"/>
        <v>0</v>
      </c>
      <c r="AE57" s="8">
        <f t="shared" si="64"/>
        <v>0</v>
      </c>
      <c r="AF57" s="11">
        <f t="shared" si="65"/>
        <v>0</v>
      </c>
      <c r="AG57" s="8">
        <f t="shared" si="66"/>
        <v>0</v>
      </c>
      <c r="AI57" s="8">
        <f t="shared" si="67"/>
        <v>99.745098039215691</v>
      </c>
      <c r="AJ57" s="8">
        <f t="shared" si="68"/>
        <v>13.392156862745098</v>
      </c>
      <c r="AK57" s="8">
        <f t="shared" si="69"/>
        <v>102.54901960784314</v>
      </c>
      <c r="AL57" s="8">
        <f t="shared" si="70"/>
        <v>12.098039215686274</v>
      </c>
      <c r="AM57" s="8">
        <f t="shared" si="71"/>
        <v>144.49019607843138</v>
      </c>
      <c r="AN57" s="8">
        <f t="shared" si="72"/>
        <v>47.431372549019606</v>
      </c>
      <c r="AO57" s="8">
        <f t="shared" si="73"/>
        <v>32.901960784313722</v>
      </c>
      <c r="AP57" s="8">
        <f t="shared" si="74"/>
        <v>1.588235294117647</v>
      </c>
      <c r="AQ57" s="8">
        <f t="shared" si="75"/>
        <v>8.2941176470588243</v>
      </c>
      <c r="AR57" s="8">
        <f t="shared" si="76"/>
        <v>1.6862745098039216</v>
      </c>
      <c r="AS57" s="8">
        <f t="shared" si="77"/>
        <v>0</v>
      </c>
      <c r="AT57" s="11">
        <f t="shared" si="78"/>
        <v>0</v>
      </c>
      <c r="AU57" s="11">
        <f t="shared" si="79"/>
        <v>0</v>
      </c>
      <c r="AV57" s="11">
        <f t="shared" si="80"/>
        <v>0</v>
      </c>
      <c r="AW57" s="11">
        <f t="shared" si="81"/>
        <v>0</v>
      </c>
      <c r="BQ57" s="11">
        <v>50</v>
      </c>
      <c r="BR57" s="8">
        <f t="shared" si="82"/>
        <v>13.66</v>
      </c>
      <c r="BS57" s="8">
        <f t="shared" si="23"/>
        <v>104.6</v>
      </c>
      <c r="BT57" s="8">
        <f t="shared" si="83"/>
        <v>12.34</v>
      </c>
      <c r="BU57" s="8">
        <f t="shared" si="24"/>
        <v>147.38</v>
      </c>
      <c r="BV57" s="8">
        <f t="shared" si="25"/>
        <v>48.38</v>
      </c>
      <c r="BW57" s="8">
        <f t="shared" si="84"/>
        <v>33.56</v>
      </c>
      <c r="BX57" s="8">
        <f t="shared" si="85"/>
        <v>1.62</v>
      </c>
      <c r="BY57" s="8">
        <f t="shared" si="86"/>
        <v>8.4600000000000009</v>
      </c>
      <c r="BZ57" s="8">
        <f t="shared" si="87"/>
        <v>1.72</v>
      </c>
      <c r="CA57" s="8">
        <f t="shared" si="88"/>
        <v>0</v>
      </c>
      <c r="CB57" s="8">
        <f t="shared" si="89"/>
        <v>0</v>
      </c>
      <c r="CC57" s="8">
        <f t="shared" si="90"/>
        <v>0</v>
      </c>
      <c r="CD57" s="8">
        <f t="shared" si="91"/>
        <v>0</v>
      </c>
      <c r="CE57" s="8">
        <f t="shared" si="92"/>
        <v>0</v>
      </c>
      <c r="CG57" s="8">
        <f t="shared" si="93"/>
        <v>23.56</v>
      </c>
      <c r="CH57" s="8">
        <f t="shared" si="94"/>
        <v>78.180000000000007</v>
      </c>
      <c r="CI57" s="8">
        <f t="shared" si="26"/>
        <v>13.66</v>
      </c>
      <c r="CJ57" s="8">
        <f t="shared" si="27"/>
        <v>104.6</v>
      </c>
      <c r="CK57" s="8">
        <f t="shared" si="28"/>
        <v>12.34</v>
      </c>
      <c r="CL57" s="8">
        <f t="shared" si="29"/>
        <v>147.38</v>
      </c>
      <c r="CM57" s="8">
        <f t="shared" si="30"/>
        <v>48.38</v>
      </c>
      <c r="CN57" s="8">
        <f t="shared" si="31"/>
        <v>33.56</v>
      </c>
      <c r="CO57" s="8">
        <f t="shared" si="32"/>
        <v>1.62</v>
      </c>
      <c r="CP57" s="8">
        <f t="shared" si="33"/>
        <v>8.4600000000000009</v>
      </c>
      <c r="CQ57" s="8">
        <f t="shared" si="34"/>
        <v>1.72</v>
      </c>
      <c r="CR57" s="8">
        <f t="shared" si="35"/>
        <v>0</v>
      </c>
      <c r="CS57" s="8">
        <f t="shared" si="36"/>
        <v>0</v>
      </c>
      <c r="CT57" s="8">
        <f t="shared" si="37"/>
        <v>0</v>
      </c>
      <c r="CU57" s="11">
        <f t="shared" si="38"/>
        <v>0</v>
      </c>
      <c r="CV57" s="8">
        <f t="shared" si="39"/>
        <v>0</v>
      </c>
    </row>
    <row r="58" spans="2:100" x14ac:dyDescent="0.25">
      <c r="B58" s="11">
        <v>52</v>
      </c>
      <c r="C58" s="8">
        <f t="shared" si="40"/>
        <v>13.134615384615385</v>
      </c>
      <c r="D58" s="8">
        <f t="shared" si="5"/>
        <v>100.57692307692308</v>
      </c>
      <c r="E58" s="8">
        <f t="shared" si="41"/>
        <v>11.865384615384615</v>
      </c>
      <c r="F58" s="8">
        <f t="shared" si="6"/>
        <v>141.71153846153845</v>
      </c>
      <c r="G58" s="8">
        <f t="shared" si="7"/>
        <v>46.519230769230766</v>
      </c>
      <c r="H58" s="8">
        <f t="shared" si="42"/>
        <v>32.269230769230766</v>
      </c>
      <c r="I58" s="8">
        <f t="shared" si="43"/>
        <v>1.5576923076923077</v>
      </c>
      <c r="J58" s="8">
        <f t="shared" si="95"/>
        <v>8.134615384615385</v>
      </c>
      <c r="K58" s="8">
        <f t="shared" si="45"/>
        <v>1.6538461538461537</v>
      </c>
      <c r="L58" s="8">
        <f t="shared" si="46"/>
        <v>0</v>
      </c>
      <c r="M58" s="8">
        <f t="shared" si="47"/>
        <v>0</v>
      </c>
      <c r="N58" s="8">
        <f t="shared" si="48"/>
        <v>0</v>
      </c>
      <c r="O58" s="8">
        <f t="shared" si="49"/>
        <v>0</v>
      </c>
      <c r="P58" s="8">
        <f t="shared" si="50"/>
        <v>0</v>
      </c>
      <c r="R58" s="8">
        <f t="shared" si="51"/>
        <v>22.653846153846153</v>
      </c>
      <c r="S58" s="8">
        <f t="shared" si="52"/>
        <v>75.17307692307692</v>
      </c>
      <c r="T58" s="8">
        <f t="shared" si="53"/>
        <v>13.134615384615385</v>
      </c>
      <c r="U58" s="8">
        <f t="shared" si="54"/>
        <v>100.57692307692308</v>
      </c>
      <c r="V58" s="8">
        <f t="shared" si="55"/>
        <v>11.865384615384615</v>
      </c>
      <c r="W58" s="8">
        <f t="shared" si="56"/>
        <v>141.71153846153845</v>
      </c>
      <c r="X58" s="8">
        <f t="shared" si="57"/>
        <v>46.519230769230766</v>
      </c>
      <c r="Y58" s="8">
        <f t="shared" si="58"/>
        <v>32.269230769230766</v>
      </c>
      <c r="Z58" s="8">
        <f t="shared" si="59"/>
        <v>1.5576923076923077</v>
      </c>
      <c r="AA58" s="8">
        <f t="shared" si="60"/>
        <v>8.134615384615385</v>
      </c>
      <c r="AB58" s="8">
        <f t="shared" si="61"/>
        <v>1.6538461538461537</v>
      </c>
      <c r="AC58" s="8">
        <f t="shared" si="62"/>
        <v>0</v>
      </c>
      <c r="AD58" s="8">
        <f t="shared" si="63"/>
        <v>0</v>
      </c>
      <c r="AE58" s="8">
        <f t="shared" si="64"/>
        <v>0</v>
      </c>
      <c r="AF58" s="11">
        <f t="shared" si="65"/>
        <v>0</v>
      </c>
      <c r="AG58" s="8">
        <f t="shared" si="66"/>
        <v>0</v>
      </c>
      <c r="AI58" s="8">
        <f t="shared" si="67"/>
        <v>97.82692307692308</v>
      </c>
      <c r="AJ58" s="8">
        <f t="shared" si="68"/>
        <v>13.134615384615385</v>
      </c>
      <c r="AK58" s="8">
        <f t="shared" si="69"/>
        <v>100.57692307692308</v>
      </c>
      <c r="AL58" s="8">
        <f t="shared" si="70"/>
        <v>11.865384615384615</v>
      </c>
      <c r="AM58" s="8">
        <f t="shared" si="71"/>
        <v>141.71153846153845</v>
      </c>
      <c r="AN58" s="8">
        <f t="shared" si="72"/>
        <v>46.519230769230766</v>
      </c>
      <c r="AO58" s="8">
        <f t="shared" si="73"/>
        <v>32.269230769230766</v>
      </c>
      <c r="AP58" s="8">
        <f t="shared" si="74"/>
        <v>1.5576923076923077</v>
      </c>
      <c r="AQ58" s="8">
        <f t="shared" si="75"/>
        <v>8.134615384615385</v>
      </c>
      <c r="AR58" s="8">
        <f t="shared" si="76"/>
        <v>1.6538461538461537</v>
      </c>
      <c r="AS58" s="8">
        <f t="shared" si="77"/>
        <v>0</v>
      </c>
      <c r="AT58" s="11">
        <f t="shared" si="78"/>
        <v>0</v>
      </c>
      <c r="AU58" s="11">
        <f t="shared" si="79"/>
        <v>0</v>
      </c>
      <c r="AV58" s="11">
        <f t="shared" si="80"/>
        <v>0</v>
      </c>
      <c r="AW58" s="11">
        <f t="shared" si="81"/>
        <v>0</v>
      </c>
      <c r="BQ58" s="11">
        <v>51</v>
      </c>
      <c r="BR58" s="8">
        <f t="shared" si="82"/>
        <v>13.392156862745098</v>
      </c>
      <c r="BS58" s="8">
        <f t="shared" si="23"/>
        <v>102.54901960784314</v>
      </c>
      <c r="BT58" s="8">
        <f t="shared" si="83"/>
        <v>12.098039215686274</v>
      </c>
      <c r="BU58" s="8">
        <f t="shared" si="24"/>
        <v>144.49019607843138</v>
      </c>
      <c r="BV58" s="8">
        <f t="shared" si="25"/>
        <v>47.431372549019606</v>
      </c>
      <c r="BW58" s="8">
        <f t="shared" si="84"/>
        <v>32.901960784313722</v>
      </c>
      <c r="BX58" s="8">
        <f t="shared" si="85"/>
        <v>1.588235294117647</v>
      </c>
      <c r="BY58" s="8">
        <f t="shared" si="86"/>
        <v>8.2941176470588243</v>
      </c>
      <c r="BZ58" s="8">
        <f t="shared" si="87"/>
        <v>1.6862745098039216</v>
      </c>
      <c r="CA58" s="8">
        <f t="shared" si="88"/>
        <v>0</v>
      </c>
      <c r="CB58" s="8">
        <f t="shared" si="89"/>
        <v>0</v>
      </c>
      <c r="CC58" s="8">
        <f t="shared" si="90"/>
        <v>0</v>
      </c>
      <c r="CD58" s="8">
        <f t="shared" si="91"/>
        <v>0</v>
      </c>
      <c r="CE58" s="8">
        <f t="shared" si="92"/>
        <v>0</v>
      </c>
      <c r="CG58" s="8">
        <f t="shared" si="93"/>
        <v>23.098039215686274</v>
      </c>
      <c r="CH58" s="8">
        <f t="shared" si="94"/>
        <v>76.647058823529406</v>
      </c>
      <c r="CI58" s="8">
        <f t="shared" si="26"/>
        <v>13.392156862745098</v>
      </c>
      <c r="CJ58" s="8">
        <f t="shared" si="27"/>
        <v>102.54901960784314</v>
      </c>
      <c r="CK58" s="8">
        <f t="shared" si="28"/>
        <v>12.098039215686274</v>
      </c>
      <c r="CL58" s="8">
        <f t="shared" si="29"/>
        <v>144.49019607843138</v>
      </c>
      <c r="CM58" s="8">
        <f t="shared" si="30"/>
        <v>47.431372549019606</v>
      </c>
      <c r="CN58" s="8">
        <f t="shared" si="31"/>
        <v>32.901960784313722</v>
      </c>
      <c r="CO58" s="8">
        <f t="shared" si="32"/>
        <v>1.588235294117647</v>
      </c>
      <c r="CP58" s="8">
        <f t="shared" si="33"/>
        <v>8.2941176470588243</v>
      </c>
      <c r="CQ58" s="8">
        <f t="shared" si="34"/>
        <v>1.6862745098039216</v>
      </c>
      <c r="CR58" s="8">
        <f t="shared" si="35"/>
        <v>0</v>
      </c>
      <c r="CS58" s="8">
        <f t="shared" si="36"/>
        <v>0</v>
      </c>
      <c r="CT58" s="8">
        <f t="shared" si="37"/>
        <v>0</v>
      </c>
      <c r="CU58" s="11">
        <f t="shared" si="38"/>
        <v>0</v>
      </c>
      <c r="CV58" s="8">
        <f t="shared" si="39"/>
        <v>0</v>
      </c>
    </row>
    <row r="59" spans="2:100" x14ac:dyDescent="0.25">
      <c r="B59" s="11">
        <v>53</v>
      </c>
      <c r="C59" s="8">
        <f>$C$6/B59</f>
        <v>12.886792452830189</v>
      </c>
      <c r="D59" s="8">
        <f>$D$6/B59</f>
        <v>98.679245283018872</v>
      </c>
      <c r="E59" s="8">
        <f>$E$6/B59</f>
        <v>11.641509433962264</v>
      </c>
      <c r="F59" s="8">
        <f>$F$6/B59</f>
        <v>139.03773584905662</v>
      </c>
      <c r="G59" s="8">
        <f>$G$6/B59</f>
        <v>45.641509433962263</v>
      </c>
      <c r="H59" s="8">
        <f>$H$6/B59</f>
        <v>31.660377358490567</v>
      </c>
      <c r="I59" s="8">
        <f>$I$6/B59</f>
        <v>1.5283018867924529</v>
      </c>
      <c r="J59" s="8">
        <f t="shared" si="95"/>
        <v>7.9811320754716979</v>
      </c>
      <c r="K59" s="8">
        <f>$K$6/B59</f>
        <v>1.6226415094339623</v>
      </c>
      <c r="L59" s="8">
        <f>$L$6/B59</f>
        <v>0</v>
      </c>
      <c r="M59" s="8">
        <f>$M$6/B59</f>
        <v>0</v>
      </c>
      <c r="N59" s="8">
        <f t="shared" si="48"/>
        <v>0</v>
      </c>
      <c r="O59" s="8">
        <f t="shared" si="49"/>
        <v>0</v>
      </c>
      <c r="P59" s="8">
        <f>$P$6/B59</f>
        <v>0</v>
      </c>
      <c r="R59" s="8">
        <f>$R$6/B59</f>
        <v>22.226415094339622</v>
      </c>
      <c r="S59" s="8">
        <f>$S$6/B59</f>
        <v>73.754716981132077</v>
      </c>
      <c r="T59" s="8">
        <f t="shared" si="53"/>
        <v>12.886792452830189</v>
      </c>
      <c r="U59" s="8">
        <f t="shared" si="54"/>
        <v>98.679245283018872</v>
      </c>
      <c r="V59" s="8">
        <f t="shared" si="55"/>
        <v>11.641509433962264</v>
      </c>
      <c r="W59" s="8">
        <f t="shared" si="56"/>
        <v>139.03773584905662</v>
      </c>
      <c r="X59" s="8">
        <f t="shared" si="57"/>
        <v>45.641509433962263</v>
      </c>
      <c r="Y59" s="8">
        <f t="shared" si="58"/>
        <v>31.660377358490567</v>
      </c>
      <c r="Z59" s="8">
        <f t="shared" si="59"/>
        <v>1.5283018867924529</v>
      </c>
      <c r="AA59" s="8">
        <f t="shared" si="60"/>
        <v>7.9811320754716979</v>
      </c>
      <c r="AB59" s="8">
        <f t="shared" si="61"/>
        <v>1.6226415094339623</v>
      </c>
      <c r="AC59" s="8">
        <f t="shared" si="62"/>
        <v>0</v>
      </c>
      <c r="AD59" s="8">
        <f t="shared" si="63"/>
        <v>0</v>
      </c>
      <c r="AE59" s="8">
        <f t="shared" si="64"/>
        <v>0</v>
      </c>
      <c r="AF59" s="11">
        <f t="shared" si="65"/>
        <v>0</v>
      </c>
      <c r="AG59" s="8">
        <f t="shared" si="66"/>
        <v>0</v>
      </c>
      <c r="AI59" s="8">
        <f t="shared" si="67"/>
        <v>95.981132075471692</v>
      </c>
      <c r="AJ59" s="8">
        <f t="shared" si="68"/>
        <v>12.886792452830189</v>
      </c>
      <c r="AK59" s="8">
        <f t="shared" si="69"/>
        <v>98.679245283018872</v>
      </c>
      <c r="AL59" s="8">
        <f t="shared" si="70"/>
        <v>11.641509433962264</v>
      </c>
      <c r="AM59" s="8">
        <f t="shared" si="71"/>
        <v>139.03773584905662</v>
      </c>
      <c r="AN59" s="8">
        <f t="shared" si="72"/>
        <v>45.641509433962263</v>
      </c>
      <c r="AO59" s="8">
        <f t="shared" si="73"/>
        <v>31.660377358490567</v>
      </c>
      <c r="AP59" s="8">
        <f t="shared" si="74"/>
        <v>1.5283018867924529</v>
      </c>
      <c r="AQ59" s="8">
        <f t="shared" si="75"/>
        <v>7.9811320754716979</v>
      </c>
      <c r="AR59" s="8">
        <f t="shared" si="76"/>
        <v>1.6226415094339623</v>
      </c>
      <c r="AS59" s="8">
        <f t="shared" si="77"/>
        <v>0</v>
      </c>
      <c r="AT59" s="11">
        <f t="shared" si="78"/>
        <v>0</v>
      </c>
      <c r="AU59" s="11">
        <f t="shared" si="79"/>
        <v>0</v>
      </c>
      <c r="AV59" s="11">
        <f t="shared" si="80"/>
        <v>0</v>
      </c>
      <c r="AW59" s="11">
        <f t="shared" si="81"/>
        <v>0</v>
      </c>
      <c r="BQ59" s="11">
        <v>52</v>
      </c>
      <c r="BR59" s="8">
        <f>$C$6/BQ59</f>
        <v>13.134615384615385</v>
      </c>
      <c r="BS59" s="8">
        <f>$D$6/BQ59</f>
        <v>100.57692307692308</v>
      </c>
      <c r="BT59" s="8">
        <f>$E$6/BQ59</f>
        <v>11.865384615384615</v>
      </c>
      <c r="BU59" s="8">
        <f>$F$6/BQ59</f>
        <v>141.71153846153845</v>
      </c>
      <c r="BV59" s="8">
        <f>$G$6/BQ59</f>
        <v>46.519230769230766</v>
      </c>
      <c r="BW59" s="8">
        <f>$H$6/BQ59</f>
        <v>32.269230769230766</v>
      </c>
      <c r="BX59" s="8">
        <f>$I$6/BQ59</f>
        <v>1.5576923076923077</v>
      </c>
      <c r="BY59" s="8">
        <f t="shared" si="86"/>
        <v>8.134615384615385</v>
      </c>
      <c r="BZ59" s="8">
        <f>$K$6/BQ59</f>
        <v>1.6538461538461537</v>
      </c>
      <c r="CA59" s="8">
        <f>$L$6/BQ59</f>
        <v>0</v>
      </c>
      <c r="CB59" s="8">
        <f>$M$6/BQ59</f>
        <v>0</v>
      </c>
      <c r="CC59" s="8">
        <f t="shared" si="90"/>
        <v>0</v>
      </c>
      <c r="CD59" s="8">
        <f t="shared" si="91"/>
        <v>0</v>
      </c>
      <c r="CE59" s="8">
        <f>$P$6/BQ59</f>
        <v>0</v>
      </c>
      <c r="CG59" s="8">
        <f>$R$6/BQ59</f>
        <v>22.653846153846153</v>
      </c>
      <c r="CH59" s="8">
        <f>$S$6/BQ59</f>
        <v>75.17307692307692</v>
      </c>
      <c r="CI59" s="8">
        <f t="shared" si="26"/>
        <v>13.134615384615385</v>
      </c>
      <c r="CJ59" s="8">
        <f t="shared" si="27"/>
        <v>100.57692307692308</v>
      </c>
      <c r="CK59" s="8">
        <f t="shared" si="28"/>
        <v>11.865384615384615</v>
      </c>
      <c r="CL59" s="8">
        <f t="shared" si="29"/>
        <v>141.71153846153845</v>
      </c>
      <c r="CM59" s="8">
        <f t="shared" si="30"/>
        <v>46.519230769230766</v>
      </c>
      <c r="CN59" s="8">
        <f t="shared" si="31"/>
        <v>32.269230769230766</v>
      </c>
      <c r="CO59" s="8">
        <f t="shared" si="32"/>
        <v>1.5576923076923077</v>
      </c>
      <c r="CP59" s="8">
        <f t="shared" si="33"/>
        <v>8.134615384615385</v>
      </c>
      <c r="CQ59" s="8">
        <f t="shared" si="34"/>
        <v>1.6538461538461537</v>
      </c>
      <c r="CR59" s="8">
        <f t="shared" si="35"/>
        <v>0</v>
      </c>
      <c r="CS59" s="8">
        <f t="shared" si="36"/>
        <v>0</v>
      </c>
      <c r="CT59" s="8">
        <f t="shared" si="37"/>
        <v>0</v>
      </c>
      <c r="CU59" s="11">
        <f t="shared" si="38"/>
        <v>0</v>
      </c>
      <c r="CV59" s="8">
        <f t="shared" si="39"/>
        <v>0</v>
      </c>
    </row>
    <row r="60" spans="2:100" x14ac:dyDescent="0.25">
      <c r="B60" s="11">
        <v>54</v>
      </c>
      <c r="C60" s="8">
        <f>$C$6/B60</f>
        <v>12.648148148148149</v>
      </c>
      <c r="D60" s="8">
        <f>$D$6/B60</f>
        <v>96.851851851851848</v>
      </c>
      <c r="E60" s="8">
        <f>$E$6/B60</f>
        <v>11.425925925925926</v>
      </c>
      <c r="F60" s="8">
        <f>$F$6/B60</f>
        <v>136.46296296296296</v>
      </c>
      <c r="G60" s="8">
        <f>$G$6/B60</f>
        <v>44.796296296296298</v>
      </c>
      <c r="H60" s="8">
        <f>$H$6/B60</f>
        <v>31.074074074074073</v>
      </c>
      <c r="I60" s="8">
        <f>$I$6/B60</f>
        <v>1.5</v>
      </c>
      <c r="J60" s="8">
        <f t="shared" si="95"/>
        <v>7.833333333333333</v>
      </c>
      <c r="K60" s="8">
        <f>$K$6/B60</f>
        <v>1.5925925925925926</v>
      </c>
      <c r="L60" s="8">
        <f>$L$6/B60</f>
        <v>0</v>
      </c>
      <c r="M60" s="8">
        <f>$M$6/B60</f>
        <v>0</v>
      </c>
      <c r="N60" s="8">
        <f t="shared" si="48"/>
        <v>0</v>
      </c>
      <c r="O60" s="8">
        <f t="shared" si="49"/>
        <v>0</v>
      </c>
      <c r="P60" s="8">
        <f>$P$6/B60</f>
        <v>0</v>
      </c>
      <c r="R60" s="8">
        <f>$R$6/B60</f>
        <v>21.814814814814813</v>
      </c>
      <c r="S60" s="8">
        <f>$S$6/B60</f>
        <v>72.388888888888886</v>
      </c>
      <c r="T60" s="8">
        <f t="shared" si="53"/>
        <v>12.648148148148149</v>
      </c>
      <c r="U60" s="8">
        <f t="shared" si="54"/>
        <v>96.851851851851848</v>
      </c>
      <c r="V60" s="8">
        <f t="shared" si="55"/>
        <v>11.425925925925926</v>
      </c>
      <c r="W60" s="8">
        <f t="shared" si="56"/>
        <v>136.46296296296296</v>
      </c>
      <c r="X60" s="8">
        <f t="shared" si="57"/>
        <v>44.796296296296298</v>
      </c>
      <c r="Y60" s="8">
        <f t="shared" si="58"/>
        <v>31.074074074074073</v>
      </c>
      <c r="Z60" s="8">
        <f t="shared" si="59"/>
        <v>1.5</v>
      </c>
      <c r="AA60" s="8">
        <f t="shared" si="60"/>
        <v>7.833333333333333</v>
      </c>
      <c r="AB60" s="8">
        <f t="shared" si="61"/>
        <v>1.5925925925925926</v>
      </c>
      <c r="AC60" s="8">
        <f t="shared" si="62"/>
        <v>0</v>
      </c>
      <c r="AD60" s="8">
        <f t="shared" si="63"/>
        <v>0</v>
      </c>
      <c r="AE60" s="8">
        <f t="shared" si="64"/>
        <v>0</v>
      </c>
      <c r="AF60" s="11">
        <f t="shared" si="65"/>
        <v>0</v>
      </c>
      <c r="AG60" s="8">
        <f t="shared" si="66"/>
        <v>0</v>
      </c>
      <c r="AI60" s="8">
        <f t="shared" si="67"/>
        <v>94.203703703703709</v>
      </c>
      <c r="AJ60" s="8">
        <f t="shared" si="68"/>
        <v>12.648148148148149</v>
      </c>
      <c r="AK60" s="8">
        <f t="shared" si="69"/>
        <v>96.851851851851848</v>
      </c>
      <c r="AL60" s="8">
        <f t="shared" si="70"/>
        <v>11.425925925925926</v>
      </c>
      <c r="AM60" s="8">
        <f t="shared" si="71"/>
        <v>136.46296296296296</v>
      </c>
      <c r="AN60" s="8">
        <f t="shared" si="72"/>
        <v>44.796296296296298</v>
      </c>
      <c r="AO60" s="8">
        <f t="shared" si="73"/>
        <v>31.074074074074073</v>
      </c>
      <c r="AP60" s="8">
        <f t="shared" si="74"/>
        <v>1.5</v>
      </c>
      <c r="AQ60" s="8">
        <f t="shared" si="75"/>
        <v>7.833333333333333</v>
      </c>
      <c r="AR60" s="8">
        <f t="shared" si="76"/>
        <v>1.5925925925925926</v>
      </c>
      <c r="AS60" s="8">
        <f t="shared" si="77"/>
        <v>0</v>
      </c>
      <c r="AT60" s="11">
        <f t="shared" si="78"/>
        <v>0</v>
      </c>
      <c r="AU60" s="11">
        <f t="shared" si="79"/>
        <v>0</v>
      </c>
      <c r="AV60" s="11">
        <f t="shared" si="80"/>
        <v>0</v>
      </c>
      <c r="AW60" s="11">
        <f t="shared" si="81"/>
        <v>0</v>
      </c>
      <c r="BQ60" s="11">
        <v>53</v>
      </c>
      <c r="BR60" s="8">
        <f>$C$6/BQ60</f>
        <v>12.886792452830189</v>
      </c>
      <c r="BS60" s="8">
        <f>$D$6/BQ60</f>
        <v>98.679245283018872</v>
      </c>
      <c r="BT60" s="8">
        <f>$E$6/BQ60</f>
        <v>11.641509433962264</v>
      </c>
      <c r="BU60" s="8">
        <f>$F$6/BQ60</f>
        <v>139.03773584905662</v>
      </c>
      <c r="BV60" s="8">
        <f>$G$6/BQ60</f>
        <v>45.641509433962263</v>
      </c>
      <c r="BW60" s="8">
        <f>$H$6/BQ60</f>
        <v>31.660377358490567</v>
      </c>
      <c r="BX60" s="8">
        <f>$I$6/BQ60</f>
        <v>1.5283018867924529</v>
      </c>
      <c r="BY60" s="8">
        <f t="shared" si="86"/>
        <v>7.9811320754716979</v>
      </c>
      <c r="BZ60" s="8">
        <f>$K$6/BQ60</f>
        <v>1.6226415094339623</v>
      </c>
      <c r="CA60" s="8">
        <f>$L$6/BQ60</f>
        <v>0</v>
      </c>
      <c r="CB60" s="8">
        <f>$M$6/BQ60</f>
        <v>0</v>
      </c>
      <c r="CC60" s="8">
        <f t="shared" si="90"/>
        <v>0</v>
      </c>
      <c r="CD60" s="8">
        <f t="shared" si="91"/>
        <v>0</v>
      </c>
      <c r="CE60" s="8">
        <f>$P$6/BQ60</f>
        <v>0</v>
      </c>
      <c r="CG60" s="8">
        <f>$R$6/BQ60</f>
        <v>22.226415094339622</v>
      </c>
      <c r="CH60" s="8">
        <f>$S$6/BQ60</f>
        <v>73.754716981132077</v>
      </c>
      <c r="CI60" s="8">
        <f t="shared" si="26"/>
        <v>12.886792452830189</v>
      </c>
      <c r="CJ60" s="8">
        <f t="shared" si="27"/>
        <v>98.679245283018872</v>
      </c>
      <c r="CK60" s="8">
        <f t="shared" si="28"/>
        <v>11.641509433962264</v>
      </c>
      <c r="CL60" s="8">
        <f t="shared" si="29"/>
        <v>139.03773584905662</v>
      </c>
      <c r="CM60" s="8">
        <f t="shared" si="30"/>
        <v>45.641509433962263</v>
      </c>
      <c r="CN60" s="8">
        <f t="shared" si="31"/>
        <v>31.660377358490567</v>
      </c>
      <c r="CO60" s="8">
        <f t="shared" si="32"/>
        <v>1.5283018867924529</v>
      </c>
      <c r="CP60" s="8">
        <f t="shared" si="33"/>
        <v>7.9811320754716979</v>
      </c>
      <c r="CQ60" s="8">
        <f t="shared" si="34"/>
        <v>1.6226415094339623</v>
      </c>
      <c r="CR60" s="8">
        <f t="shared" si="35"/>
        <v>0</v>
      </c>
      <c r="CS60" s="8">
        <f t="shared" si="36"/>
        <v>0</v>
      </c>
      <c r="CT60" s="8">
        <f t="shared" si="37"/>
        <v>0</v>
      </c>
      <c r="CU60" s="11">
        <f t="shared" si="38"/>
        <v>0</v>
      </c>
      <c r="CV60" s="8">
        <f t="shared" si="39"/>
        <v>0</v>
      </c>
    </row>
    <row r="63" spans="2:100" x14ac:dyDescent="0.25">
      <c r="B63" s="12" t="s">
        <v>165</v>
      </c>
      <c r="C63" s="6">
        <v>23673</v>
      </c>
    </row>
    <row r="64" spans="2:100" x14ac:dyDescent="0.25">
      <c r="B64" s="12" t="s">
        <v>166</v>
      </c>
      <c r="C64" s="6">
        <v>19764</v>
      </c>
    </row>
    <row r="65" spans="2:49" x14ac:dyDescent="0.25">
      <c r="B65" s="12" t="s">
        <v>15</v>
      </c>
      <c r="C65" s="6">
        <v>1178</v>
      </c>
    </row>
    <row r="66" spans="2:49" x14ac:dyDescent="0.25">
      <c r="B66" s="12" t="s">
        <v>167</v>
      </c>
      <c r="C66" s="6">
        <v>18586</v>
      </c>
    </row>
    <row r="67" spans="2:49" x14ac:dyDescent="0.25">
      <c r="B67" s="12" t="s">
        <v>168</v>
      </c>
      <c r="C67" s="6">
        <v>35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12599</v>
      </c>
    </row>
    <row r="80" spans="2:49" x14ac:dyDescent="0.25">
      <c r="B80" s="12" t="s">
        <v>67</v>
      </c>
      <c r="C80" s="39">
        <f>100/C63*C78</f>
        <v>53.220969036455031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50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4" ht="15.75" thickBot="1" x14ac:dyDescent="0.3"/>
    <row r="98" spans="16:34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CDH + CD&amp;V</v>
      </c>
      <c r="U98" s="45" t="str">
        <f>U5</f>
        <v>ECOLO-GROEN</v>
      </c>
      <c r="V98" s="45" t="str">
        <f>V5</f>
        <v>DéFI</v>
      </c>
      <c r="W98" s="45" t="str">
        <f>W5</f>
        <v>Liste du Bourgmestre</v>
      </c>
      <c r="X98" s="45" t="str">
        <f>X5</f>
        <v>PTB*PVDA</v>
      </c>
      <c r="Y98" s="45" t="str">
        <f>Y5</f>
        <v>MR</v>
      </c>
      <c r="Z98" s="45" t="str">
        <f>Z5</f>
        <v>B.U.B.</v>
      </c>
      <c r="AA98" s="45" t="str">
        <f>AA5</f>
        <v>GAUCHES COMMUNES</v>
      </c>
      <c r="AB98" s="45" t="str">
        <f>AB5</f>
        <v>QQVF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4" ht="32.25" thickBot="1" x14ac:dyDescent="0.3">
      <c r="P99" s="47" t="s">
        <v>8</v>
      </c>
      <c r="Q99" s="48"/>
      <c r="R99" s="49">
        <f>R6</f>
        <v>1178</v>
      </c>
      <c r="S99" s="50">
        <f>S6</f>
        <v>3909</v>
      </c>
      <c r="T99" s="50">
        <f>T6</f>
        <v>683</v>
      </c>
      <c r="U99" s="50">
        <f>U6</f>
        <v>5230</v>
      </c>
      <c r="V99" s="50">
        <f>V6</f>
        <v>617</v>
      </c>
      <c r="W99" s="50">
        <f>W6</f>
        <v>7369</v>
      </c>
      <c r="X99" s="50">
        <f>X6</f>
        <v>2419</v>
      </c>
      <c r="Y99" s="50">
        <f>Y6</f>
        <v>1678</v>
      </c>
      <c r="Z99" s="50">
        <f>Z6</f>
        <v>81</v>
      </c>
      <c r="AA99" s="50">
        <f>AA6</f>
        <v>423</v>
      </c>
      <c r="AB99" s="50">
        <f>AB6</f>
        <v>86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4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0</v>
      </c>
      <c r="U100" s="56">
        <f>D7</f>
        <v>11</v>
      </c>
      <c r="V100" s="56">
        <f>E7</f>
        <v>0</v>
      </c>
      <c r="W100" s="56">
        <f>F7</f>
        <v>17</v>
      </c>
      <c r="X100" s="56">
        <f>G7</f>
        <v>4</v>
      </c>
      <c r="Y100" s="56">
        <f>H7</f>
        <v>3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4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6</v>
      </c>
      <c r="T101" s="58">
        <f>T7</f>
        <v>0</v>
      </c>
      <c r="U101" s="58">
        <f>U7</f>
        <v>9</v>
      </c>
      <c r="V101" s="58">
        <f>V7</f>
        <v>0</v>
      </c>
      <c r="W101" s="58">
        <f>W7</f>
        <v>14</v>
      </c>
      <c r="X101" s="58">
        <f>X7</f>
        <v>3</v>
      </c>
      <c r="Y101" s="58">
        <f>Y7</f>
        <v>2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4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1</v>
      </c>
      <c r="U102" s="74">
        <f>BS7</f>
        <v>10</v>
      </c>
      <c r="V102" s="74">
        <f>BT7</f>
        <v>1</v>
      </c>
      <c r="W102" s="74">
        <f>BU7</f>
        <v>15</v>
      </c>
      <c r="X102" s="74">
        <f>BV7</f>
        <v>5</v>
      </c>
      <c r="Y102" s="74">
        <f>BW7</f>
        <v>3</v>
      </c>
      <c r="Z102" s="74">
        <f>BX7</f>
        <v>0</v>
      </c>
      <c r="AA102" s="74">
        <f>BY7</f>
        <v>0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4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6</v>
      </c>
      <c r="T103" s="65">
        <f>CI7</f>
        <v>1</v>
      </c>
      <c r="U103" s="65">
        <f>CJ7</f>
        <v>8</v>
      </c>
      <c r="V103" s="65">
        <f>CK7</f>
        <v>1</v>
      </c>
      <c r="W103" s="65">
        <f>CL7</f>
        <v>12</v>
      </c>
      <c r="X103" s="65">
        <f>CM7</f>
        <v>4</v>
      </c>
      <c r="Y103" s="65">
        <f>CN7</f>
        <v>2</v>
      </c>
      <c r="Z103" s="65">
        <f>CO7</f>
        <v>0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4" s="52" customFormat="1" ht="32.25" thickBot="1" x14ac:dyDescent="0.3">
      <c r="P104" s="66" t="s">
        <v>73</v>
      </c>
      <c r="Q104" s="67"/>
      <c r="R104" s="68">
        <f>AZ7</f>
        <v>1.7416466016136525</v>
      </c>
      <c r="S104" s="68">
        <f>BA7</f>
        <v>5.7793689012799385</v>
      </c>
      <c r="T104" s="68">
        <f>BB7</f>
        <v>1.0098001943141974</v>
      </c>
      <c r="U104" s="68">
        <f>BC7</f>
        <v>7.7324377983356563</v>
      </c>
      <c r="V104" s="68">
        <f>BD7</f>
        <v>0.91222067334093682</v>
      </c>
      <c r="W104" s="68">
        <f>BE7</f>
        <v>10.894901364423603</v>
      </c>
      <c r="X104" s="68">
        <f>BF7</f>
        <v>3.5764372914290541</v>
      </c>
      <c r="Y104" s="68">
        <f>BG7</f>
        <v>2.4808853968656273</v>
      </c>
      <c r="Z104" s="68">
        <f>BH7</f>
        <v>0.11975668483081991</v>
      </c>
      <c r="AA104" s="68">
        <f>BI7</f>
        <v>0.62539602078317069</v>
      </c>
      <c r="AB104" s="68">
        <f>BJ7</f>
        <v>0.12714907278333967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4" x14ac:dyDescent="0.25">
      <c r="Q106" s="102" t="s">
        <v>74</v>
      </c>
      <c r="R106" s="102"/>
      <c r="S106" s="102"/>
      <c r="T106" s="102"/>
      <c r="U106" s="41">
        <f>C67</f>
        <v>35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  <c r="AG106"/>
      <c r="AH106" s="12"/>
    </row>
    <row r="107" spans="16:34" x14ac:dyDescent="0.25">
      <c r="U107" s="41"/>
      <c r="AD107" s="41"/>
      <c r="AG107"/>
      <c r="AH107" s="12"/>
    </row>
    <row r="108" spans="16:34" x14ac:dyDescent="0.25">
      <c r="Q108" s="102" t="s">
        <v>76</v>
      </c>
      <c r="R108" s="102"/>
      <c r="S108" s="102"/>
      <c r="T108" s="102"/>
      <c r="U108" s="41">
        <f>C63</f>
        <v>23673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  <c r="AG108"/>
      <c r="AH108" s="12"/>
    </row>
    <row r="109" spans="16:34" x14ac:dyDescent="0.25">
      <c r="U109" s="41"/>
      <c r="AG109"/>
      <c r="AH109" s="12"/>
    </row>
    <row r="110" spans="16:34" x14ac:dyDescent="0.25">
      <c r="Q110" s="102" t="s">
        <v>78</v>
      </c>
      <c r="R110" s="102"/>
      <c r="S110" s="102"/>
      <c r="T110" s="102"/>
      <c r="U110" s="41">
        <f>C64</f>
        <v>19764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  <c r="AG110"/>
      <c r="AH110" s="12"/>
    </row>
    <row r="111" spans="16:34" x14ac:dyDescent="0.25">
      <c r="U111" s="41"/>
      <c r="AG111"/>
      <c r="AH111" s="12"/>
    </row>
    <row r="112" spans="16:34" x14ac:dyDescent="0.25">
      <c r="Q112" s="102" t="s">
        <v>80</v>
      </c>
      <c r="R112" s="102"/>
      <c r="S112" s="102"/>
      <c r="T112" s="102"/>
      <c r="U112" s="41">
        <f>C66</f>
        <v>18586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53.220969036455031</v>
      </c>
      <c r="AG112"/>
      <c r="AH112" s="12"/>
    </row>
    <row r="114" spans="16:34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96">S100-S102</f>
        <v>0</v>
      </c>
      <c r="T114" s="87">
        <f t="shared" si="96"/>
        <v>-1</v>
      </c>
      <c r="U114" s="87">
        <f t="shared" si="96"/>
        <v>1</v>
      </c>
      <c r="V114" s="87">
        <f t="shared" si="96"/>
        <v>-1</v>
      </c>
      <c r="W114" s="87">
        <f t="shared" si="96"/>
        <v>2</v>
      </c>
      <c r="X114" s="87">
        <f t="shared" si="96"/>
        <v>-1</v>
      </c>
      <c r="Y114" s="87">
        <f t="shared" si="96"/>
        <v>0</v>
      </c>
      <c r="Z114" s="87">
        <f t="shared" si="96"/>
        <v>0</v>
      </c>
      <c r="AA114" s="87">
        <f t="shared" si="96"/>
        <v>0</v>
      </c>
      <c r="AB114" s="87">
        <f t="shared" si="96"/>
        <v>0</v>
      </c>
      <c r="AC114" s="87">
        <f t="shared" si="96"/>
        <v>0</v>
      </c>
      <c r="AD114" s="87">
        <f t="shared" si="96"/>
        <v>0</v>
      </c>
      <c r="AE114" s="87">
        <f t="shared" si="96"/>
        <v>0</v>
      </c>
      <c r="AF114" s="87">
        <f t="shared" si="96"/>
        <v>0</v>
      </c>
      <c r="AG114" s="87">
        <f t="shared" si="96"/>
        <v>0</v>
      </c>
    </row>
    <row r="116" spans="16:34" ht="23.25" customHeight="1" x14ac:dyDescent="0.25">
      <c r="AH116" s="12"/>
    </row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90" priority="14" rank="35"/>
  </conditionalFormatting>
  <conditionalFormatting sqref="R8:AG60">
    <cfRule type="top10" dxfId="89" priority="13" rank="35"/>
  </conditionalFormatting>
  <conditionalFormatting sqref="AI8:AW60">
    <cfRule type="top10" dxfId="88" priority="12" rank="35"/>
  </conditionalFormatting>
  <conditionalFormatting sqref="AD112">
    <cfRule type="cellIs" dxfId="87" priority="6" operator="greaterThan">
      <formula>50</formula>
    </cfRule>
    <cfRule type="cellIs" dxfId="86" priority="11" operator="lessThan">
      <formula>50</formula>
    </cfRule>
  </conditionalFormatting>
  <conditionalFormatting sqref="AD106">
    <cfRule type="containsText" dxfId="85" priority="9" operator="containsText" text="Oui">
      <formula>NOT(ISERROR(SEARCH("Oui",AD106)))</formula>
    </cfRule>
    <cfRule type="containsText" dxfId="84" priority="10" operator="containsText" text="Non">
      <formula>NOT(ISERROR(SEARCH("Non",AD106)))</formula>
    </cfRule>
  </conditionalFormatting>
  <conditionalFormatting sqref="AD108">
    <cfRule type="containsText" dxfId="83" priority="7" operator="containsText" text="Oui">
      <formula>NOT(ISERROR(SEARCH("Oui",AD108)))</formula>
    </cfRule>
    <cfRule type="containsText" dxfId="82" priority="8" operator="containsText" text="Non">
      <formula>NOT(ISERROR(SEARCH("Non",AD108)))</formula>
    </cfRule>
  </conditionalFormatting>
  <conditionalFormatting sqref="AD110">
    <cfRule type="containsText" dxfId="81" priority="4" operator="containsText" text="Non">
      <formula>NOT(ISERROR(SEARCH("Non",AD110)))</formula>
    </cfRule>
    <cfRule type="containsText" dxfId="80" priority="5" operator="containsText" text="Oui">
      <formula>NOT(ISERROR(SEARCH("Oui",AD110)))</formula>
    </cfRule>
  </conditionalFormatting>
  <conditionalFormatting sqref="BR8:CE60">
    <cfRule type="top10" dxfId="79" priority="3" rank="35"/>
  </conditionalFormatting>
  <conditionalFormatting sqref="CG8:CV60">
    <cfRule type="top10" dxfId="78" priority="2" rank="35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1"/>
  <dimension ref="B2:CV116"/>
  <sheetViews>
    <sheetView topLeftCell="N98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8.28515625" style="12" bestFit="1" customWidth="1"/>
    <col min="4" max="8" width="13.5703125" style="12" customWidth="1"/>
    <col min="9" max="9" width="18" style="12" bestFit="1" customWidth="1"/>
    <col min="10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9.28515625" style="12" bestFit="1" customWidth="1"/>
    <col min="21" max="21" width="15.28515625" style="12" bestFit="1" customWidth="1"/>
    <col min="22" max="24" width="9.28515625" style="12" bestFit="1" customWidth="1"/>
    <col min="25" max="25" width="13.42578125" style="12" bestFit="1" customWidth="1"/>
    <col min="26" max="26" width="19.5703125" style="12" bestFit="1" customWidth="1"/>
    <col min="27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51" width="9.140625" style="12"/>
    <col min="52" max="53" width="12.85546875" style="12" bestFit="1" customWidth="1"/>
    <col min="54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7</v>
      </c>
      <c r="C5" s="8" t="s">
        <v>128</v>
      </c>
      <c r="D5" s="8" t="s">
        <v>89</v>
      </c>
      <c r="E5" s="8" t="s">
        <v>61</v>
      </c>
      <c r="F5" s="8" t="s">
        <v>118</v>
      </c>
      <c r="G5" s="8" t="s">
        <v>59</v>
      </c>
      <c r="H5" s="8" t="s">
        <v>129</v>
      </c>
      <c r="I5" s="8" t="s">
        <v>130</v>
      </c>
      <c r="J5" s="8"/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CDH + Indépendant</v>
      </c>
      <c r="U5" s="8" t="str">
        <f t="shared" ref="U5:U6" si="1">D5</f>
        <v>ECOLO-GROEN</v>
      </c>
      <c r="V5" s="8" t="str">
        <f t="shared" ref="V5:V6" si="2">E5</f>
        <v>DéFI</v>
      </c>
      <c r="W5" s="8" t="str">
        <f t="shared" ref="W5:W6" si="3">F5</f>
        <v>LB</v>
      </c>
      <c r="X5" s="8" t="str">
        <f t="shared" ref="X5:X6" si="4">G5</f>
        <v>N-VA</v>
      </c>
      <c r="Y5" s="8" t="str">
        <f t="shared" ref="Y5:Y6" si="5">H5</f>
        <v>MR Open Vld</v>
      </c>
      <c r="Z5" s="8" t="str">
        <f t="shared" ref="Z5:Z6" si="6">I5</f>
        <v>LISTE COMMUNALE</v>
      </c>
      <c r="AA5" s="8">
        <f t="shared" ref="AA5:AA6" si="7">J5</f>
        <v>0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CDH + Indépendant</v>
      </c>
      <c r="AK5" s="8" t="str">
        <f t="shared" ref="AK5:AK6" si="15">D5</f>
        <v>ECOLO-GROEN</v>
      </c>
      <c r="AL5" s="8" t="str">
        <f t="shared" ref="AL5:AL6" si="16">E5</f>
        <v>DéFI</v>
      </c>
      <c r="AM5" s="8" t="str">
        <f t="shared" ref="AM5:AM6" si="17">F5</f>
        <v>LB</v>
      </c>
      <c r="AN5" s="8" t="str">
        <f t="shared" ref="AN5:AN6" si="18">G5</f>
        <v>N-VA</v>
      </c>
      <c r="AO5" s="8" t="str">
        <f t="shared" ref="AO5:AO6" si="19">H5</f>
        <v>MR Open Vld</v>
      </c>
      <c r="AP5" s="8" t="str">
        <f t="shared" ref="AP5:AP6" si="20">I5</f>
        <v>LISTE COMMUNALE</v>
      </c>
      <c r="AQ5" s="8">
        <f t="shared" ref="AQ5:AQ6" si="21">J5</f>
        <v>0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CDH + Indépendant</v>
      </c>
      <c r="BC5" s="11" t="str">
        <f t="shared" ref="BC5:BO6" si="28">D5</f>
        <v>ECOLO-GROEN</v>
      </c>
      <c r="BD5" s="11" t="str">
        <f t="shared" si="28"/>
        <v>DéFI</v>
      </c>
      <c r="BE5" s="11" t="str">
        <f t="shared" si="28"/>
        <v>LB</v>
      </c>
      <c r="BF5" s="11" t="str">
        <f t="shared" si="28"/>
        <v>N-VA</v>
      </c>
      <c r="BG5" s="11" t="str">
        <f t="shared" si="28"/>
        <v>MR Open Vld</v>
      </c>
      <c r="BH5" s="11" t="str">
        <f t="shared" si="28"/>
        <v>LISTE COMMUNALE</v>
      </c>
      <c r="BI5" s="11">
        <f t="shared" si="28"/>
        <v>0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8" t="str">
        <f>C5</f>
        <v>CDH + Indépendant</v>
      </c>
      <c r="BS5" s="8" t="str">
        <f t="shared" ref="BS5:CE6" si="29">D5</f>
        <v>ECOLO-GROEN</v>
      </c>
      <c r="BT5" s="8" t="str">
        <f t="shared" si="29"/>
        <v>DéFI</v>
      </c>
      <c r="BU5" s="8" t="str">
        <f t="shared" si="29"/>
        <v>LB</v>
      </c>
      <c r="BV5" s="8" t="str">
        <f t="shared" si="29"/>
        <v>N-VA</v>
      </c>
      <c r="BW5" s="8" t="str">
        <f t="shared" si="29"/>
        <v>MR Open Vld</v>
      </c>
      <c r="BX5" s="8" t="str">
        <f t="shared" si="29"/>
        <v>LISTE COMMUNALE</v>
      </c>
      <c r="BY5" s="8">
        <f t="shared" si="29"/>
        <v>0</v>
      </c>
      <c r="BZ5" s="8">
        <f t="shared" si="29"/>
        <v>0</v>
      </c>
      <c r="CA5" s="8">
        <f t="shared" si="29"/>
        <v>0</v>
      </c>
      <c r="CB5" s="8">
        <f t="shared" si="29"/>
        <v>0</v>
      </c>
      <c r="CC5" s="8">
        <f t="shared" si="29"/>
        <v>0</v>
      </c>
      <c r="CD5" s="8">
        <f t="shared" si="29"/>
        <v>0</v>
      </c>
      <c r="CE5" s="8">
        <f t="shared" si="29"/>
        <v>0</v>
      </c>
      <c r="CG5" s="8" t="s">
        <v>15</v>
      </c>
      <c r="CH5" s="8" t="s">
        <v>14</v>
      </c>
      <c r="CI5" s="8" t="str">
        <f>C5</f>
        <v>CDH + Indépendant</v>
      </c>
      <c r="CJ5" s="8" t="str">
        <f t="shared" ref="CJ5:CV6" si="30">D5</f>
        <v>ECOLO-GROEN</v>
      </c>
      <c r="CK5" s="8" t="str">
        <f t="shared" si="30"/>
        <v>DéFI</v>
      </c>
      <c r="CL5" s="8" t="str">
        <f t="shared" si="30"/>
        <v>LB</v>
      </c>
      <c r="CM5" s="8" t="str">
        <f t="shared" si="30"/>
        <v>N-VA</v>
      </c>
      <c r="CN5" s="8" t="str">
        <f t="shared" si="30"/>
        <v>MR Open Vld</v>
      </c>
      <c r="CO5" s="8" t="str">
        <f t="shared" si="30"/>
        <v>LISTE COMMUNALE</v>
      </c>
      <c r="CP5" s="8">
        <f t="shared" si="30"/>
        <v>0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8">
        <v>736</v>
      </c>
      <c r="D6" s="8">
        <v>2626</v>
      </c>
      <c r="E6" s="8">
        <v>461</v>
      </c>
      <c r="F6" s="8">
        <v>4987</v>
      </c>
      <c r="G6" s="8">
        <v>220</v>
      </c>
      <c r="H6" s="8">
        <v>781</v>
      </c>
      <c r="I6" s="8">
        <v>600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713</v>
      </c>
      <c r="S6" s="8">
        <f>C63-C64</f>
        <v>1903</v>
      </c>
      <c r="T6" s="8">
        <f t="shared" si="0"/>
        <v>736</v>
      </c>
      <c r="U6" s="8">
        <f t="shared" si="1"/>
        <v>2626</v>
      </c>
      <c r="V6" s="8">
        <f t="shared" si="2"/>
        <v>461</v>
      </c>
      <c r="W6" s="8">
        <f t="shared" si="3"/>
        <v>4987</v>
      </c>
      <c r="X6" s="8">
        <f t="shared" si="4"/>
        <v>220</v>
      </c>
      <c r="Y6" s="8">
        <f t="shared" si="5"/>
        <v>781</v>
      </c>
      <c r="Z6" s="8">
        <f t="shared" si="6"/>
        <v>600</v>
      </c>
      <c r="AA6" s="8">
        <f t="shared" si="7"/>
        <v>0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2616</v>
      </c>
      <c r="AJ6" s="8">
        <f t="shared" si="14"/>
        <v>736</v>
      </c>
      <c r="AK6" s="8">
        <f t="shared" si="15"/>
        <v>2626</v>
      </c>
      <c r="AL6" s="8">
        <f t="shared" si="16"/>
        <v>461</v>
      </c>
      <c r="AM6" s="8">
        <f t="shared" si="17"/>
        <v>4987</v>
      </c>
      <c r="AN6" s="8">
        <f t="shared" si="18"/>
        <v>220</v>
      </c>
      <c r="AO6" s="8">
        <f t="shared" si="19"/>
        <v>781</v>
      </c>
      <c r="AP6" s="8">
        <f t="shared" si="20"/>
        <v>600</v>
      </c>
      <c r="AQ6" s="8">
        <f t="shared" si="21"/>
        <v>0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713</v>
      </c>
      <c r="BA6" s="11">
        <f>C63-C64</f>
        <v>1903</v>
      </c>
      <c r="BB6" s="11">
        <f>C6</f>
        <v>736</v>
      </c>
      <c r="BC6" s="11">
        <f t="shared" si="28"/>
        <v>2626</v>
      </c>
      <c r="BD6" s="11">
        <f t="shared" si="28"/>
        <v>461</v>
      </c>
      <c r="BE6" s="11">
        <f t="shared" si="28"/>
        <v>4987</v>
      </c>
      <c r="BF6" s="11">
        <f t="shared" si="28"/>
        <v>220</v>
      </c>
      <c r="BG6" s="11">
        <f t="shared" si="28"/>
        <v>781</v>
      </c>
      <c r="BH6" s="11">
        <f t="shared" si="28"/>
        <v>600</v>
      </c>
      <c r="BI6" s="11">
        <f t="shared" si="28"/>
        <v>0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8">
        <f>C6</f>
        <v>736</v>
      </c>
      <c r="BS6" s="8">
        <f t="shared" si="29"/>
        <v>2626</v>
      </c>
      <c r="BT6" s="8">
        <f t="shared" si="29"/>
        <v>461</v>
      </c>
      <c r="BU6" s="8">
        <f t="shared" si="29"/>
        <v>4987</v>
      </c>
      <c r="BV6" s="8">
        <f t="shared" si="29"/>
        <v>220</v>
      </c>
      <c r="BW6" s="8">
        <f t="shared" si="29"/>
        <v>781</v>
      </c>
      <c r="BX6" s="8">
        <f t="shared" si="29"/>
        <v>600</v>
      </c>
      <c r="BY6" s="8">
        <f t="shared" si="29"/>
        <v>0</v>
      </c>
      <c r="BZ6" s="8">
        <f t="shared" si="29"/>
        <v>0</v>
      </c>
      <c r="CA6" s="8">
        <f t="shared" si="29"/>
        <v>0</v>
      </c>
      <c r="CB6" s="8">
        <f t="shared" si="29"/>
        <v>0</v>
      </c>
      <c r="CC6" s="8">
        <f t="shared" si="29"/>
        <v>0</v>
      </c>
      <c r="CD6" s="8">
        <f t="shared" si="29"/>
        <v>0</v>
      </c>
      <c r="CE6" s="8">
        <f t="shared" si="29"/>
        <v>0</v>
      </c>
      <c r="CG6" s="8">
        <f>C65</f>
        <v>713</v>
      </c>
      <c r="CH6" s="8">
        <f>C63-C64</f>
        <v>1903</v>
      </c>
      <c r="CI6" s="8">
        <f>C6</f>
        <v>736</v>
      </c>
      <c r="CJ6" s="8">
        <f t="shared" si="30"/>
        <v>2626</v>
      </c>
      <c r="CK6" s="8">
        <f t="shared" si="30"/>
        <v>461</v>
      </c>
      <c r="CL6" s="8">
        <f t="shared" si="30"/>
        <v>4987</v>
      </c>
      <c r="CM6" s="8">
        <f t="shared" si="30"/>
        <v>220</v>
      </c>
      <c r="CN6" s="8">
        <f t="shared" si="30"/>
        <v>781</v>
      </c>
      <c r="CO6" s="8">
        <f t="shared" si="30"/>
        <v>600</v>
      </c>
      <c r="CP6" s="8">
        <f t="shared" si="30"/>
        <v>0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8">
        <v>1</v>
      </c>
      <c r="D7" s="8">
        <v>9</v>
      </c>
      <c r="E7" s="8">
        <v>0</v>
      </c>
      <c r="F7" s="8">
        <v>17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1</v>
      </c>
      <c r="S7" s="8">
        <v>5</v>
      </c>
      <c r="T7" s="8">
        <v>1</v>
      </c>
      <c r="U7" s="8">
        <v>7</v>
      </c>
      <c r="V7" s="8">
        <v>0</v>
      </c>
      <c r="W7" s="8">
        <v>14</v>
      </c>
      <c r="X7" s="8">
        <v>0</v>
      </c>
      <c r="Y7" s="8">
        <v>1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6</v>
      </c>
      <c r="AJ7" s="8">
        <v>1</v>
      </c>
      <c r="AK7" s="8">
        <v>7</v>
      </c>
      <c r="AL7" s="8">
        <v>0</v>
      </c>
      <c r="AM7" s="8">
        <v>14</v>
      </c>
      <c r="AN7" s="8">
        <v>0</v>
      </c>
      <c r="AO7" s="8">
        <v>1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449.20689655172413</v>
      </c>
      <c r="AZ7" s="8">
        <v>1.5872418822445691</v>
      </c>
      <c r="BA7" s="8">
        <v>4.2363552621478471</v>
      </c>
      <c r="BB7" s="8">
        <v>1.6384432332847163</v>
      </c>
      <c r="BC7" s="8">
        <v>5.8458586013663929</v>
      </c>
      <c r="BD7" s="8">
        <v>1.0262531665003454</v>
      </c>
      <c r="BE7" s="8">
        <v>11.101788592922393</v>
      </c>
      <c r="BF7" s="8">
        <v>0.48975205342749673</v>
      </c>
      <c r="BG7" s="8">
        <v>1.7386197896676134</v>
      </c>
      <c r="BH7" s="8">
        <v>1.3356874184386276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2</v>
      </c>
      <c r="BS7" s="8">
        <v>8</v>
      </c>
      <c r="BT7" s="8">
        <v>1</v>
      </c>
      <c r="BU7" s="8">
        <v>15</v>
      </c>
      <c r="BV7" s="8">
        <v>0</v>
      </c>
      <c r="BW7" s="8">
        <v>2</v>
      </c>
      <c r="BX7" s="8">
        <v>1</v>
      </c>
      <c r="BY7" s="8">
        <v>0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1</v>
      </c>
      <c r="CH7" s="8">
        <v>4</v>
      </c>
      <c r="CI7" s="8">
        <v>1</v>
      </c>
      <c r="CJ7" s="8">
        <v>6</v>
      </c>
      <c r="CK7" s="8">
        <v>1</v>
      </c>
      <c r="CL7" s="8">
        <v>13</v>
      </c>
      <c r="CM7" s="8">
        <v>0</v>
      </c>
      <c r="CN7" s="8">
        <v>2</v>
      </c>
      <c r="CO7" s="8">
        <v>1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368</v>
      </c>
      <c r="D8" s="8">
        <f t="shared" ref="D8:D58" si="31">$D$6/B8</f>
        <v>1313</v>
      </c>
      <c r="E8" s="8">
        <f>$E$6/B8</f>
        <v>230.5</v>
      </c>
      <c r="F8" s="8">
        <f t="shared" ref="F8:F58" si="32">$F$6/B8</f>
        <v>2493.5</v>
      </c>
      <c r="G8" s="8">
        <f t="shared" ref="G8:G58" si="33">$G$6/B8</f>
        <v>110</v>
      </c>
      <c r="H8" s="8">
        <f>$H$6/B8</f>
        <v>390.5</v>
      </c>
      <c r="I8" s="8">
        <f>$I$6/B8</f>
        <v>300</v>
      </c>
      <c r="J8" s="8">
        <f>$J$6/B8</f>
        <v>0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356.5</v>
      </c>
      <c r="S8" s="8">
        <f>$S$6/B8</f>
        <v>951.5</v>
      </c>
      <c r="T8" s="8">
        <f t="shared" ref="T8:AD8" si="34">C8</f>
        <v>368</v>
      </c>
      <c r="U8" s="8">
        <f t="shared" si="34"/>
        <v>1313</v>
      </c>
      <c r="V8" s="8">
        <f t="shared" si="34"/>
        <v>230.5</v>
      </c>
      <c r="W8" s="8">
        <f t="shared" si="34"/>
        <v>2493.5</v>
      </c>
      <c r="X8" s="8">
        <f t="shared" si="34"/>
        <v>110</v>
      </c>
      <c r="Y8" s="8">
        <f t="shared" si="34"/>
        <v>390.5</v>
      </c>
      <c r="Z8" s="8">
        <f t="shared" si="34"/>
        <v>300</v>
      </c>
      <c r="AA8" s="8">
        <f t="shared" si="34"/>
        <v>0</v>
      </c>
      <c r="AB8" s="8">
        <f t="shared" si="34"/>
        <v>0</v>
      </c>
      <c r="AC8" s="8">
        <f t="shared" si="34"/>
        <v>0</v>
      </c>
      <c r="AD8" s="8">
        <f t="shared" si="34"/>
        <v>0</v>
      </c>
      <c r="AE8" s="8">
        <f t="shared" ref="AE8:AF23" si="35">N8</f>
        <v>0</v>
      </c>
      <c r="AF8" s="8">
        <f t="shared" si="35"/>
        <v>0</v>
      </c>
      <c r="AG8" s="8">
        <f t="shared" ref="AG8:AG26" si="36">P8</f>
        <v>0</v>
      </c>
      <c r="AI8" s="8">
        <f>$AI$6/B8</f>
        <v>1308</v>
      </c>
      <c r="AJ8" s="8">
        <f t="shared" ref="AJ8:AJ39" si="37">C8</f>
        <v>368</v>
      </c>
      <c r="AK8" s="8">
        <f t="shared" ref="AK8:AK39" si="38">D8</f>
        <v>1313</v>
      </c>
      <c r="AL8" s="8">
        <f t="shared" ref="AL8:AL39" si="39">E8</f>
        <v>230.5</v>
      </c>
      <c r="AM8" s="8">
        <f t="shared" ref="AM8:AM39" si="40">F8</f>
        <v>2493.5</v>
      </c>
      <c r="AN8" s="8">
        <f t="shared" ref="AN8:AN39" si="41">G8</f>
        <v>110</v>
      </c>
      <c r="AO8" s="8">
        <f t="shared" ref="AO8:AO39" si="42">H8</f>
        <v>390.5</v>
      </c>
      <c r="AP8" s="8">
        <f t="shared" ref="AP8:AP39" si="43">I8</f>
        <v>300</v>
      </c>
      <c r="AQ8" s="8">
        <f t="shared" ref="AQ8:AQ39" si="44">J8</f>
        <v>0</v>
      </c>
      <c r="AR8" s="8">
        <f t="shared" ref="AR8:AR39" si="45">K8</f>
        <v>0</v>
      </c>
      <c r="AS8" s="8">
        <f t="shared" ref="AS8:AS39" si="46">L8</f>
        <v>0</v>
      </c>
      <c r="AT8" s="8">
        <f t="shared" ref="AT8:AT39" si="47">M8</f>
        <v>0</v>
      </c>
      <c r="AU8" s="8">
        <f t="shared" ref="AU8:AV23" si="48">N8</f>
        <v>0</v>
      </c>
      <c r="AV8" s="8">
        <f t="shared" si="48"/>
        <v>0</v>
      </c>
      <c r="AW8" s="8">
        <f t="shared" ref="AW8:AW26" si="49">P8</f>
        <v>0</v>
      </c>
      <c r="BQ8" s="11">
        <v>1</v>
      </c>
      <c r="BR8" s="8">
        <f>$C$6/BQ8</f>
        <v>736</v>
      </c>
      <c r="BS8" s="8">
        <f t="shared" ref="BS8:BS58" si="50">$D$6/BQ8</f>
        <v>2626</v>
      </c>
      <c r="BT8" s="8">
        <f>$E$6/BQ8</f>
        <v>461</v>
      </c>
      <c r="BU8" s="8">
        <f t="shared" ref="BU8:BU58" si="51">$F$6/BQ8</f>
        <v>4987</v>
      </c>
      <c r="BV8" s="8">
        <f t="shared" ref="BV8:BV58" si="52">$G$6/BQ8</f>
        <v>220</v>
      </c>
      <c r="BW8" s="8">
        <f>$H$6/BQ8</f>
        <v>781</v>
      </c>
      <c r="BX8" s="8">
        <f>$I$6/BQ8</f>
        <v>600</v>
      </c>
      <c r="BY8" s="8">
        <f>$J$6/BQ8</f>
        <v>0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713</v>
      </c>
      <c r="CH8" s="8">
        <f>$S$6/BQ8</f>
        <v>1903</v>
      </c>
      <c r="CI8" s="8">
        <f t="shared" ref="CI8:CI60" si="53">BR8</f>
        <v>736</v>
      </c>
      <c r="CJ8" s="8">
        <f t="shared" ref="CJ8:CJ60" si="54">BS8</f>
        <v>2626</v>
      </c>
      <c r="CK8" s="8">
        <f t="shared" ref="CK8:CK60" si="55">BT8</f>
        <v>461</v>
      </c>
      <c r="CL8" s="8">
        <f t="shared" ref="CL8:CL60" si="56">BU8</f>
        <v>4987</v>
      </c>
      <c r="CM8" s="8">
        <f t="shared" ref="CM8:CM60" si="57">BV8</f>
        <v>220</v>
      </c>
      <c r="CN8" s="8">
        <f t="shared" ref="CN8:CN60" si="58">BW8</f>
        <v>781</v>
      </c>
      <c r="CO8" s="8">
        <f t="shared" ref="CO8:CO60" si="59">BX8</f>
        <v>600</v>
      </c>
      <c r="CP8" s="8">
        <f t="shared" ref="CP8:CP60" si="60">BY8</f>
        <v>0</v>
      </c>
      <c r="CQ8" s="8">
        <f t="shared" ref="CQ8:CQ60" si="61">BZ8</f>
        <v>0</v>
      </c>
      <c r="CR8" s="8">
        <f t="shared" ref="CR8:CR60" si="62">CA8</f>
        <v>0</v>
      </c>
      <c r="CS8" s="8">
        <f t="shared" ref="CS8:CS60" si="63">CB8</f>
        <v>0</v>
      </c>
      <c r="CT8" s="8">
        <f t="shared" ref="CT8:CT60" si="64">CC8</f>
        <v>0</v>
      </c>
      <c r="CU8" s="8">
        <f t="shared" ref="CU8:CU60" si="65">CD8</f>
        <v>0</v>
      </c>
      <c r="CV8" s="8">
        <f t="shared" ref="CV8:CV60" si="66">CE8</f>
        <v>0</v>
      </c>
    </row>
    <row r="9" spans="2:100" x14ac:dyDescent="0.25">
      <c r="B9" s="11">
        <v>3</v>
      </c>
      <c r="C9" s="8">
        <f t="shared" ref="C9:C58" si="67">$C$6/B9</f>
        <v>245.33333333333334</v>
      </c>
      <c r="D9" s="8">
        <f t="shared" si="31"/>
        <v>875.33333333333337</v>
      </c>
      <c r="E9" s="8">
        <f t="shared" ref="E9:E58" si="68">$E$6/B9</f>
        <v>153.66666666666666</v>
      </c>
      <c r="F9" s="8">
        <f t="shared" si="32"/>
        <v>1662.3333333333333</v>
      </c>
      <c r="G9" s="8">
        <f t="shared" si="33"/>
        <v>73.333333333333329</v>
      </c>
      <c r="H9" s="8">
        <f t="shared" ref="H9:H58" si="69">$H$6/B9</f>
        <v>260.33333333333331</v>
      </c>
      <c r="I9" s="8">
        <f t="shared" ref="I9:I58" si="70">$I$6/B9</f>
        <v>200</v>
      </c>
      <c r="J9" s="8">
        <f t="shared" ref="J9:J53" si="71">$J$6/B9</f>
        <v>0</v>
      </c>
      <c r="K9" s="8">
        <f t="shared" ref="K9:K58" si="72">$K$6/B9</f>
        <v>0</v>
      </c>
      <c r="L9" s="8">
        <f t="shared" ref="L9:L58" si="73">$L$6/B9</f>
        <v>0</v>
      </c>
      <c r="M9" s="8">
        <f t="shared" ref="M9:M58" si="74">$M$6/B9</f>
        <v>0</v>
      </c>
      <c r="N9" s="8">
        <f t="shared" ref="N9:N60" si="75">$N$6/B9</f>
        <v>0</v>
      </c>
      <c r="O9" s="8">
        <f t="shared" ref="O9:O60" si="76">$O$6/B9</f>
        <v>0</v>
      </c>
      <c r="P9" s="8">
        <f t="shared" ref="P9:P58" si="77">$P$6/B9</f>
        <v>0</v>
      </c>
      <c r="R9" s="8">
        <f t="shared" ref="R9:R58" si="78">$R$6/B9</f>
        <v>237.66666666666666</v>
      </c>
      <c r="S9" s="8">
        <f t="shared" ref="S9:S58" si="79">$S$6/B9</f>
        <v>634.33333333333337</v>
      </c>
      <c r="T9" s="8">
        <f t="shared" ref="T9:T40" si="80">C9</f>
        <v>245.33333333333334</v>
      </c>
      <c r="U9" s="8">
        <f t="shared" ref="U9:U40" si="81">D9</f>
        <v>875.33333333333337</v>
      </c>
      <c r="V9" s="8">
        <f t="shared" ref="V9:V40" si="82">E9</f>
        <v>153.66666666666666</v>
      </c>
      <c r="W9" s="8">
        <f t="shared" ref="W9:W40" si="83">F9</f>
        <v>1662.3333333333333</v>
      </c>
      <c r="X9" s="8">
        <f t="shared" ref="X9:X40" si="84">G9</f>
        <v>73.333333333333329</v>
      </c>
      <c r="Y9" s="8">
        <f t="shared" ref="Y9:Y40" si="85">H9</f>
        <v>260.33333333333331</v>
      </c>
      <c r="Z9" s="8">
        <f t="shared" ref="Z9:Z40" si="86">I9</f>
        <v>200</v>
      </c>
      <c r="AA9" s="8">
        <f t="shared" ref="AA9:AA40" si="87">J9</f>
        <v>0</v>
      </c>
      <c r="AB9" s="8">
        <f t="shared" ref="AB9:AB40" si="88">K9</f>
        <v>0</v>
      </c>
      <c r="AC9" s="8">
        <f t="shared" ref="AC9:AC40" si="89">L9</f>
        <v>0</v>
      </c>
      <c r="AD9" s="8">
        <f t="shared" ref="AD9:AD60" si="90">M9</f>
        <v>0</v>
      </c>
      <c r="AE9" s="8">
        <f t="shared" si="35"/>
        <v>0</v>
      </c>
      <c r="AF9" s="8">
        <f t="shared" si="35"/>
        <v>0</v>
      </c>
      <c r="AG9" s="8">
        <f t="shared" si="36"/>
        <v>0</v>
      </c>
      <c r="AI9" s="8">
        <f t="shared" ref="AI9:AI58" si="91">$AI$6/B9</f>
        <v>872</v>
      </c>
      <c r="AJ9" s="8">
        <f t="shared" si="37"/>
        <v>245.33333333333334</v>
      </c>
      <c r="AK9" s="8">
        <f t="shared" si="38"/>
        <v>875.33333333333337</v>
      </c>
      <c r="AL9" s="8">
        <f t="shared" si="39"/>
        <v>153.66666666666666</v>
      </c>
      <c r="AM9" s="8">
        <f t="shared" si="40"/>
        <v>1662.3333333333333</v>
      </c>
      <c r="AN9" s="8">
        <f t="shared" si="41"/>
        <v>73.333333333333329</v>
      </c>
      <c r="AO9" s="8">
        <f t="shared" si="42"/>
        <v>260.33333333333331</v>
      </c>
      <c r="AP9" s="8">
        <f t="shared" si="43"/>
        <v>200</v>
      </c>
      <c r="AQ9" s="8">
        <f t="shared" si="44"/>
        <v>0</v>
      </c>
      <c r="AR9" s="8">
        <f t="shared" si="45"/>
        <v>0</v>
      </c>
      <c r="AS9" s="8">
        <f t="shared" si="46"/>
        <v>0</v>
      </c>
      <c r="AT9" s="8">
        <f t="shared" si="47"/>
        <v>0</v>
      </c>
      <c r="AU9" s="8">
        <f t="shared" si="48"/>
        <v>0</v>
      </c>
      <c r="AV9" s="8">
        <f t="shared" si="48"/>
        <v>0</v>
      </c>
      <c r="AW9" s="8">
        <f t="shared" si="49"/>
        <v>0</v>
      </c>
      <c r="BQ9" s="11">
        <v>2</v>
      </c>
      <c r="BR9" s="8">
        <f t="shared" ref="BR9:BR58" si="92">$C$6/BQ9</f>
        <v>368</v>
      </c>
      <c r="BS9" s="8">
        <f t="shared" si="50"/>
        <v>1313</v>
      </c>
      <c r="BT9" s="8">
        <f t="shared" ref="BT9:BT58" si="93">$E$6/BQ9</f>
        <v>230.5</v>
      </c>
      <c r="BU9" s="8">
        <f t="shared" si="51"/>
        <v>2493.5</v>
      </c>
      <c r="BV9" s="8">
        <f t="shared" si="52"/>
        <v>110</v>
      </c>
      <c r="BW9" s="8">
        <f t="shared" ref="BW9:BW58" si="94">$H$6/BQ9</f>
        <v>390.5</v>
      </c>
      <c r="BX9" s="8">
        <f t="shared" ref="BX9:BX58" si="95">$I$6/BQ9</f>
        <v>300</v>
      </c>
      <c r="BY9" s="8">
        <f t="shared" ref="BY9:BY60" si="96">$J$6/BQ9</f>
        <v>0</v>
      </c>
      <c r="BZ9" s="8">
        <f t="shared" ref="BZ9:BZ58" si="97">$K$6/BQ9</f>
        <v>0</v>
      </c>
      <c r="CA9" s="8">
        <f t="shared" ref="CA9:CA58" si="98">$L$6/BQ9</f>
        <v>0</v>
      </c>
      <c r="CB9" s="8">
        <f t="shared" ref="CB9:CB58" si="99">$M$6/BQ9</f>
        <v>0</v>
      </c>
      <c r="CC9" s="8">
        <f t="shared" ref="CC9:CC60" si="100">$N$6/BQ9</f>
        <v>0</v>
      </c>
      <c r="CD9" s="8">
        <f t="shared" ref="CD9:CD60" si="101">$O$6/BQ9</f>
        <v>0</v>
      </c>
      <c r="CE9" s="8">
        <f t="shared" ref="CE9:CE58" si="102">$P$6/BQ9</f>
        <v>0</v>
      </c>
      <c r="CG9" s="8">
        <f t="shared" ref="CG9:CG58" si="103">$R$6/BQ9</f>
        <v>356.5</v>
      </c>
      <c r="CH9" s="8">
        <f t="shared" ref="CH9:CH58" si="104">$S$6/BQ9</f>
        <v>951.5</v>
      </c>
      <c r="CI9" s="8">
        <f t="shared" si="53"/>
        <v>368</v>
      </c>
      <c r="CJ9" s="8">
        <f t="shared" si="54"/>
        <v>1313</v>
      </c>
      <c r="CK9" s="8">
        <f t="shared" si="55"/>
        <v>230.5</v>
      </c>
      <c r="CL9" s="8">
        <f t="shared" si="56"/>
        <v>2493.5</v>
      </c>
      <c r="CM9" s="8">
        <f t="shared" si="57"/>
        <v>110</v>
      </c>
      <c r="CN9" s="8">
        <f t="shared" si="58"/>
        <v>390.5</v>
      </c>
      <c r="CO9" s="8">
        <f t="shared" si="59"/>
        <v>300</v>
      </c>
      <c r="CP9" s="8">
        <f t="shared" si="60"/>
        <v>0</v>
      </c>
      <c r="CQ9" s="8">
        <f t="shared" si="61"/>
        <v>0</v>
      </c>
      <c r="CR9" s="8">
        <f t="shared" si="62"/>
        <v>0</v>
      </c>
      <c r="CS9" s="8">
        <f t="shared" si="63"/>
        <v>0</v>
      </c>
      <c r="CT9" s="8">
        <f t="shared" si="64"/>
        <v>0</v>
      </c>
      <c r="CU9" s="8">
        <f t="shared" si="65"/>
        <v>0</v>
      </c>
      <c r="CV9" s="8">
        <f t="shared" si="66"/>
        <v>0</v>
      </c>
    </row>
    <row r="10" spans="2:100" x14ac:dyDescent="0.25">
      <c r="B10" s="11">
        <v>4</v>
      </c>
      <c r="C10" s="8">
        <f t="shared" si="67"/>
        <v>184</v>
      </c>
      <c r="D10" s="8">
        <f t="shared" si="31"/>
        <v>656.5</v>
      </c>
      <c r="E10" s="8">
        <f t="shared" si="68"/>
        <v>115.25</v>
      </c>
      <c r="F10" s="8">
        <f t="shared" si="32"/>
        <v>1246.75</v>
      </c>
      <c r="G10" s="8">
        <f t="shared" si="33"/>
        <v>55</v>
      </c>
      <c r="H10" s="8">
        <f t="shared" si="69"/>
        <v>195.25</v>
      </c>
      <c r="I10" s="8">
        <f t="shared" si="70"/>
        <v>150</v>
      </c>
      <c r="J10" s="8">
        <f t="shared" si="71"/>
        <v>0</v>
      </c>
      <c r="K10" s="8">
        <f t="shared" si="72"/>
        <v>0</v>
      </c>
      <c r="L10" s="8">
        <f t="shared" si="73"/>
        <v>0</v>
      </c>
      <c r="M10" s="8">
        <f t="shared" si="74"/>
        <v>0</v>
      </c>
      <c r="N10" s="8">
        <f t="shared" si="75"/>
        <v>0</v>
      </c>
      <c r="O10" s="8">
        <f t="shared" si="76"/>
        <v>0</v>
      </c>
      <c r="P10" s="8">
        <f t="shared" si="77"/>
        <v>0</v>
      </c>
      <c r="R10" s="8">
        <f t="shared" si="78"/>
        <v>178.25</v>
      </c>
      <c r="S10" s="8">
        <f t="shared" si="79"/>
        <v>475.75</v>
      </c>
      <c r="T10" s="8">
        <f t="shared" si="80"/>
        <v>184</v>
      </c>
      <c r="U10" s="8">
        <f t="shared" si="81"/>
        <v>656.5</v>
      </c>
      <c r="V10" s="8">
        <f t="shared" si="82"/>
        <v>115.25</v>
      </c>
      <c r="W10" s="8">
        <f t="shared" si="83"/>
        <v>1246.75</v>
      </c>
      <c r="X10" s="8">
        <f t="shared" si="84"/>
        <v>55</v>
      </c>
      <c r="Y10" s="8">
        <f t="shared" si="85"/>
        <v>195.25</v>
      </c>
      <c r="Z10" s="8">
        <f t="shared" si="86"/>
        <v>150</v>
      </c>
      <c r="AA10" s="8">
        <f t="shared" si="87"/>
        <v>0</v>
      </c>
      <c r="AB10" s="8">
        <f t="shared" si="88"/>
        <v>0</v>
      </c>
      <c r="AC10" s="8">
        <f t="shared" si="89"/>
        <v>0</v>
      </c>
      <c r="AD10" s="8">
        <f t="shared" si="90"/>
        <v>0</v>
      </c>
      <c r="AE10" s="8">
        <f t="shared" si="35"/>
        <v>0</v>
      </c>
      <c r="AF10" s="8">
        <f t="shared" si="35"/>
        <v>0</v>
      </c>
      <c r="AG10" s="8">
        <f t="shared" si="36"/>
        <v>0</v>
      </c>
      <c r="AI10" s="8">
        <f t="shared" si="91"/>
        <v>654</v>
      </c>
      <c r="AJ10" s="8">
        <f t="shared" si="37"/>
        <v>184</v>
      </c>
      <c r="AK10" s="8">
        <f t="shared" si="38"/>
        <v>656.5</v>
      </c>
      <c r="AL10" s="8">
        <f t="shared" si="39"/>
        <v>115.25</v>
      </c>
      <c r="AM10" s="8">
        <f t="shared" si="40"/>
        <v>1246.75</v>
      </c>
      <c r="AN10" s="8">
        <f t="shared" si="41"/>
        <v>55</v>
      </c>
      <c r="AO10" s="8">
        <f t="shared" si="42"/>
        <v>195.25</v>
      </c>
      <c r="AP10" s="8">
        <f t="shared" si="43"/>
        <v>150</v>
      </c>
      <c r="AQ10" s="8">
        <f t="shared" si="44"/>
        <v>0</v>
      </c>
      <c r="AR10" s="8">
        <f t="shared" si="45"/>
        <v>0</v>
      </c>
      <c r="AS10" s="8">
        <f t="shared" si="46"/>
        <v>0</v>
      </c>
      <c r="AT10" s="8">
        <f t="shared" si="47"/>
        <v>0</v>
      </c>
      <c r="AU10" s="8">
        <f t="shared" si="48"/>
        <v>0</v>
      </c>
      <c r="AV10" s="8">
        <f t="shared" si="48"/>
        <v>0</v>
      </c>
      <c r="AW10" s="8">
        <f t="shared" si="49"/>
        <v>0</v>
      </c>
      <c r="BQ10" s="11">
        <v>3</v>
      </c>
      <c r="BR10" s="8">
        <f t="shared" si="92"/>
        <v>245.33333333333334</v>
      </c>
      <c r="BS10" s="8">
        <f t="shared" si="50"/>
        <v>875.33333333333337</v>
      </c>
      <c r="BT10" s="8">
        <f t="shared" si="93"/>
        <v>153.66666666666666</v>
      </c>
      <c r="BU10" s="8">
        <f t="shared" si="51"/>
        <v>1662.3333333333333</v>
      </c>
      <c r="BV10" s="8">
        <f t="shared" si="52"/>
        <v>73.333333333333329</v>
      </c>
      <c r="BW10" s="8">
        <f t="shared" si="94"/>
        <v>260.33333333333331</v>
      </c>
      <c r="BX10" s="8">
        <f t="shared" si="95"/>
        <v>200</v>
      </c>
      <c r="BY10" s="8">
        <f t="shared" si="96"/>
        <v>0</v>
      </c>
      <c r="BZ10" s="8">
        <f t="shared" si="97"/>
        <v>0</v>
      </c>
      <c r="CA10" s="8">
        <f t="shared" si="98"/>
        <v>0</v>
      </c>
      <c r="CB10" s="8">
        <f t="shared" si="99"/>
        <v>0</v>
      </c>
      <c r="CC10" s="8">
        <f t="shared" si="100"/>
        <v>0</v>
      </c>
      <c r="CD10" s="8">
        <f t="shared" si="101"/>
        <v>0</v>
      </c>
      <c r="CE10" s="8">
        <f t="shared" si="102"/>
        <v>0</v>
      </c>
      <c r="CG10" s="8">
        <f t="shared" si="103"/>
        <v>237.66666666666666</v>
      </c>
      <c r="CH10" s="8">
        <f t="shared" si="104"/>
        <v>634.33333333333337</v>
      </c>
      <c r="CI10" s="8">
        <f t="shared" si="53"/>
        <v>245.33333333333334</v>
      </c>
      <c r="CJ10" s="8">
        <f t="shared" si="54"/>
        <v>875.33333333333337</v>
      </c>
      <c r="CK10" s="8">
        <f t="shared" si="55"/>
        <v>153.66666666666666</v>
      </c>
      <c r="CL10" s="8">
        <f t="shared" si="56"/>
        <v>1662.3333333333333</v>
      </c>
      <c r="CM10" s="8">
        <f t="shared" si="57"/>
        <v>73.333333333333329</v>
      </c>
      <c r="CN10" s="8">
        <f t="shared" si="58"/>
        <v>260.33333333333331</v>
      </c>
      <c r="CO10" s="8">
        <f t="shared" si="59"/>
        <v>200</v>
      </c>
      <c r="CP10" s="8">
        <f t="shared" si="60"/>
        <v>0</v>
      </c>
      <c r="CQ10" s="8">
        <f t="shared" si="61"/>
        <v>0</v>
      </c>
      <c r="CR10" s="8">
        <f t="shared" si="62"/>
        <v>0</v>
      </c>
      <c r="CS10" s="8">
        <f t="shared" si="63"/>
        <v>0</v>
      </c>
      <c r="CT10" s="8">
        <f t="shared" si="64"/>
        <v>0</v>
      </c>
      <c r="CU10" s="8">
        <f t="shared" si="65"/>
        <v>0</v>
      </c>
      <c r="CV10" s="8">
        <f t="shared" si="66"/>
        <v>0</v>
      </c>
    </row>
    <row r="11" spans="2:100" x14ac:dyDescent="0.25">
      <c r="B11" s="11">
        <v>5</v>
      </c>
      <c r="C11" s="8">
        <f t="shared" si="67"/>
        <v>147.19999999999999</v>
      </c>
      <c r="D11" s="8">
        <f t="shared" si="31"/>
        <v>525.20000000000005</v>
      </c>
      <c r="E11" s="8">
        <f t="shared" si="68"/>
        <v>92.2</v>
      </c>
      <c r="F11" s="8">
        <f t="shared" si="32"/>
        <v>997.4</v>
      </c>
      <c r="G11" s="8">
        <f t="shared" si="33"/>
        <v>44</v>
      </c>
      <c r="H11" s="8">
        <f t="shared" si="69"/>
        <v>156.19999999999999</v>
      </c>
      <c r="I11" s="8">
        <f t="shared" si="70"/>
        <v>120</v>
      </c>
      <c r="J11" s="8">
        <f t="shared" si="71"/>
        <v>0</v>
      </c>
      <c r="K11" s="8">
        <f t="shared" si="72"/>
        <v>0</v>
      </c>
      <c r="L11" s="8">
        <f t="shared" si="73"/>
        <v>0</v>
      </c>
      <c r="M11" s="8">
        <f t="shared" si="74"/>
        <v>0</v>
      </c>
      <c r="N11" s="8">
        <f t="shared" si="75"/>
        <v>0</v>
      </c>
      <c r="O11" s="8">
        <f t="shared" si="76"/>
        <v>0</v>
      </c>
      <c r="P11" s="8">
        <f t="shared" si="77"/>
        <v>0</v>
      </c>
      <c r="R11" s="8">
        <f t="shared" si="78"/>
        <v>142.6</v>
      </c>
      <c r="S11" s="8">
        <f t="shared" si="79"/>
        <v>380.6</v>
      </c>
      <c r="T11" s="8">
        <f t="shared" si="80"/>
        <v>147.19999999999999</v>
      </c>
      <c r="U11" s="8">
        <f t="shared" si="81"/>
        <v>525.20000000000005</v>
      </c>
      <c r="V11" s="8">
        <f t="shared" si="82"/>
        <v>92.2</v>
      </c>
      <c r="W11" s="8">
        <f t="shared" si="83"/>
        <v>997.4</v>
      </c>
      <c r="X11" s="8">
        <f t="shared" si="84"/>
        <v>44</v>
      </c>
      <c r="Y11" s="8">
        <f t="shared" si="85"/>
        <v>156.19999999999999</v>
      </c>
      <c r="Z11" s="8">
        <f t="shared" si="86"/>
        <v>120</v>
      </c>
      <c r="AA11" s="8">
        <f t="shared" si="87"/>
        <v>0</v>
      </c>
      <c r="AB11" s="8">
        <f t="shared" si="88"/>
        <v>0</v>
      </c>
      <c r="AC11" s="8">
        <f t="shared" si="89"/>
        <v>0</v>
      </c>
      <c r="AD11" s="8">
        <f t="shared" si="90"/>
        <v>0</v>
      </c>
      <c r="AE11" s="8">
        <f t="shared" si="35"/>
        <v>0</v>
      </c>
      <c r="AF11" s="8">
        <f t="shared" si="35"/>
        <v>0</v>
      </c>
      <c r="AG11" s="8">
        <f t="shared" si="36"/>
        <v>0</v>
      </c>
      <c r="AI11" s="8">
        <f t="shared" si="91"/>
        <v>523.20000000000005</v>
      </c>
      <c r="AJ11" s="8">
        <f t="shared" si="37"/>
        <v>147.19999999999999</v>
      </c>
      <c r="AK11" s="8">
        <f t="shared" si="38"/>
        <v>525.20000000000005</v>
      </c>
      <c r="AL11" s="8">
        <f t="shared" si="39"/>
        <v>92.2</v>
      </c>
      <c r="AM11" s="8">
        <f t="shared" si="40"/>
        <v>997.4</v>
      </c>
      <c r="AN11" s="8">
        <f t="shared" si="41"/>
        <v>44</v>
      </c>
      <c r="AO11" s="8">
        <f t="shared" si="42"/>
        <v>156.19999999999999</v>
      </c>
      <c r="AP11" s="8">
        <f t="shared" si="43"/>
        <v>120</v>
      </c>
      <c r="AQ11" s="8">
        <f t="shared" si="44"/>
        <v>0</v>
      </c>
      <c r="AR11" s="8">
        <f t="shared" si="45"/>
        <v>0</v>
      </c>
      <c r="AS11" s="8">
        <f t="shared" si="46"/>
        <v>0</v>
      </c>
      <c r="AT11" s="8">
        <f t="shared" si="47"/>
        <v>0</v>
      </c>
      <c r="AU11" s="8">
        <f t="shared" si="48"/>
        <v>0</v>
      </c>
      <c r="AV11" s="8">
        <f t="shared" si="48"/>
        <v>0</v>
      </c>
      <c r="AW11" s="8">
        <f t="shared" si="49"/>
        <v>0</v>
      </c>
      <c r="BQ11" s="11">
        <v>4</v>
      </c>
      <c r="BR11" s="8">
        <f t="shared" si="92"/>
        <v>184</v>
      </c>
      <c r="BS11" s="8">
        <f t="shared" si="50"/>
        <v>656.5</v>
      </c>
      <c r="BT11" s="8">
        <f t="shared" si="93"/>
        <v>115.25</v>
      </c>
      <c r="BU11" s="8">
        <f t="shared" si="51"/>
        <v>1246.75</v>
      </c>
      <c r="BV11" s="8">
        <f t="shared" si="52"/>
        <v>55</v>
      </c>
      <c r="BW11" s="8">
        <f t="shared" si="94"/>
        <v>195.25</v>
      </c>
      <c r="BX11" s="8">
        <f t="shared" si="95"/>
        <v>150</v>
      </c>
      <c r="BY11" s="8">
        <f t="shared" si="96"/>
        <v>0</v>
      </c>
      <c r="BZ11" s="8">
        <f t="shared" si="97"/>
        <v>0</v>
      </c>
      <c r="CA11" s="8">
        <f t="shared" si="98"/>
        <v>0</v>
      </c>
      <c r="CB11" s="8">
        <f t="shared" si="99"/>
        <v>0</v>
      </c>
      <c r="CC11" s="8">
        <f t="shared" si="100"/>
        <v>0</v>
      </c>
      <c r="CD11" s="8">
        <f t="shared" si="101"/>
        <v>0</v>
      </c>
      <c r="CE11" s="8">
        <f t="shared" si="102"/>
        <v>0</v>
      </c>
      <c r="CG11" s="8">
        <f t="shared" si="103"/>
        <v>178.25</v>
      </c>
      <c r="CH11" s="8">
        <f t="shared" si="104"/>
        <v>475.75</v>
      </c>
      <c r="CI11" s="8">
        <f t="shared" si="53"/>
        <v>184</v>
      </c>
      <c r="CJ11" s="8">
        <f t="shared" si="54"/>
        <v>656.5</v>
      </c>
      <c r="CK11" s="8">
        <f t="shared" si="55"/>
        <v>115.25</v>
      </c>
      <c r="CL11" s="8">
        <f t="shared" si="56"/>
        <v>1246.75</v>
      </c>
      <c r="CM11" s="8">
        <f t="shared" si="57"/>
        <v>55</v>
      </c>
      <c r="CN11" s="8">
        <f t="shared" si="58"/>
        <v>195.25</v>
      </c>
      <c r="CO11" s="8">
        <f t="shared" si="59"/>
        <v>150</v>
      </c>
      <c r="CP11" s="8">
        <f t="shared" si="60"/>
        <v>0</v>
      </c>
      <c r="CQ11" s="8">
        <f t="shared" si="61"/>
        <v>0</v>
      </c>
      <c r="CR11" s="8">
        <f t="shared" si="62"/>
        <v>0</v>
      </c>
      <c r="CS11" s="8">
        <f t="shared" si="63"/>
        <v>0</v>
      </c>
      <c r="CT11" s="8">
        <f t="shared" si="64"/>
        <v>0</v>
      </c>
      <c r="CU11" s="8">
        <f t="shared" si="65"/>
        <v>0</v>
      </c>
      <c r="CV11" s="8">
        <f t="shared" si="66"/>
        <v>0</v>
      </c>
    </row>
    <row r="12" spans="2:100" x14ac:dyDescent="0.25">
      <c r="B12" s="11">
        <v>6</v>
      </c>
      <c r="C12" s="8">
        <f t="shared" si="67"/>
        <v>122.66666666666667</v>
      </c>
      <c r="D12" s="8">
        <f t="shared" si="31"/>
        <v>437.66666666666669</v>
      </c>
      <c r="E12" s="8">
        <f t="shared" si="68"/>
        <v>76.833333333333329</v>
      </c>
      <c r="F12" s="8">
        <f t="shared" si="32"/>
        <v>831.16666666666663</v>
      </c>
      <c r="G12" s="8">
        <f t="shared" si="33"/>
        <v>36.666666666666664</v>
      </c>
      <c r="H12" s="8">
        <f t="shared" si="69"/>
        <v>130.16666666666666</v>
      </c>
      <c r="I12" s="8">
        <f t="shared" si="70"/>
        <v>100</v>
      </c>
      <c r="J12" s="8">
        <f t="shared" si="71"/>
        <v>0</v>
      </c>
      <c r="K12" s="8">
        <f t="shared" si="72"/>
        <v>0</v>
      </c>
      <c r="L12" s="8">
        <f t="shared" si="73"/>
        <v>0</v>
      </c>
      <c r="M12" s="8">
        <f t="shared" si="74"/>
        <v>0</v>
      </c>
      <c r="N12" s="8">
        <f t="shared" si="75"/>
        <v>0</v>
      </c>
      <c r="O12" s="8">
        <f t="shared" si="76"/>
        <v>0</v>
      </c>
      <c r="P12" s="8">
        <f t="shared" si="77"/>
        <v>0</v>
      </c>
      <c r="R12" s="8">
        <f t="shared" si="78"/>
        <v>118.83333333333333</v>
      </c>
      <c r="S12" s="8">
        <f t="shared" si="79"/>
        <v>317.16666666666669</v>
      </c>
      <c r="T12" s="8">
        <f t="shared" si="80"/>
        <v>122.66666666666667</v>
      </c>
      <c r="U12" s="8">
        <f t="shared" si="81"/>
        <v>437.66666666666669</v>
      </c>
      <c r="V12" s="8">
        <f t="shared" si="82"/>
        <v>76.833333333333329</v>
      </c>
      <c r="W12" s="8">
        <f t="shared" si="83"/>
        <v>831.16666666666663</v>
      </c>
      <c r="X12" s="8">
        <f t="shared" si="84"/>
        <v>36.666666666666664</v>
      </c>
      <c r="Y12" s="8">
        <f t="shared" si="85"/>
        <v>130.16666666666666</v>
      </c>
      <c r="Z12" s="8">
        <f t="shared" si="86"/>
        <v>100</v>
      </c>
      <c r="AA12" s="8">
        <f t="shared" si="87"/>
        <v>0</v>
      </c>
      <c r="AB12" s="8">
        <f t="shared" si="88"/>
        <v>0</v>
      </c>
      <c r="AC12" s="8">
        <f t="shared" si="89"/>
        <v>0</v>
      </c>
      <c r="AD12" s="8">
        <f t="shared" si="90"/>
        <v>0</v>
      </c>
      <c r="AE12" s="8">
        <f t="shared" si="35"/>
        <v>0</v>
      </c>
      <c r="AF12" s="8">
        <f t="shared" si="35"/>
        <v>0</v>
      </c>
      <c r="AG12" s="8">
        <f t="shared" si="36"/>
        <v>0</v>
      </c>
      <c r="AI12" s="8">
        <f t="shared" si="91"/>
        <v>436</v>
      </c>
      <c r="AJ12" s="8">
        <f t="shared" si="37"/>
        <v>122.66666666666667</v>
      </c>
      <c r="AK12" s="8">
        <f t="shared" si="38"/>
        <v>437.66666666666669</v>
      </c>
      <c r="AL12" s="8">
        <f t="shared" si="39"/>
        <v>76.833333333333329</v>
      </c>
      <c r="AM12" s="8">
        <f t="shared" si="40"/>
        <v>831.16666666666663</v>
      </c>
      <c r="AN12" s="8">
        <f t="shared" si="41"/>
        <v>36.666666666666664</v>
      </c>
      <c r="AO12" s="8">
        <f t="shared" si="42"/>
        <v>130.16666666666666</v>
      </c>
      <c r="AP12" s="8">
        <f t="shared" si="43"/>
        <v>100</v>
      </c>
      <c r="AQ12" s="8">
        <f t="shared" si="44"/>
        <v>0</v>
      </c>
      <c r="AR12" s="8">
        <f t="shared" si="45"/>
        <v>0</v>
      </c>
      <c r="AS12" s="8">
        <f t="shared" si="46"/>
        <v>0</v>
      </c>
      <c r="AT12" s="8">
        <f t="shared" si="47"/>
        <v>0</v>
      </c>
      <c r="AU12" s="8">
        <f t="shared" si="48"/>
        <v>0</v>
      </c>
      <c r="AV12" s="8">
        <f t="shared" si="48"/>
        <v>0</v>
      </c>
      <c r="AW12" s="8">
        <f t="shared" si="49"/>
        <v>0</v>
      </c>
      <c r="BQ12" s="11">
        <v>5</v>
      </c>
      <c r="BR12" s="8">
        <f t="shared" si="92"/>
        <v>147.19999999999999</v>
      </c>
      <c r="BS12" s="8">
        <f t="shared" si="50"/>
        <v>525.20000000000005</v>
      </c>
      <c r="BT12" s="8">
        <f t="shared" si="93"/>
        <v>92.2</v>
      </c>
      <c r="BU12" s="8">
        <f t="shared" si="51"/>
        <v>997.4</v>
      </c>
      <c r="BV12" s="8">
        <f t="shared" si="52"/>
        <v>44</v>
      </c>
      <c r="BW12" s="8">
        <f t="shared" si="94"/>
        <v>156.19999999999999</v>
      </c>
      <c r="BX12" s="8">
        <f t="shared" si="95"/>
        <v>120</v>
      </c>
      <c r="BY12" s="8">
        <f t="shared" si="96"/>
        <v>0</v>
      </c>
      <c r="BZ12" s="8">
        <f t="shared" si="97"/>
        <v>0</v>
      </c>
      <c r="CA12" s="8">
        <f t="shared" si="98"/>
        <v>0</v>
      </c>
      <c r="CB12" s="8">
        <f t="shared" si="99"/>
        <v>0</v>
      </c>
      <c r="CC12" s="8">
        <f t="shared" si="100"/>
        <v>0</v>
      </c>
      <c r="CD12" s="8">
        <f t="shared" si="101"/>
        <v>0</v>
      </c>
      <c r="CE12" s="8">
        <f t="shared" si="102"/>
        <v>0</v>
      </c>
      <c r="CG12" s="8">
        <f t="shared" si="103"/>
        <v>142.6</v>
      </c>
      <c r="CH12" s="8">
        <f t="shared" si="104"/>
        <v>380.6</v>
      </c>
      <c r="CI12" s="8">
        <f t="shared" si="53"/>
        <v>147.19999999999999</v>
      </c>
      <c r="CJ12" s="8">
        <f t="shared" si="54"/>
        <v>525.20000000000005</v>
      </c>
      <c r="CK12" s="8">
        <f t="shared" si="55"/>
        <v>92.2</v>
      </c>
      <c r="CL12" s="8">
        <f t="shared" si="56"/>
        <v>997.4</v>
      </c>
      <c r="CM12" s="8">
        <f t="shared" si="57"/>
        <v>44</v>
      </c>
      <c r="CN12" s="8">
        <f t="shared" si="58"/>
        <v>156.19999999999999</v>
      </c>
      <c r="CO12" s="8">
        <f t="shared" si="59"/>
        <v>120</v>
      </c>
      <c r="CP12" s="8">
        <f t="shared" si="60"/>
        <v>0</v>
      </c>
      <c r="CQ12" s="8">
        <f t="shared" si="61"/>
        <v>0</v>
      </c>
      <c r="CR12" s="8">
        <f t="shared" si="62"/>
        <v>0</v>
      </c>
      <c r="CS12" s="8">
        <f t="shared" si="63"/>
        <v>0</v>
      </c>
      <c r="CT12" s="8">
        <f t="shared" si="64"/>
        <v>0</v>
      </c>
      <c r="CU12" s="8">
        <f t="shared" si="65"/>
        <v>0</v>
      </c>
      <c r="CV12" s="8">
        <f t="shared" si="66"/>
        <v>0</v>
      </c>
    </row>
    <row r="13" spans="2:100" x14ac:dyDescent="0.25">
      <c r="B13" s="11">
        <v>7</v>
      </c>
      <c r="C13" s="8">
        <f t="shared" si="67"/>
        <v>105.14285714285714</v>
      </c>
      <c r="D13" s="8">
        <f t="shared" si="31"/>
        <v>375.14285714285717</v>
      </c>
      <c r="E13" s="8">
        <f t="shared" si="68"/>
        <v>65.857142857142861</v>
      </c>
      <c r="F13" s="8">
        <f t="shared" si="32"/>
        <v>712.42857142857144</v>
      </c>
      <c r="G13" s="8">
        <f t="shared" si="33"/>
        <v>31.428571428571427</v>
      </c>
      <c r="H13" s="8">
        <f t="shared" si="69"/>
        <v>111.57142857142857</v>
      </c>
      <c r="I13" s="8">
        <f t="shared" si="70"/>
        <v>85.714285714285708</v>
      </c>
      <c r="J13" s="8">
        <f t="shared" si="71"/>
        <v>0</v>
      </c>
      <c r="K13" s="8">
        <f t="shared" si="72"/>
        <v>0</v>
      </c>
      <c r="L13" s="8">
        <f t="shared" si="73"/>
        <v>0</v>
      </c>
      <c r="M13" s="8">
        <f t="shared" si="74"/>
        <v>0</v>
      </c>
      <c r="N13" s="8">
        <f t="shared" si="75"/>
        <v>0</v>
      </c>
      <c r="O13" s="8">
        <f t="shared" si="76"/>
        <v>0</v>
      </c>
      <c r="P13" s="8">
        <f t="shared" si="77"/>
        <v>0</v>
      </c>
      <c r="R13" s="8">
        <f t="shared" si="78"/>
        <v>101.85714285714286</v>
      </c>
      <c r="S13" s="8">
        <f t="shared" si="79"/>
        <v>271.85714285714283</v>
      </c>
      <c r="T13" s="8">
        <f t="shared" si="80"/>
        <v>105.14285714285714</v>
      </c>
      <c r="U13" s="8">
        <f t="shared" si="81"/>
        <v>375.14285714285717</v>
      </c>
      <c r="V13" s="8">
        <f t="shared" si="82"/>
        <v>65.857142857142861</v>
      </c>
      <c r="W13" s="8">
        <f t="shared" si="83"/>
        <v>712.42857142857144</v>
      </c>
      <c r="X13" s="8">
        <f t="shared" si="84"/>
        <v>31.428571428571427</v>
      </c>
      <c r="Y13" s="8">
        <f t="shared" si="85"/>
        <v>111.57142857142857</v>
      </c>
      <c r="Z13" s="8">
        <f t="shared" si="86"/>
        <v>85.714285714285708</v>
      </c>
      <c r="AA13" s="8">
        <f t="shared" si="87"/>
        <v>0</v>
      </c>
      <c r="AB13" s="8">
        <f t="shared" si="88"/>
        <v>0</v>
      </c>
      <c r="AC13" s="8">
        <f t="shared" si="89"/>
        <v>0</v>
      </c>
      <c r="AD13" s="8">
        <f t="shared" si="90"/>
        <v>0</v>
      </c>
      <c r="AE13" s="8">
        <f t="shared" si="35"/>
        <v>0</v>
      </c>
      <c r="AF13" s="8">
        <f t="shared" si="35"/>
        <v>0</v>
      </c>
      <c r="AG13" s="8">
        <f t="shared" si="36"/>
        <v>0</v>
      </c>
      <c r="AI13" s="8">
        <f t="shared" si="91"/>
        <v>373.71428571428572</v>
      </c>
      <c r="AJ13" s="8">
        <f t="shared" si="37"/>
        <v>105.14285714285714</v>
      </c>
      <c r="AK13" s="8">
        <f t="shared" si="38"/>
        <v>375.14285714285717</v>
      </c>
      <c r="AL13" s="8">
        <f t="shared" si="39"/>
        <v>65.857142857142861</v>
      </c>
      <c r="AM13" s="8">
        <f t="shared" si="40"/>
        <v>712.42857142857144</v>
      </c>
      <c r="AN13" s="8">
        <f t="shared" si="41"/>
        <v>31.428571428571427</v>
      </c>
      <c r="AO13" s="8">
        <f t="shared" si="42"/>
        <v>111.57142857142857</v>
      </c>
      <c r="AP13" s="8">
        <f t="shared" si="43"/>
        <v>85.714285714285708</v>
      </c>
      <c r="AQ13" s="8">
        <f t="shared" si="44"/>
        <v>0</v>
      </c>
      <c r="AR13" s="8">
        <f t="shared" si="45"/>
        <v>0</v>
      </c>
      <c r="AS13" s="8">
        <f t="shared" si="46"/>
        <v>0</v>
      </c>
      <c r="AT13" s="8">
        <f t="shared" si="47"/>
        <v>0</v>
      </c>
      <c r="AU13" s="8">
        <f t="shared" si="48"/>
        <v>0</v>
      </c>
      <c r="AV13" s="8">
        <f t="shared" si="48"/>
        <v>0</v>
      </c>
      <c r="AW13" s="8">
        <f t="shared" si="49"/>
        <v>0</v>
      </c>
      <c r="BQ13" s="11">
        <v>6</v>
      </c>
      <c r="BR13" s="8">
        <f t="shared" si="92"/>
        <v>122.66666666666667</v>
      </c>
      <c r="BS13" s="8">
        <f t="shared" si="50"/>
        <v>437.66666666666669</v>
      </c>
      <c r="BT13" s="8">
        <f t="shared" si="93"/>
        <v>76.833333333333329</v>
      </c>
      <c r="BU13" s="8">
        <f t="shared" si="51"/>
        <v>831.16666666666663</v>
      </c>
      <c r="BV13" s="8">
        <f t="shared" si="52"/>
        <v>36.666666666666664</v>
      </c>
      <c r="BW13" s="8">
        <f t="shared" si="94"/>
        <v>130.16666666666666</v>
      </c>
      <c r="BX13" s="8">
        <f t="shared" si="95"/>
        <v>100</v>
      </c>
      <c r="BY13" s="8">
        <f t="shared" si="96"/>
        <v>0</v>
      </c>
      <c r="BZ13" s="8">
        <f t="shared" si="97"/>
        <v>0</v>
      </c>
      <c r="CA13" s="8">
        <f t="shared" si="98"/>
        <v>0</v>
      </c>
      <c r="CB13" s="8">
        <f t="shared" si="99"/>
        <v>0</v>
      </c>
      <c r="CC13" s="8">
        <f t="shared" si="100"/>
        <v>0</v>
      </c>
      <c r="CD13" s="8">
        <f t="shared" si="101"/>
        <v>0</v>
      </c>
      <c r="CE13" s="8">
        <f t="shared" si="102"/>
        <v>0</v>
      </c>
      <c r="CG13" s="8">
        <f t="shared" si="103"/>
        <v>118.83333333333333</v>
      </c>
      <c r="CH13" s="8">
        <f t="shared" si="104"/>
        <v>317.16666666666669</v>
      </c>
      <c r="CI13" s="8">
        <f t="shared" si="53"/>
        <v>122.66666666666667</v>
      </c>
      <c r="CJ13" s="8">
        <f t="shared" si="54"/>
        <v>437.66666666666669</v>
      </c>
      <c r="CK13" s="8">
        <f t="shared" si="55"/>
        <v>76.833333333333329</v>
      </c>
      <c r="CL13" s="8">
        <f t="shared" si="56"/>
        <v>831.16666666666663</v>
      </c>
      <c r="CM13" s="8">
        <f t="shared" si="57"/>
        <v>36.666666666666664</v>
      </c>
      <c r="CN13" s="8">
        <f t="shared" si="58"/>
        <v>130.16666666666666</v>
      </c>
      <c r="CO13" s="8">
        <f t="shared" si="59"/>
        <v>100</v>
      </c>
      <c r="CP13" s="8">
        <f t="shared" si="60"/>
        <v>0</v>
      </c>
      <c r="CQ13" s="8">
        <f t="shared" si="61"/>
        <v>0</v>
      </c>
      <c r="CR13" s="8">
        <f t="shared" si="62"/>
        <v>0</v>
      </c>
      <c r="CS13" s="8">
        <f t="shared" si="63"/>
        <v>0</v>
      </c>
      <c r="CT13" s="8">
        <f t="shared" si="64"/>
        <v>0</v>
      </c>
      <c r="CU13" s="8">
        <f t="shared" si="65"/>
        <v>0</v>
      </c>
      <c r="CV13" s="8">
        <f t="shared" si="66"/>
        <v>0</v>
      </c>
    </row>
    <row r="14" spans="2:100" x14ac:dyDescent="0.25">
      <c r="B14" s="11">
        <v>8</v>
      </c>
      <c r="C14" s="8">
        <f t="shared" si="67"/>
        <v>92</v>
      </c>
      <c r="D14" s="8">
        <f t="shared" si="31"/>
        <v>328.25</v>
      </c>
      <c r="E14" s="8">
        <f t="shared" si="68"/>
        <v>57.625</v>
      </c>
      <c r="F14" s="8">
        <f t="shared" si="32"/>
        <v>623.375</v>
      </c>
      <c r="G14" s="8">
        <f t="shared" si="33"/>
        <v>27.5</v>
      </c>
      <c r="H14" s="8">
        <f t="shared" si="69"/>
        <v>97.625</v>
      </c>
      <c r="I14" s="8">
        <f t="shared" si="70"/>
        <v>75</v>
      </c>
      <c r="J14" s="8">
        <f t="shared" si="71"/>
        <v>0</v>
      </c>
      <c r="K14" s="8">
        <f t="shared" si="72"/>
        <v>0</v>
      </c>
      <c r="L14" s="8">
        <f t="shared" si="73"/>
        <v>0</v>
      </c>
      <c r="M14" s="8">
        <f t="shared" si="74"/>
        <v>0</v>
      </c>
      <c r="N14" s="8">
        <f t="shared" si="75"/>
        <v>0</v>
      </c>
      <c r="O14" s="8">
        <f t="shared" si="76"/>
        <v>0</v>
      </c>
      <c r="P14" s="8">
        <f t="shared" si="77"/>
        <v>0</v>
      </c>
      <c r="R14" s="8">
        <f t="shared" si="78"/>
        <v>89.125</v>
      </c>
      <c r="S14" s="8">
        <f t="shared" si="79"/>
        <v>237.875</v>
      </c>
      <c r="T14" s="8">
        <f t="shared" si="80"/>
        <v>92</v>
      </c>
      <c r="U14" s="8">
        <f t="shared" si="81"/>
        <v>328.25</v>
      </c>
      <c r="V14" s="8">
        <f t="shared" si="82"/>
        <v>57.625</v>
      </c>
      <c r="W14" s="8">
        <f t="shared" si="83"/>
        <v>623.375</v>
      </c>
      <c r="X14" s="8">
        <f t="shared" si="84"/>
        <v>27.5</v>
      </c>
      <c r="Y14" s="8">
        <f t="shared" si="85"/>
        <v>97.625</v>
      </c>
      <c r="Z14" s="8">
        <f t="shared" si="86"/>
        <v>75</v>
      </c>
      <c r="AA14" s="8">
        <f t="shared" si="87"/>
        <v>0</v>
      </c>
      <c r="AB14" s="8">
        <f t="shared" si="88"/>
        <v>0</v>
      </c>
      <c r="AC14" s="8">
        <f t="shared" si="89"/>
        <v>0</v>
      </c>
      <c r="AD14" s="8">
        <f t="shared" si="90"/>
        <v>0</v>
      </c>
      <c r="AE14" s="8">
        <f t="shared" si="35"/>
        <v>0</v>
      </c>
      <c r="AF14" s="8">
        <f t="shared" si="35"/>
        <v>0</v>
      </c>
      <c r="AG14" s="8">
        <f t="shared" si="36"/>
        <v>0</v>
      </c>
      <c r="AI14" s="8">
        <f t="shared" si="91"/>
        <v>327</v>
      </c>
      <c r="AJ14" s="8">
        <f t="shared" si="37"/>
        <v>92</v>
      </c>
      <c r="AK14" s="8">
        <f t="shared" si="38"/>
        <v>328.25</v>
      </c>
      <c r="AL14" s="8">
        <f t="shared" si="39"/>
        <v>57.625</v>
      </c>
      <c r="AM14" s="8">
        <f t="shared" si="40"/>
        <v>623.375</v>
      </c>
      <c r="AN14" s="8">
        <f t="shared" si="41"/>
        <v>27.5</v>
      </c>
      <c r="AO14" s="8">
        <f t="shared" si="42"/>
        <v>97.625</v>
      </c>
      <c r="AP14" s="8">
        <f t="shared" si="43"/>
        <v>75</v>
      </c>
      <c r="AQ14" s="8">
        <f t="shared" si="44"/>
        <v>0</v>
      </c>
      <c r="AR14" s="8">
        <f t="shared" si="45"/>
        <v>0</v>
      </c>
      <c r="AS14" s="8">
        <f t="shared" si="46"/>
        <v>0</v>
      </c>
      <c r="AT14" s="8">
        <f t="shared" si="47"/>
        <v>0</v>
      </c>
      <c r="AU14" s="8">
        <f t="shared" si="48"/>
        <v>0</v>
      </c>
      <c r="AV14" s="8">
        <f t="shared" si="48"/>
        <v>0</v>
      </c>
      <c r="AW14" s="8">
        <f t="shared" si="49"/>
        <v>0</v>
      </c>
      <c r="BQ14" s="11">
        <v>7</v>
      </c>
      <c r="BR14" s="8">
        <f t="shared" si="92"/>
        <v>105.14285714285714</v>
      </c>
      <c r="BS14" s="8">
        <f t="shared" si="50"/>
        <v>375.14285714285717</v>
      </c>
      <c r="BT14" s="8">
        <f t="shared" si="93"/>
        <v>65.857142857142861</v>
      </c>
      <c r="BU14" s="8">
        <f t="shared" si="51"/>
        <v>712.42857142857144</v>
      </c>
      <c r="BV14" s="8">
        <f t="shared" si="52"/>
        <v>31.428571428571427</v>
      </c>
      <c r="BW14" s="8">
        <f t="shared" si="94"/>
        <v>111.57142857142857</v>
      </c>
      <c r="BX14" s="8">
        <f t="shared" si="95"/>
        <v>85.714285714285708</v>
      </c>
      <c r="BY14" s="8">
        <f t="shared" si="96"/>
        <v>0</v>
      </c>
      <c r="BZ14" s="8">
        <f t="shared" si="97"/>
        <v>0</v>
      </c>
      <c r="CA14" s="8">
        <f t="shared" si="98"/>
        <v>0</v>
      </c>
      <c r="CB14" s="8">
        <f t="shared" si="99"/>
        <v>0</v>
      </c>
      <c r="CC14" s="8">
        <f t="shared" si="100"/>
        <v>0</v>
      </c>
      <c r="CD14" s="8">
        <f t="shared" si="101"/>
        <v>0</v>
      </c>
      <c r="CE14" s="8">
        <f t="shared" si="102"/>
        <v>0</v>
      </c>
      <c r="CG14" s="8">
        <f t="shared" si="103"/>
        <v>101.85714285714286</v>
      </c>
      <c r="CH14" s="8">
        <f t="shared" si="104"/>
        <v>271.85714285714283</v>
      </c>
      <c r="CI14" s="8">
        <f t="shared" si="53"/>
        <v>105.14285714285714</v>
      </c>
      <c r="CJ14" s="8">
        <f t="shared" si="54"/>
        <v>375.14285714285717</v>
      </c>
      <c r="CK14" s="8">
        <f t="shared" si="55"/>
        <v>65.857142857142861</v>
      </c>
      <c r="CL14" s="8">
        <f t="shared" si="56"/>
        <v>712.42857142857144</v>
      </c>
      <c r="CM14" s="8">
        <f t="shared" si="57"/>
        <v>31.428571428571427</v>
      </c>
      <c r="CN14" s="8">
        <f t="shared" si="58"/>
        <v>111.57142857142857</v>
      </c>
      <c r="CO14" s="8">
        <f t="shared" si="59"/>
        <v>85.714285714285708</v>
      </c>
      <c r="CP14" s="8">
        <f t="shared" si="60"/>
        <v>0</v>
      </c>
      <c r="CQ14" s="8">
        <f t="shared" si="61"/>
        <v>0</v>
      </c>
      <c r="CR14" s="8">
        <f t="shared" si="62"/>
        <v>0</v>
      </c>
      <c r="CS14" s="8">
        <f t="shared" si="63"/>
        <v>0</v>
      </c>
      <c r="CT14" s="8">
        <f t="shared" si="64"/>
        <v>0</v>
      </c>
      <c r="CU14" s="8">
        <f t="shared" si="65"/>
        <v>0</v>
      </c>
      <c r="CV14" s="8">
        <f t="shared" si="66"/>
        <v>0</v>
      </c>
    </row>
    <row r="15" spans="2:100" x14ac:dyDescent="0.25">
      <c r="B15" s="11">
        <v>9</v>
      </c>
      <c r="C15" s="8">
        <f t="shared" si="67"/>
        <v>81.777777777777771</v>
      </c>
      <c r="D15" s="8">
        <f t="shared" si="31"/>
        <v>291.77777777777777</v>
      </c>
      <c r="E15" s="8">
        <f t="shared" si="68"/>
        <v>51.222222222222221</v>
      </c>
      <c r="F15" s="8">
        <f t="shared" si="32"/>
        <v>554.11111111111109</v>
      </c>
      <c r="G15" s="8">
        <f t="shared" si="33"/>
        <v>24.444444444444443</v>
      </c>
      <c r="H15" s="8">
        <f t="shared" si="69"/>
        <v>86.777777777777771</v>
      </c>
      <c r="I15" s="8">
        <f t="shared" si="70"/>
        <v>66.666666666666671</v>
      </c>
      <c r="J15" s="8">
        <f t="shared" si="71"/>
        <v>0</v>
      </c>
      <c r="K15" s="8">
        <f t="shared" si="72"/>
        <v>0</v>
      </c>
      <c r="L15" s="8">
        <f t="shared" si="73"/>
        <v>0</v>
      </c>
      <c r="M15" s="8">
        <f t="shared" si="74"/>
        <v>0</v>
      </c>
      <c r="N15" s="8">
        <f t="shared" si="75"/>
        <v>0</v>
      </c>
      <c r="O15" s="8">
        <f t="shared" si="76"/>
        <v>0</v>
      </c>
      <c r="P15" s="8">
        <f t="shared" si="77"/>
        <v>0</v>
      </c>
      <c r="R15" s="8">
        <f t="shared" si="78"/>
        <v>79.222222222222229</v>
      </c>
      <c r="S15" s="8">
        <f t="shared" si="79"/>
        <v>211.44444444444446</v>
      </c>
      <c r="T15" s="8">
        <f t="shared" si="80"/>
        <v>81.777777777777771</v>
      </c>
      <c r="U15" s="8">
        <f t="shared" si="81"/>
        <v>291.77777777777777</v>
      </c>
      <c r="V15" s="8">
        <f t="shared" si="82"/>
        <v>51.222222222222221</v>
      </c>
      <c r="W15" s="8">
        <f t="shared" si="83"/>
        <v>554.11111111111109</v>
      </c>
      <c r="X15" s="8">
        <f t="shared" si="84"/>
        <v>24.444444444444443</v>
      </c>
      <c r="Y15" s="8">
        <f t="shared" si="85"/>
        <v>86.777777777777771</v>
      </c>
      <c r="Z15" s="8">
        <f t="shared" si="86"/>
        <v>66.666666666666671</v>
      </c>
      <c r="AA15" s="8">
        <f t="shared" si="87"/>
        <v>0</v>
      </c>
      <c r="AB15" s="8">
        <f t="shared" si="88"/>
        <v>0</v>
      </c>
      <c r="AC15" s="8">
        <f t="shared" si="89"/>
        <v>0</v>
      </c>
      <c r="AD15" s="8">
        <f t="shared" si="90"/>
        <v>0</v>
      </c>
      <c r="AE15" s="8">
        <f t="shared" si="35"/>
        <v>0</v>
      </c>
      <c r="AF15" s="8">
        <f t="shared" si="35"/>
        <v>0</v>
      </c>
      <c r="AG15" s="8">
        <f t="shared" si="36"/>
        <v>0</v>
      </c>
      <c r="AI15" s="8">
        <f t="shared" si="91"/>
        <v>290.66666666666669</v>
      </c>
      <c r="AJ15" s="8">
        <f t="shared" si="37"/>
        <v>81.777777777777771</v>
      </c>
      <c r="AK15" s="8">
        <f t="shared" si="38"/>
        <v>291.77777777777777</v>
      </c>
      <c r="AL15" s="8">
        <f t="shared" si="39"/>
        <v>51.222222222222221</v>
      </c>
      <c r="AM15" s="8">
        <f t="shared" si="40"/>
        <v>554.11111111111109</v>
      </c>
      <c r="AN15" s="8">
        <f t="shared" si="41"/>
        <v>24.444444444444443</v>
      </c>
      <c r="AO15" s="8">
        <f t="shared" si="42"/>
        <v>86.777777777777771</v>
      </c>
      <c r="AP15" s="8">
        <f t="shared" si="43"/>
        <v>66.666666666666671</v>
      </c>
      <c r="AQ15" s="8">
        <f t="shared" si="44"/>
        <v>0</v>
      </c>
      <c r="AR15" s="8">
        <f t="shared" si="45"/>
        <v>0</v>
      </c>
      <c r="AS15" s="8">
        <f t="shared" si="46"/>
        <v>0</v>
      </c>
      <c r="AT15" s="8">
        <f t="shared" si="47"/>
        <v>0</v>
      </c>
      <c r="AU15" s="8">
        <f t="shared" si="48"/>
        <v>0</v>
      </c>
      <c r="AV15" s="8">
        <f t="shared" si="48"/>
        <v>0</v>
      </c>
      <c r="AW15" s="8">
        <f t="shared" si="49"/>
        <v>0</v>
      </c>
      <c r="BQ15" s="11">
        <v>8</v>
      </c>
      <c r="BR15" s="8">
        <f t="shared" si="92"/>
        <v>92</v>
      </c>
      <c r="BS15" s="8">
        <f t="shared" si="50"/>
        <v>328.25</v>
      </c>
      <c r="BT15" s="8">
        <f t="shared" si="93"/>
        <v>57.625</v>
      </c>
      <c r="BU15" s="8">
        <f t="shared" si="51"/>
        <v>623.375</v>
      </c>
      <c r="BV15" s="8">
        <f t="shared" si="52"/>
        <v>27.5</v>
      </c>
      <c r="BW15" s="8">
        <f t="shared" si="94"/>
        <v>97.625</v>
      </c>
      <c r="BX15" s="8">
        <f t="shared" si="95"/>
        <v>75</v>
      </c>
      <c r="BY15" s="8">
        <f t="shared" si="96"/>
        <v>0</v>
      </c>
      <c r="BZ15" s="8">
        <f t="shared" si="97"/>
        <v>0</v>
      </c>
      <c r="CA15" s="8">
        <f t="shared" si="98"/>
        <v>0</v>
      </c>
      <c r="CB15" s="8">
        <f t="shared" si="99"/>
        <v>0</v>
      </c>
      <c r="CC15" s="8">
        <f t="shared" si="100"/>
        <v>0</v>
      </c>
      <c r="CD15" s="8">
        <f t="shared" si="101"/>
        <v>0</v>
      </c>
      <c r="CE15" s="8">
        <f t="shared" si="102"/>
        <v>0</v>
      </c>
      <c r="CG15" s="8">
        <f t="shared" si="103"/>
        <v>89.125</v>
      </c>
      <c r="CH15" s="8">
        <f t="shared" si="104"/>
        <v>237.875</v>
      </c>
      <c r="CI15" s="8">
        <f t="shared" si="53"/>
        <v>92</v>
      </c>
      <c r="CJ15" s="8">
        <f t="shared" si="54"/>
        <v>328.25</v>
      </c>
      <c r="CK15" s="8">
        <f t="shared" si="55"/>
        <v>57.625</v>
      </c>
      <c r="CL15" s="8">
        <f t="shared" si="56"/>
        <v>623.375</v>
      </c>
      <c r="CM15" s="8">
        <f t="shared" si="57"/>
        <v>27.5</v>
      </c>
      <c r="CN15" s="8">
        <f t="shared" si="58"/>
        <v>97.625</v>
      </c>
      <c r="CO15" s="8">
        <f t="shared" si="59"/>
        <v>75</v>
      </c>
      <c r="CP15" s="8">
        <f t="shared" si="60"/>
        <v>0</v>
      </c>
      <c r="CQ15" s="8">
        <f t="shared" si="61"/>
        <v>0</v>
      </c>
      <c r="CR15" s="8">
        <f t="shared" si="62"/>
        <v>0</v>
      </c>
      <c r="CS15" s="8">
        <f t="shared" si="63"/>
        <v>0</v>
      </c>
      <c r="CT15" s="8">
        <f t="shared" si="64"/>
        <v>0</v>
      </c>
      <c r="CU15" s="8">
        <f t="shared" si="65"/>
        <v>0</v>
      </c>
      <c r="CV15" s="8">
        <f t="shared" si="66"/>
        <v>0</v>
      </c>
    </row>
    <row r="16" spans="2:100" x14ac:dyDescent="0.25">
      <c r="B16" s="11">
        <v>10</v>
      </c>
      <c r="C16" s="8">
        <f t="shared" si="67"/>
        <v>73.599999999999994</v>
      </c>
      <c r="D16" s="8">
        <f t="shared" si="31"/>
        <v>262.60000000000002</v>
      </c>
      <c r="E16" s="8">
        <f t="shared" si="68"/>
        <v>46.1</v>
      </c>
      <c r="F16" s="8">
        <f t="shared" si="32"/>
        <v>498.7</v>
      </c>
      <c r="G16" s="8">
        <f t="shared" si="33"/>
        <v>22</v>
      </c>
      <c r="H16" s="8">
        <f t="shared" si="69"/>
        <v>78.099999999999994</v>
      </c>
      <c r="I16" s="8">
        <f t="shared" si="70"/>
        <v>60</v>
      </c>
      <c r="J16" s="8">
        <f t="shared" si="71"/>
        <v>0</v>
      </c>
      <c r="K16" s="8">
        <f t="shared" si="72"/>
        <v>0</v>
      </c>
      <c r="L16" s="8">
        <f t="shared" si="73"/>
        <v>0</v>
      </c>
      <c r="M16" s="8">
        <f t="shared" si="74"/>
        <v>0</v>
      </c>
      <c r="N16" s="8">
        <f t="shared" si="75"/>
        <v>0</v>
      </c>
      <c r="O16" s="8">
        <f t="shared" si="76"/>
        <v>0</v>
      </c>
      <c r="P16" s="8">
        <f t="shared" si="77"/>
        <v>0</v>
      </c>
      <c r="R16" s="8">
        <f t="shared" si="78"/>
        <v>71.3</v>
      </c>
      <c r="S16" s="8">
        <f t="shared" si="79"/>
        <v>190.3</v>
      </c>
      <c r="T16" s="8">
        <f t="shared" si="80"/>
        <v>73.599999999999994</v>
      </c>
      <c r="U16" s="8">
        <f t="shared" si="81"/>
        <v>262.60000000000002</v>
      </c>
      <c r="V16" s="8">
        <f t="shared" si="82"/>
        <v>46.1</v>
      </c>
      <c r="W16" s="8">
        <f t="shared" si="83"/>
        <v>498.7</v>
      </c>
      <c r="X16" s="8">
        <f t="shared" si="84"/>
        <v>22</v>
      </c>
      <c r="Y16" s="8">
        <f t="shared" si="85"/>
        <v>78.099999999999994</v>
      </c>
      <c r="Z16" s="8">
        <f t="shared" si="86"/>
        <v>60</v>
      </c>
      <c r="AA16" s="8">
        <f t="shared" si="87"/>
        <v>0</v>
      </c>
      <c r="AB16" s="8">
        <f t="shared" si="88"/>
        <v>0</v>
      </c>
      <c r="AC16" s="8">
        <f t="shared" si="89"/>
        <v>0</v>
      </c>
      <c r="AD16" s="8">
        <f t="shared" si="90"/>
        <v>0</v>
      </c>
      <c r="AE16" s="8">
        <f t="shared" si="35"/>
        <v>0</v>
      </c>
      <c r="AF16" s="8">
        <f t="shared" si="35"/>
        <v>0</v>
      </c>
      <c r="AG16" s="8">
        <f t="shared" si="36"/>
        <v>0</v>
      </c>
      <c r="AI16" s="8">
        <f t="shared" si="91"/>
        <v>261.60000000000002</v>
      </c>
      <c r="AJ16" s="8">
        <f t="shared" si="37"/>
        <v>73.599999999999994</v>
      </c>
      <c r="AK16" s="8">
        <f t="shared" si="38"/>
        <v>262.60000000000002</v>
      </c>
      <c r="AL16" s="8">
        <f t="shared" si="39"/>
        <v>46.1</v>
      </c>
      <c r="AM16" s="8">
        <f t="shared" si="40"/>
        <v>498.7</v>
      </c>
      <c r="AN16" s="8">
        <f t="shared" si="41"/>
        <v>22</v>
      </c>
      <c r="AO16" s="8">
        <f t="shared" si="42"/>
        <v>78.099999999999994</v>
      </c>
      <c r="AP16" s="8">
        <f t="shared" si="43"/>
        <v>60</v>
      </c>
      <c r="AQ16" s="8">
        <f t="shared" si="44"/>
        <v>0</v>
      </c>
      <c r="AR16" s="8">
        <f t="shared" si="45"/>
        <v>0</v>
      </c>
      <c r="AS16" s="8">
        <f t="shared" si="46"/>
        <v>0</v>
      </c>
      <c r="AT16" s="8">
        <f t="shared" si="47"/>
        <v>0</v>
      </c>
      <c r="AU16" s="8">
        <f t="shared" si="48"/>
        <v>0</v>
      </c>
      <c r="AV16" s="8">
        <f t="shared" si="48"/>
        <v>0</v>
      </c>
      <c r="AW16" s="8">
        <f t="shared" si="49"/>
        <v>0</v>
      </c>
      <c r="BQ16" s="11">
        <v>9</v>
      </c>
      <c r="BR16" s="8">
        <f t="shared" si="92"/>
        <v>81.777777777777771</v>
      </c>
      <c r="BS16" s="8">
        <f t="shared" si="50"/>
        <v>291.77777777777777</v>
      </c>
      <c r="BT16" s="8">
        <f t="shared" si="93"/>
        <v>51.222222222222221</v>
      </c>
      <c r="BU16" s="8">
        <f t="shared" si="51"/>
        <v>554.11111111111109</v>
      </c>
      <c r="BV16" s="8">
        <f t="shared" si="52"/>
        <v>24.444444444444443</v>
      </c>
      <c r="BW16" s="8">
        <f t="shared" si="94"/>
        <v>86.777777777777771</v>
      </c>
      <c r="BX16" s="8">
        <f t="shared" si="95"/>
        <v>66.666666666666671</v>
      </c>
      <c r="BY16" s="8">
        <f t="shared" si="96"/>
        <v>0</v>
      </c>
      <c r="BZ16" s="8">
        <f t="shared" si="97"/>
        <v>0</v>
      </c>
      <c r="CA16" s="8">
        <f t="shared" si="98"/>
        <v>0</v>
      </c>
      <c r="CB16" s="8">
        <f t="shared" si="99"/>
        <v>0</v>
      </c>
      <c r="CC16" s="8">
        <f t="shared" si="100"/>
        <v>0</v>
      </c>
      <c r="CD16" s="8">
        <f t="shared" si="101"/>
        <v>0</v>
      </c>
      <c r="CE16" s="8">
        <f t="shared" si="102"/>
        <v>0</v>
      </c>
      <c r="CG16" s="8">
        <f t="shared" si="103"/>
        <v>79.222222222222229</v>
      </c>
      <c r="CH16" s="8">
        <f t="shared" si="104"/>
        <v>211.44444444444446</v>
      </c>
      <c r="CI16" s="8">
        <f t="shared" si="53"/>
        <v>81.777777777777771</v>
      </c>
      <c r="CJ16" s="8">
        <f t="shared" si="54"/>
        <v>291.77777777777777</v>
      </c>
      <c r="CK16" s="8">
        <f t="shared" si="55"/>
        <v>51.222222222222221</v>
      </c>
      <c r="CL16" s="8">
        <f t="shared" si="56"/>
        <v>554.11111111111109</v>
      </c>
      <c r="CM16" s="8">
        <f t="shared" si="57"/>
        <v>24.444444444444443</v>
      </c>
      <c r="CN16" s="8">
        <f t="shared" si="58"/>
        <v>86.777777777777771</v>
      </c>
      <c r="CO16" s="8">
        <f t="shared" si="59"/>
        <v>66.666666666666671</v>
      </c>
      <c r="CP16" s="8">
        <f t="shared" si="60"/>
        <v>0</v>
      </c>
      <c r="CQ16" s="8">
        <f t="shared" si="61"/>
        <v>0</v>
      </c>
      <c r="CR16" s="8">
        <f t="shared" si="62"/>
        <v>0</v>
      </c>
      <c r="CS16" s="8">
        <f t="shared" si="63"/>
        <v>0</v>
      </c>
      <c r="CT16" s="8">
        <f t="shared" si="64"/>
        <v>0</v>
      </c>
      <c r="CU16" s="8">
        <f t="shared" si="65"/>
        <v>0</v>
      </c>
      <c r="CV16" s="8">
        <f t="shared" si="66"/>
        <v>0</v>
      </c>
    </row>
    <row r="17" spans="2:100" x14ac:dyDescent="0.25">
      <c r="B17" s="11">
        <v>11</v>
      </c>
      <c r="C17" s="8">
        <f t="shared" si="67"/>
        <v>66.909090909090907</v>
      </c>
      <c r="D17" s="8">
        <f t="shared" si="31"/>
        <v>238.72727272727272</v>
      </c>
      <c r="E17" s="8">
        <f t="shared" si="68"/>
        <v>41.909090909090907</v>
      </c>
      <c r="F17" s="8">
        <f t="shared" si="32"/>
        <v>453.36363636363637</v>
      </c>
      <c r="G17" s="8">
        <f t="shared" si="33"/>
        <v>20</v>
      </c>
      <c r="H17" s="8">
        <f t="shared" si="69"/>
        <v>71</v>
      </c>
      <c r="I17" s="8">
        <f t="shared" si="70"/>
        <v>54.545454545454547</v>
      </c>
      <c r="J17" s="8">
        <f t="shared" si="71"/>
        <v>0</v>
      </c>
      <c r="K17" s="8">
        <f t="shared" si="72"/>
        <v>0</v>
      </c>
      <c r="L17" s="8">
        <f t="shared" si="73"/>
        <v>0</v>
      </c>
      <c r="M17" s="8">
        <f t="shared" si="74"/>
        <v>0</v>
      </c>
      <c r="N17" s="8">
        <f t="shared" si="75"/>
        <v>0</v>
      </c>
      <c r="O17" s="8">
        <f t="shared" si="76"/>
        <v>0</v>
      </c>
      <c r="P17" s="8">
        <f t="shared" si="77"/>
        <v>0</v>
      </c>
      <c r="R17" s="8">
        <f t="shared" si="78"/>
        <v>64.818181818181813</v>
      </c>
      <c r="S17" s="8">
        <f t="shared" si="79"/>
        <v>173</v>
      </c>
      <c r="T17" s="8">
        <f t="shared" si="80"/>
        <v>66.909090909090907</v>
      </c>
      <c r="U17" s="8">
        <f t="shared" si="81"/>
        <v>238.72727272727272</v>
      </c>
      <c r="V17" s="8">
        <f t="shared" si="82"/>
        <v>41.909090909090907</v>
      </c>
      <c r="W17" s="8">
        <f t="shared" si="83"/>
        <v>453.36363636363637</v>
      </c>
      <c r="X17" s="8">
        <f t="shared" si="84"/>
        <v>20</v>
      </c>
      <c r="Y17" s="8">
        <f t="shared" si="85"/>
        <v>71</v>
      </c>
      <c r="Z17" s="8">
        <f t="shared" si="86"/>
        <v>54.545454545454547</v>
      </c>
      <c r="AA17" s="8">
        <f t="shared" si="87"/>
        <v>0</v>
      </c>
      <c r="AB17" s="8">
        <f t="shared" si="88"/>
        <v>0</v>
      </c>
      <c r="AC17" s="8">
        <f t="shared" si="89"/>
        <v>0</v>
      </c>
      <c r="AD17" s="8">
        <f t="shared" si="90"/>
        <v>0</v>
      </c>
      <c r="AE17" s="8">
        <f t="shared" si="35"/>
        <v>0</v>
      </c>
      <c r="AF17" s="8">
        <f t="shared" si="35"/>
        <v>0</v>
      </c>
      <c r="AG17" s="8">
        <f t="shared" si="36"/>
        <v>0</v>
      </c>
      <c r="AI17" s="8">
        <f t="shared" si="91"/>
        <v>237.81818181818181</v>
      </c>
      <c r="AJ17" s="8">
        <f t="shared" si="37"/>
        <v>66.909090909090907</v>
      </c>
      <c r="AK17" s="8">
        <f t="shared" si="38"/>
        <v>238.72727272727272</v>
      </c>
      <c r="AL17" s="8">
        <f t="shared" si="39"/>
        <v>41.909090909090907</v>
      </c>
      <c r="AM17" s="8">
        <f t="shared" si="40"/>
        <v>453.36363636363637</v>
      </c>
      <c r="AN17" s="8">
        <f t="shared" si="41"/>
        <v>20</v>
      </c>
      <c r="AO17" s="8">
        <f t="shared" si="42"/>
        <v>71</v>
      </c>
      <c r="AP17" s="8">
        <f t="shared" si="43"/>
        <v>54.545454545454547</v>
      </c>
      <c r="AQ17" s="8">
        <f t="shared" si="44"/>
        <v>0</v>
      </c>
      <c r="AR17" s="8">
        <f t="shared" si="45"/>
        <v>0</v>
      </c>
      <c r="AS17" s="8">
        <f t="shared" si="46"/>
        <v>0</v>
      </c>
      <c r="AT17" s="8">
        <f t="shared" si="47"/>
        <v>0</v>
      </c>
      <c r="AU17" s="8">
        <f t="shared" si="48"/>
        <v>0</v>
      </c>
      <c r="AV17" s="8">
        <f t="shared" si="48"/>
        <v>0</v>
      </c>
      <c r="AW17" s="8">
        <f t="shared" si="49"/>
        <v>0</v>
      </c>
      <c r="BQ17" s="11">
        <v>10</v>
      </c>
      <c r="BR17" s="8">
        <f t="shared" si="92"/>
        <v>73.599999999999994</v>
      </c>
      <c r="BS17" s="8">
        <f t="shared" si="50"/>
        <v>262.60000000000002</v>
      </c>
      <c r="BT17" s="8">
        <f t="shared" si="93"/>
        <v>46.1</v>
      </c>
      <c r="BU17" s="8">
        <f t="shared" si="51"/>
        <v>498.7</v>
      </c>
      <c r="BV17" s="8">
        <f t="shared" si="52"/>
        <v>22</v>
      </c>
      <c r="BW17" s="8">
        <f t="shared" si="94"/>
        <v>78.099999999999994</v>
      </c>
      <c r="BX17" s="8">
        <f t="shared" si="95"/>
        <v>60</v>
      </c>
      <c r="BY17" s="8">
        <f t="shared" si="96"/>
        <v>0</v>
      </c>
      <c r="BZ17" s="8">
        <f t="shared" si="97"/>
        <v>0</v>
      </c>
      <c r="CA17" s="8">
        <f t="shared" si="98"/>
        <v>0</v>
      </c>
      <c r="CB17" s="8">
        <f t="shared" si="99"/>
        <v>0</v>
      </c>
      <c r="CC17" s="8">
        <f t="shared" si="100"/>
        <v>0</v>
      </c>
      <c r="CD17" s="8">
        <f t="shared" si="101"/>
        <v>0</v>
      </c>
      <c r="CE17" s="8">
        <f t="shared" si="102"/>
        <v>0</v>
      </c>
      <c r="CG17" s="8">
        <f t="shared" si="103"/>
        <v>71.3</v>
      </c>
      <c r="CH17" s="8">
        <f t="shared" si="104"/>
        <v>190.3</v>
      </c>
      <c r="CI17" s="8">
        <f t="shared" si="53"/>
        <v>73.599999999999994</v>
      </c>
      <c r="CJ17" s="8">
        <f t="shared" si="54"/>
        <v>262.60000000000002</v>
      </c>
      <c r="CK17" s="8">
        <f t="shared" si="55"/>
        <v>46.1</v>
      </c>
      <c r="CL17" s="8">
        <f t="shared" si="56"/>
        <v>498.7</v>
      </c>
      <c r="CM17" s="8">
        <f t="shared" si="57"/>
        <v>22</v>
      </c>
      <c r="CN17" s="8">
        <f t="shared" si="58"/>
        <v>78.099999999999994</v>
      </c>
      <c r="CO17" s="8">
        <f t="shared" si="59"/>
        <v>60</v>
      </c>
      <c r="CP17" s="8">
        <f t="shared" si="60"/>
        <v>0</v>
      </c>
      <c r="CQ17" s="8">
        <f t="shared" si="61"/>
        <v>0</v>
      </c>
      <c r="CR17" s="8">
        <f t="shared" si="62"/>
        <v>0</v>
      </c>
      <c r="CS17" s="8">
        <f t="shared" si="63"/>
        <v>0</v>
      </c>
      <c r="CT17" s="8">
        <f t="shared" si="64"/>
        <v>0</v>
      </c>
      <c r="CU17" s="8">
        <f t="shared" si="65"/>
        <v>0</v>
      </c>
      <c r="CV17" s="8">
        <f t="shared" si="66"/>
        <v>0</v>
      </c>
    </row>
    <row r="18" spans="2:100" x14ac:dyDescent="0.25">
      <c r="B18" s="11">
        <v>12</v>
      </c>
      <c r="C18" s="8">
        <f t="shared" si="67"/>
        <v>61.333333333333336</v>
      </c>
      <c r="D18" s="8">
        <f t="shared" si="31"/>
        <v>218.83333333333334</v>
      </c>
      <c r="E18" s="8">
        <f t="shared" si="68"/>
        <v>38.416666666666664</v>
      </c>
      <c r="F18" s="8">
        <f t="shared" si="32"/>
        <v>415.58333333333331</v>
      </c>
      <c r="G18" s="8">
        <f t="shared" si="33"/>
        <v>18.333333333333332</v>
      </c>
      <c r="H18" s="8">
        <f t="shared" si="69"/>
        <v>65.083333333333329</v>
      </c>
      <c r="I18" s="8">
        <f t="shared" si="70"/>
        <v>50</v>
      </c>
      <c r="J18" s="8">
        <f t="shared" si="71"/>
        <v>0</v>
      </c>
      <c r="K18" s="8">
        <f t="shared" si="72"/>
        <v>0</v>
      </c>
      <c r="L18" s="8">
        <f t="shared" si="73"/>
        <v>0</v>
      </c>
      <c r="M18" s="8">
        <f t="shared" si="74"/>
        <v>0</v>
      </c>
      <c r="N18" s="8">
        <f t="shared" si="75"/>
        <v>0</v>
      </c>
      <c r="O18" s="8">
        <f t="shared" si="76"/>
        <v>0</v>
      </c>
      <c r="P18" s="8">
        <f t="shared" si="77"/>
        <v>0</v>
      </c>
      <c r="R18" s="8">
        <f t="shared" si="78"/>
        <v>59.416666666666664</v>
      </c>
      <c r="S18" s="8">
        <f t="shared" si="79"/>
        <v>158.58333333333334</v>
      </c>
      <c r="T18" s="8">
        <f t="shared" si="80"/>
        <v>61.333333333333336</v>
      </c>
      <c r="U18" s="8">
        <f t="shared" si="81"/>
        <v>218.83333333333334</v>
      </c>
      <c r="V18" s="8">
        <f t="shared" si="82"/>
        <v>38.416666666666664</v>
      </c>
      <c r="W18" s="8">
        <f t="shared" si="83"/>
        <v>415.58333333333331</v>
      </c>
      <c r="X18" s="8">
        <f t="shared" si="84"/>
        <v>18.333333333333332</v>
      </c>
      <c r="Y18" s="8">
        <f t="shared" si="85"/>
        <v>65.083333333333329</v>
      </c>
      <c r="Z18" s="8">
        <f t="shared" si="86"/>
        <v>50</v>
      </c>
      <c r="AA18" s="8">
        <f t="shared" si="87"/>
        <v>0</v>
      </c>
      <c r="AB18" s="8">
        <f t="shared" si="88"/>
        <v>0</v>
      </c>
      <c r="AC18" s="8">
        <f t="shared" si="89"/>
        <v>0</v>
      </c>
      <c r="AD18" s="8">
        <f t="shared" si="90"/>
        <v>0</v>
      </c>
      <c r="AE18" s="8">
        <f t="shared" si="35"/>
        <v>0</v>
      </c>
      <c r="AF18" s="8">
        <f t="shared" si="35"/>
        <v>0</v>
      </c>
      <c r="AG18" s="8">
        <f t="shared" si="36"/>
        <v>0</v>
      </c>
      <c r="AI18" s="8">
        <f t="shared" si="91"/>
        <v>218</v>
      </c>
      <c r="AJ18" s="8">
        <f t="shared" si="37"/>
        <v>61.333333333333336</v>
      </c>
      <c r="AK18" s="8">
        <f t="shared" si="38"/>
        <v>218.83333333333334</v>
      </c>
      <c r="AL18" s="8">
        <f t="shared" si="39"/>
        <v>38.416666666666664</v>
      </c>
      <c r="AM18" s="8">
        <f t="shared" si="40"/>
        <v>415.58333333333331</v>
      </c>
      <c r="AN18" s="8">
        <f t="shared" si="41"/>
        <v>18.333333333333332</v>
      </c>
      <c r="AO18" s="8">
        <f t="shared" si="42"/>
        <v>65.083333333333329</v>
      </c>
      <c r="AP18" s="8">
        <f t="shared" si="43"/>
        <v>50</v>
      </c>
      <c r="AQ18" s="8">
        <f t="shared" si="44"/>
        <v>0</v>
      </c>
      <c r="AR18" s="8">
        <f t="shared" si="45"/>
        <v>0</v>
      </c>
      <c r="AS18" s="8">
        <f t="shared" si="46"/>
        <v>0</v>
      </c>
      <c r="AT18" s="8">
        <f t="shared" si="47"/>
        <v>0</v>
      </c>
      <c r="AU18" s="8">
        <f t="shared" si="48"/>
        <v>0</v>
      </c>
      <c r="AV18" s="8">
        <f t="shared" si="48"/>
        <v>0</v>
      </c>
      <c r="AW18" s="8">
        <f t="shared" si="49"/>
        <v>0</v>
      </c>
      <c r="BQ18" s="11">
        <v>11</v>
      </c>
      <c r="BR18" s="8">
        <f t="shared" si="92"/>
        <v>66.909090909090907</v>
      </c>
      <c r="BS18" s="8">
        <f t="shared" si="50"/>
        <v>238.72727272727272</v>
      </c>
      <c r="BT18" s="8">
        <f t="shared" si="93"/>
        <v>41.909090909090907</v>
      </c>
      <c r="BU18" s="8">
        <f t="shared" si="51"/>
        <v>453.36363636363637</v>
      </c>
      <c r="BV18" s="8">
        <f t="shared" si="52"/>
        <v>20</v>
      </c>
      <c r="BW18" s="8">
        <f t="shared" si="94"/>
        <v>71</v>
      </c>
      <c r="BX18" s="8">
        <f t="shared" si="95"/>
        <v>54.545454545454547</v>
      </c>
      <c r="BY18" s="8">
        <f t="shared" si="96"/>
        <v>0</v>
      </c>
      <c r="BZ18" s="8">
        <f t="shared" si="97"/>
        <v>0</v>
      </c>
      <c r="CA18" s="8">
        <f t="shared" si="98"/>
        <v>0</v>
      </c>
      <c r="CB18" s="8">
        <f t="shared" si="99"/>
        <v>0</v>
      </c>
      <c r="CC18" s="8">
        <f t="shared" si="100"/>
        <v>0</v>
      </c>
      <c r="CD18" s="8">
        <f t="shared" si="101"/>
        <v>0</v>
      </c>
      <c r="CE18" s="8">
        <f t="shared" si="102"/>
        <v>0</v>
      </c>
      <c r="CG18" s="8">
        <f t="shared" si="103"/>
        <v>64.818181818181813</v>
      </c>
      <c r="CH18" s="8">
        <f t="shared" si="104"/>
        <v>173</v>
      </c>
      <c r="CI18" s="8">
        <f t="shared" si="53"/>
        <v>66.909090909090907</v>
      </c>
      <c r="CJ18" s="8">
        <f t="shared" si="54"/>
        <v>238.72727272727272</v>
      </c>
      <c r="CK18" s="8">
        <f t="shared" si="55"/>
        <v>41.909090909090907</v>
      </c>
      <c r="CL18" s="8">
        <f t="shared" si="56"/>
        <v>453.36363636363637</v>
      </c>
      <c r="CM18" s="8">
        <f t="shared" si="57"/>
        <v>20</v>
      </c>
      <c r="CN18" s="8">
        <f t="shared" si="58"/>
        <v>71</v>
      </c>
      <c r="CO18" s="8">
        <f t="shared" si="59"/>
        <v>54.545454545454547</v>
      </c>
      <c r="CP18" s="8">
        <f t="shared" si="60"/>
        <v>0</v>
      </c>
      <c r="CQ18" s="8">
        <f t="shared" si="61"/>
        <v>0</v>
      </c>
      <c r="CR18" s="8">
        <f t="shared" si="62"/>
        <v>0</v>
      </c>
      <c r="CS18" s="8">
        <f t="shared" si="63"/>
        <v>0</v>
      </c>
      <c r="CT18" s="8">
        <f t="shared" si="64"/>
        <v>0</v>
      </c>
      <c r="CU18" s="8">
        <f t="shared" si="65"/>
        <v>0</v>
      </c>
      <c r="CV18" s="8">
        <f t="shared" si="66"/>
        <v>0</v>
      </c>
    </row>
    <row r="19" spans="2:100" x14ac:dyDescent="0.25">
      <c r="B19" s="11">
        <v>13</v>
      </c>
      <c r="C19" s="8">
        <f t="shared" si="67"/>
        <v>56.615384615384613</v>
      </c>
      <c r="D19" s="8">
        <f t="shared" si="31"/>
        <v>202</v>
      </c>
      <c r="E19" s="8">
        <f t="shared" si="68"/>
        <v>35.46153846153846</v>
      </c>
      <c r="F19" s="8">
        <f t="shared" si="32"/>
        <v>383.61538461538464</v>
      </c>
      <c r="G19" s="8">
        <f t="shared" si="33"/>
        <v>16.923076923076923</v>
      </c>
      <c r="H19" s="8">
        <f t="shared" si="69"/>
        <v>60.07692307692308</v>
      </c>
      <c r="I19" s="8">
        <f t="shared" si="70"/>
        <v>46.153846153846153</v>
      </c>
      <c r="J19" s="8">
        <f t="shared" si="71"/>
        <v>0</v>
      </c>
      <c r="K19" s="8">
        <f t="shared" si="72"/>
        <v>0</v>
      </c>
      <c r="L19" s="8">
        <f t="shared" si="73"/>
        <v>0</v>
      </c>
      <c r="M19" s="8">
        <f t="shared" si="74"/>
        <v>0</v>
      </c>
      <c r="N19" s="8">
        <f t="shared" si="75"/>
        <v>0</v>
      </c>
      <c r="O19" s="8">
        <f t="shared" si="76"/>
        <v>0</v>
      </c>
      <c r="P19" s="8">
        <f t="shared" si="77"/>
        <v>0</v>
      </c>
      <c r="R19" s="8">
        <f t="shared" si="78"/>
        <v>54.846153846153847</v>
      </c>
      <c r="S19" s="8">
        <f t="shared" si="79"/>
        <v>146.38461538461539</v>
      </c>
      <c r="T19" s="8">
        <f t="shared" si="80"/>
        <v>56.615384615384613</v>
      </c>
      <c r="U19" s="8">
        <f t="shared" si="81"/>
        <v>202</v>
      </c>
      <c r="V19" s="8">
        <f t="shared" si="82"/>
        <v>35.46153846153846</v>
      </c>
      <c r="W19" s="8">
        <f t="shared" si="83"/>
        <v>383.61538461538464</v>
      </c>
      <c r="X19" s="8">
        <f t="shared" si="84"/>
        <v>16.923076923076923</v>
      </c>
      <c r="Y19" s="8">
        <f t="shared" si="85"/>
        <v>60.07692307692308</v>
      </c>
      <c r="Z19" s="8">
        <f t="shared" si="86"/>
        <v>46.153846153846153</v>
      </c>
      <c r="AA19" s="8">
        <f t="shared" si="87"/>
        <v>0</v>
      </c>
      <c r="AB19" s="8">
        <f t="shared" si="88"/>
        <v>0</v>
      </c>
      <c r="AC19" s="8">
        <f t="shared" si="89"/>
        <v>0</v>
      </c>
      <c r="AD19" s="8">
        <f t="shared" si="90"/>
        <v>0</v>
      </c>
      <c r="AE19" s="8">
        <f t="shared" si="35"/>
        <v>0</v>
      </c>
      <c r="AF19" s="8">
        <f t="shared" si="35"/>
        <v>0</v>
      </c>
      <c r="AG19" s="8">
        <f t="shared" si="36"/>
        <v>0</v>
      </c>
      <c r="AI19" s="8">
        <f t="shared" si="91"/>
        <v>201.23076923076923</v>
      </c>
      <c r="AJ19" s="8">
        <f t="shared" si="37"/>
        <v>56.615384615384613</v>
      </c>
      <c r="AK19" s="8">
        <f t="shared" si="38"/>
        <v>202</v>
      </c>
      <c r="AL19" s="8">
        <f t="shared" si="39"/>
        <v>35.46153846153846</v>
      </c>
      <c r="AM19" s="8">
        <f t="shared" si="40"/>
        <v>383.61538461538464</v>
      </c>
      <c r="AN19" s="8">
        <f t="shared" si="41"/>
        <v>16.923076923076923</v>
      </c>
      <c r="AO19" s="8">
        <f t="shared" si="42"/>
        <v>60.07692307692308</v>
      </c>
      <c r="AP19" s="8">
        <f t="shared" si="43"/>
        <v>46.153846153846153</v>
      </c>
      <c r="AQ19" s="8">
        <f t="shared" si="44"/>
        <v>0</v>
      </c>
      <c r="AR19" s="8">
        <f t="shared" si="45"/>
        <v>0</v>
      </c>
      <c r="AS19" s="8">
        <f t="shared" si="46"/>
        <v>0</v>
      </c>
      <c r="AT19" s="8">
        <f t="shared" si="47"/>
        <v>0</v>
      </c>
      <c r="AU19" s="8">
        <f t="shared" si="48"/>
        <v>0</v>
      </c>
      <c r="AV19" s="8">
        <f t="shared" si="48"/>
        <v>0</v>
      </c>
      <c r="AW19" s="8">
        <f t="shared" si="49"/>
        <v>0</v>
      </c>
      <c r="BQ19" s="11">
        <v>12</v>
      </c>
      <c r="BR19" s="8">
        <f t="shared" si="92"/>
        <v>61.333333333333336</v>
      </c>
      <c r="BS19" s="8">
        <f t="shared" si="50"/>
        <v>218.83333333333334</v>
      </c>
      <c r="BT19" s="8">
        <f t="shared" si="93"/>
        <v>38.416666666666664</v>
      </c>
      <c r="BU19" s="8">
        <f t="shared" si="51"/>
        <v>415.58333333333331</v>
      </c>
      <c r="BV19" s="8">
        <f t="shared" si="52"/>
        <v>18.333333333333332</v>
      </c>
      <c r="BW19" s="8">
        <f t="shared" si="94"/>
        <v>65.083333333333329</v>
      </c>
      <c r="BX19" s="8">
        <f t="shared" si="95"/>
        <v>50</v>
      </c>
      <c r="BY19" s="8">
        <f t="shared" si="96"/>
        <v>0</v>
      </c>
      <c r="BZ19" s="8">
        <f t="shared" si="97"/>
        <v>0</v>
      </c>
      <c r="CA19" s="8">
        <f t="shared" si="98"/>
        <v>0</v>
      </c>
      <c r="CB19" s="8">
        <f t="shared" si="99"/>
        <v>0</v>
      </c>
      <c r="CC19" s="8">
        <f t="shared" si="100"/>
        <v>0</v>
      </c>
      <c r="CD19" s="8">
        <f t="shared" si="101"/>
        <v>0</v>
      </c>
      <c r="CE19" s="8">
        <f t="shared" si="102"/>
        <v>0</v>
      </c>
      <c r="CG19" s="8">
        <f t="shared" si="103"/>
        <v>59.416666666666664</v>
      </c>
      <c r="CH19" s="8">
        <f t="shared" si="104"/>
        <v>158.58333333333334</v>
      </c>
      <c r="CI19" s="8">
        <f t="shared" si="53"/>
        <v>61.333333333333336</v>
      </c>
      <c r="CJ19" s="8">
        <f t="shared" si="54"/>
        <v>218.83333333333334</v>
      </c>
      <c r="CK19" s="8">
        <f t="shared" si="55"/>
        <v>38.416666666666664</v>
      </c>
      <c r="CL19" s="8">
        <f t="shared" si="56"/>
        <v>415.58333333333331</v>
      </c>
      <c r="CM19" s="8">
        <f t="shared" si="57"/>
        <v>18.333333333333332</v>
      </c>
      <c r="CN19" s="8">
        <f t="shared" si="58"/>
        <v>65.083333333333329</v>
      </c>
      <c r="CO19" s="8">
        <f t="shared" si="59"/>
        <v>50</v>
      </c>
      <c r="CP19" s="8">
        <f t="shared" si="60"/>
        <v>0</v>
      </c>
      <c r="CQ19" s="8">
        <f t="shared" si="61"/>
        <v>0</v>
      </c>
      <c r="CR19" s="8">
        <f t="shared" si="62"/>
        <v>0</v>
      </c>
      <c r="CS19" s="8">
        <f t="shared" si="63"/>
        <v>0</v>
      </c>
      <c r="CT19" s="8">
        <f t="shared" si="64"/>
        <v>0</v>
      </c>
      <c r="CU19" s="8">
        <f t="shared" si="65"/>
        <v>0</v>
      </c>
      <c r="CV19" s="8">
        <f t="shared" si="66"/>
        <v>0</v>
      </c>
    </row>
    <row r="20" spans="2:100" x14ac:dyDescent="0.25">
      <c r="B20" s="11">
        <v>14</v>
      </c>
      <c r="C20" s="8">
        <f t="shared" si="67"/>
        <v>52.571428571428569</v>
      </c>
      <c r="D20" s="8">
        <f t="shared" si="31"/>
        <v>187.57142857142858</v>
      </c>
      <c r="E20" s="8">
        <f t="shared" si="68"/>
        <v>32.928571428571431</v>
      </c>
      <c r="F20" s="8">
        <f t="shared" si="32"/>
        <v>356.21428571428572</v>
      </c>
      <c r="G20" s="8">
        <f t="shared" si="33"/>
        <v>15.714285714285714</v>
      </c>
      <c r="H20" s="8">
        <f t="shared" si="69"/>
        <v>55.785714285714285</v>
      </c>
      <c r="I20" s="8">
        <f t="shared" si="70"/>
        <v>42.857142857142854</v>
      </c>
      <c r="J20" s="8">
        <f t="shared" si="71"/>
        <v>0</v>
      </c>
      <c r="K20" s="8">
        <f t="shared" si="72"/>
        <v>0</v>
      </c>
      <c r="L20" s="8">
        <f t="shared" si="73"/>
        <v>0</v>
      </c>
      <c r="M20" s="8">
        <f t="shared" si="74"/>
        <v>0</v>
      </c>
      <c r="N20" s="8">
        <f t="shared" si="75"/>
        <v>0</v>
      </c>
      <c r="O20" s="8">
        <f t="shared" si="76"/>
        <v>0</v>
      </c>
      <c r="P20" s="8">
        <f t="shared" si="77"/>
        <v>0</v>
      </c>
      <c r="R20" s="8">
        <f t="shared" si="78"/>
        <v>50.928571428571431</v>
      </c>
      <c r="S20" s="8">
        <f t="shared" si="79"/>
        <v>135.92857142857142</v>
      </c>
      <c r="T20" s="8">
        <f t="shared" si="80"/>
        <v>52.571428571428569</v>
      </c>
      <c r="U20" s="8">
        <f t="shared" si="81"/>
        <v>187.57142857142858</v>
      </c>
      <c r="V20" s="8">
        <f t="shared" si="82"/>
        <v>32.928571428571431</v>
      </c>
      <c r="W20" s="8">
        <f t="shared" si="83"/>
        <v>356.21428571428572</v>
      </c>
      <c r="X20" s="8">
        <f t="shared" si="84"/>
        <v>15.714285714285714</v>
      </c>
      <c r="Y20" s="8">
        <f t="shared" si="85"/>
        <v>55.785714285714285</v>
      </c>
      <c r="Z20" s="8">
        <f t="shared" si="86"/>
        <v>42.857142857142854</v>
      </c>
      <c r="AA20" s="8">
        <f t="shared" si="87"/>
        <v>0</v>
      </c>
      <c r="AB20" s="8">
        <f t="shared" si="88"/>
        <v>0</v>
      </c>
      <c r="AC20" s="8">
        <f t="shared" si="89"/>
        <v>0</v>
      </c>
      <c r="AD20" s="8">
        <f t="shared" si="90"/>
        <v>0</v>
      </c>
      <c r="AE20" s="8">
        <f t="shared" si="35"/>
        <v>0</v>
      </c>
      <c r="AF20" s="8">
        <f t="shared" si="35"/>
        <v>0</v>
      </c>
      <c r="AG20" s="8">
        <f t="shared" si="36"/>
        <v>0</v>
      </c>
      <c r="AI20" s="8">
        <f t="shared" si="91"/>
        <v>186.85714285714286</v>
      </c>
      <c r="AJ20" s="8">
        <f t="shared" si="37"/>
        <v>52.571428571428569</v>
      </c>
      <c r="AK20" s="8">
        <f t="shared" si="38"/>
        <v>187.57142857142858</v>
      </c>
      <c r="AL20" s="8">
        <f t="shared" si="39"/>
        <v>32.928571428571431</v>
      </c>
      <c r="AM20" s="8">
        <f t="shared" si="40"/>
        <v>356.21428571428572</v>
      </c>
      <c r="AN20" s="8">
        <f t="shared" si="41"/>
        <v>15.714285714285714</v>
      </c>
      <c r="AO20" s="8">
        <f t="shared" si="42"/>
        <v>55.785714285714285</v>
      </c>
      <c r="AP20" s="8">
        <f t="shared" si="43"/>
        <v>42.857142857142854</v>
      </c>
      <c r="AQ20" s="8">
        <f t="shared" si="44"/>
        <v>0</v>
      </c>
      <c r="AR20" s="8">
        <f t="shared" si="45"/>
        <v>0</v>
      </c>
      <c r="AS20" s="8">
        <f t="shared" si="46"/>
        <v>0</v>
      </c>
      <c r="AT20" s="8">
        <f t="shared" si="47"/>
        <v>0</v>
      </c>
      <c r="AU20" s="8">
        <f t="shared" si="48"/>
        <v>0</v>
      </c>
      <c r="AV20" s="8">
        <f t="shared" si="48"/>
        <v>0</v>
      </c>
      <c r="AW20" s="8">
        <f t="shared" si="49"/>
        <v>0</v>
      </c>
      <c r="BQ20" s="11">
        <v>13</v>
      </c>
      <c r="BR20" s="8">
        <f t="shared" si="92"/>
        <v>56.615384615384613</v>
      </c>
      <c r="BS20" s="8">
        <f t="shared" si="50"/>
        <v>202</v>
      </c>
      <c r="BT20" s="8">
        <f t="shared" si="93"/>
        <v>35.46153846153846</v>
      </c>
      <c r="BU20" s="8">
        <f t="shared" si="51"/>
        <v>383.61538461538464</v>
      </c>
      <c r="BV20" s="8">
        <f t="shared" si="52"/>
        <v>16.923076923076923</v>
      </c>
      <c r="BW20" s="8">
        <f t="shared" si="94"/>
        <v>60.07692307692308</v>
      </c>
      <c r="BX20" s="8">
        <f t="shared" si="95"/>
        <v>46.153846153846153</v>
      </c>
      <c r="BY20" s="8">
        <f t="shared" si="96"/>
        <v>0</v>
      </c>
      <c r="BZ20" s="8">
        <f t="shared" si="97"/>
        <v>0</v>
      </c>
      <c r="CA20" s="8">
        <f t="shared" si="98"/>
        <v>0</v>
      </c>
      <c r="CB20" s="8">
        <f t="shared" si="99"/>
        <v>0</v>
      </c>
      <c r="CC20" s="8">
        <f t="shared" si="100"/>
        <v>0</v>
      </c>
      <c r="CD20" s="8">
        <f t="shared" si="101"/>
        <v>0</v>
      </c>
      <c r="CE20" s="8">
        <f t="shared" si="102"/>
        <v>0</v>
      </c>
      <c r="CG20" s="8">
        <f t="shared" si="103"/>
        <v>54.846153846153847</v>
      </c>
      <c r="CH20" s="8">
        <f t="shared" si="104"/>
        <v>146.38461538461539</v>
      </c>
      <c r="CI20" s="8">
        <f t="shared" si="53"/>
        <v>56.615384615384613</v>
      </c>
      <c r="CJ20" s="8">
        <f t="shared" si="54"/>
        <v>202</v>
      </c>
      <c r="CK20" s="8">
        <f t="shared" si="55"/>
        <v>35.46153846153846</v>
      </c>
      <c r="CL20" s="8">
        <f t="shared" si="56"/>
        <v>383.61538461538464</v>
      </c>
      <c r="CM20" s="8">
        <f t="shared" si="57"/>
        <v>16.923076923076923</v>
      </c>
      <c r="CN20" s="8">
        <f t="shared" si="58"/>
        <v>60.07692307692308</v>
      </c>
      <c r="CO20" s="8">
        <f t="shared" si="59"/>
        <v>46.153846153846153</v>
      </c>
      <c r="CP20" s="8">
        <f t="shared" si="60"/>
        <v>0</v>
      </c>
      <c r="CQ20" s="8">
        <f t="shared" si="61"/>
        <v>0</v>
      </c>
      <c r="CR20" s="8">
        <f t="shared" si="62"/>
        <v>0</v>
      </c>
      <c r="CS20" s="8">
        <f t="shared" si="63"/>
        <v>0</v>
      </c>
      <c r="CT20" s="8">
        <f t="shared" si="64"/>
        <v>0</v>
      </c>
      <c r="CU20" s="8">
        <f t="shared" si="65"/>
        <v>0</v>
      </c>
      <c r="CV20" s="8">
        <f t="shared" si="66"/>
        <v>0</v>
      </c>
    </row>
    <row r="21" spans="2:100" x14ac:dyDescent="0.25">
      <c r="B21" s="11">
        <v>15</v>
      </c>
      <c r="C21" s="8">
        <f t="shared" si="67"/>
        <v>49.06666666666667</v>
      </c>
      <c r="D21" s="8">
        <f t="shared" si="31"/>
        <v>175.06666666666666</v>
      </c>
      <c r="E21" s="8">
        <f t="shared" si="68"/>
        <v>30.733333333333334</v>
      </c>
      <c r="F21" s="8">
        <f t="shared" si="32"/>
        <v>332.46666666666664</v>
      </c>
      <c r="G21" s="8">
        <f t="shared" si="33"/>
        <v>14.666666666666666</v>
      </c>
      <c r="H21" s="8">
        <f t="shared" si="69"/>
        <v>52.06666666666667</v>
      </c>
      <c r="I21" s="8">
        <f t="shared" si="70"/>
        <v>40</v>
      </c>
      <c r="J21" s="8">
        <f t="shared" si="71"/>
        <v>0</v>
      </c>
      <c r="K21" s="8">
        <f t="shared" si="72"/>
        <v>0</v>
      </c>
      <c r="L21" s="8">
        <f t="shared" si="73"/>
        <v>0</v>
      </c>
      <c r="M21" s="8">
        <f t="shared" si="74"/>
        <v>0</v>
      </c>
      <c r="N21" s="8">
        <f t="shared" si="75"/>
        <v>0</v>
      </c>
      <c r="O21" s="8">
        <f t="shared" si="76"/>
        <v>0</v>
      </c>
      <c r="P21" s="8">
        <f t="shared" si="77"/>
        <v>0</v>
      </c>
      <c r="R21" s="8">
        <f t="shared" si="78"/>
        <v>47.533333333333331</v>
      </c>
      <c r="S21" s="8">
        <f t="shared" si="79"/>
        <v>126.86666666666666</v>
      </c>
      <c r="T21" s="8">
        <f t="shared" si="80"/>
        <v>49.06666666666667</v>
      </c>
      <c r="U21" s="8">
        <f t="shared" si="81"/>
        <v>175.06666666666666</v>
      </c>
      <c r="V21" s="8">
        <f t="shared" si="82"/>
        <v>30.733333333333334</v>
      </c>
      <c r="W21" s="8">
        <f t="shared" si="83"/>
        <v>332.46666666666664</v>
      </c>
      <c r="X21" s="8">
        <f t="shared" si="84"/>
        <v>14.666666666666666</v>
      </c>
      <c r="Y21" s="8">
        <f t="shared" si="85"/>
        <v>52.06666666666667</v>
      </c>
      <c r="Z21" s="8">
        <f t="shared" si="86"/>
        <v>40</v>
      </c>
      <c r="AA21" s="8">
        <f t="shared" si="87"/>
        <v>0</v>
      </c>
      <c r="AB21" s="8">
        <f t="shared" si="88"/>
        <v>0</v>
      </c>
      <c r="AC21" s="8">
        <f t="shared" si="89"/>
        <v>0</v>
      </c>
      <c r="AD21" s="8">
        <f t="shared" si="90"/>
        <v>0</v>
      </c>
      <c r="AE21" s="8">
        <f t="shared" si="35"/>
        <v>0</v>
      </c>
      <c r="AF21" s="8">
        <f t="shared" si="35"/>
        <v>0</v>
      </c>
      <c r="AG21" s="8">
        <f t="shared" si="36"/>
        <v>0</v>
      </c>
      <c r="AI21" s="8">
        <f t="shared" si="91"/>
        <v>174.4</v>
      </c>
      <c r="AJ21" s="8">
        <f t="shared" si="37"/>
        <v>49.06666666666667</v>
      </c>
      <c r="AK21" s="8">
        <f t="shared" si="38"/>
        <v>175.06666666666666</v>
      </c>
      <c r="AL21" s="8">
        <f t="shared" si="39"/>
        <v>30.733333333333334</v>
      </c>
      <c r="AM21" s="8">
        <f t="shared" si="40"/>
        <v>332.46666666666664</v>
      </c>
      <c r="AN21" s="8">
        <f t="shared" si="41"/>
        <v>14.666666666666666</v>
      </c>
      <c r="AO21" s="8">
        <f t="shared" si="42"/>
        <v>52.06666666666667</v>
      </c>
      <c r="AP21" s="8">
        <f t="shared" si="43"/>
        <v>40</v>
      </c>
      <c r="AQ21" s="8">
        <f t="shared" si="44"/>
        <v>0</v>
      </c>
      <c r="AR21" s="8">
        <f t="shared" si="45"/>
        <v>0</v>
      </c>
      <c r="AS21" s="8">
        <f t="shared" si="46"/>
        <v>0</v>
      </c>
      <c r="AT21" s="8">
        <f t="shared" si="47"/>
        <v>0</v>
      </c>
      <c r="AU21" s="8">
        <f t="shared" si="48"/>
        <v>0</v>
      </c>
      <c r="AV21" s="8">
        <f t="shared" si="48"/>
        <v>0</v>
      </c>
      <c r="AW21" s="8">
        <f t="shared" si="49"/>
        <v>0</v>
      </c>
      <c r="BQ21" s="11">
        <v>14</v>
      </c>
      <c r="BR21" s="8">
        <f t="shared" si="92"/>
        <v>52.571428571428569</v>
      </c>
      <c r="BS21" s="8">
        <f t="shared" si="50"/>
        <v>187.57142857142858</v>
      </c>
      <c r="BT21" s="8">
        <f t="shared" si="93"/>
        <v>32.928571428571431</v>
      </c>
      <c r="BU21" s="8">
        <f t="shared" si="51"/>
        <v>356.21428571428572</v>
      </c>
      <c r="BV21" s="8">
        <f t="shared" si="52"/>
        <v>15.714285714285714</v>
      </c>
      <c r="BW21" s="8">
        <f t="shared" si="94"/>
        <v>55.785714285714285</v>
      </c>
      <c r="BX21" s="8">
        <f t="shared" si="95"/>
        <v>42.857142857142854</v>
      </c>
      <c r="BY21" s="8">
        <f t="shared" si="96"/>
        <v>0</v>
      </c>
      <c r="BZ21" s="8">
        <f t="shared" si="97"/>
        <v>0</v>
      </c>
      <c r="CA21" s="8">
        <f t="shared" si="98"/>
        <v>0</v>
      </c>
      <c r="CB21" s="8">
        <f t="shared" si="99"/>
        <v>0</v>
      </c>
      <c r="CC21" s="8">
        <f t="shared" si="100"/>
        <v>0</v>
      </c>
      <c r="CD21" s="8">
        <f t="shared" si="101"/>
        <v>0</v>
      </c>
      <c r="CE21" s="8">
        <f t="shared" si="102"/>
        <v>0</v>
      </c>
      <c r="CG21" s="8">
        <f t="shared" si="103"/>
        <v>50.928571428571431</v>
      </c>
      <c r="CH21" s="8">
        <f t="shared" si="104"/>
        <v>135.92857142857142</v>
      </c>
      <c r="CI21" s="8">
        <f t="shared" si="53"/>
        <v>52.571428571428569</v>
      </c>
      <c r="CJ21" s="8">
        <f t="shared" si="54"/>
        <v>187.57142857142858</v>
      </c>
      <c r="CK21" s="8">
        <f t="shared" si="55"/>
        <v>32.928571428571431</v>
      </c>
      <c r="CL21" s="8">
        <f t="shared" si="56"/>
        <v>356.21428571428572</v>
      </c>
      <c r="CM21" s="8">
        <f t="shared" si="57"/>
        <v>15.714285714285714</v>
      </c>
      <c r="CN21" s="8">
        <f t="shared" si="58"/>
        <v>55.785714285714285</v>
      </c>
      <c r="CO21" s="8">
        <f t="shared" si="59"/>
        <v>42.857142857142854</v>
      </c>
      <c r="CP21" s="8">
        <f t="shared" si="60"/>
        <v>0</v>
      </c>
      <c r="CQ21" s="8">
        <f t="shared" si="61"/>
        <v>0</v>
      </c>
      <c r="CR21" s="8">
        <f t="shared" si="62"/>
        <v>0</v>
      </c>
      <c r="CS21" s="8">
        <f t="shared" si="63"/>
        <v>0</v>
      </c>
      <c r="CT21" s="8">
        <f t="shared" si="64"/>
        <v>0</v>
      </c>
      <c r="CU21" s="8">
        <f t="shared" si="65"/>
        <v>0</v>
      </c>
      <c r="CV21" s="8">
        <f t="shared" si="66"/>
        <v>0</v>
      </c>
    </row>
    <row r="22" spans="2:100" x14ac:dyDescent="0.25">
      <c r="B22" s="11">
        <v>16</v>
      </c>
      <c r="C22" s="8">
        <f t="shared" si="67"/>
        <v>46</v>
      </c>
      <c r="D22" s="8">
        <f t="shared" si="31"/>
        <v>164.125</v>
      </c>
      <c r="E22" s="8">
        <f t="shared" si="68"/>
        <v>28.8125</v>
      </c>
      <c r="F22" s="8">
        <f t="shared" si="32"/>
        <v>311.6875</v>
      </c>
      <c r="G22" s="8">
        <f t="shared" si="33"/>
        <v>13.75</v>
      </c>
      <c r="H22" s="8">
        <f t="shared" si="69"/>
        <v>48.8125</v>
      </c>
      <c r="I22" s="8">
        <f t="shared" si="70"/>
        <v>37.5</v>
      </c>
      <c r="J22" s="8">
        <f t="shared" si="71"/>
        <v>0</v>
      </c>
      <c r="K22" s="8">
        <f t="shared" si="72"/>
        <v>0</v>
      </c>
      <c r="L22" s="8">
        <f t="shared" si="73"/>
        <v>0</v>
      </c>
      <c r="M22" s="8">
        <f t="shared" si="74"/>
        <v>0</v>
      </c>
      <c r="N22" s="8">
        <f t="shared" si="75"/>
        <v>0</v>
      </c>
      <c r="O22" s="8">
        <f t="shared" si="76"/>
        <v>0</v>
      </c>
      <c r="P22" s="8">
        <f t="shared" si="77"/>
        <v>0</v>
      </c>
      <c r="R22" s="8">
        <f t="shared" si="78"/>
        <v>44.5625</v>
      </c>
      <c r="S22" s="8">
        <f t="shared" si="79"/>
        <v>118.9375</v>
      </c>
      <c r="T22" s="8">
        <f t="shared" si="80"/>
        <v>46</v>
      </c>
      <c r="U22" s="8">
        <f t="shared" si="81"/>
        <v>164.125</v>
      </c>
      <c r="V22" s="8">
        <f t="shared" si="82"/>
        <v>28.8125</v>
      </c>
      <c r="W22" s="8">
        <f t="shared" si="83"/>
        <v>311.6875</v>
      </c>
      <c r="X22" s="8">
        <f t="shared" si="84"/>
        <v>13.75</v>
      </c>
      <c r="Y22" s="8">
        <f t="shared" si="85"/>
        <v>48.8125</v>
      </c>
      <c r="Z22" s="8">
        <f t="shared" si="86"/>
        <v>37.5</v>
      </c>
      <c r="AA22" s="8">
        <f t="shared" si="87"/>
        <v>0</v>
      </c>
      <c r="AB22" s="8">
        <f t="shared" si="88"/>
        <v>0</v>
      </c>
      <c r="AC22" s="8">
        <f t="shared" si="89"/>
        <v>0</v>
      </c>
      <c r="AD22" s="8">
        <f t="shared" si="90"/>
        <v>0</v>
      </c>
      <c r="AE22" s="8">
        <f t="shared" si="35"/>
        <v>0</v>
      </c>
      <c r="AF22" s="8">
        <f t="shared" si="35"/>
        <v>0</v>
      </c>
      <c r="AG22" s="8">
        <f t="shared" si="36"/>
        <v>0</v>
      </c>
      <c r="AI22" s="8">
        <f t="shared" si="91"/>
        <v>163.5</v>
      </c>
      <c r="AJ22" s="8">
        <f t="shared" si="37"/>
        <v>46</v>
      </c>
      <c r="AK22" s="8">
        <f t="shared" si="38"/>
        <v>164.125</v>
      </c>
      <c r="AL22" s="8">
        <f t="shared" si="39"/>
        <v>28.8125</v>
      </c>
      <c r="AM22" s="8">
        <f t="shared" si="40"/>
        <v>311.6875</v>
      </c>
      <c r="AN22" s="8">
        <f t="shared" si="41"/>
        <v>13.75</v>
      </c>
      <c r="AO22" s="8">
        <f t="shared" si="42"/>
        <v>48.8125</v>
      </c>
      <c r="AP22" s="8">
        <f t="shared" si="43"/>
        <v>37.5</v>
      </c>
      <c r="AQ22" s="8">
        <f t="shared" si="44"/>
        <v>0</v>
      </c>
      <c r="AR22" s="8">
        <f t="shared" si="45"/>
        <v>0</v>
      </c>
      <c r="AS22" s="8">
        <f t="shared" si="46"/>
        <v>0</v>
      </c>
      <c r="AT22" s="8">
        <f t="shared" si="47"/>
        <v>0</v>
      </c>
      <c r="AU22" s="8">
        <f t="shared" si="48"/>
        <v>0</v>
      </c>
      <c r="AV22" s="8">
        <f t="shared" si="48"/>
        <v>0</v>
      </c>
      <c r="AW22" s="8">
        <f t="shared" si="49"/>
        <v>0</v>
      </c>
      <c r="BQ22" s="11">
        <v>15</v>
      </c>
      <c r="BR22" s="8">
        <f t="shared" si="92"/>
        <v>49.06666666666667</v>
      </c>
      <c r="BS22" s="8">
        <f t="shared" si="50"/>
        <v>175.06666666666666</v>
      </c>
      <c r="BT22" s="8">
        <f t="shared" si="93"/>
        <v>30.733333333333334</v>
      </c>
      <c r="BU22" s="8">
        <f t="shared" si="51"/>
        <v>332.46666666666664</v>
      </c>
      <c r="BV22" s="8">
        <f t="shared" si="52"/>
        <v>14.666666666666666</v>
      </c>
      <c r="BW22" s="8">
        <f t="shared" si="94"/>
        <v>52.06666666666667</v>
      </c>
      <c r="BX22" s="8">
        <f t="shared" si="95"/>
        <v>40</v>
      </c>
      <c r="BY22" s="8">
        <f t="shared" si="96"/>
        <v>0</v>
      </c>
      <c r="BZ22" s="8">
        <f t="shared" si="97"/>
        <v>0</v>
      </c>
      <c r="CA22" s="8">
        <f t="shared" si="98"/>
        <v>0</v>
      </c>
      <c r="CB22" s="8">
        <f t="shared" si="99"/>
        <v>0</v>
      </c>
      <c r="CC22" s="8">
        <f t="shared" si="100"/>
        <v>0</v>
      </c>
      <c r="CD22" s="8">
        <f t="shared" si="101"/>
        <v>0</v>
      </c>
      <c r="CE22" s="8">
        <f t="shared" si="102"/>
        <v>0</v>
      </c>
      <c r="CG22" s="8">
        <f t="shared" si="103"/>
        <v>47.533333333333331</v>
      </c>
      <c r="CH22" s="8">
        <f t="shared" si="104"/>
        <v>126.86666666666666</v>
      </c>
      <c r="CI22" s="8">
        <f t="shared" si="53"/>
        <v>49.06666666666667</v>
      </c>
      <c r="CJ22" s="8">
        <f t="shared" si="54"/>
        <v>175.06666666666666</v>
      </c>
      <c r="CK22" s="8">
        <f t="shared" si="55"/>
        <v>30.733333333333334</v>
      </c>
      <c r="CL22" s="8">
        <f t="shared" si="56"/>
        <v>332.46666666666664</v>
      </c>
      <c r="CM22" s="8">
        <f t="shared" si="57"/>
        <v>14.666666666666666</v>
      </c>
      <c r="CN22" s="8">
        <f t="shared" si="58"/>
        <v>52.06666666666667</v>
      </c>
      <c r="CO22" s="8">
        <f t="shared" si="59"/>
        <v>40</v>
      </c>
      <c r="CP22" s="8">
        <f t="shared" si="60"/>
        <v>0</v>
      </c>
      <c r="CQ22" s="8">
        <f t="shared" si="61"/>
        <v>0</v>
      </c>
      <c r="CR22" s="8">
        <f t="shared" si="62"/>
        <v>0</v>
      </c>
      <c r="CS22" s="8">
        <f t="shared" si="63"/>
        <v>0</v>
      </c>
      <c r="CT22" s="8">
        <f t="shared" si="64"/>
        <v>0</v>
      </c>
      <c r="CU22" s="8">
        <f t="shared" si="65"/>
        <v>0</v>
      </c>
      <c r="CV22" s="8">
        <f t="shared" si="66"/>
        <v>0</v>
      </c>
    </row>
    <row r="23" spans="2:100" x14ac:dyDescent="0.25">
      <c r="B23" s="11">
        <v>17</v>
      </c>
      <c r="C23" s="8">
        <f t="shared" si="67"/>
        <v>43.294117647058826</v>
      </c>
      <c r="D23" s="8">
        <f t="shared" si="31"/>
        <v>154.47058823529412</v>
      </c>
      <c r="E23" s="8">
        <f t="shared" si="68"/>
        <v>27.117647058823529</v>
      </c>
      <c r="F23" s="8">
        <f t="shared" si="32"/>
        <v>293.35294117647061</v>
      </c>
      <c r="G23" s="8">
        <f t="shared" si="33"/>
        <v>12.941176470588236</v>
      </c>
      <c r="H23" s="8">
        <f t="shared" si="69"/>
        <v>45.941176470588232</v>
      </c>
      <c r="I23" s="8">
        <f t="shared" si="70"/>
        <v>35.294117647058826</v>
      </c>
      <c r="J23" s="8">
        <f t="shared" si="71"/>
        <v>0</v>
      </c>
      <c r="K23" s="8">
        <f t="shared" si="72"/>
        <v>0</v>
      </c>
      <c r="L23" s="8">
        <f t="shared" si="73"/>
        <v>0</v>
      </c>
      <c r="M23" s="8">
        <f t="shared" si="74"/>
        <v>0</v>
      </c>
      <c r="N23" s="8">
        <f t="shared" si="75"/>
        <v>0</v>
      </c>
      <c r="O23" s="8">
        <f t="shared" si="76"/>
        <v>0</v>
      </c>
      <c r="P23" s="8">
        <f t="shared" si="77"/>
        <v>0</v>
      </c>
      <c r="R23" s="8">
        <f t="shared" si="78"/>
        <v>41.941176470588232</v>
      </c>
      <c r="S23" s="8">
        <f t="shared" si="79"/>
        <v>111.94117647058823</v>
      </c>
      <c r="T23" s="8">
        <f t="shared" si="80"/>
        <v>43.294117647058826</v>
      </c>
      <c r="U23" s="8">
        <f t="shared" si="81"/>
        <v>154.47058823529412</v>
      </c>
      <c r="V23" s="8">
        <f t="shared" si="82"/>
        <v>27.117647058823529</v>
      </c>
      <c r="W23" s="8">
        <f t="shared" si="83"/>
        <v>293.35294117647061</v>
      </c>
      <c r="X23" s="8">
        <f t="shared" si="84"/>
        <v>12.941176470588236</v>
      </c>
      <c r="Y23" s="8">
        <f t="shared" si="85"/>
        <v>45.941176470588232</v>
      </c>
      <c r="Z23" s="8">
        <f t="shared" si="86"/>
        <v>35.294117647058826</v>
      </c>
      <c r="AA23" s="8">
        <f t="shared" si="87"/>
        <v>0</v>
      </c>
      <c r="AB23" s="8">
        <f t="shared" si="88"/>
        <v>0</v>
      </c>
      <c r="AC23" s="8">
        <f t="shared" si="89"/>
        <v>0</v>
      </c>
      <c r="AD23" s="8">
        <f t="shared" si="90"/>
        <v>0</v>
      </c>
      <c r="AE23" s="8">
        <f t="shared" si="35"/>
        <v>0</v>
      </c>
      <c r="AF23" s="8">
        <f t="shared" si="35"/>
        <v>0</v>
      </c>
      <c r="AG23" s="8">
        <f t="shared" si="36"/>
        <v>0</v>
      </c>
      <c r="AI23" s="8">
        <f t="shared" si="91"/>
        <v>153.88235294117646</v>
      </c>
      <c r="AJ23" s="8">
        <f t="shared" si="37"/>
        <v>43.294117647058826</v>
      </c>
      <c r="AK23" s="8">
        <f t="shared" si="38"/>
        <v>154.47058823529412</v>
      </c>
      <c r="AL23" s="8">
        <f t="shared" si="39"/>
        <v>27.117647058823529</v>
      </c>
      <c r="AM23" s="8">
        <f t="shared" si="40"/>
        <v>293.35294117647061</v>
      </c>
      <c r="AN23" s="8">
        <f t="shared" si="41"/>
        <v>12.941176470588236</v>
      </c>
      <c r="AO23" s="8">
        <f t="shared" si="42"/>
        <v>45.941176470588232</v>
      </c>
      <c r="AP23" s="8">
        <f t="shared" si="43"/>
        <v>35.294117647058826</v>
      </c>
      <c r="AQ23" s="8">
        <f t="shared" si="44"/>
        <v>0</v>
      </c>
      <c r="AR23" s="8">
        <f t="shared" si="45"/>
        <v>0</v>
      </c>
      <c r="AS23" s="8">
        <f t="shared" si="46"/>
        <v>0</v>
      </c>
      <c r="AT23" s="8">
        <f t="shared" si="47"/>
        <v>0</v>
      </c>
      <c r="AU23" s="8">
        <f t="shared" si="48"/>
        <v>0</v>
      </c>
      <c r="AV23" s="8">
        <f t="shared" si="48"/>
        <v>0</v>
      </c>
      <c r="AW23" s="8">
        <f t="shared" si="49"/>
        <v>0</v>
      </c>
      <c r="BQ23" s="11">
        <v>16</v>
      </c>
      <c r="BR23" s="8">
        <f t="shared" si="92"/>
        <v>46</v>
      </c>
      <c r="BS23" s="8">
        <f t="shared" si="50"/>
        <v>164.125</v>
      </c>
      <c r="BT23" s="8">
        <f t="shared" si="93"/>
        <v>28.8125</v>
      </c>
      <c r="BU23" s="8">
        <f t="shared" si="51"/>
        <v>311.6875</v>
      </c>
      <c r="BV23" s="8">
        <f t="shared" si="52"/>
        <v>13.75</v>
      </c>
      <c r="BW23" s="8">
        <f t="shared" si="94"/>
        <v>48.8125</v>
      </c>
      <c r="BX23" s="8">
        <f t="shared" si="95"/>
        <v>37.5</v>
      </c>
      <c r="BY23" s="8">
        <f t="shared" si="96"/>
        <v>0</v>
      </c>
      <c r="BZ23" s="8">
        <f t="shared" si="97"/>
        <v>0</v>
      </c>
      <c r="CA23" s="8">
        <f t="shared" si="98"/>
        <v>0</v>
      </c>
      <c r="CB23" s="8">
        <f t="shared" si="99"/>
        <v>0</v>
      </c>
      <c r="CC23" s="8">
        <f t="shared" si="100"/>
        <v>0</v>
      </c>
      <c r="CD23" s="8">
        <f t="shared" si="101"/>
        <v>0</v>
      </c>
      <c r="CE23" s="8">
        <f t="shared" si="102"/>
        <v>0</v>
      </c>
      <c r="CG23" s="8">
        <f t="shared" si="103"/>
        <v>44.5625</v>
      </c>
      <c r="CH23" s="8">
        <f t="shared" si="104"/>
        <v>118.9375</v>
      </c>
      <c r="CI23" s="8">
        <f t="shared" si="53"/>
        <v>46</v>
      </c>
      <c r="CJ23" s="8">
        <f t="shared" si="54"/>
        <v>164.125</v>
      </c>
      <c r="CK23" s="8">
        <f t="shared" si="55"/>
        <v>28.8125</v>
      </c>
      <c r="CL23" s="8">
        <f t="shared" si="56"/>
        <v>311.6875</v>
      </c>
      <c r="CM23" s="8">
        <f t="shared" si="57"/>
        <v>13.75</v>
      </c>
      <c r="CN23" s="8">
        <f t="shared" si="58"/>
        <v>48.8125</v>
      </c>
      <c r="CO23" s="8">
        <f t="shared" si="59"/>
        <v>37.5</v>
      </c>
      <c r="CP23" s="8">
        <f t="shared" si="60"/>
        <v>0</v>
      </c>
      <c r="CQ23" s="8">
        <f t="shared" si="61"/>
        <v>0</v>
      </c>
      <c r="CR23" s="8">
        <f t="shared" si="62"/>
        <v>0</v>
      </c>
      <c r="CS23" s="8">
        <f t="shared" si="63"/>
        <v>0</v>
      </c>
      <c r="CT23" s="8">
        <f t="shared" si="64"/>
        <v>0</v>
      </c>
      <c r="CU23" s="8">
        <f t="shared" si="65"/>
        <v>0</v>
      </c>
      <c r="CV23" s="8">
        <f t="shared" si="66"/>
        <v>0</v>
      </c>
    </row>
    <row r="24" spans="2:100" x14ac:dyDescent="0.25">
      <c r="B24" s="11">
        <v>18</v>
      </c>
      <c r="C24" s="8">
        <f t="shared" si="67"/>
        <v>40.888888888888886</v>
      </c>
      <c r="D24" s="8">
        <f t="shared" si="31"/>
        <v>145.88888888888889</v>
      </c>
      <c r="E24" s="8">
        <f t="shared" si="68"/>
        <v>25.611111111111111</v>
      </c>
      <c r="F24" s="8">
        <f t="shared" si="32"/>
        <v>277.05555555555554</v>
      </c>
      <c r="G24" s="8">
        <f t="shared" si="33"/>
        <v>12.222222222222221</v>
      </c>
      <c r="H24" s="8">
        <f t="shared" si="69"/>
        <v>43.388888888888886</v>
      </c>
      <c r="I24" s="8">
        <f t="shared" si="70"/>
        <v>33.333333333333336</v>
      </c>
      <c r="J24" s="8">
        <f t="shared" si="71"/>
        <v>0</v>
      </c>
      <c r="K24" s="8">
        <f t="shared" si="72"/>
        <v>0</v>
      </c>
      <c r="L24" s="8">
        <f t="shared" si="73"/>
        <v>0</v>
      </c>
      <c r="M24" s="8">
        <f t="shared" si="74"/>
        <v>0</v>
      </c>
      <c r="N24" s="8">
        <f t="shared" si="75"/>
        <v>0</v>
      </c>
      <c r="O24" s="8">
        <f t="shared" si="76"/>
        <v>0</v>
      </c>
      <c r="P24" s="8">
        <f t="shared" si="77"/>
        <v>0</v>
      </c>
      <c r="R24" s="8">
        <f t="shared" si="78"/>
        <v>39.611111111111114</v>
      </c>
      <c r="S24" s="8">
        <f t="shared" si="79"/>
        <v>105.72222222222223</v>
      </c>
      <c r="T24" s="8">
        <f t="shared" si="80"/>
        <v>40.888888888888886</v>
      </c>
      <c r="U24" s="8">
        <f t="shared" si="81"/>
        <v>145.88888888888889</v>
      </c>
      <c r="V24" s="8">
        <f t="shared" si="82"/>
        <v>25.611111111111111</v>
      </c>
      <c r="W24" s="8">
        <f t="shared" si="83"/>
        <v>277.05555555555554</v>
      </c>
      <c r="X24" s="8">
        <f t="shared" si="84"/>
        <v>12.222222222222221</v>
      </c>
      <c r="Y24" s="8">
        <f t="shared" si="85"/>
        <v>43.388888888888886</v>
      </c>
      <c r="Z24" s="8">
        <f t="shared" si="86"/>
        <v>33.333333333333336</v>
      </c>
      <c r="AA24" s="8">
        <f t="shared" si="87"/>
        <v>0</v>
      </c>
      <c r="AB24" s="8">
        <f t="shared" si="88"/>
        <v>0</v>
      </c>
      <c r="AC24" s="8">
        <f t="shared" si="89"/>
        <v>0</v>
      </c>
      <c r="AD24" s="8">
        <f t="shared" si="90"/>
        <v>0</v>
      </c>
      <c r="AE24" s="8">
        <f t="shared" ref="AE24:AE60" si="105">N24</f>
        <v>0</v>
      </c>
      <c r="AF24" s="8">
        <f t="shared" ref="AF24:AF60" si="106">O24</f>
        <v>0</v>
      </c>
      <c r="AG24" s="8">
        <f t="shared" si="36"/>
        <v>0</v>
      </c>
      <c r="AI24" s="8">
        <f t="shared" si="91"/>
        <v>145.33333333333334</v>
      </c>
      <c r="AJ24" s="8">
        <f t="shared" si="37"/>
        <v>40.888888888888886</v>
      </c>
      <c r="AK24" s="8">
        <f t="shared" si="38"/>
        <v>145.88888888888889</v>
      </c>
      <c r="AL24" s="8">
        <f t="shared" si="39"/>
        <v>25.611111111111111</v>
      </c>
      <c r="AM24" s="8">
        <f t="shared" si="40"/>
        <v>277.05555555555554</v>
      </c>
      <c r="AN24" s="8">
        <f t="shared" si="41"/>
        <v>12.222222222222221</v>
      </c>
      <c r="AO24" s="8">
        <f t="shared" si="42"/>
        <v>43.388888888888886</v>
      </c>
      <c r="AP24" s="8">
        <f t="shared" si="43"/>
        <v>33.333333333333336</v>
      </c>
      <c r="AQ24" s="8">
        <f t="shared" si="44"/>
        <v>0</v>
      </c>
      <c r="AR24" s="8">
        <f t="shared" si="45"/>
        <v>0</v>
      </c>
      <c r="AS24" s="8">
        <f t="shared" si="46"/>
        <v>0</v>
      </c>
      <c r="AT24" s="8">
        <f t="shared" si="47"/>
        <v>0</v>
      </c>
      <c r="AU24" s="8">
        <f t="shared" ref="AU24:AV39" si="107">N24</f>
        <v>0</v>
      </c>
      <c r="AV24" s="8">
        <f t="shared" si="107"/>
        <v>0</v>
      </c>
      <c r="AW24" s="8">
        <f t="shared" si="49"/>
        <v>0</v>
      </c>
      <c r="BQ24" s="11">
        <v>17</v>
      </c>
      <c r="BR24" s="8">
        <f t="shared" si="92"/>
        <v>43.294117647058826</v>
      </c>
      <c r="BS24" s="8">
        <f t="shared" si="50"/>
        <v>154.47058823529412</v>
      </c>
      <c r="BT24" s="8">
        <f t="shared" si="93"/>
        <v>27.117647058823529</v>
      </c>
      <c r="BU24" s="8">
        <f t="shared" si="51"/>
        <v>293.35294117647061</v>
      </c>
      <c r="BV24" s="8">
        <f t="shared" si="52"/>
        <v>12.941176470588236</v>
      </c>
      <c r="BW24" s="8">
        <f t="shared" si="94"/>
        <v>45.941176470588232</v>
      </c>
      <c r="BX24" s="8">
        <f t="shared" si="95"/>
        <v>35.294117647058826</v>
      </c>
      <c r="BY24" s="8">
        <f t="shared" si="96"/>
        <v>0</v>
      </c>
      <c r="BZ24" s="8">
        <f t="shared" si="97"/>
        <v>0</v>
      </c>
      <c r="CA24" s="8">
        <f t="shared" si="98"/>
        <v>0</v>
      </c>
      <c r="CB24" s="8">
        <f t="shared" si="99"/>
        <v>0</v>
      </c>
      <c r="CC24" s="8">
        <f t="shared" si="100"/>
        <v>0</v>
      </c>
      <c r="CD24" s="8">
        <f t="shared" si="101"/>
        <v>0</v>
      </c>
      <c r="CE24" s="8">
        <f t="shared" si="102"/>
        <v>0</v>
      </c>
      <c r="CG24" s="8">
        <f t="shared" si="103"/>
        <v>41.941176470588232</v>
      </c>
      <c r="CH24" s="8">
        <f t="shared" si="104"/>
        <v>111.94117647058823</v>
      </c>
      <c r="CI24" s="8">
        <f t="shared" si="53"/>
        <v>43.294117647058826</v>
      </c>
      <c r="CJ24" s="8">
        <f t="shared" si="54"/>
        <v>154.47058823529412</v>
      </c>
      <c r="CK24" s="8">
        <f t="shared" si="55"/>
        <v>27.117647058823529</v>
      </c>
      <c r="CL24" s="8">
        <f t="shared" si="56"/>
        <v>293.35294117647061</v>
      </c>
      <c r="CM24" s="8">
        <f t="shared" si="57"/>
        <v>12.941176470588236</v>
      </c>
      <c r="CN24" s="8">
        <f t="shared" si="58"/>
        <v>45.941176470588232</v>
      </c>
      <c r="CO24" s="8">
        <f t="shared" si="59"/>
        <v>35.294117647058826</v>
      </c>
      <c r="CP24" s="8">
        <f t="shared" si="60"/>
        <v>0</v>
      </c>
      <c r="CQ24" s="8">
        <f t="shared" si="61"/>
        <v>0</v>
      </c>
      <c r="CR24" s="8">
        <f t="shared" si="62"/>
        <v>0</v>
      </c>
      <c r="CS24" s="8">
        <f t="shared" si="63"/>
        <v>0</v>
      </c>
      <c r="CT24" s="8">
        <f t="shared" si="64"/>
        <v>0</v>
      </c>
      <c r="CU24" s="8">
        <f t="shared" si="65"/>
        <v>0</v>
      </c>
      <c r="CV24" s="8">
        <f t="shared" si="66"/>
        <v>0</v>
      </c>
    </row>
    <row r="25" spans="2:100" x14ac:dyDescent="0.25">
      <c r="B25" s="11">
        <v>19</v>
      </c>
      <c r="C25" s="8">
        <f t="shared" si="67"/>
        <v>38.736842105263158</v>
      </c>
      <c r="D25" s="8">
        <f t="shared" si="31"/>
        <v>138.21052631578948</v>
      </c>
      <c r="E25" s="8">
        <f t="shared" si="68"/>
        <v>24.263157894736842</v>
      </c>
      <c r="F25" s="8">
        <f t="shared" si="32"/>
        <v>262.4736842105263</v>
      </c>
      <c r="G25" s="8">
        <f t="shared" si="33"/>
        <v>11.578947368421053</v>
      </c>
      <c r="H25" s="8">
        <f t="shared" si="69"/>
        <v>41.10526315789474</v>
      </c>
      <c r="I25" s="8">
        <f t="shared" si="70"/>
        <v>31.578947368421051</v>
      </c>
      <c r="J25" s="8">
        <f t="shared" si="71"/>
        <v>0</v>
      </c>
      <c r="K25" s="8">
        <f t="shared" si="72"/>
        <v>0</v>
      </c>
      <c r="L25" s="8">
        <f t="shared" si="73"/>
        <v>0</v>
      </c>
      <c r="M25" s="8">
        <f t="shared" si="74"/>
        <v>0</v>
      </c>
      <c r="N25" s="8">
        <f t="shared" si="75"/>
        <v>0</v>
      </c>
      <c r="O25" s="8">
        <f t="shared" si="76"/>
        <v>0</v>
      </c>
      <c r="P25" s="8">
        <f t="shared" si="77"/>
        <v>0</v>
      </c>
      <c r="R25" s="8">
        <f t="shared" si="78"/>
        <v>37.526315789473685</v>
      </c>
      <c r="S25" s="8">
        <f t="shared" si="79"/>
        <v>100.15789473684211</v>
      </c>
      <c r="T25" s="8">
        <f t="shared" si="80"/>
        <v>38.736842105263158</v>
      </c>
      <c r="U25" s="8">
        <f t="shared" si="81"/>
        <v>138.21052631578948</v>
      </c>
      <c r="V25" s="8">
        <f t="shared" si="82"/>
        <v>24.263157894736842</v>
      </c>
      <c r="W25" s="8">
        <f t="shared" si="83"/>
        <v>262.4736842105263</v>
      </c>
      <c r="X25" s="8">
        <f t="shared" si="84"/>
        <v>11.578947368421053</v>
      </c>
      <c r="Y25" s="8">
        <f t="shared" si="85"/>
        <v>41.10526315789474</v>
      </c>
      <c r="Z25" s="8">
        <f t="shared" si="86"/>
        <v>31.578947368421051</v>
      </c>
      <c r="AA25" s="8">
        <f t="shared" si="87"/>
        <v>0</v>
      </c>
      <c r="AB25" s="8">
        <f t="shared" si="88"/>
        <v>0</v>
      </c>
      <c r="AC25" s="8">
        <f t="shared" si="89"/>
        <v>0</v>
      </c>
      <c r="AD25" s="8">
        <f t="shared" si="90"/>
        <v>0</v>
      </c>
      <c r="AE25" s="8">
        <f t="shared" si="105"/>
        <v>0</v>
      </c>
      <c r="AF25" s="8">
        <f t="shared" si="106"/>
        <v>0</v>
      </c>
      <c r="AG25" s="8">
        <f t="shared" si="36"/>
        <v>0</v>
      </c>
      <c r="AI25" s="8">
        <f t="shared" si="91"/>
        <v>137.68421052631578</v>
      </c>
      <c r="AJ25" s="8">
        <f t="shared" si="37"/>
        <v>38.736842105263158</v>
      </c>
      <c r="AK25" s="8">
        <f t="shared" si="38"/>
        <v>138.21052631578948</v>
      </c>
      <c r="AL25" s="8">
        <f t="shared" si="39"/>
        <v>24.263157894736842</v>
      </c>
      <c r="AM25" s="8">
        <f t="shared" si="40"/>
        <v>262.4736842105263</v>
      </c>
      <c r="AN25" s="8">
        <f t="shared" si="41"/>
        <v>11.578947368421053</v>
      </c>
      <c r="AO25" s="8">
        <f t="shared" si="42"/>
        <v>41.10526315789474</v>
      </c>
      <c r="AP25" s="8">
        <f t="shared" si="43"/>
        <v>31.578947368421051</v>
      </c>
      <c r="AQ25" s="8">
        <f t="shared" si="44"/>
        <v>0</v>
      </c>
      <c r="AR25" s="8">
        <f t="shared" si="45"/>
        <v>0</v>
      </c>
      <c r="AS25" s="8">
        <f t="shared" si="46"/>
        <v>0</v>
      </c>
      <c r="AT25" s="8">
        <f t="shared" si="47"/>
        <v>0</v>
      </c>
      <c r="AU25" s="8">
        <f t="shared" si="107"/>
        <v>0</v>
      </c>
      <c r="AV25" s="8">
        <f t="shared" si="107"/>
        <v>0</v>
      </c>
      <c r="AW25" s="8">
        <f t="shared" si="49"/>
        <v>0</v>
      </c>
      <c r="BQ25" s="11">
        <v>18</v>
      </c>
      <c r="BR25" s="8">
        <f t="shared" si="92"/>
        <v>40.888888888888886</v>
      </c>
      <c r="BS25" s="8">
        <f t="shared" si="50"/>
        <v>145.88888888888889</v>
      </c>
      <c r="BT25" s="8">
        <f t="shared" si="93"/>
        <v>25.611111111111111</v>
      </c>
      <c r="BU25" s="8">
        <f t="shared" si="51"/>
        <v>277.05555555555554</v>
      </c>
      <c r="BV25" s="8">
        <f t="shared" si="52"/>
        <v>12.222222222222221</v>
      </c>
      <c r="BW25" s="8">
        <f t="shared" si="94"/>
        <v>43.388888888888886</v>
      </c>
      <c r="BX25" s="8">
        <f t="shared" si="95"/>
        <v>33.333333333333336</v>
      </c>
      <c r="BY25" s="8">
        <f t="shared" si="96"/>
        <v>0</v>
      </c>
      <c r="BZ25" s="8">
        <f t="shared" si="97"/>
        <v>0</v>
      </c>
      <c r="CA25" s="8">
        <f t="shared" si="98"/>
        <v>0</v>
      </c>
      <c r="CB25" s="8">
        <f t="shared" si="99"/>
        <v>0</v>
      </c>
      <c r="CC25" s="8">
        <f t="shared" si="100"/>
        <v>0</v>
      </c>
      <c r="CD25" s="8">
        <f t="shared" si="101"/>
        <v>0</v>
      </c>
      <c r="CE25" s="8">
        <f t="shared" si="102"/>
        <v>0</v>
      </c>
      <c r="CG25" s="8">
        <f t="shared" si="103"/>
        <v>39.611111111111114</v>
      </c>
      <c r="CH25" s="8">
        <f t="shared" si="104"/>
        <v>105.72222222222223</v>
      </c>
      <c r="CI25" s="8">
        <f t="shared" si="53"/>
        <v>40.888888888888886</v>
      </c>
      <c r="CJ25" s="8">
        <f t="shared" si="54"/>
        <v>145.88888888888889</v>
      </c>
      <c r="CK25" s="8">
        <f t="shared" si="55"/>
        <v>25.611111111111111</v>
      </c>
      <c r="CL25" s="8">
        <f t="shared" si="56"/>
        <v>277.05555555555554</v>
      </c>
      <c r="CM25" s="8">
        <f t="shared" si="57"/>
        <v>12.222222222222221</v>
      </c>
      <c r="CN25" s="8">
        <f t="shared" si="58"/>
        <v>43.388888888888886</v>
      </c>
      <c r="CO25" s="8">
        <f t="shared" si="59"/>
        <v>33.333333333333336</v>
      </c>
      <c r="CP25" s="8">
        <f t="shared" si="60"/>
        <v>0</v>
      </c>
      <c r="CQ25" s="8">
        <f t="shared" si="61"/>
        <v>0</v>
      </c>
      <c r="CR25" s="8">
        <f t="shared" si="62"/>
        <v>0</v>
      </c>
      <c r="CS25" s="8">
        <f t="shared" si="63"/>
        <v>0</v>
      </c>
      <c r="CT25" s="8">
        <f t="shared" si="64"/>
        <v>0</v>
      </c>
      <c r="CU25" s="8">
        <f t="shared" si="65"/>
        <v>0</v>
      </c>
      <c r="CV25" s="8">
        <f t="shared" si="66"/>
        <v>0</v>
      </c>
    </row>
    <row r="26" spans="2:100" x14ac:dyDescent="0.25">
      <c r="B26" s="11">
        <v>20</v>
      </c>
      <c r="C26" s="8">
        <f t="shared" si="67"/>
        <v>36.799999999999997</v>
      </c>
      <c r="D26" s="8">
        <f t="shared" si="31"/>
        <v>131.30000000000001</v>
      </c>
      <c r="E26" s="8">
        <f t="shared" si="68"/>
        <v>23.05</v>
      </c>
      <c r="F26" s="8">
        <f t="shared" si="32"/>
        <v>249.35</v>
      </c>
      <c r="G26" s="8">
        <f t="shared" si="33"/>
        <v>11</v>
      </c>
      <c r="H26" s="8">
        <f t="shared" si="69"/>
        <v>39.049999999999997</v>
      </c>
      <c r="I26" s="8">
        <f t="shared" si="70"/>
        <v>30</v>
      </c>
      <c r="J26" s="8">
        <f t="shared" si="71"/>
        <v>0</v>
      </c>
      <c r="K26" s="8">
        <f t="shared" si="72"/>
        <v>0</v>
      </c>
      <c r="L26" s="8">
        <f t="shared" si="73"/>
        <v>0</v>
      </c>
      <c r="M26" s="8">
        <f t="shared" si="74"/>
        <v>0</v>
      </c>
      <c r="N26" s="8">
        <f t="shared" si="75"/>
        <v>0</v>
      </c>
      <c r="O26" s="8">
        <f t="shared" si="76"/>
        <v>0</v>
      </c>
      <c r="P26" s="8">
        <f t="shared" si="77"/>
        <v>0</v>
      </c>
      <c r="R26" s="8">
        <f t="shared" si="78"/>
        <v>35.65</v>
      </c>
      <c r="S26" s="8">
        <f t="shared" si="79"/>
        <v>95.15</v>
      </c>
      <c r="T26" s="8">
        <f t="shared" si="80"/>
        <v>36.799999999999997</v>
      </c>
      <c r="U26" s="8">
        <f t="shared" si="81"/>
        <v>131.30000000000001</v>
      </c>
      <c r="V26" s="8">
        <f t="shared" si="82"/>
        <v>23.05</v>
      </c>
      <c r="W26" s="8">
        <f t="shared" si="83"/>
        <v>249.35</v>
      </c>
      <c r="X26" s="8">
        <f t="shared" si="84"/>
        <v>11</v>
      </c>
      <c r="Y26" s="8">
        <f t="shared" si="85"/>
        <v>39.049999999999997</v>
      </c>
      <c r="Z26" s="8">
        <f t="shared" si="86"/>
        <v>30</v>
      </c>
      <c r="AA26" s="8">
        <f t="shared" si="87"/>
        <v>0</v>
      </c>
      <c r="AB26" s="8">
        <f t="shared" si="88"/>
        <v>0</v>
      </c>
      <c r="AC26" s="8">
        <f t="shared" si="89"/>
        <v>0</v>
      </c>
      <c r="AD26" s="8">
        <f t="shared" si="90"/>
        <v>0</v>
      </c>
      <c r="AE26" s="8">
        <f t="shared" si="105"/>
        <v>0</v>
      </c>
      <c r="AF26" s="8">
        <f t="shared" si="106"/>
        <v>0</v>
      </c>
      <c r="AG26" s="8">
        <f t="shared" si="36"/>
        <v>0</v>
      </c>
      <c r="AI26" s="8">
        <f t="shared" si="91"/>
        <v>130.80000000000001</v>
      </c>
      <c r="AJ26" s="8">
        <f t="shared" si="37"/>
        <v>36.799999999999997</v>
      </c>
      <c r="AK26" s="8">
        <f t="shared" si="38"/>
        <v>131.30000000000001</v>
      </c>
      <c r="AL26" s="8">
        <f t="shared" si="39"/>
        <v>23.05</v>
      </c>
      <c r="AM26" s="8">
        <f t="shared" si="40"/>
        <v>249.35</v>
      </c>
      <c r="AN26" s="8">
        <f t="shared" si="41"/>
        <v>11</v>
      </c>
      <c r="AO26" s="8">
        <f t="shared" si="42"/>
        <v>39.049999999999997</v>
      </c>
      <c r="AP26" s="8">
        <f t="shared" si="43"/>
        <v>30</v>
      </c>
      <c r="AQ26" s="8">
        <f t="shared" si="44"/>
        <v>0</v>
      </c>
      <c r="AR26" s="8">
        <f t="shared" si="45"/>
        <v>0</v>
      </c>
      <c r="AS26" s="8">
        <f t="shared" si="46"/>
        <v>0</v>
      </c>
      <c r="AT26" s="8">
        <f t="shared" si="47"/>
        <v>0</v>
      </c>
      <c r="AU26" s="8">
        <f t="shared" si="107"/>
        <v>0</v>
      </c>
      <c r="AV26" s="8">
        <f t="shared" si="107"/>
        <v>0</v>
      </c>
      <c r="AW26" s="8">
        <f t="shared" si="49"/>
        <v>0</v>
      </c>
      <c r="BQ26" s="11">
        <v>19</v>
      </c>
      <c r="BR26" s="8">
        <f t="shared" si="92"/>
        <v>38.736842105263158</v>
      </c>
      <c r="BS26" s="8">
        <f t="shared" si="50"/>
        <v>138.21052631578948</v>
      </c>
      <c r="BT26" s="8">
        <f t="shared" si="93"/>
        <v>24.263157894736842</v>
      </c>
      <c r="BU26" s="8">
        <f t="shared" si="51"/>
        <v>262.4736842105263</v>
      </c>
      <c r="BV26" s="8">
        <f t="shared" si="52"/>
        <v>11.578947368421053</v>
      </c>
      <c r="BW26" s="8">
        <f t="shared" si="94"/>
        <v>41.10526315789474</v>
      </c>
      <c r="BX26" s="8">
        <f t="shared" si="95"/>
        <v>31.578947368421051</v>
      </c>
      <c r="BY26" s="8">
        <f t="shared" si="96"/>
        <v>0</v>
      </c>
      <c r="BZ26" s="8">
        <f t="shared" si="97"/>
        <v>0</v>
      </c>
      <c r="CA26" s="8">
        <f t="shared" si="98"/>
        <v>0</v>
      </c>
      <c r="CB26" s="8">
        <f t="shared" si="99"/>
        <v>0</v>
      </c>
      <c r="CC26" s="8">
        <f t="shared" si="100"/>
        <v>0</v>
      </c>
      <c r="CD26" s="8">
        <f t="shared" si="101"/>
        <v>0</v>
      </c>
      <c r="CE26" s="8">
        <f t="shared" si="102"/>
        <v>0</v>
      </c>
      <c r="CG26" s="8">
        <f t="shared" si="103"/>
        <v>37.526315789473685</v>
      </c>
      <c r="CH26" s="8">
        <f t="shared" si="104"/>
        <v>100.15789473684211</v>
      </c>
      <c r="CI26" s="8">
        <f t="shared" si="53"/>
        <v>38.736842105263158</v>
      </c>
      <c r="CJ26" s="8">
        <f t="shared" si="54"/>
        <v>138.21052631578948</v>
      </c>
      <c r="CK26" s="8">
        <f t="shared" si="55"/>
        <v>24.263157894736842</v>
      </c>
      <c r="CL26" s="8">
        <f t="shared" si="56"/>
        <v>262.4736842105263</v>
      </c>
      <c r="CM26" s="8">
        <f t="shared" si="57"/>
        <v>11.578947368421053</v>
      </c>
      <c r="CN26" s="8">
        <f t="shared" si="58"/>
        <v>41.10526315789474</v>
      </c>
      <c r="CO26" s="8">
        <f t="shared" si="59"/>
        <v>31.578947368421051</v>
      </c>
      <c r="CP26" s="8">
        <f t="shared" si="60"/>
        <v>0</v>
      </c>
      <c r="CQ26" s="8">
        <f t="shared" si="61"/>
        <v>0</v>
      </c>
      <c r="CR26" s="8">
        <f t="shared" si="62"/>
        <v>0</v>
      </c>
      <c r="CS26" s="8">
        <f t="shared" si="63"/>
        <v>0</v>
      </c>
      <c r="CT26" s="8">
        <f t="shared" si="64"/>
        <v>0</v>
      </c>
      <c r="CU26" s="8">
        <f t="shared" si="65"/>
        <v>0</v>
      </c>
      <c r="CV26" s="8">
        <f t="shared" si="66"/>
        <v>0</v>
      </c>
    </row>
    <row r="27" spans="2:100" x14ac:dyDescent="0.25">
      <c r="B27" s="11">
        <v>21</v>
      </c>
      <c r="C27" s="8">
        <f t="shared" si="67"/>
        <v>35.047619047619051</v>
      </c>
      <c r="D27" s="8">
        <f t="shared" si="31"/>
        <v>125.04761904761905</v>
      </c>
      <c r="E27" s="8">
        <f t="shared" si="68"/>
        <v>21.952380952380953</v>
      </c>
      <c r="F27" s="8">
        <f t="shared" si="32"/>
        <v>237.47619047619048</v>
      </c>
      <c r="G27" s="8">
        <f t="shared" si="33"/>
        <v>10.476190476190476</v>
      </c>
      <c r="H27" s="8">
        <f t="shared" si="69"/>
        <v>37.19047619047619</v>
      </c>
      <c r="I27" s="8">
        <f t="shared" si="70"/>
        <v>28.571428571428573</v>
      </c>
      <c r="J27" s="8">
        <f t="shared" si="71"/>
        <v>0</v>
      </c>
      <c r="K27" s="8">
        <f t="shared" si="72"/>
        <v>0</v>
      </c>
      <c r="L27" s="8">
        <f t="shared" si="73"/>
        <v>0</v>
      </c>
      <c r="M27" s="8">
        <f t="shared" si="74"/>
        <v>0</v>
      </c>
      <c r="N27" s="8">
        <f t="shared" si="75"/>
        <v>0</v>
      </c>
      <c r="O27" s="8">
        <f t="shared" si="76"/>
        <v>0</v>
      </c>
      <c r="P27" s="8">
        <f t="shared" si="77"/>
        <v>0</v>
      </c>
      <c r="R27" s="8">
        <f t="shared" si="78"/>
        <v>33.952380952380949</v>
      </c>
      <c r="S27" s="8">
        <f t="shared" si="79"/>
        <v>90.61904761904762</v>
      </c>
      <c r="T27" s="8">
        <f t="shared" si="80"/>
        <v>35.047619047619051</v>
      </c>
      <c r="U27" s="8">
        <f t="shared" si="81"/>
        <v>125.04761904761905</v>
      </c>
      <c r="V27" s="8">
        <f t="shared" si="82"/>
        <v>21.952380952380953</v>
      </c>
      <c r="W27" s="8">
        <f t="shared" si="83"/>
        <v>237.47619047619048</v>
      </c>
      <c r="X27" s="8">
        <f t="shared" si="84"/>
        <v>10.476190476190476</v>
      </c>
      <c r="Y27" s="8">
        <f t="shared" si="85"/>
        <v>37.19047619047619</v>
      </c>
      <c r="Z27" s="8">
        <f t="shared" si="86"/>
        <v>28.571428571428573</v>
      </c>
      <c r="AA27" s="8">
        <f t="shared" si="87"/>
        <v>0</v>
      </c>
      <c r="AB27" s="8">
        <f t="shared" si="88"/>
        <v>0</v>
      </c>
      <c r="AC27" s="8">
        <f t="shared" si="89"/>
        <v>0</v>
      </c>
      <c r="AD27" s="8">
        <f t="shared" si="90"/>
        <v>0</v>
      </c>
      <c r="AE27" s="8">
        <f t="shared" si="105"/>
        <v>0</v>
      </c>
      <c r="AF27" s="8">
        <f t="shared" si="106"/>
        <v>0</v>
      </c>
      <c r="AG27" s="8">
        <f t="shared" ref="AG27:AG54" si="108">P27</f>
        <v>0</v>
      </c>
      <c r="AI27" s="8">
        <f t="shared" si="91"/>
        <v>124.57142857142857</v>
      </c>
      <c r="AJ27" s="8">
        <f t="shared" si="37"/>
        <v>35.047619047619051</v>
      </c>
      <c r="AK27" s="8">
        <f t="shared" si="38"/>
        <v>125.04761904761905</v>
      </c>
      <c r="AL27" s="8">
        <f t="shared" si="39"/>
        <v>21.952380952380953</v>
      </c>
      <c r="AM27" s="8">
        <f t="shared" si="40"/>
        <v>237.47619047619048</v>
      </c>
      <c r="AN27" s="8">
        <f t="shared" si="41"/>
        <v>10.476190476190476</v>
      </c>
      <c r="AO27" s="8">
        <f t="shared" si="42"/>
        <v>37.19047619047619</v>
      </c>
      <c r="AP27" s="8">
        <f t="shared" si="43"/>
        <v>28.571428571428573</v>
      </c>
      <c r="AQ27" s="8">
        <f t="shared" si="44"/>
        <v>0</v>
      </c>
      <c r="AR27" s="8">
        <f t="shared" si="45"/>
        <v>0</v>
      </c>
      <c r="AS27" s="8">
        <f t="shared" si="46"/>
        <v>0</v>
      </c>
      <c r="AT27" s="8">
        <f t="shared" si="47"/>
        <v>0</v>
      </c>
      <c r="AU27" s="8">
        <f t="shared" si="107"/>
        <v>0</v>
      </c>
      <c r="AV27" s="8">
        <f t="shared" si="107"/>
        <v>0</v>
      </c>
      <c r="AW27" s="8">
        <f t="shared" ref="AW27:AW54" si="109">P27</f>
        <v>0</v>
      </c>
      <c r="BQ27" s="11">
        <v>20</v>
      </c>
      <c r="BR27" s="8">
        <f t="shared" si="92"/>
        <v>36.799999999999997</v>
      </c>
      <c r="BS27" s="8">
        <f t="shared" si="50"/>
        <v>131.30000000000001</v>
      </c>
      <c r="BT27" s="8">
        <f t="shared" si="93"/>
        <v>23.05</v>
      </c>
      <c r="BU27" s="8">
        <f t="shared" si="51"/>
        <v>249.35</v>
      </c>
      <c r="BV27" s="8">
        <f t="shared" si="52"/>
        <v>11</v>
      </c>
      <c r="BW27" s="8">
        <f t="shared" si="94"/>
        <v>39.049999999999997</v>
      </c>
      <c r="BX27" s="8">
        <f t="shared" si="95"/>
        <v>30</v>
      </c>
      <c r="BY27" s="8">
        <f t="shared" si="96"/>
        <v>0</v>
      </c>
      <c r="BZ27" s="8">
        <f t="shared" si="97"/>
        <v>0</v>
      </c>
      <c r="CA27" s="8">
        <f t="shared" si="98"/>
        <v>0</v>
      </c>
      <c r="CB27" s="8">
        <f t="shared" si="99"/>
        <v>0</v>
      </c>
      <c r="CC27" s="8">
        <f t="shared" si="100"/>
        <v>0</v>
      </c>
      <c r="CD27" s="8">
        <f t="shared" si="101"/>
        <v>0</v>
      </c>
      <c r="CE27" s="8">
        <f t="shared" si="102"/>
        <v>0</v>
      </c>
      <c r="CG27" s="8">
        <f t="shared" si="103"/>
        <v>35.65</v>
      </c>
      <c r="CH27" s="8">
        <f t="shared" si="104"/>
        <v>95.15</v>
      </c>
      <c r="CI27" s="8">
        <f t="shared" si="53"/>
        <v>36.799999999999997</v>
      </c>
      <c r="CJ27" s="8">
        <f t="shared" si="54"/>
        <v>131.30000000000001</v>
      </c>
      <c r="CK27" s="8">
        <f t="shared" si="55"/>
        <v>23.05</v>
      </c>
      <c r="CL27" s="8">
        <f t="shared" si="56"/>
        <v>249.35</v>
      </c>
      <c r="CM27" s="8">
        <f t="shared" si="57"/>
        <v>11</v>
      </c>
      <c r="CN27" s="8">
        <f t="shared" si="58"/>
        <v>39.049999999999997</v>
      </c>
      <c r="CO27" s="8">
        <f t="shared" si="59"/>
        <v>30</v>
      </c>
      <c r="CP27" s="8">
        <f t="shared" si="60"/>
        <v>0</v>
      </c>
      <c r="CQ27" s="8">
        <f t="shared" si="61"/>
        <v>0</v>
      </c>
      <c r="CR27" s="8">
        <f t="shared" si="62"/>
        <v>0</v>
      </c>
      <c r="CS27" s="8">
        <f t="shared" si="63"/>
        <v>0</v>
      </c>
      <c r="CT27" s="8">
        <f t="shared" si="64"/>
        <v>0</v>
      </c>
      <c r="CU27" s="8">
        <f t="shared" si="65"/>
        <v>0</v>
      </c>
      <c r="CV27" s="8">
        <f t="shared" si="66"/>
        <v>0</v>
      </c>
    </row>
    <row r="28" spans="2:100" x14ac:dyDescent="0.25">
      <c r="B28" s="11">
        <v>22</v>
      </c>
      <c r="C28" s="8">
        <f t="shared" si="67"/>
        <v>33.454545454545453</v>
      </c>
      <c r="D28" s="8">
        <f t="shared" si="31"/>
        <v>119.36363636363636</v>
      </c>
      <c r="E28" s="8">
        <f t="shared" si="68"/>
        <v>20.954545454545453</v>
      </c>
      <c r="F28" s="8">
        <f t="shared" si="32"/>
        <v>226.68181818181819</v>
      </c>
      <c r="G28" s="8">
        <f t="shared" si="33"/>
        <v>10</v>
      </c>
      <c r="H28" s="8">
        <f t="shared" si="69"/>
        <v>35.5</v>
      </c>
      <c r="I28" s="8">
        <f t="shared" si="70"/>
        <v>27.272727272727273</v>
      </c>
      <c r="J28" s="8">
        <f t="shared" si="71"/>
        <v>0</v>
      </c>
      <c r="K28" s="8">
        <f t="shared" si="72"/>
        <v>0</v>
      </c>
      <c r="L28" s="8">
        <f t="shared" si="73"/>
        <v>0</v>
      </c>
      <c r="M28" s="8">
        <f t="shared" si="74"/>
        <v>0</v>
      </c>
      <c r="N28" s="8">
        <f t="shared" si="75"/>
        <v>0</v>
      </c>
      <c r="O28" s="8">
        <f t="shared" si="76"/>
        <v>0</v>
      </c>
      <c r="P28" s="8">
        <f t="shared" si="77"/>
        <v>0</v>
      </c>
      <c r="R28" s="8">
        <f t="shared" si="78"/>
        <v>32.409090909090907</v>
      </c>
      <c r="S28" s="8">
        <f t="shared" si="79"/>
        <v>86.5</v>
      </c>
      <c r="T28" s="8">
        <f t="shared" si="80"/>
        <v>33.454545454545453</v>
      </c>
      <c r="U28" s="8">
        <f t="shared" si="81"/>
        <v>119.36363636363636</v>
      </c>
      <c r="V28" s="8">
        <f t="shared" si="82"/>
        <v>20.954545454545453</v>
      </c>
      <c r="W28" s="8">
        <f t="shared" si="83"/>
        <v>226.68181818181819</v>
      </c>
      <c r="X28" s="8">
        <f t="shared" si="84"/>
        <v>10</v>
      </c>
      <c r="Y28" s="8">
        <f t="shared" si="85"/>
        <v>35.5</v>
      </c>
      <c r="Z28" s="8">
        <f t="shared" si="86"/>
        <v>27.272727272727273</v>
      </c>
      <c r="AA28" s="8">
        <f t="shared" si="87"/>
        <v>0</v>
      </c>
      <c r="AB28" s="8">
        <f t="shared" si="88"/>
        <v>0</v>
      </c>
      <c r="AC28" s="8">
        <f t="shared" si="89"/>
        <v>0</v>
      </c>
      <c r="AD28" s="8">
        <f t="shared" si="90"/>
        <v>0</v>
      </c>
      <c r="AE28" s="8">
        <f t="shared" si="105"/>
        <v>0</v>
      </c>
      <c r="AF28" s="8">
        <f t="shared" si="106"/>
        <v>0</v>
      </c>
      <c r="AG28" s="8">
        <f t="shared" si="108"/>
        <v>0</v>
      </c>
      <c r="AI28" s="8">
        <f t="shared" si="91"/>
        <v>118.90909090909091</v>
      </c>
      <c r="AJ28" s="8">
        <f t="shared" si="37"/>
        <v>33.454545454545453</v>
      </c>
      <c r="AK28" s="8">
        <f t="shared" si="38"/>
        <v>119.36363636363636</v>
      </c>
      <c r="AL28" s="8">
        <f t="shared" si="39"/>
        <v>20.954545454545453</v>
      </c>
      <c r="AM28" s="8">
        <f t="shared" si="40"/>
        <v>226.68181818181819</v>
      </c>
      <c r="AN28" s="8">
        <f t="shared" si="41"/>
        <v>10</v>
      </c>
      <c r="AO28" s="8">
        <f t="shared" si="42"/>
        <v>35.5</v>
      </c>
      <c r="AP28" s="8">
        <f t="shared" si="43"/>
        <v>27.272727272727273</v>
      </c>
      <c r="AQ28" s="8">
        <f t="shared" si="44"/>
        <v>0</v>
      </c>
      <c r="AR28" s="8">
        <f t="shared" si="45"/>
        <v>0</v>
      </c>
      <c r="AS28" s="8">
        <f t="shared" si="46"/>
        <v>0</v>
      </c>
      <c r="AT28" s="8">
        <f t="shared" si="47"/>
        <v>0</v>
      </c>
      <c r="AU28" s="8">
        <f t="shared" si="107"/>
        <v>0</v>
      </c>
      <c r="AV28" s="8">
        <f t="shared" si="107"/>
        <v>0</v>
      </c>
      <c r="AW28" s="8">
        <f t="shared" si="109"/>
        <v>0</v>
      </c>
      <c r="BQ28" s="11">
        <v>21</v>
      </c>
      <c r="BR28" s="8">
        <f t="shared" si="92"/>
        <v>35.047619047619051</v>
      </c>
      <c r="BS28" s="8">
        <f t="shared" si="50"/>
        <v>125.04761904761905</v>
      </c>
      <c r="BT28" s="8">
        <f t="shared" si="93"/>
        <v>21.952380952380953</v>
      </c>
      <c r="BU28" s="8">
        <f t="shared" si="51"/>
        <v>237.47619047619048</v>
      </c>
      <c r="BV28" s="8">
        <f t="shared" si="52"/>
        <v>10.476190476190476</v>
      </c>
      <c r="BW28" s="8">
        <f t="shared" si="94"/>
        <v>37.19047619047619</v>
      </c>
      <c r="BX28" s="8">
        <f t="shared" si="95"/>
        <v>28.571428571428573</v>
      </c>
      <c r="BY28" s="8">
        <f t="shared" si="96"/>
        <v>0</v>
      </c>
      <c r="BZ28" s="8">
        <f t="shared" si="97"/>
        <v>0</v>
      </c>
      <c r="CA28" s="8">
        <f t="shared" si="98"/>
        <v>0</v>
      </c>
      <c r="CB28" s="8">
        <f t="shared" si="99"/>
        <v>0</v>
      </c>
      <c r="CC28" s="8">
        <f t="shared" si="100"/>
        <v>0</v>
      </c>
      <c r="CD28" s="8">
        <f t="shared" si="101"/>
        <v>0</v>
      </c>
      <c r="CE28" s="8">
        <f t="shared" si="102"/>
        <v>0</v>
      </c>
      <c r="CG28" s="8">
        <f t="shared" si="103"/>
        <v>33.952380952380949</v>
      </c>
      <c r="CH28" s="8">
        <f t="shared" si="104"/>
        <v>90.61904761904762</v>
      </c>
      <c r="CI28" s="8">
        <f t="shared" si="53"/>
        <v>35.047619047619051</v>
      </c>
      <c r="CJ28" s="8">
        <f t="shared" si="54"/>
        <v>125.04761904761905</v>
      </c>
      <c r="CK28" s="8">
        <f t="shared" si="55"/>
        <v>21.952380952380953</v>
      </c>
      <c r="CL28" s="8">
        <f t="shared" si="56"/>
        <v>237.47619047619048</v>
      </c>
      <c r="CM28" s="8">
        <f t="shared" si="57"/>
        <v>10.476190476190476</v>
      </c>
      <c r="CN28" s="8">
        <f t="shared" si="58"/>
        <v>37.19047619047619</v>
      </c>
      <c r="CO28" s="8">
        <f t="shared" si="59"/>
        <v>28.571428571428573</v>
      </c>
      <c r="CP28" s="8">
        <f t="shared" si="60"/>
        <v>0</v>
      </c>
      <c r="CQ28" s="8">
        <f t="shared" si="61"/>
        <v>0</v>
      </c>
      <c r="CR28" s="8">
        <f t="shared" si="62"/>
        <v>0</v>
      </c>
      <c r="CS28" s="8">
        <f t="shared" si="63"/>
        <v>0</v>
      </c>
      <c r="CT28" s="8">
        <f t="shared" si="64"/>
        <v>0</v>
      </c>
      <c r="CU28" s="8">
        <f t="shared" si="65"/>
        <v>0</v>
      </c>
      <c r="CV28" s="8">
        <f t="shared" si="66"/>
        <v>0</v>
      </c>
    </row>
    <row r="29" spans="2:100" x14ac:dyDescent="0.25">
      <c r="B29" s="11">
        <v>23</v>
      </c>
      <c r="C29" s="8">
        <f t="shared" si="67"/>
        <v>32</v>
      </c>
      <c r="D29" s="8">
        <f t="shared" si="31"/>
        <v>114.17391304347827</v>
      </c>
      <c r="E29" s="8">
        <f t="shared" si="68"/>
        <v>20.043478260869566</v>
      </c>
      <c r="F29" s="8">
        <f t="shared" si="32"/>
        <v>216.82608695652175</v>
      </c>
      <c r="G29" s="8">
        <f t="shared" si="33"/>
        <v>9.5652173913043477</v>
      </c>
      <c r="H29" s="8">
        <f t="shared" si="69"/>
        <v>33.956521739130437</v>
      </c>
      <c r="I29" s="8">
        <f t="shared" si="70"/>
        <v>26.086956521739129</v>
      </c>
      <c r="J29" s="8">
        <f t="shared" si="71"/>
        <v>0</v>
      </c>
      <c r="K29" s="8">
        <f t="shared" si="72"/>
        <v>0</v>
      </c>
      <c r="L29" s="8">
        <f t="shared" si="73"/>
        <v>0</v>
      </c>
      <c r="M29" s="8">
        <f t="shared" si="74"/>
        <v>0</v>
      </c>
      <c r="N29" s="8">
        <f t="shared" si="75"/>
        <v>0</v>
      </c>
      <c r="O29" s="8">
        <f t="shared" si="76"/>
        <v>0</v>
      </c>
      <c r="P29" s="8">
        <f t="shared" si="77"/>
        <v>0</v>
      </c>
      <c r="R29" s="8">
        <f t="shared" si="78"/>
        <v>31</v>
      </c>
      <c r="S29" s="8">
        <f t="shared" si="79"/>
        <v>82.739130434782609</v>
      </c>
      <c r="T29" s="8">
        <f t="shared" si="80"/>
        <v>32</v>
      </c>
      <c r="U29" s="8">
        <f t="shared" si="81"/>
        <v>114.17391304347827</v>
      </c>
      <c r="V29" s="8">
        <f t="shared" si="82"/>
        <v>20.043478260869566</v>
      </c>
      <c r="W29" s="8">
        <f t="shared" si="83"/>
        <v>216.82608695652175</v>
      </c>
      <c r="X29" s="8">
        <f t="shared" si="84"/>
        <v>9.5652173913043477</v>
      </c>
      <c r="Y29" s="8">
        <f t="shared" si="85"/>
        <v>33.956521739130437</v>
      </c>
      <c r="Z29" s="8">
        <f t="shared" si="86"/>
        <v>26.086956521739129</v>
      </c>
      <c r="AA29" s="8">
        <f t="shared" si="87"/>
        <v>0</v>
      </c>
      <c r="AB29" s="8">
        <f t="shared" si="88"/>
        <v>0</v>
      </c>
      <c r="AC29" s="8">
        <f t="shared" si="89"/>
        <v>0</v>
      </c>
      <c r="AD29" s="8">
        <f t="shared" si="90"/>
        <v>0</v>
      </c>
      <c r="AE29" s="8">
        <f t="shared" si="105"/>
        <v>0</v>
      </c>
      <c r="AF29" s="8">
        <f t="shared" si="106"/>
        <v>0</v>
      </c>
      <c r="AG29" s="8">
        <f t="shared" si="108"/>
        <v>0</v>
      </c>
      <c r="AI29" s="8">
        <f t="shared" si="91"/>
        <v>113.73913043478261</v>
      </c>
      <c r="AJ29" s="8">
        <f t="shared" si="37"/>
        <v>32</v>
      </c>
      <c r="AK29" s="8">
        <f t="shared" si="38"/>
        <v>114.17391304347827</v>
      </c>
      <c r="AL29" s="8">
        <f t="shared" si="39"/>
        <v>20.043478260869566</v>
      </c>
      <c r="AM29" s="8">
        <f t="shared" si="40"/>
        <v>216.82608695652175</v>
      </c>
      <c r="AN29" s="8">
        <f t="shared" si="41"/>
        <v>9.5652173913043477</v>
      </c>
      <c r="AO29" s="8">
        <f t="shared" si="42"/>
        <v>33.956521739130437</v>
      </c>
      <c r="AP29" s="8">
        <f t="shared" si="43"/>
        <v>26.086956521739129</v>
      </c>
      <c r="AQ29" s="8">
        <f t="shared" si="44"/>
        <v>0</v>
      </c>
      <c r="AR29" s="8">
        <f t="shared" si="45"/>
        <v>0</v>
      </c>
      <c r="AS29" s="8">
        <f t="shared" si="46"/>
        <v>0</v>
      </c>
      <c r="AT29" s="8">
        <f t="shared" si="47"/>
        <v>0</v>
      </c>
      <c r="AU29" s="8">
        <f t="shared" si="107"/>
        <v>0</v>
      </c>
      <c r="AV29" s="8">
        <f t="shared" si="107"/>
        <v>0</v>
      </c>
      <c r="AW29" s="8">
        <f t="shared" si="109"/>
        <v>0</v>
      </c>
      <c r="BQ29" s="11">
        <v>22</v>
      </c>
      <c r="BR29" s="8">
        <f t="shared" si="92"/>
        <v>33.454545454545453</v>
      </c>
      <c r="BS29" s="8">
        <f t="shared" si="50"/>
        <v>119.36363636363636</v>
      </c>
      <c r="BT29" s="8">
        <f t="shared" si="93"/>
        <v>20.954545454545453</v>
      </c>
      <c r="BU29" s="8">
        <f t="shared" si="51"/>
        <v>226.68181818181819</v>
      </c>
      <c r="BV29" s="8">
        <f t="shared" si="52"/>
        <v>10</v>
      </c>
      <c r="BW29" s="8">
        <f t="shared" si="94"/>
        <v>35.5</v>
      </c>
      <c r="BX29" s="8">
        <f t="shared" si="95"/>
        <v>27.272727272727273</v>
      </c>
      <c r="BY29" s="8">
        <f t="shared" si="96"/>
        <v>0</v>
      </c>
      <c r="BZ29" s="8">
        <f t="shared" si="97"/>
        <v>0</v>
      </c>
      <c r="CA29" s="8">
        <f t="shared" si="98"/>
        <v>0</v>
      </c>
      <c r="CB29" s="8">
        <f t="shared" si="99"/>
        <v>0</v>
      </c>
      <c r="CC29" s="8">
        <f t="shared" si="100"/>
        <v>0</v>
      </c>
      <c r="CD29" s="8">
        <f t="shared" si="101"/>
        <v>0</v>
      </c>
      <c r="CE29" s="8">
        <f t="shared" si="102"/>
        <v>0</v>
      </c>
      <c r="CG29" s="8">
        <f t="shared" si="103"/>
        <v>32.409090909090907</v>
      </c>
      <c r="CH29" s="8">
        <f t="shared" si="104"/>
        <v>86.5</v>
      </c>
      <c r="CI29" s="8">
        <f t="shared" si="53"/>
        <v>33.454545454545453</v>
      </c>
      <c r="CJ29" s="8">
        <f t="shared" si="54"/>
        <v>119.36363636363636</v>
      </c>
      <c r="CK29" s="8">
        <f t="shared" si="55"/>
        <v>20.954545454545453</v>
      </c>
      <c r="CL29" s="8">
        <f t="shared" si="56"/>
        <v>226.68181818181819</v>
      </c>
      <c r="CM29" s="8">
        <f t="shared" si="57"/>
        <v>10</v>
      </c>
      <c r="CN29" s="8">
        <f t="shared" si="58"/>
        <v>35.5</v>
      </c>
      <c r="CO29" s="8">
        <f t="shared" si="59"/>
        <v>27.272727272727273</v>
      </c>
      <c r="CP29" s="8">
        <f t="shared" si="60"/>
        <v>0</v>
      </c>
      <c r="CQ29" s="8">
        <f t="shared" si="61"/>
        <v>0</v>
      </c>
      <c r="CR29" s="8">
        <f t="shared" si="62"/>
        <v>0</v>
      </c>
      <c r="CS29" s="8">
        <f t="shared" si="63"/>
        <v>0</v>
      </c>
      <c r="CT29" s="8">
        <f t="shared" si="64"/>
        <v>0</v>
      </c>
      <c r="CU29" s="8">
        <f t="shared" si="65"/>
        <v>0</v>
      </c>
      <c r="CV29" s="8">
        <f t="shared" si="66"/>
        <v>0</v>
      </c>
    </row>
    <row r="30" spans="2:100" x14ac:dyDescent="0.25">
      <c r="B30" s="11">
        <v>24</v>
      </c>
      <c r="C30" s="8">
        <f t="shared" si="67"/>
        <v>30.666666666666668</v>
      </c>
      <c r="D30" s="8">
        <f t="shared" si="31"/>
        <v>109.41666666666667</v>
      </c>
      <c r="E30" s="8">
        <f t="shared" si="68"/>
        <v>19.208333333333332</v>
      </c>
      <c r="F30" s="8">
        <f t="shared" si="32"/>
        <v>207.79166666666666</v>
      </c>
      <c r="G30" s="8">
        <f t="shared" si="33"/>
        <v>9.1666666666666661</v>
      </c>
      <c r="H30" s="8">
        <f t="shared" si="69"/>
        <v>32.541666666666664</v>
      </c>
      <c r="I30" s="8">
        <f t="shared" si="70"/>
        <v>25</v>
      </c>
      <c r="J30" s="8">
        <f t="shared" si="71"/>
        <v>0</v>
      </c>
      <c r="K30" s="8">
        <f t="shared" si="72"/>
        <v>0</v>
      </c>
      <c r="L30" s="8">
        <f t="shared" si="73"/>
        <v>0</v>
      </c>
      <c r="M30" s="8">
        <f t="shared" si="74"/>
        <v>0</v>
      </c>
      <c r="N30" s="8">
        <f t="shared" si="75"/>
        <v>0</v>
      </c>
      <c r="O30" s="8">
        <f t="shared" si="76"/>
        <v>0</v>
      </c>
      <c r="P30" s="8">
        <f t="shared" si="77"/>
        <v>0</v>
      </c>
      <c r="R30" s="8">
        <f t="shared" si="78"/>
        <v>29.708333333333332</v>
      </c>
      <c r="S30" s="8">
        <f t="shared" si="79"/>
        <v>79.291666666666671</v>
      </c>
      <c r="T30" s="8">
        <f t="shared" si="80"/>
        <v>30.666666666666668</v>
      </c>
      <c r="U30" s="8">
        <f t="shared" si="81"/>
        <v>109.41666666666667</v>
      </c>
      <c r="V30" s="8">
        <f t="shared" si="82"/>
        <v>19.208333333333332</v>
      </c>
      <c r="W30" s="8">
        <f t="shared" si="83"/>
        <v>207.79166666666666</v>
      </c>
      <c r="X30" s="8">
        <f t="shared" si="84"/>
        <v>9.1666666666666661</v>
      </c>
      <c r="Y30" s="8">
        <f t="shared" si="85"/>
        <v>32.541666666666664</v>
      </c>
      <c r="Z30" s="8">
        <f t="shared" si="86"/>
        <v>25</v>
      </c>
      <c r="AA30" s="8">
        <f t="shared" si="87"/>
        <v>0</v>
      </c>
      <c r="AB30" s="8">
        <f t="shared" si="88"/>
        <v>0</v>
      </c>
      <c r="AC30" s="8">
        <f t="shared" si="89"/>
        <v>0</v>
      </c>
      <c r="AD30" s="8">
        <f t="shared" si="90"/>
        <v>0</v>
      </c>
      <c r="AE30" s="8">
        <f t="shared" si="105"/>
        <v>0</v>
      </c>
      <c r="AF30" s="8">
        <f t="shared" si="106"/>
        <v>0</v>
      </c>
      <c r="AG30" s="8">
        <f t="shared" si="108"/>
        <v>0</v>
      </c>
      <c r="AI30" s="8">
        <f t="shared" si="91"/>
        <v>109</v>
      </c>
      <c r="AJ30" s="8">
        <f t="shared" si="37"/>
        <v>30.666666666666668</v>
      </c>
      <c r="AK30" s="8">
        <f t="shared" si="38"/>
        <v>109.41666666666667</v>
      </c>
      <c r="AL30" s="8">
        <f t="shared" si="39"/>
        <v>19.208333333333332</v>
      </c>
      <c r="AM30" s="8">
        <f t="shared" si="40"/>
        <v>207.79166666666666</v>
      </c>
      <c r="AN30" s="8">
        <f t="shared" si="41"/>
        <v>9.1666666666666661</v>
      </c>
      <c r="AO30" s="8">
        <f t="shared" si="42"/>
        <v>32.541666666666664</v>
      </c>
      <c r="AP30" s="8">
        <f t="shared" si="43"/>
        <v>25</v>
      </c>
      <c r="AQ30" s="8">
        <f t="shared" si="44"/>
        <v>0</v>
      </c>
      <c r="AR30" s="8">
        <f t="shared" si="45"/>
        <v>0</v>
      </c>
      <c r="AS30" s="8">
        <f t="shared" si="46"/>
        <v>0</v>
      </c>
      <c r="AT30" s="8">
        <f t="shared" si="47"/>
        <v>0</v>
      </c>
      <c r="AU30" s="8">
        <f t="shared" si="107"/>
        <v>0</v>
      </c>
      <c r="AV30" s="8">
        <f t="shared" si="107"/>
        <v>0</v>
      </c>
      <c r="AW30" s="8">
        <f t="shared" si="109"/>
        <v>0</v>
      </c>
      <c r="BQ30" s="11">
        <v>23</v>
      </c>
      <c r="BR30" s="8">
        <f t="shared" si="92"/>
        <v>32</v>
      </c>
      <c r="BS30" s="8">
        <f t="shared" si="50"/>
        <v>114.17391304347827</v>
      </c>
      <c r="BT30" s="8">
        <f t="shared" si="93"/>
        <v>20.043478260869566</v>
      </c>
      <c r="BU30" s="8">
        <f t="shared" si="51"/>
        <v>216.82608695652175</v>
      </c>
      <c r="BV30" s="8">
        <f t="shared" si="52"/>
        <v>9.5652173913043477</v>
      </c>
      <c r="BW30" s="8">
        <f t="shared" si="94"/>
        <v>33.956521739130437</v>
      </c>
      <c r="BX30" s="8">
        <f t="shared" si="95"/>
        <v>26.086956521739129</v>
      </c>
      <c r="BY30" s="8">
        <f t="shared" si="96"/>
        <v>0</v>
      </c>
      <c r="BZ30" s="8">
        <f t="shared" si="97"/>
        <v>0</v>
      </c>
      <c r="CA30" s="8">
        <f t="shared" si="98"/>
        <v>0</v>
      </c>
      <c r="CB30" s="8">
        <f t="shared" si="99"/>
        <v>0</v>
      </c>
      <c r="CC30" s="8">
        <f t="shared" si="100"/>
        <v>0</v>
      </c>
      <c r="CD30" s="8">
        <f t="shared" si="101"/>
        <v>0</v>
      </c>
      <c r="CE30" s="8">
        <f t="shared" si="102"/>
        <v>0</v>
      </c>
      <c r="CG30" s="8">
        <f t="shared" si="103"/>
        <v>31</v>
      </c>
      <c r="CH30" s="8">
        <f t="shared" si="104"/>
        <v>82.739130434782609</v>
      </c>
      <c r="CI30" s="8">
        <f t="shared" si="53"/>
        <v>32</v>
      </c>
      <c r="CJ30" s="8">
        <f t="shared" si="54"/>
        <v>114.17391304347827</v>
      </c>
      <c r="CK30" s="8">
        <f t="shared" si="55"/>
        <v>20.043478260869566</v>
      </c>
      <c r="CL30" s="8">
        <f t="shared" si="56"/>
        <v>216.82608695652175</v>
      </c>
      <c r="CM30" s="8">
        <f t="shared" si="57"/>
        <v>9.5652173913043477</v>
      </c>
      <c r="CN30" s="8">
        <f t="shared" si="58"/>
        <v>33.956521739130437</v>
      </c>
      <c r="CO30" s="8">
        <f t="shared" si="59"/>
        <v>26.086956521739129</v>
      </c>
      <c r="CP30" s="8">
        <f t="shared" si="60"/>
        <v>0</v>
      </c>
      <c r="CQ30" s="8">
        <f t="shared" si="61"/>
        <v>0</v>
      </c>
      <c r="CR30" s="8">
        <f t="shared" si="62"/>
        <v>0</v>
      </c>
      <c r="CS30" s="8">
        <f t="shared" si="63"/>
        <v>0</v>
      </c>
      <c r="CT30" s="8">
        <f t="shared" si="64"/>
        <v>0</v>
      </c>
      <c r="CU30" s="8">
        <f t="shared" si="65"/>
        <v>0</v>
      </c>
      <c r="CV30" s="8">
        <f t="shared" si="66"/>
        <v>0</v>
      </c>
    </row>
    <row r="31" spans="2:100" x14ac:dyDescent="0.25">
      <c r="B31" s="11">
        <v>25</v>
      </c>
      <c r="C31" s="8">
        <f t="shared" si="67"/>
        <v>29.44</v>
      </c>
      <c r="D31" s="8">
        <f t="shared" si="31"/>
        <v>105.04</v>
      </c>
      <c r="E31" s="8">
        <f t="shared" si="68"/>
        <v>18.440000000000001</v>
      </c>
      <c r="F31" s="8">
        <f t="shared" si="32"/>
        <v>199.48</v>
      </c>
      <c r="G31" s="8">
        <f t="shared" si="33"/>
        <v>8.8000000000000007</v>
      </c>
      <c r="H31" s="8">
        <f t="shared" si="69"/>
        <v>31.24</v>
      </c>
      <c r="I31" s="8">
        <f t="shared" si="70"/>
        <v>24</v>
      </c>
      <c r="J31" s="8">
        <f t="shared" si="71"/>
        <v>0</v>
      </c>
      <c r="K31" s="8">
        <f t="shared" si="72"/>
        <v>0</v>
      </c>
      <c r="L31" s="8">
        <f t="shared" si="73"/>
        <v>0</v>
      </c>
      <c r="M31" s="8">
        <f t="shared" si="74"/>
        <v>0</v>
      </c>
      <c r="N31" s="8">
        <f t="shared" si="75"/>
        <v>0</v>
      </c>
      <c r="O31" s="8">
        <f t="shared" si="76"/>
        <v>0</v>
      </c>
      <c r="P31" s="8">
        <f t="shared" si="77"/>
        <v>0</v>
      </c>
      <c r="R31" s="8">
        <f t="shared" si="78"/>
        <v>28.52</v>
      </c>
      <c r="S31" s="8">
        <f t="shared" si="79"/>
        <v>76.12</v>
      </c>
      <c r="T31" s="8">
        <f t="shared" si="80"/>
        <v>29.44</v>
      </c>
      <c r="U31" s="8">
        <f t="shared" si="81"/>
        <v>105.04</v>
      </c>
      <c r="V31" s="8">
        <f t="shared" si="82"/>
        <v>18.440000000000001</v>
      </c>
      <c r="W31" s="8">
        <f t="shared" si="83"/>
        <v>199.48</v>
      </c>
      <c r="X31" s="8">
        <f t="shared" si="84"/>
        <v>8.8000000000000007</v>
      </c>
      <c r="Y31" s="8">
        <f t="shared" si="85"/>
        <v>31.24</v>
      </c>
      <c r="Z31" s="8">
        <f t="shared" si="86"/>
        <v>24</v>
      </c>
      <c r="AA31" s="8">
        <f t="shared" si="87"/>
        <v>0</v>
      </c>
      <c r="AB31" s="8">
        <f t="shared" si="88"/>
        <v>0</v>
      </c>
      <c r="AC31" s="8">
        <f t="shared" si="89"/>
        <v>0</v>
      </c>
      <c r="AD31" s="8">
        <f t="shared" si="90"/>
        <v>0</v>
      </c>
      <c r="AE31" s="8">
        <f t="shared" si="105"/>
        <v>0</v>
      </c>
      <c r="AF31" s="8">
        <f t="shared" si="106"/>
        <v>0</v>
      </c>
      <c r="AG31" s="8">
        <f t="shared" si="108"/>
        <v>0</v>
      </c>
      <c r="AI31" s="8">
        <f t="shared" si="91"/>
        <v>104.64</v>
      </c>
      <c r="AJ31" s="8">
        <f t="shared" si="37"/>
        <v>29.44</v>
      </c>
      <c r="AK31" s="8">
        <f t="shared" si="38"/>
        <v>105.04</v>
      </c>
      <c r="AL31" s="8">
        <f t="shared" si="39"/>
        <v>18.440000000000001</v>
      </c>
      <c r="AM31" s="8">
        <f t="shared" si="40"/>
        <v>199.48</v>
      </c>
      <c r="AN31" s="8">
        <f t="shared" si="41"/>
        <v>8.8000000000000007</v>
      </c>
      <c r="AO31" s="8">
        <f t="shared" si="42"/>
        <v>31.24</v>
      </c>
      <c r="AP31" s="8">
        <f t="shared" si="43"/>
        <v>24</v>
      </c>
      <c r="AQ31" s="8">
        <f t="shared" si="44"/>
        <v>0</v>
      </c>
      <c r="AR31" s="8">
        <f t="shared" si="45"/>
        <v>0</v>
      </c>
      <c r="AS31" s="8">
        <f t="shared" si="46"/>
        <v>0</v>
      </c>
      <c r="AT31" s="8">
        <f t="shared" si="47"/>
        <v>0</v>
      </c>
      <c r="AU31" s="8">
        <f t="shared" si="107"/>
        <v>0</v>
      </c>
      <c r="AV31" s="8">
        <f t="shared" si="107"/>
        <v>0</v>
      </c>
      <c r="AW31" s="8">
        <f t="shared" si="109"/>
        <v>0</v>
      </c>
      <c r="BQ31" s="11">
        <v>24</v>
      </c>
      <c r="BR31" s="8">
        <f t="shared" si="92"/>
        <v>30.666666666666668</v>
      </c>
      <c r="BS31" s="8">
        <f t="shared" si="50"/>
        <v>109.41666666666667</v>
      </c>
      <c r="BT31" s="8">
        <f t="shared" si="93"/>
        <v>19.208333333333332</v>
      </c>
      <c r="BU31" s="8">
        <f t="shared" si="51"/>
        <v>207.79166666666666</v>
      </c>
      <c r="BV31" s="8">
        <f t="shared" si="52"/>
        <v>9.1666666666666661</v>
      </c>
      <c r="BW31" s="8">
        <f t="shared" si="94"/>
        <v>32.541666666666664</v>
      </c>
      <c r="BX31" s="8">
        <f t="shared" si="95"/>
        <v>25</v>
      </c>
      <c r="BY31" s="8">
        <f t="shared" si="96"/>
        <v>0</v>
      </c>
      <c r="BZ31" s="8">
        <f t="shared" si="97"/>
        <v>0</v>
      </c>
      <c r="CA31" s="8">
        <f t="shared" si="98"/>
        <v>0</v>
      </c>
      <c r="CB31" s="8">
        <f t="shared" si="99"/>
        <v>0</v>
      </c>
      <c r="CC31" s="8">
        <f t="shared" si="100"/>
        <v>0</v>
      </c>
      <c r="CD31" s="8">
        <f t="shared" si="101"/>
        <v>0</v>
      </c>
      <c r="CE31" s="8">
        <f t="shared" si="102"/>
        <v>0</v>
      </c>
      <c r="CG31" s="8">
        <f t="shared" si="103"/>
        <v>29.708333333333332</v>
      </c>
      <c r="CH31" s="8">
        <f t="shared" si="104"/>
        <v>79.291666666666671</v>
      </c>
      <c r="CI31" s="8">
        <f t="shared" si="53"/>
        <v>30.666666666666668</v>
      </c>
      <c r="CJ31" s="8">
        <f t="shared" si="54"/>
        <v>109.41666666666667</v>
      </c>
      <c r="CK31" s="8">
        <f t="shared" si="55"/>
        <v>19.208333333333332</v>
      </c>
      <c r="CL31" s="8">
        <f t="shared" si="56"/>
        <v>207.79166666666666</v>
      </c>
      <c r="CM31" s="8">
        <f t="shared" si="57"/>
        <v>9.1666666666666661</v>
      </c>
      <c r="CN31" s="8">
        <f t="shared" si="58"/>
        <v>32.541666666666664</v>
      </c>
      <c r="CO31" s="8">
        <f t="shared" si="59"/>
        <v>25</v>
      </c>
      <c r="CP31" s="8">
        <f t="shared" si="60"/>
        <v>0</v>
      </c>
      <c r="CQ31" s="8">
        <f t="shared" si="61"/>
        <v>0</v>
      </c>
      <c r="CR31" s="8">
        <f t="shared" si="62"/>
        <v>0</v>
      </c>
      <c r="CS31" s="8">
        <f t="shared" si="63"/>
        <v>0</v>
      </c>
      <c r="CT31" s="8">
        <f t="shared" si="64"/>
        <v>0</v>
      </c>
      <c r="CU31" s="8">
        <f t="shared" si="65"/>
        <v>0</v>
      </c>
      <c r="CV31" s="8">
        <f t="shared" si="66"/>
        <v>0</v>
      </c>
    </row>
    <row r="32" spans="2:100" x14ac:dyDescent="0.25">
      <c r="B32" s="11">
        <v>26</v>
      </c>
      <c r="C32" s="8">
        <f t="shared" si="67"/>
        <v>28.307692307692307</v>
      </c>
      <c r="D32" s="8">
        <f t="shared" si="31"/>
        <v>101</v>
      </c>
      <c r="E32" s="8">
        <f t="shared" si="68"/>
        <v>17.73076923076923</v>
      </c>
      <c r="F32" s="8">
        <f t="shared" si="32"/>
        <v>191.80769230769232</v>
      </c>
      <c r="G32" s="8">
        <f t="shared" si="33"/>
        <v>8.4615384615384617</v>
      </c>
      <c r="H32" s="8">
        <f t="shared" si="69"/>
        <v>30.03846153846154</v>
      </c>
      <c r="I32" s="8">
        <f t="shared" si="70"/>
        <v>23.076923076923077</v>
      </c>
      <c r="J32" s="8">
        <f t="shared" si="71"/>
        <v>0</v>
      </c>
      <c r="K32" s="8">
        <f t="shared" si="72"/>
        <v>0</v>
      </c>
      <c r="L32" s="8">
        <f t="shared" si="73"/>
        <v>0</v>
      </c>
      <c r="M32" s="8">
        <f t="shared" si="74"/>
        <v>0</v>
      </c>
      <c r="N32" s="8">
        <f t="shared" si="75"/>
        <v>0</v>
      </c>
      <c r="O32" s="8">
        <f t="shared" si="76"/>
        <v>0</v>
      </c>
      <c r="P32" s="8">
        <f t="shared" si="77"/>
        <v>0</v>
      </c>
      <c r="R32" s="8">
        <f t="shared" si="78"/>
        <v>27.423076923076923</v>
      </c>
      <c r="S32" s="8">
        <f t="shared" si="79"/>
        <v>73.192307692307693</v>
      </c>
      <c r="T32" s="8">
        <f t="shared" si="80"/>
        <v>28.307692307692307</v>
      </c>
      <c r="U32" s="8">
        <f t="shared" si="81"/>
        <v>101</v>
      </c>
      <c r="V32" s="8">
        <f t="shared" si="82"/>
        <v>17.73076923076923</v>
      </c>
      <c r="W32" s="8">
        <f t="shared" si="83"/>
        <v>191.80769230769232</v>
      </c>
      <c r="X32" s="8">
        <f t="shared" si="84"/>
        <v>8.4615384615384617</v>
      </c>
      <c r="Y32" s="8">
        <f t="shared" si="85"/>
        <v>30.03846153846154</v>
      </c>
      <c r="Z32" s="8">
        <f t="shared" si="86"/>
        <v>23.076923076923077</v>
      </c>
      <c r="AA32" s="8">
        <f t="shared" si="87"/>
        <v>0</v>
      </c>
      <c r="AB32" s="8">
        <f t="shared" si="88"/>
        <v>0</v>
      </c>
      <c r="AC32" s="8">
        <f t="shared" si="89"/>
        <v>0</v>
      </c>
      <c r="AD32" s="8">
        <f t="shared" si="90"/>
        <v>0</v>
      </c>
      <c r="AE32" s="8">
        <f t="shared" si="105"/>
        <v>0</v>
      </c>
      <c r="AF32" s="8">
        <f t="shared" si="106"/>
        <v>0</v>
      </c>
      <c r="AG32" s="8">
        <f t="shared" si="108"/>
        <v>0</v>
      </c>
      <c r="AI32" s="8">
        <f t="shared" si="91"/>
        <v>100.61538461538461</v>
      </c>
      <c r="AJ32" s="8">
        <f t="shared" si="37"/>
        <v>28.307692307692307</v>
      </c>
      <c r="AK32" s="8">
        <f t="shared" si="38"/>
        <v>101</v>
      </c>
      <c r="AL32" s="8">
        <f t="shared" si="39"/>
        <v>17.73076923076923</v>
      </c>
      <c r="AM32" s="8">
        <f t="shared" si="40"/>
        <v>191.80769230769232</v>
      </c>
      <c r="AN32" s="8">
        <f t="shared" si="41"/>
        <v>8.4615384615384617</v>
      </c>
      <c r="AO32" s="8">
        <f t="shared" si="42"/>
        <v>30.03846153846154</v>
      </c>
      <c r="AP32" s="8">
        <f t="shared" si="43"/>
        <v>23.076923076923077</v>
      </c>
      <c r="AQ32" s="8">
        <f t="shared" si="44"/>
        <v>0</v>
      </c>
      <c r="AR32" s="8">
        <f t="shared" si="45"/>
        <v>0</v>
      </c>
      <c r="AS32" s="8">
        <f t="shared" si="46"/>
        <v>0</v>
      </c>
      <c r="AT32" s="8">
        <f t="shared" si="47"/>
        <v>0</v>
      </c>
      <c r="AU32" s="8">
        <f t="shared" si="107"/>
        <v>0</v>
      </c>
      <c r="AV32" s="8">
        <f t="shared" si="107"/>
        <v>0</v>
      </c>
      <c r="AW32" s="8">
        <f t="shared" si="109"/>
        <v>0</v>
      </c>
      <c r="BQ32" s="11">
        <v>25</v>
      </c>
      <c r="BR32" s="8">
        <f t="shared" si="92"/>
        <v>29.44</v>
      </c>
      <c r="BS32" s="8">
        <f t="shared" si="50"/>
        <v>105.04</v>
      </c>
      <c r="BT32" s="8">
        <f t="shared" si="93"/>
        <v>18.440000000000001</v>
      </c>
      <c r="BU32" s="8">
        <f t="shared" si="51"/>
        <v>199.48</v>
      </c>
      <c r="BV32" s="8">
        <f t="shared" si="52"/>
        <v>8.8000000000000007</v>
      </c>
      <c r="BW32" s="8">
        <f t="shared" si="94"/>
        <v>31.24</v>
      </c>
      <c r="BX32" s="8">
        <f t="shared" si="95"/>
        <v>24</v>
      </c>
      <c r="BY32" s="8">
        <f t="shared" si="96"/>
        <v>0</v>
      </c>
      <c r="BZ32" s="8">
        <f t="shared" si="97"/>
        <v>0</v>
      </c>
      <c r="CA32" s="8">
        <f t="shared" si="98"/>
        <v>0</v>
      </c>
      <c r="CB32" s="8">
        <f t="shared" si="99"/>
        <v>0</v>
      </c>
      <c r="CC32" s="8">
        <f t="shared" si="100"/>
        <v>0</v>
      </c>
      <c r="CD32" s="8">
        <f t="shared" si="101"/>
        <v>0</v>
      </c>
      <c r="CE32" s="8">
        <f t="shared" si="102"/>
        <v>0</v>
      </c>
      <c r="CG32" s="8">
        <f t="shared" si="103"/>
        <v>28.52</v>
      </c>
      <c r="CH32" s="8">
        <f t="shared" si="104"/>
        <v>76.12</v>
      </c>
      <c r="CI32" s="8">
        <f t="shared" si="53"/>
        <v>29.44</v>
      </c>
      <c r="CJ32" s="8">
        <f t="shared" si="54"/>
        <v>105.04</v>
      </c>
      <c r="CK32" s="8">
        <f t="shared" si="55"/>
        <v>18.440000000000001</v>
      </c>
      <c r="CL32" s="8">
        <f t="shared" si="56"/>
        <v>199.48</v>
      </c>
      <c r="CM32" s="8">
        <f t="shared" si="57"/>
        <v>8.8000000000000007</v>
      </c>
      <c r="CN32" s="8">
        <f t="shared" si="58"/>
        <v>31.24</v>
      </c>
      <c r="CO32" s="8">
        <f t="shared" si="59"/>
        <v>24</v>
      </c>
      <c r="CP32" s="8">
        <f t="shared" si="60"/>
        <v>0</v>
      </c>
      <c r="CQ32" s="8">
        <f t="shared" si="61"/>
        <v>0</v>
      </c>
      <c r="CR32" s="8">
        <f t="shared" si="62"/>
        <v>0</v>
      </c>
      <c r="CS32" s="8">
        <f t="shared" si="63"/>
        <v>0</v>
      </c>
      <c r="CT32" s="8">
        <f t="shared" si="64"/>
        <v>0</v>
      </c>
      <c r="CU32" s="8">
        <f t="shared" si="65"/>
        <v>0</v>
      </c>
      <c r="CV32" s="8">
        <f t="shared" si="66"/>
        <v>0</v>
      </c>
    </row>
    <row r="33" spans="2:100" x14ac:dyDescent="0.25">
      <c r="B33" s="11">
        <v>27</v>
      </c>
      <c r="C33" s="8">
        <f t="shared" si="67"/>
        <v>27.25925925925926</v>
      </c>
      <c r="D33" s="8">
        <f t="shared" si="31"/>
        <v>97.259259259259252</v>
      </c>
      <c r="E33" s="8">
        <f t="shared" si="68"/>
        <v>17.074074074074073</v>
      </c>
      <c r="F33" s="8">
        <f t="shared" si="32"/>
        <v>184.7037037037037</v>
      </c>
      <c r="G33" s="8">
        <f t="shared" si="33"/>
        <v>8.1481481481481488</v>
      </c>
      <c r="H33" s="8">
        <f t="shared" si="69"/>
        <v>28.925925925925927</v>
      </c>
      <c r="I33" s="8">
        <f t="shared" si="70"/>
        <v>22.222222222222221</v>
      </c>
      <c r="J33" s="8">
        <f t="shared" si="71"/>
        <v>0</v>
      </c>
      <c r="K33" s="8">
        <f t="shared" si="72"/>
        <v>0</v>
      </c>
      <c r="L33" s="8">
        <f t="shared" si="73"/>
        <v>0</v>
      </c>
      <c r="M33" s="8">
        <f t="shared" si="74"/>
        <v>0</v>
      </c>
      <c r="N33" s="8">
        <f t="shared" si="75"/>
        <v>0</v>
      </c>
      <c r="O33" s="8">
        <f t="shared" si="76"/>
        <v>0</v>
      </c>
      <c r="P33" s="8">
        <f t="shared" si="77"/>
        <v>0</v>
      </c>
      <c r="R33" s="8">
        <f t="shared" si="78"/>
        <v>26.407407407407408</v>
      </c>
      <c r="S33" s="8">
        <f t="shared" si="79"/>
        <v>70.481481481481481</v>
      </c>
      <c r="T33" s="8">
        <f t="shared" si="80"/>
        <v>27.25925925925926</v>
      </c>
      <c r="U33" s="8">
        <f t="shared" si="81"/>
        <v>97.259259259259252</v>
      </c>
      <c r="V33" s="8">
        <f t="shared" si="82"/>
        <v>17.074074074074073</v>
      </c>
      <c r="W33" s="8">
        <f t="shared" si="83"/>
        <v>184.7037037037037</v>
      </c>
      <c r="X33" s="8">
        <f t="shared" si="84"/>
        <v>8.1481481481481488</v>
      </c>
      <c r="Y33" s="8">
        <f t="shared" si="85"/>
        <v>28.925925925925927</v>
      </c>
      <c r="Z33" s="8">
        <f t="shared" si="86"/>
        <v>22.222222222222221</v>
      </c>
      <c r="AA33" s="8">
        <f t="shared" si="87"/>
        <v>0</v>
      </c>
      <c r="AB33" s="8">
        <f t="shared" si="88"/>
        <v>0</v>
      </c>
      <c r="AC33" s="8">
        <f t="shared" si="89"/>
        <v>0</v>
      </c>
      <c r="AD33" s="8">
        <f t="shared" si="90"/>
        <v>0</v>
      </c>
      <c r="AE33" s="8">
        <f t="shared" si="105"/>
        <v>0</v>
      </c>
      <c r="AF33" s="8">
        <f t="shared" si="106"/>
        <v>0</v>
      </c>
      <c r="AG33" s="8">
        <f t="shared" si="108"/>
        <v>0</v>
      </c>
      <c r="AI33" s="8">
        <f t="shared" si="91"/>
        <v>96.888888888888886</v>
      </c>
      <c r="AJ33" s="8">
        <f t="shared" si="37"/>
        <v>27.25925925925926</v>
      </c>
      <c r="AK33" s="8">
        <f t="shared" si="38"/>
        <v>97.259259259259252</v>
      </c>
      <c r="AL33" s="8">
        <f t="shared" si="39"/>
        <v>17.074074074074073</v>
      </c>
      <c r="AM33" s="8">
        <f t="shared" si="40"/>
        <v>184.7037037037037</v>
      </c>
      <c r="AN33" s="8">
        <f t="shared" si="41"/>
        <v>8.1481481481481488</v>
      </c>
      <c r="AO33" s="8">
        <f t="shared" si="42"/>
        <v>28.925925925925927</v>
      </c>
      <c r="AP33" s="8">
        <f t="shared" si="43"/>
        <v>22.222222222222221</v>
      </c>
      <c r="AQ33" s="8">
        <f t="shared" si="44"/>
        <v>0</v>
      </c>
      <c r="AR33" s="8">
        <f t="shared" si="45"/>
        <v>0</v>
      </c>
      <c r="AS33" s="8">
        <f t="shared" si="46"/>
        <v>0</v>
      </c>
      <c r="AT33" s="8">
        <f t="shared" si="47"/>
        <v>0</v>
      </c>
      <c r="AU33" s="8">
        <f t="shared" si="107"/>
        <v>0</v>
      </c>
      <c r="AV33" s="8">
        <f t="shared" si="107"/>
        <v>0</v>
      </c>
      <c r="AW33" s="8">
        <f t="shared" si="109"/>
        <v>0</v>
      </c>
      <c r="BQ33" s="11">
        <v>26</v>
      </c>
      <c r="BR33" s="8">
        <f t="shared" si="92"/>
        <v>28.307692307692307</v>
      </c>
      <c r="BS33" s="8">
        <f t="shared" si="50"/>
        <v>101</v>
      </c>
      <c r="BT33" s="8">
        <f t="shared" si="93"/>
        <v>17.73076923076923</v>
      </c>
      <c r="BU33" s="8">
        <f t="shared" si="51"/>
        <v>191.80769230769232</v>
      </c>
      <c r="BV33" s="8">
        <f t="shared" si="52"/>
        <v>8.4615384615384617</v>
      </c>
      <c r="BW33" s="8">
        <f t="shared" si="94"/>
        <v>30.03846153846154</v>
      </c>
      <c r="BX33" s="8">
        <f t="shared" si="95"/>
        <v>23.076923076923077</v>
      </c>
      <c r="BY33" s="8">
        <f t="shared" si="96"/>
        <v>0</v>
      </c>
      <c r="BZ33" s="8">
        <f t="shared" si="97"/>
        <v>0</v>
      </c>
      <c r="CA33" s="8">
        <f t="shared" si="98"/>
        <v>0</v>
      </c>
      <c r="CB33" s="8">
        <f t="shared" si="99"/>
        <v>0</v>
      </c>
      <c r="CC33" s="8">
        <f t="shared" si="100"/>
        <v>0</v>
      </c>
      <c r="CD33" s="8">
        <f t="shared" si="101"/>
        <v>0</v>
      </c>
      <c r="CE33" s="8">
        <f t="shared" si="102"/>
        <v>0</v>
      </c>
      <c r="CG33" s="8">
        <f t="shared" si="103"/>
        <v>27.423076923076923</v>
      </c>
      <c r="CH33" s="8">
        <f t="shared" si="104"/>
        <v>73.192307692307693</v>
      </c>
      <c r="CI33" s="8">
        <f t="shared" si="53"/>
        <v>28.307692307692307</v>
      </c>
      <c r="CJ33" s="8">
        <f t="shared" si="54"/>
        <v>101</v>
      </c>
      <c r="CK33" s="8">
        <f t="shared" si="55"/>
        <v>17.73076923076923</v>
      </c>
      <c r="CL33" s="8">
        <f t="shared" si="56"/>
        <v>191.80769230769232</v>
      </c>
      <c r="CM33" s="8">
        <f t="shared" si="57"/>
        <v>8.4615384615384617</v>
      </c>
      <c r="CN33" s="8">
        <f t="shared" si="58"/>
        <v>30.03846153846154</v>
      </c>
      <c r="CO33" s="8">
        <f t="shared" si="59"/>
        <v>23.076923076923077</v>
      </c>
      <c r="CP33" s="8">
        <f t="shared" si="60"/>
        <v>0</v>
      </c>
      <c r="CQ33" s="8">
        <f t="shared" si="61"/>
        <v>0</v>
      </c>
      <c r="CR33" s="8">
        <f t="shared" si="62"/>
        <v>0</v>
      </c>
      <c r="CS33" s="8">
        <f t="shared" si="63"/>
        <v>0</v>
      </c>
      <c r="CT33" s="8">
        <f t="shared" si="64"/>
        <v>0</v>
      </c>
      <c r="CU33" s="8">
        <f t="shared" si="65"/>
        <v>0</v>
      </c>
      <c r="CV33" s="8">
        <f t="shared" si="66"/>
        <v>0</v>
      </c>
    </row>
    <row r="34" spans="2:100" x14ac:dyDescent="0.25">
      <c r="B34" s="11">
        <v>28</v>
      </c>
      <c r="C34" s="8">
        <f t="shared" si="67"/>
        <v>26.285714285714285</v>
      </c>
      <c r="D34" s="8">
        <f t="shared" si="31"/>
        <v>93.785714285714292</v>
      </c>
      <c r="E34" s="8">
        <f t="shared" si="68"/>
        <v>16.464285714285715</v>
      </c>
      <c r="F34" s="8">
        <f t="shared" si="32"/>
        <v>178.10714285714286</v>
      </c>
      <c r="G34" s="8">
        <f t="shared" si="33"/>
        <v>7.8571428571428568</v>
      </c>
      <c r="H34" s="8">
        <f t="shared" si="69"/>
        <v>27.892857142857142</v>
      </c>
      <c r="I34" s="8">
        <f t="shared" si="70"/>
        <v>21.428571428571427</v>
      </c>
      <c r="J34" s="8">
        <f t="shared" si="71"/>
        <v>0</v>
      </c>
      <c r="K34" s="8">
        <f t="shared" si="72"/>
        <v>0</v>
      </c>
      <c r="L34" s="8">
        <f t="shared" si="73"/>
        <v>0</v>
      </c>
      <c r="M34" s="8">
        <f t="shared" si="74"/>
        <v>0</v>
      </c>
      <c r="N34" s="8">
        <f t="shared" si="75"/>
        <v>0</v>
      </c>
      <c r="O34" s="8">
        <f t="shared" si="76"/>
        <v>0</v>
      </c>
      <c r="P34" s="8">
        <f t="shared" si="77"/>
        <v>0</v>
      </c>
      <c r="R34" s="8">
        <f t="shared" si="78"/>
        <v>25.464285714285715</v>
      </c>
      <c r="S34" s="8">
        <f t="shared" si="79"/>
        <v>67.964285714285708</v>
      </c>
      <c r="T34" s="8">
        <f t="shared" si="80"/>
        <v>26.285714285714285</v>
      </c>
      <c r="U34" s="8">
        <f t="shared" si="81"/>
        <v>93.785714285714292</v>
      </c>
      <c r="V34" s="8">
        <f t="shared" si="82"/>
        <v>16.464285714285715</v>
      </c>
      <c r="W34" s="8">
        <f t="shared" si="83"/>
        <v>178.10714285714286</v>
      </c>
      <c r="X34" s="8">
        <f t="shared" si="84"/>
        <v>7.8571428571428568</v>
      </c>
      <c r="Y34" s="8">
        <f t="shared" si="85"/>
        <v>27.892857142857142</v>
      </c>
      <c r="Z34" s="8">
        <f t="shared" si="86"/>
        <v>21.428571428571427</v>
      </c>
      <c r="AA34" s="8">
        <f t="shared" si="87"/>
        <v>0</v>
      </c>
      <c r="AB34" s="8">
        <f t="shared" si="88"/>
        <v>0</v>
      </c>
      <c r="AC34" s="8">
        <f t="shared" si="89"/>
        <v>0</v>
      </c>
      <c r="AD34" s="8">
        <f t="shared" si="90"/>
        <v>0</v>
      </c>
      <c r="AE34" s="8">
        <f t="shared" si="105"/>
        <v>0</v>
      </c>
      <c r="AF34" s="8">
        <f t="shared" si="106"/>
        <v>0</v>
      </c>
      <c r="AG34" s="8">
        <f t="shared" si="108"/>
        <v>0</v>
      </c>
      <c r="AI34" s="8">
        <f t="shared" si="91"/>
        <v>93.428571428571431</v>
      </c>
      <c r="AJ34" s="8">
        <f t="shared" si="37"/>
        <v>26.285714285714285</v>
      </c>
      <c r="AK34" s="8">
        <f t="shared" si="38"/>
        <v>93.785714285714292</v>
      </c>
      <c r="AL34" s="8">
        <f t="shared" si="39"/>
        <v>16.464285714285715</v>
      </c>
      <c r="AM34" s="8">
        <f t="shared" si="40"/>
        <v>178.10714285714286</v>
      </c>
      <c r="AN34" s="8">
        <f t="shared" si="41"/>
        <v>7.8571428571428568</v>
      </c>
      <c r="AO34" s="8">
        <f t="shared" si="42"/>
        <v>27.892857142857142</v>
      </c>
      <c r="AP34" s="8">
        <f t="shared" si="43"/>
        <v>21.428571428571427</v>
      </c>
      <c r="AQ34" s="8">
        <f t="shared" si="44"/>
        <v>0</v>
      </c>
      <c r="AR34" s="8">
        <f t="shared" si="45"/>
        <v>0</v>
      </c>
      <c r="AS34" s="8">
        <f t="shared" si="46"/>
        <v>0</v>
      </c>
      <c r="AT34" s="8">
        <f t="shared" si="47"/>
        <v>0</v>
      </c>
      <c r="AU34" s="8">
        <f t="shared" si="107"/>
        <v>0</v>
      </c>
      <c r="AV34" s="8">
        <f t="shared" si="107"/>
        <v>0</v>
      </c>
      <c r="AW34" s="8">
        <f t="shared" si="109"/>
        <v>0</v>
      </c>
      <c r="BQ34" s="11">
        <v>27</v>
      </c>
      <c r="BR34" s="8">
        <f t="shared" si="92"/>
        <v>27.25925925925926</v>
      </c>
      <c r="BS34" s="8">
        <f t="shared" si="50"/>
        <v>97.259259259259252</v>
      </c>
      <c r="BT34" s="8">
        <f t="shared" si="93"/>
        <v>17.074074074074073</v>
      </c>
      <c r="BU34" s="8">
        <f t="shared" si="51"/>
        <v>184.7037037037037</v>
      </c>
      <c r="BV34" s="8">
        <f t="shared" si="52"/>
        <v>8.1481481481481488</v>
      </c>
      <c r="BW34" s="8">
        <f t="shared" si="94"/>
        <v>28.925925925925927</v>
      </c>
      <c r="BX34" s="8">
        <f t="shared" si="95"/>
        <v>22.222222222222221</v>
      </c>
      <c r="BY34" s="8">
        <f t="shared" si="96"/>
        <v>0</v>
      </c>
      <c r="BZ34" s="8">
        <f t="shared" si="97"/>
        <v>0</v>
      </c>
      <c r="CA34" s="8">
        <f t="shared" si="98"/>
        <v>0</v>
      </c>
      <c r="CB34" s="8">
        <f t="shared" si="99"/>
        <v>0</v>
      </c>
      <c r="CC34" s="8">
        <f t="shared" si="100"/>
        <v>0</v>
      </c>
      <c r="CD34" s="8">
        <f t="shared" si="101"/>
        <v>0</v>
      </c>
      <c r="CE34" s="8">
        <f t="shared" si="102"/>
        <v>0</v>
      </c>
      <c r="CG34" s="8">
        <f t="shared" si="103"/>
        <v>26.407407407407408</v>
      </c>
      <c r="CH34" s="8">
        <f t="shared" si="104"/>
        <v>70.481481481481481</v>
      </c>
      <c r="CI34" s="8">
        <f t="shared" si="53"/>
        <v>27.25925925925926</v>
      </c>
      <c r="CJ34" s="8">
        <f t="shared" si="54"/>
        <v>97.259259259259252</v>
      </c>
      <c r="CK34" s="8">
        <f t="shared" si="55"/>
        <v>17.074074074074073</v>
      </c>
      <c r="CL34" s="8">
        <f t="shared" si="56"/>
        <v>184.7037037037037</v>
      </c>
      <c r="CM34" s="8">
        <f t="shared" si="57"/>
        <v>8.1481481481481488</v>
      </c>
      <c r="CN34" s="8">
        <f t="shared" si="58"/>
        <v>28.925925925925927</v>
      </c>
      <c r="CO34" s="8">
        <f t="shared" si="59"/>
        <v>22.222222222222221</v>
      </c>
      <c r="CP34" s="8">
        <f t="shared" si="60"/>
        <v>0</v>
      </c>
      <c r="CQ34" s="8">
        <f t="shared" si="61"/>
        <v>0</v>
      </c>
      <c r="CR34" s="8">
        <f t="shared" si="62"/>
        <v>0</v>
      </c>
      <c r="CS34" s="8">
        <f t="shared" si="63"/>
        <v>0</v>
      </c>
      <c r="CT34" s="8">
        <f t="shared" si="64"/>
        <v>0</v>
      </c>
      <c r="CU34" s="8">
        <f t="shared" si="65"/>
        <v>0</v>
      </c>
      <c r="CV34" s="8">
        <f t="shared" si="66"/>
        <v>0</v>
      </c>
    </row>
    <row r="35" spans="2:100" x14ac:dyDescent="0.25">
      <c r="B35" s="11">
        <v>29</v>
      </c>
      <c r="C35" s="8">
        <f t="shared" si="67"/>
        <v>25.379310344827587</v>
      </c>
      <c r="D35" s="8">
        <f t="shared" si="31"/>
        <v>90.551724137931032</v>
      </c>
      <c r="E35" s="8">
        <f t="shared" si="68"/>
        <v>15.896551724137931</v>
      </c>
      <c r="F35" s="8">
        <f t="shared" si="32"/>
        <v>171.9655172413793</v>
      </c>
      <c r="G35" s="8">
        <f t="shared" si="33"/>
        <v>7.5862068965517242</v>
      </c>
      <c r="H35" s="8">
        <f t="shared" si="69"/>
        <v>26.931034482758619</v>
      </c>
      <c r="I35" s="8">
        <f t="shared" si="70"/>
        <v>20.689655172413794</v>
      </c>
      <c r="J35" s="8">
        <f t="shared" si="71"/>
        <v>0</v>
      </c>
      <c r="K35" s="8">
        <f t="shared" si="72"/>
        <v>0</v>
      </c>
      <c r="L35" s="8">
        <f t="shared" si="73"/>
        <v>0</v>
      </c>
      <c r="M35" s="8">
        <f t="shared" si="74"/>
        <v>0</v>
      </c>
      <c r="N35" s="8">
        <f t="shared" si="75"/>
        <v>0</v>
      </c>
      <c r="O35" s="8">
        <f t="shared" si="76"/>
        <v>0</v>
      </c>
      <c r="P35" s="8">
        <f t="shared" si="77"/>
        <v>0</v>
      </c>
      <c r="R35" s="8">
        <f t="shared" si="78"/>
        <v>24.586206896551722</v>
      </c>
      <c r="S35" s="8">
        <f t="shared" si="79"/>
        <v>65.620689655172413</v>
      </c>
      <c r="T35" s="8">
        <f t="shared" si="80"/>
        <v>25.379310344827587</v>
      </c>
      <c r="U35" s="8">
        <f t="shared" si="81"/>
        <v>90.551724137931032</v>
      </c>
      <c r="V35" s="8">
        <f t="shared" si="82"/>
        <v>15.896551724137931</v>
      </c>
      <c r="W35" s="8">
        <f t="shared" si="83"/>
        <v>171.9655172413793</v>
      </c>
      <c r="X35" s="8">
        <f t="shared" si="84"/>
        <v>7.5862068965517242</v>
      </c>
      <c r="Y35" s="8">
        <f t="shared" si="85"/>
        <v>26.931034482758619</v>
      </c>
      <c r="Z35" s="8">
        <f t="shared" si="86"/>
        <v>20.689655172413794</v>
      </c>
      <c r="AA35" s="8">
        <f t="shared" si="87"/>
        <v>0</v>
      </c>
      <c r="AB35" s="8">
        <f t="shared" si="88"/>
        <v>0</v>
      </c>
      <c r="AC35" s="8">
        <f t="shared" si="89"/>
        <v>0</v>
      </c>
      <c r="AD35" s="8">
        <f t="shared" si="90"/>
        <v>0</v>
      </c>
      <c r="AE35" s="8">
        <f t="shared" si="105"/>
        <v>0</v>
      </c>
      <c r="AF35" s="8">
        <f t="shared" si="106"/>
        <v>0</v>
      </c>
      <c r="AG35" s="8">
        <f t="shared" si="108"/>
        <v>0</v>
      </c>
      <c r="AI35" s="8">
        <f t="shared" si="91"/>
        <v>90.206896551724142</v>
      </c>
      <c r="AJ35" s="8">
        <f t="shared" si="37"/>
        <v>25.379310344827587</v>
      </c>
      <c r="AK35" s="8">
        <f t="shared" si="38"/>
        <v>90.551724137931032</v>
      </c>
      <c r="AL35" s="8">
        <f t="shared" si="39"/>
        <v>15.896551724137931</v>
      </c>
      <c r="AM35" s="8">
        <f t="shared" si="40"/>
        <v>171.9655172413793</v>
      </c>
      <c r="AN35" s="8">
        <f t="shared" si="41"/>
        <v>7.5862068965517242</v>
      </c>
      <c r="AO35" s="8">
        <f t="shared" si="42"/>
        <v>26.931034482758619</v>
      </c>
      <c r="AP35" s="8">
        <f t="shared" si="43"/>
        <v>20.689655172413794</v>
      </c>
      <c r="AQ35" s="8">
        <f t="shared" si="44"/>
        <v>0</v>
      </c>
      <c r="AR35" s="8">
        <f t="shared" si="45"/>
        <v>0</v>
      </c>
      <c r="AS35" s="8">
        <f t="shared" si="46"/>
        <v>0</v>
      </c>
      <c r="AT35" s="8">
        <f t="shared" si="47"/>
        <v>0</v>
      </c>
      <c r="AU35" s="8">
        <f t="shared" si="107"/>
        <v>0</v>
      </c>
      <c r="AV35" s="8">
        <f t="shared" si="107"/>
        <v>0</v>
      </c>
      <c r="AW35" s="8">
        <f t="shared" si="109"/>
        <v>0</v>
      </c>
      <c r="BQ35" s="11">
        <v>28</v>
      </c>
      <c r="BR35" s="8">
        <f t="shared" si="92"/>
        <v>26.285714285714285</v>
      </c>
      <c r="BS35" s="8">
        <f t="shared" si="50"/>
        <v>93.785714285714292</v>
      </c>
      <c r="BT35" s="8">
        <f t="shared" si="93"/>
        <v>16.464285714285715</v>
      </c>
      <c r="BU35" s="8">
        <f t="shared" si="51"/>
        <v>178.10714285714286</v>
      </c>
      <c r="BV35" s="8">
        <f t="shared" si="52"/>
        <v>7.8571428571428568</v>
      </c>
      <c r="BW35" s="8">
        <f t="shared" si="94"/>
        <v>27.892857142857142</v>
      </c>
      <c r="BX35" s="8">
        <f t="shared" si="95"/>
        <v>21.428571428571427</v>
      </c>
      <c r="BY35" s="8">
        <f t="shared" si="96"/>
        <v>0</v>
      </c>
      <c r="BZ35" s="8">
        <f t="shared" si="97"/>
        <v>0</v>
      </c>
      <c r="CA35" s="8">
        <f t="shared" si="98"/>
        <v>0</v>
      </c>
      <c r="CB35" s="8">
        <f t="shared" si="99"/>
        <v>0</v>
      </c>
      <c r="CC35" s="8">
        <f t="shared" si="100"/>
        <v>0</v>
      </c>
      <c r="CD35" s="8">
        <f t="shared" si="101"/>
        <v>0</v>
      </c>
      <c r="CE35" s="8">
        <f t="shared" si="102"/>
        <v>0</v>
      </c>
      <c r="CG35" s="8">
        <f t="shared" si="103"/>
        <v>25.464285714285715</v>
      </c>
      <c r="CH35" s="8">
        <f t="shared" si="104"/>
        <v>67.964285714285708</v>
      </c>
      <c r="CI35" s="8">
        <f t="shared" si="53"/>
        <v>26.285714285714285</v>
      </c>
      <c r="CJ35" s="8">
        <f t="shared" si="54"/>
        <v>93.785714285714292</v>
      </c>
      <c r="CK35" s="8">
        <f t="shared" si="55"/>
        <v>16.464285714285715</v>
      </c>
      <c r="CL35" s="8">
        <f t="shared" si="56"/>
        <v>178.10714285714286</v>
      </c>
      <c r="CM35" s="8">
        <f t="shared" si="57"/>
        <v>7.8571428571428568</v>
      </c>
      <c r="CN35" s="8">
        <f t="shared" si="58"/>
        <v>27.892857142857142</v>
      </c>
      <c r="CO35" s="8">
        <f t="shared" si="59"/>
        <v>21.428571428571427</v>
      </c>
      <c r="CP35" s="8">
        <f t="shared" si="60"/>
        <v>0</v>
      </c>
      <c r="CQ35" s="8">
        <f t="shared" si="61"/>
        <v>0</v>
      </c>
      <c r="CR35" s="8">
        <f t="shared" si="62"/>
        <v>0</v>
      </c>
      <c r="CS35" s="8">
        <f t="shared" si="63"/>
        <v>0</v>
      </c>
      <c r="CT35" s="8">
        <f t="shared" si="64"/>
        <v>0</v>
      </c>
      <c r="CU35" s="8">
        <f t="shared" si="65"/>
        <v>0</v>
      </c>
      <c r="CV35" s="8">
        <f t="shared" si="66"/>
        <v>0</v>
      </c>
    </row>
    <row r="36" spans="2:100" x14ac:dyDescent="0.25">
      <c r="B36" s="11">
        <v>30</v>
      </c>
      <c r="C36" s="8">
        <f t="shared" si="67"/>
        <v>24.533333333333335</v>
      </c>
      <c r="D36" s="8">
        <f t="shared" si="31"/>
        <v>87.533333333333331</v>
      </c>
      <c r="E36" s="8">
        <f t="shared" si="68"/>
        <v>15.366666666666667</v>
      </c>
      <c r="F36" s="8">
        <f t="shared" si="32"/>
        <v>166.23333333333332</v>
      </c>
      <c r="G36" s="8">
        <f t="shared" si="33"/>
        <v>7.333333333333333</v>
      </c>
      <c r="H36" s="8">
        <f t="shared" si="69"/>
        <v>26.033333333333335</v>
      </c>
      <c r="I36" s="8">
        <f t="shared" si="70"/>
        <v>20</v>
      </c>
      <c r="J36" s="8">
        <f t="shared" si="71"/>
        <v>0</v>
      </c>
      <c r="K36" s="8">
        <f t="shared" si="72"/>
        <v>0</v>
      </c>
      <c r="L36" s="8">
        <f t="shared" si="73"/>
        <v>0</v>
      </c>
      <c r="M36" s="8">
        <f t="shared" si="74"/>
        <v>0</v>
      </c>
      <c r="N36" s="8">
        <f t="shared" si="75"/>
        <v>0</v>
      </c>
      <c r="O36" s="8">
        <f t="shared" si="76"/>
        <v>0</v>
      </c>
      <c r="P36" s="8">
        <f t="shared" si="77"/>
        <v>0</v>
      </c>
      <c r="R36" s="8">
        <f t="shared" si="78"/>
        <v>23.766666666666666</v>
      </c>
      <c r="S36" s="8">
        <f t="shared" si="79"/>
        <v>63.43333333333333</v>
      </c>
      <c r="T36" s="8">
        <f t="shared" si="80"/>
        <v>24.533333333333335</v>
      </c>
      <c r="U36" s="8">
        <f t="shared" si="81"/>
        <v>87.533333333333331</v>
      </c>
      <c r="V36" s="8">
        <f t="shared" si="82"/>
        <v>15.366666666666667</v>
      </c>
      <c r="W36" s="8">
        <f t="shared" si="83"/>
        <v>166.23333333333332</v>
      </c>
      <c r="X36" s="8">
        <f t="shared" si="84"/>
        <v>7.333333333333333</v>
      </c>
      <c r="Y36" s="8">
        <f t="shared" si="85"/>
        <v>26.033333333333335</v>
      </c>
      <c r="Z36" s="8">
        <f t="shared" si="86"/>
        <v>20</v>
      </c>
      <c r="AA36" s="8">
        <f t="shared" si="87"/>
        <v>0</v>
      </c>
      <c r="AB36" s="8">
        <f t="shared" si="88"/>
        <v>0</v>
      </c>
      <c r="AC36" s="8">
        <f t="shared" si="89"/>
        <v>0</v>
      </c>
      <c r="AD36" s="8">
        <f t="shared" si="90"/>
        <v>0</v>
      </c>
      <c r="AE36" s="8">
        <f t="shared" si="105"/>
        <v>0</v>
      </c>
      <c r="AF36" s="8">
        <f t="shared" si="106"/>
        <v>0</v>
      </c>
      <c r="AG36" s="8">
        <f t="shared" si="108"/>
        <v>0</v>
      </c>
      <c r="AI36" s="8">
        <f t="shared" si="91"/>
        <v>87.2</v>
      </c>
      <c r="AJ36" s="8">
        <f t="shared" si="37"/>
        <v>24.533333333333335</v>
      </c>
      <c r="AK36" s="8">
        <f t="shared" si="38"/>
        <v>87.533333333333331</v>
      </c>
      <c r="AL36" s="8">
        <f t="shared" si="39"/>
        <v>15.366666666666667</v>
      </c>
      <c r="AM36" s="8">
        <f t="shared" si="40"/>
        <v>166.23333333333332</v>
      </c>
      <c r="AN36" s="8">
        <f t="shared" si="41"/>
        <v>7.333333333333333</v>
      </c>
      <c r="AO36" s="8">
        <f t="shared" si="42"/>
        <v>26.033333333333335</v>
      </c>
      <c r="AP36" s="8">
        <f t="shared" si="43"/>
        <v>20</v>
      </c>
      <c r="AQ36" s="8">
        <f t="shared" si="44"/>
        <v>0</v>
      </c>
      <c r="AR36" s="8">
        <f t="shared" si="45"/>
        <v>0</v>
      </c>
      <c r="AS36" s="8">
        <f t="shared" si="46"/>
        <v>0</v>
      </c>
      <c r="AT36" s="8">
        <f t="shared" si="47"/>
        <v>0</v>
      </c>
      <c r="AU36" s="8">
        <f t="shared" si="107"/>
        <v>0</v>
      </c>
      <c r="AV36" s="8">
        <f t="shared" si="107"/>
        <v>0</v>
      </c>
      <c r="AW36" s="8">
        <f t="shared" si="109"/>
        <v>0</v>
      </c>
      <c r="BQ36" s="11">
        <v>29</v>
      </c>
      <c r="BR36" s="8">
        <f t="shared" si="92"/>
        <v>25.379310344827587</v>
      </c>
      <c r="BS36" s="8">
        <f t="shared" si="50"/>
        <v>90.551724137931032</v>
      </c>
      <c r="BT36" s="8">
        <f t="shared" si="93"/>
        <v>15.896551724137931</v>
      </c>
      <c r="BU36" s="8">
        <f t="shared" si="51"/>
        <v>171.9655172413793</v>
      </c>
      <c r="BV36" s="8">
        <f t="shared" si="52"/>
        <v>7.5862068965517242</v>
      </c>
      <c r="BW36" s="8">
        <f t="shared" si="94"/>
        <v>26.931034482758619</v>
      </c>
      <c r="BX36" s="8">
        <f t="shared" si="95"/>
        <v>20.689655172413794</v>
      </c>
      <c r="BY36" s="8">
        <f t="shared" si="96"/>
        <v>0</v>
      </c>
      <c r="BZ36" s="8">
        <f t="shared" si="97"/>
        <v>0</v>
      </c>
      <c r="CA36" s="8">
        <f t="shared" si="98"/>
        <v>0</v>
      </c>
      <c r="CB36" s="8">
        <f t="shared" si="99"/>
        <v>0</v>
      </c>
      <c r="CC36" s="8">
        <f t="shared" si="100"/>
        <v>0</v>
      </c>
      <c r="CD36" s="8">
        <f t="shared" si="101"/>
        <v>0</v>
      </c>
      <c r="CE36" s="8">
        <f t="shared" si="102"/>
        <v>0</v>
      </c>
      <c r="CG36" s="8">
        <f t="shared" si="103"/>
        <v>24.586206896551722</v>
      </c>
      <c r="CH36" s="8">
        <f t="shared" si="104"/>
        <v>65.620689655172413</v>
      </c>
      <c r="CI36" s="8">
        <f t="shared" si="53"/>
        <v>25.379310344827587</v>
      </c>
      <c r="CJ36" s="8">
        <f t="shared" si="54"/>
        <v>90.551724137931032</v>
      </c>
      <c r="CK36" s="8">
        <f t="shared" si="55"/>
        <v>15.896551724137931</v>
      </c>
      <c r="CL36" s="8">
        <f t="shared" si="56"/>
        <v>171.9655172413793</v>
      </c>
      <c r="CM36" s="8">
        <f t="shared" si="57"/>
        <v>7.5862068965517242</v>
      </c>
      <c r="CN36" s="8">
        <f t="shared" si="58"/>
        <v>26.931034482758619</v>
      </c>
      <c r="CO36" s="8">
        <f t="shared" si="59"/>
        <v>20.689655172413794</v>
      </c>
      <c r="CP36" s="8">
        <f t="shared" si="60"/>
        <v>0</v>
      </c>
      <c r="CQ36" s="8">
        <f t="shared" si="61"/>
        <v>0</v>
      </c>
      <c r="CR36" s="8">
        <f t="shared" si="62"/>
        <v>0</v>
      </c>
      <c r="CS36" s="8">
        <f t="shared" si="63"/>
        <v>0</v>
      </c>
      <c r="CT36" s="8">
        <f t="shared" si="64"/>
        <v>0</v>
      </c>
      <c r="CU36" s="8">
        <f t="shared" si="65"/>
        <v>0</v>
      </c>
      <c r="CV36" s="8">
        <f t="shared" si="66"/>
        <v>0</v>
      </c>
    </row>
    <row r="37" spans="2:100" x14ac:dyDescent="0.25">
      <c r="B37" s="11">
        <v>31</v>
      </c>
      <c r="C37" s="8">
        <f t="shared" si="67"/>
        <v>23.741935483870968</v>
      </c>
      <c r="D37" s="8">
        <f t="shared" si="31"/>
        <v>84.709677419354833</v>
      </c>
      <c r="E37" s="8">
        <f t="shared" si="68"/>
        <v>14.870967741935484</v>
      </c>
      <c r="F37" s="8">
        <f t="shared" si="32"/>
        <v>160.87096774193549</v>
      </c>
      <c r="G37" s="8">
        <f t="shared" si="33"/>
        <v>7.096774193548387</v>
      </c>
      <c r="H37" s="8">
        <f t="shared" si="69"/>
        <v>25.193548387096776</v>
      </c>
      <c r="I37" s="8">
        <f t="shared" si="70"/>
        <v>19.35483870967742</v>
      </c>
      <c r="J37" s="8">
        <f t="shared" si="71"/>
        <v>0</v>
      </c>
      <c r="K37" s="8">
        <f t="shared" si="72"/>
        <v>0</v>
      </c>
      <c r="L37" s="8">
        <f t="shared" si="73"/>
        <v>0</v>
      </c>
      <c r="M37" s="8">
        <f t="shared" si="74"/>
        <v>0</v>
      </c>
      <c r="N37" s="8">
        <f t="shared" si="75"/>
        <v>0</v>
      </c>
      <c r="O37" s="8">
        <f t="shared" si="76"/>
        <v>0</v>
      </c>
      <c r="P37" s="8">
        <f t="shared" si="77"/>
        <v>0</v>
      </c>
      <c r="R37" s="8">
        <f t="shared" si="78"/>
        <v>23</v>
      </c>
      <c r="S37" s="8">
        <f t="shared" si="79"/>
        <v>61.387096774193552</v>
      </c>
      <c r="T37" s="8">
        <f t="shared" si="80"/>
        <v>23.741935483870968</v>
      </c>
      <c r="U37" s="8">
        <f t="shared" si="81"/>
        <v>84.709677419354833</v>
      </c>
      <c r="V37" s="8">
        <f t="shared" si="82"/>
        <v>14.870967741935484</v>
      </c>
      <c r="W37" s="8">
        <f t="shared" si="83"/>
        <v>160.87096774193549</v>
      </c>
      <c r="X37" s="8">
        <f t="shared" si="84"/>
        <v>7.096774193548387</v>
      </c>
      <c r="Y37" s="8">
        <f t="shared" si="85"/>
        <v>25.193548387096776</v>
      </c>
      <c r="Z37" s="8">
        <f t="shared" si="86"/>
        <v>19.35483870967742</v>
      </c>
      <c r="AA37" s="8">
        <f t="shared" si="87"/>
        <v>0</v>
      </c>
      <c r="AB37" s="8">
        <f t="shared" si="88"/>
        <v>0</v>
      </c>
      <c r="AC37" s="8">
        <f t="shared" si="89"/>
        <v>0</v>
      </c>
      <c r="AD37" s="8">
        <f t="shared" si="90"/>
        <v>0</v>
      </c>
      <c r="AE37" s="8">
        <f t="shared" si="105"/>
        <v>0</v>
      </c>
      <c r="AF37" s="8">
        <f t="shared" si="106"/>
        <v>0</v>
      </c>
      <c r="AG37" s="8">
        <f t="shared" si="108"/>
        <v>0</v>
      </c>
      <c r="AI37" s="8">
        <f t="shared" si="91"/>
        <v>84.387096774193552</v>
      </c>
      <c r="AJ37" s="8">
        <f t="shared" si="37"/>
        <v>23.741935483870968</v>
      </c>
      <c r="AK37" s="8">
        <f t="shared" si="38"/>
        <v>84.709677419354833</v>
      </c>
      <c r="AL37" s="8">
        <f t="shared" si="39"/>
        <v>14.870967741935484</v>
      </c>
      <c r="AM37" s="8">
        <f t="shared" si="40"/>
        <v>160.87096774193549</v>
      </c>
      <c r="AN37" s="8">
        <f t="shared" si="41"/>
        <v>7.096774193548387</v>
      </c>
      <c r="AO37" s="8">
        <f t="shared" si="42"/>
        <v>25.193548387096776</v>
      </c>
      <c r="AP37" s="8">
        <f t="shared" si="43"/>
        <v>19.35483870967742</v>
      </c>
      <c r="AQ37" s="8">
        <f t="shared" si="44"/>
        <v>0</v>
      </c>
      <c r="AR37" s="8">
        <f t="shared" si="45"/>
        <v>0</v>
      </c>
      <c r="AS37" s="8">
        <f t="shared" si="46"/>
        <v>0</v>
      </c>
      <c r="AT37" s="8">
        <f t="shared" si="47"/>
        <v>0</v>
      </c>
      <c r="AU37" s="8">
        <f t="shared" si="107"/>
        <v>0</v>
      </c>
      <c r="AV37" s="8">
        <f t="shared" si="107"/>
        <v>0</v>
      </c>
      <c r="AW37" s="8">
        <f t="shared" si="109"/>
        <v>0</v>
      </c>
      <c r="BQ37" s="11">
        <v>30</v>
      </c>
      <c r="BR37" s="8">
        <f t="shared" si="92"/>
        <v>24.533333333333335</v>
      </c>
      <c r="BS37" s="8">
        <f t="shared" si="50"/>
        <v>87.533333333333331</v>
      </c>
      <c r="BT37" s="8">
        <f t="shared" si="93"/>
        <v>15.366666666666667</v>
      </c>
      <c r="BU37" s="8">
        <f t="shared" si="51"/>
        <v>166.23333333333332</v>
      </c>
      <c r="BV37" s="8">
        <f t="shared" si="52"/>
        <v>7.333333333333333</v>
      </c>
      <c r="BW37" s="8">
        <f t="shared" si="94"/>
        <v>26.033333333333335</v>
      </c>
      <c r="BX37" s="8">
        <f t="shared" si="95"/>
        <v>20</v>
      </c>
      <c r="BY37" s="8">
        <f t="shared" si="96"/>
        <v>0</v>
      </c>
      <c r="BZ37" s="8">
        <f t="shared" si="97"/>
        <v>0</v>
      </c>
      <c r="CA37" s="8">
        <f t="shared" si="98"/>
        <v>0</v>
      </c>
      <c r="CB37" s="8">
        <f t="shared" si="99"/>
        <v>0</v>
      </c>
      <c r="CC37" s="8">
        <f t="shared" si="100"/>
        <v>0</v>
      </c>
      <c r="CD37" s="8">
        <f t="shared" si="101"/>
        <v>0</v>
      </c>
      <c r="CE37" s="8">
        <f t="shared" si="102"/>
        <v>0</v>
      </c>
      <c r="CG37" s="8">
        <f t="shared" si="103"/>
        <v>23.766666666666666</v>
      </c>
      <c r="CH37" s="8">
        <f t="shared" si="104"/>
        <v>63.43333333333333</v>
      </c>
      <c r="CI37" s="8">
        <f t="shared" si="53"/>
        <v>24.533333333333335</v>
      </c>
      <c r="CJ37" s="8">
        <f t="shared" si="54"/>
        <v>87.533333333333331</v>
      </c>
      <c r="CK37" s="8">
        <f t="shared" si="55"/>
        <v>15.366666666666667</v>
      </c>
      <c r="CL37" s="8">
        <f t="shared" si="56"/>
        <v>166.23333333333332</v>
      </c>
      <c r="CM37" s="8">
        <f t="shared" si="57"/>
        <v>7.333333333333333</v>
      </c>
      <c r="CN37" s="8">
        <f t="shared" si="58"/>
        <v>26.033333333333335</v>
      </c>
      <c r="CO37" s="8">
        <f t="shared" si="59"/>
        <v>20</v>
      </c>
      <c r="CP37" s="8">
        <f t="shared" si="60"/>
        <v>0</v>
      </c>
      <c r="CQ37" s="8">
        <f t="shared" si="61"/>
        <v>0</v>
      </c>
      <c r="CR37" s="8">
        <f t="shared" si="62"/>
        <v>0</v>
      </c>
      <c r="CS37" s="8">
        <f t="shared" si="63"/>
        <v>0</v>
      </c>
      <c r="CT37" s="8">
        <f t="shared" si="64"/>
        <v>0</v>
      </c>
      <c r="CU37" s="8">
        <f t="shared" si="65"/>
        <v>0</v>
      </c>
      <c r="CV37" s="8">
        <f t="shared" si="66"/>
        <v>0</v>
      </c>
    </row>
    <row r="38" spans="2:100" x14ac:dyDescent="0.25">
      <c r="B38" s="11">
        <v>32</v>
      </c>
      <c r="C38" s="8">
        <f t="shared" si="67"/>
        <v>23</v>
      </c>
      <c r="D38" s="8">
        <f t="shared" si="31"/>
        <v>82.0625</v>
      </c>
      <c r="E38" s="8">
        <f t="shared" si="68"/>
        <v>14.40625</v>
      </c>
      <c r="F38" s="8">
        <f t="shared" si="32"/>
        <v>155.84375</v>
      </c>
      <c r="G38" s="8">
        <f t="shared" si="33"/>
        <v>6.875</v>
      </c>
      <c r="H38" s="8">
        <f t="shared" si="69"/>
        <v>24.40625</v>
      </c>
      <c r="I38" s="8">
        <f t="shared" si="70"/>
        <v>18.75</v>
      </c>
      <c r="J38" s="8">
        <f t="shared" si="71"/>
        <v>0</v>
      </c>
      <c r="K38" s="8">
        <f t="shared" si="72"/>
        <v>0</v>
      </c>
      <c r="L38" s="8">
        <f t="shared" si="73"/>
        <v>0</v>
      </c>
      <c r="M38" s="8">
        <f t="shared" si="74"/>
        <v>0</v>
      </c>
      <c r="N38" s="8">
        <f t="shared" si="75"/>
        <v>0</v>
      </c>
      <c r="O38" s="8">
        <f t="shared" si="76"/>
        <v>0</v>
      </c>
      <c r="P38" s="8">
        <f t="shared" si="77"/>
        <v>0</v>
      </c>
      <c r="R38" s="8">
        <f t="shared" si="78"/>
        <v>22.28125</v>
      </c>
      <c r="S38" s="8">
        <f t="shared" si="79"/>
        <v>59.46875</v>
      </c>
      <c r="T38" s="8">
        <f t="shared" si="80"/>
        <v>23</v>
      </c>
      <c r="U38" s="8">
        <f t="shared" si="81"/>
        <v>82.0625</v>
      </c>
      <c r="V38" s="8">
        <f t="shared" si="82"/>
        <v>14.40625</v>
      </c>
      <c r="W38" s="8">
        <f t="shared" si="83"/>
        <v>155.84375</v>
      </c>
      <c r="X38" s="8">
        <f t="shared" si="84"/>
        <v>6.875</v>
      </c>
      <c r="Y38" s="8">
        <f t="shared" si="85"/>
        <v>24.40625</v>
      </c>
      <c r="Z38" s="8">
        <f t="shared" si="86"/>
        <v>18.75</v>
      </c>
      <c r="AA38" s="8">
        <f t="shared" si="87"/>
        <v>0</v>
      </c>
      <c r="AB38" s="8">
        <f t="shared" si="88"/>
        <v>0</v>
      </c>
      <c r="AC38" s="8">
        <f t="shared" si="89"/>
        <v>0</v>
      </c>
      <c r="AD38" s="8">
        <f t="shared" si="90"/>
        <v>0</v>
      </c>
      <c r="AE38" s="8">
        <f t="shared" si="105"/>
        <v>0</v>
      </c>
      <c r="AF38" s="8">
        <f t="shared" si="106"/>
        <v>0</v>
      </c>
      <c r="AG38" s="8">
        <f t="shared" si="108"/>
        <v>0</v>
      </c>
      <c r="AI38" s="8">
        <f t="shared" si="91"/>
        <v>81.75</v>
      </c>
      <c r="AJ38" s="8">
        <f t="shared" si="37"/>
        <v>23</v>
      </c>
      <c r="AK38" s="8">
        <f t="shared" si="38"/>
        <v>82.0625</v>
      </c>
      <c r="AL38" s="8">
        <f t="shared" si="39"/>
        <v>14.40625</v>
      </c>
      <c r="AM38" s="8">
        <f t="shared" si="40"/>
        <v>155.84375</v>
      </c>
      <c r="AN38" s="8">
        <f t="shared" si="41"/>
        <v>6.875</v>
      </c>
      <c r="AO38" s="8">
        <f t="shared" si="42"/>
        <v>24.40625</v>
      </c>
      <c r="AP38" s="8">
        <f t="shared" si="43"/>
        <v>18.75</v>
      </c>
      <c r="AQ38" s="8">
        <f t="shared" si="44"/>
        <v>0</v>
      </c>
      <c r="AR38" s="8">
        <f t="shared" si="45"/>
        <v>0</v>
      </c>
      <c r="AS38" s="8">
        <f t="shared" si="46"/>
        <v>0</v>
      </c>
      <c r="AT38" s="8">
        <f t="shared" si="47"/>
        <v>0</v>
      </c>
      <c r="AU38" s="8">
        <f t="shared" si="107"/>
        <v>0</v>
      </c>
      <c r="AV38" s="8">
        <f t="shared" si="107"/>
        <v>0</v>
      </c>
      <c r="AW38" s="8">
        <f t="shared" si="109"/>
        <v>0</v>
      </c>
      <c r="BQ38" s="11">
        <v>31</v>
      </c>
      <c r="BR38" s="8">
        <f t="shared" si="92"/>
        <v>23.741935483870968</v>
      </c>
      <c r="BS38" s="8">
        <f t="shared" si="50"/>
        <v>84.709677419354833</v>
      </c>
      <c r="BT38" s="8">
        <f t="shared" si="93"/>
        <v>14.870967741935484</v>
      </c>
      <c r="BU38" s="8">
        <f t="shared" si="51"/>
        <v>160.87096774193549</v>
      </c>
      <c r="BV38" s="8">
        <f t="shared" si="52"/>
        <v>7.096774193548387</v>
      </c>
      <c r="BW38" s="8">
        <f t="shared" si="94"/>
        <v>25.193548387096776</v>
      </c>
      <c r="BX38" s="8">
        <f t="shared" si="95"/>
        <v>19.35483870967742</v>
      </c>
      <c r="BY38" s="8">
        <f t="shared" si="96"/>
        <v>0</v>
      </c>
      <c r="BZ38" s="8">
        <f t="shared" si="97"/>
        <v>0</v>
      </c>
      <c r="CA38" s="8">
        <f t="shared" si="98"/>
        <v>0</v>
      </c>
      <c r="CB38" s="8">
        <f t="shared" si="99"/>
        <v>0</v>
      </c>
      <c r="CC38" s="8">
        <f t="shared" si="100"/>
        <v>0</v>
      </c>
      <c r="CD38" s="8">
        <f t="shared" si="101"/>
        <v>0</v>
      </c>
      <c r="CE38" s="8">
        <f t="shared" si="102"/>
        <v>0</v>
      </c>
      <c r="CG38" s="8">
        <f t="shared" si="103"/>
        <v>23</v>
      </c>
      <c r="CH38" s="8">
        <f t="shared" si="104"/>
        <v>61.387096774193552</v>
      </c>
      <c r="CI38" s="8">
        <f t="shared" si="53"/>
        <v>23.741935483870968</v>
      </c>
      <c r="CJ38" s="8">
        <f t="shared" si="54"/>
        <v>84.709677419354833</v>
      </c>
      <c r="CK38" s="8">
        <f t="shared" si="55"/>
        <v>14.870967741935484</v>
      </c>
      <c r="CL38" s="8">
        <f t="shared" si="56"/>
        <v>160.87096774193549</v>
      </c>
      <c r="CM38" s="8">
        <f t="shared" si="57"/>
        <v>7.096774193548387</v>
      </c>
      <c r="CN38" s="8">
        <f t="shared" si="58"/>
        <v>25.193548387096776</v>
      </c>
      <c r="CO38" s="8">
        <f t="shared" si="59"/>
        <v>19.35483870967742</v>
      </c>
      <c r="CP38" s="8">
        <f t="shared" si="60"/>
        <v>0</v>
      </c>
      <c r="CQ38" s="8">
        <f t="shared" si="61"/>
        <v>0</v>
      </c>
      <c r="CR38" s="8">
        <f t="shared" si="62"/>
        <v>0</v>
      </c>
      <c r="CS38" s="8">
        <f t="shared" si="63"/>
        <v>0</v>
      </c>
      <c r="CT38" s="8">
        <f t="shared" si="64"/>
        <v>0</v>
      </c>
      <c r="CU38" s="8">
        <f t="shared" si="65"/>
        <v>0</v>
      </c>
      <c r="CV38" s="8">
        <f t="shared" si="66"/>
        <v>0</v>
      </c>
    </row>
    <row r="39" spans="2:100" x14ac:dyDescent="0.25">
      <c r="B39" s="11">
        <v>33</v>
      </c>
      <c r="C39" s="8">
        <f t="shared" si="67"/>
        <v>22.303030303030305</v>
      </c>
      <c r="D39" s="8">
        <f t="shared" si="31"/>
        <v>79.575757575757578</v>
      </c>
      <c r="E39" s="8">
        <f t="shared" si="68"/>
        <v>13.969696969696969</v>
      </c>
      <c r="F39" s="8">
        <f t="shared" si="32"/>
        <v>151.12121212121212</v>
      </c>
      <c r="G39" s="8">
        <f t="shared" si="33"/>
        <v>6.666666666666667</v>
      </c>
      <c r="H39" s="8">
        <f t="shared" si="69"/>
        <v>23.666666666666668</v>
      </c>
      <c r="I39" s="8">
        <f t="shared" si="70"/>
        <v>18.181818181818183</v>
      </c>
      <c r="J39" s="8">
        <f t="shared" si="71"/>
        <v>0</v>
      </c>
      <c r="K39" s="8">
        <f t="shared" si="72"/>
        <v>0</v>
      </c>
      <c r="L39" s="8">
        <f t="shared" si="73"/>
        <v>0</v>
      </c>
      <c r="M39" s="8">
        <f t="shared" si="74"/>
        <v>0</v>
      </c>
      <c r="N39" s="8">
        <f t="shared" si="75"/>
        <v>0</v>
      </c>
      <c r="O39" s="8">
        <f t="shared" si="76"/>
        <v>0</v>
      </c>
      <c r="P39" s="8">
        <f t="shared" si="77"/>
        <v>0</v>
      </c>
      <c r="R39" s="8">
        <f t="shared" si="78"/>
        <v>21.606060606060606</v>
      </c>
      <c r="S39" s="8">
        <f t="shared" si="79"/>
        <v>57.666666666666664</v>
      </c>
      <c r="T39" s="8">
        <f t="shared" si="80"/>
        <v>22.303030303030305</v>
      </c>
      <c r="U39" s="8">
        <f t="shared" si="81"/>
        <v>79.575757575757578</v>
      </c>
      <c r="V39" s="8">
        <f t="shared" si="82"/>
        <v>13.969696969696969</v>
      </c>
      <c r="W39" s="8">
        <f t="shared" si="83"/>
        <v>151.12121212121212</v>
      </c>
      <c r="X39" s="8">
        <f t="shared" si="84"/>
        <v>6.666666666666667</v>
      </c>
      <c r="Y39" s="8">
        <f t="shared" si="85"/>
        <v>23.666666666666668</v>
      </c>
      <c r="Z39" s="8">
        <f t="shared" si="86"/>
        <v>18.181818181818183</v>
      </c>
      <c r="AA39" s="8">
        <f t="shared" si="87"/>
        <v>0</v>
      </c>
      <c r="AB39" s="8">
        <f t="shared" si="88"/>
        <v>0</v>
      </c>
      <c r="AC39" s="8">
        <f t="shared" si="89"/>
        <v>0</v>
      </c>
      <c r="AD39" s="8">
        <f t="shared" si="90"/>
        <v>0</v>
      </c>
      <c r="AE39" s="8">
        <f t="shared" si="105"/>
        <v>0</v>
      </c>
      <c r="AF39" s="8">
        <f t="shared" si="106"/>
        <v>0</v>
      </c>
      <c r="AG39" s="8">
        <f t="shared" si="108"/>
        <v>0</v>
      </c>
      <c r="AI39" s="8">
        <f t="shared" si="91"/>
        <v>79.272727272727266</v>
      </c>
      <c r="AJ39" s="8">
        <f t="shared" si="37"/>
        <v>22.303030303030305</v>
      </c>
      <c r="AK39" s="8">
        <f t="shared" si="38"/>
        <v>79.575757575757578</v>
      </c>
      <c r="AL39" s="8">
        <f t="shared" si="39"/>
        <v>13.969696969696969</v>
      </c>
      <c r="AM39" s="8">
        <f t="shared" si="40"/>
        <v>151.12121212121212</v>
      </c>
      <c r="AN39" s="8">
        <f t="shared" si="41"/>
        <v>6.666666666666667</v>
      </c>
      <c r="AO39" s="8">
        <f t="shared" si="42"/>
        <v>23.666666666666668</v>
      </c>
      <c r="AP39" s="8">
        <f t="shared" si="43"/>
        <v>18.181818181818183</v>
      </c>
      <c r="AQ39" s="8">
        <f t="shared" si="44"/>
        <v>0</v>
      </c>
      <c r="AR39" s="8">
        <f t="shared" si="45"/>
        <v>0</v>
      </c>
      <c r="AS39" s="8">
        <f t="shared" si="46"/>
        <v>0</v>
      </c>
      <c r="AT39" s="8">
        <f t="shared" si="47"/>
        <v>0</v>
      </c>
      <c r="AU39" s="8">
        <f t="shared" si="107"/>
        <v>0</v>
      </c>
      <c r="AV39" s="8">
        <f t="shared" si="107"/>
        <v>0</v>
      </c>
      <c r="AW39" s="8">
        <f t="shared" si="109"/>
        <v>0</v>
      </c>
      <c r="BQ39" s="11">
        <v>32</v>
      </c>
      <c r="BR39" s="8">
        <f t="shared" si="92"/>
        <v>23</v>
      </c>
      <c r="BS39" s="8">
        <f t="shared" si="50"/>
        <v>82.0625</v>
      </c>
      <c r="BT39" s="8">
        <f t="shared" si="93"/>
        <v>14.40625</v>
      </c>
      <c r="BU39" s="8">
        <f t="shared" si="51"/>
        <v>155.84375</v>
      </c>
      <c r="BV39" s="8">
        <f t="shared" si="52"/>
        <v>6.875</v>
      </c>
      <c r="BW39" s="8">
        <f t="shared" si="94"/>
        <v>24.40625</v>
      </c>
      <c r="BX39" s="8">
        <f t="shared" si="95"/>
        <v>18.75</v>
      </c>
      <c r="BY39" s="8">
        <f t="shared" si="96"/>
        <v>0</v>
      </c>
      <c r="BZ39" s="8">
        <f t="shared" si="97"/>
        <v>0</v>
      </c>
      <c r="CA39" s="8">
        <f t="shared" si="98"/>
        <v>0</v>
      </c>
      <c r="CB39" s="8">
        <f t="shared" si="99"/>
        <v>0</v>
      </c>
      <c r="CC39" s="8">
        <f t="shared" si="100"/>
        <v>0</v>
      </c>
      <c r="CD39" s="8">
        <f t="shared" si="101"/>
        <v>0</v>
      </c>
      <c r="CE39" s="8">
        <f t="shared" si="102"/>
        <v>0</v>
      </c>
      <c r="CG39" s="8">
        <f t="shared" si="103"/>
        <v>22.28125</v>
      </c>
      <c r="CH39" s="8">
        <f t="shared" si="104"/>
        <v>59.46875</v>
      </c>
      <c r="CI39" s="8">
        <f t="shared" si="53"/>
        <v>23</v>
      </c>
      <c r="CJ39" s="8">
        <f t="shared" si="54"/>
        <v>82.0625</v>
      </c>
      <c r="CK39" s="8">
        <f t="shared" si="55"/>
        <v>14.40625</v>
      </c>
      <c r="CL39" s="8">
        <f t="shared" si="56"/>
        <v>155.84375</v>
      </c>
      <c r="CM39" s="8">
        <f t="shared" si="57"/>
        <v>6.875</v>
      </c>
      <c r="CN39" s="8">
        <f t="shared" si="58"/>
        <v>24.40625</v>
      </c>
      <c r="CO39" s="8">
        <f t="shared" si="59"/>
        <v>18.75</v>
      </c>
      <c r="CP39" s="8">
        <f t="shared" si="60"/>
        <v>0</v>
      </c>
      <c r="CQ39" s="8">
        <f t="shared" si="61"/>
        <v>0</v>
      </c>
      <c r="CR39" s="8">
        <f t="shared" si="62"/>
        <v>0</v>
      </c>
      <c r="CS39" s="8">
        <f t="shared" si="63"/>
        <v>0</v>
      </c>
      <c r="CT39" s="8">
        <f t="shared" si="64"/>
        <v>0</v>
      </c>
      <c r="CU39" s="8">
        <f t="shared" si="65"/>
        <v>0</v>
      </c>
      <c r="CV39" s="8">
        <f t="shared" si="66"/>
        <v>0</v>
      </c>
    </row>
    <row r="40" spans="2:100" x14ac:dyDescent="0.25">
      <c r="B40" s="11">
        <v>34</v>
      </c>
      <c r="C40" s="8">
        <f t="shared" si="67"/>
        <v>21.647058823529413</v>
      </c>
      <c r="D40" s="8">
        <f t="shared" si="31"/>
        <v>77.235294117647058</v>
      </c>
      <c r="E40" s="8">
        <f t="shared" si="68"/>
        <v>13.558823529411764</v>
      </c>
      <c r="F40" s="8">
        <f t="shared" si="32"/>
        <v>146.6764705882353</v>
      </c>
      <c r="G40" s="8">
        <f t="shared" si="33"/>
        <v>6.4705882352941178</v>
      </c>
      <c r="H40" s="8">
        <f t="shared" si="69"/>
        <v>22.970588235294116</v>
      </c>
      <c r="I40" s="8">
        <f t="shared" si="70"/>
        <v>17.647058823529413</v>
      </c>
      <c r="J40" s="8">
        <f t="shared" si="71"/>
        <v>0</v>
      </c>
      <c r="K40" s="8">
        <f t="shared" si="72"/>
        <v>0</v>
      </c>
      <c r="L40" s="8">
        <f t="shared" si="73"/>
        <v>0</v>
      </c>
      <c r="M40" s="8">
        <f t="shared" si="74"/>
        <v>0</v>
      </c>
      <c r="N40" s="8">
        <f t="shared" si="75"/>
        <v>0</v>
      </c>
      <c r="O40" s="8">
        <f t="shared" si="76"/>
        <v>0</v>
      </c>
      <c r="P40" s="8">
        <f t="shared" si="77"/>
        <v>0</v>
      </c>
      <c r="R40" s="8">
        <f t="shared" si="78"/>
        <v>20.970588235294116</v>
      </c>
      <c r="S40" s="8">
        <f t="shared" si="79"/>
        <v>55.970588235294116</v>
      </c>
      <c r="T40" s="8">
        <f t="shared" si="80"/>
        <v>21.647058823529413</v>
      </c>
      <c r="U40" s="8">
        <f t="shared" si="81"/>
        <v>77.235294117647058</v>
      </c>
      <c r="V40" s="8">
        <f t="shared" si="82"/>
        <v>13.558823529411764</v>
      </c>
      <c r="W40" s="8">
        <f t="shared" si="83"/>
        <v>146.6764705882353</v>
      </c>
      <c r="X40" s="8">
        <f t="shared" si="84"/>
        <v>6.4705882352941178</v>
      </c>
      <c r="Y40" s="8">
        <f t="shared" si="85"/>
        <v>22.970588235294116</v>
      </c>
      <c r="Z40" s="8">
        <f t="shared" si="86"/>
        <v>17.647058823529413</v>
      </c>
      <c r="AA40" s="8">
        <f t="shared" si="87"/>
        <v>0</v>
      </c>
      <c r="AB40" s="8">
        <f t="shared" si="88"/>
        <v>0</v>
      </c>
      <c r="AC40" s="8">
        <f t="shared" si="89"/>
        <v>0</v>
      </c>
      <c r="AD40" s="8">
        <f t="shared" si="90"/>
        <v>0</v>
      </c>
      <c r="AE40" s="8">
        <f t="shared" si="105"/>
        <v>0</v>
      </c>
      <c r="AF40" s="8">
        <f t="shared" si="106"/>
        <v>0</v>
      </c>
      <c r="AG40" s="8">
        <f t="shared" si="108"/>
        <v>0</v>
      </c>
      <c r="AI40" s="8">
        <f t="shared" si="91"/>
        <v>76.941176470588232</v>
      </c>
      <c r="AJ40" s="8">
        <f t="shared" ref="AJ40:AJ60" si="110">C40</f>
        <v>21.647058823529413</v>
      </c>
      <c r="AK40" s="8">
        <f t="shared" ref="AK40:AK60" si="111">D40</f>
        <v>77.235294117647058</v>
      </c>
      <c r="AL40" s="8">
        <f t="shared" ref="AL40:AL60" si="112">E40</f>
        <v>13.558823529411764</v>
      </c>
      <c r="AM40" s="8">
        <f t="shared" ref="AM40:AM60" si="113">F40</f>
        <v>146.6764705882353</v>
      </c>
      <c r="AN40" s="8">
        <f t="shared" ref="AN40:AN60" si="114">G40</f>
        <v>6.4705882352941178</v>
      </c>
      <c r="AO40" s="8">
        <f t="shared" ref="AO40:AO60" si="115">H40</f>
        <v>22.970588235294116</v>
      </c>
      <c r="AP40" s="8">
        <f t="shared" ref="AP40:AP60" si="116">I40</f>
        <v>17.647058823529413</v>
      </c>
      <c r="AQ40" s="8">
        <f t="shared" ref="AQ40:AQ60" si="117">J40</f>
        <v>0</v>
      </c>
      <c r="AR40" s="8">
        <f t="shared" ref="AR40:AR60" si="118">K40</f>
        <v>0</v>
      </c>
      <c r="AS40" s="8">
        <f t="shared" ref="AS40:AS60" si="119">L40</f>
        <v>0</v>
      </c>
      <c r="AT40" s="8">
        <f t="shared" ref="AT40:AT60" si="120">M40</f>
        <v>0</v>
      </c>
      <c r="AU40" s="8">
        <f t="shared" ref="AU40:AV55" si="121">N40</f>
        <v>0</v>
      </c>
      <c r="AV40" s="8">
        <f t="shared" si="121"/>
        <v>0</v>
      </c>
      <c r="AW40" s="8">
        <f t="shared" si="109"/>
        <v>0</v>
      </c>
      <c r="BQ40" s="11">
        <v>33</v>
      </c>
      <c r="BR40" s="8">
        <f t="shared" si="92"/>
        <v>22.303030303030305</v>
      </c>
      <c r="BS40" s="8">
        <f t="shared" si="50"/>
        <v>79.575757575757578</v>
      </c>
      <c r="BT40" s="8">
        <f t="shared" si="93"/>
        <v>13.969696969696969</v>
      </c>
      <c r="BU40" s="8">
        <f t="shared" si="51"/>
        <v>151.12121212121212</v>
      </c>
      <c r="BV40" s="8">
        <f t="shared" si="52"/>
        <v>6.666666666666667</v>
      </c>
      <c r="BW40" s="8">
        <f t="shared" si="94"/>
        <v>23.666666666666668</v>
      </c>
      <c r="BX40" s="8">
        <f t="shared" si="95"/>
        <v>18.181818181818183</v>
      </c>
      <c r="BY40" s="8">
        <f t="shared" si="96"/>
        <v>0</v>
      </c>
      <c r="BZ40" s="8">
        <f t="shared" si="97"/>
        <v>0</v>
      </c>
      <c r="CA40" s="8">
        <f t="shared" si="98"/>
        <v>0</v>
      </c>
      <c r="CB40" s="8">
        <f t="shared" si="99"/>
        <v>0</v>
      </c>
      <c r="CC40" s="8">
        <f t="shared" si="100"/>
        <v>0</v>
      </c>
      <c r="CD40" s="8">
        <f t="shared" si="101"/>
        <v>0</v>
      </c>
      <c r="CE40" s="8">
        <f t="shared" si="102"/>
        <v>0</v>
      </c>
      <c r="CG40" s="8">
        <f t="shared" si="103"/>
        <v>21.606060606060606</v>
      </c>
      <c r="CH40" s="8">
        <f t="shared" si="104"/>
        <v>57.666666666666664</v>
      </c>
      <c r="CI40" s="8">
        <f t="shared" si="53"/>
        <v>22.303030303030305</v>
      </c>
      <c r="CJ40" s="8">
        <f t="shared" si="54"/>
        <v>79.575757575757578</v>
      </c>
      <c r="CK40" s="8">
        <f t="shared" si="55"/>
        <v>13.969696969696969</v>
      </c>
      <c r="CL40" s="8">
        <f t="shared" si="56"/>
        <v>151.12121212121212</v>
      </c>
      <c r="CM40" s="8">
        <f t="shared" si="57"/>
        <v>6.666666666666667</v>
      </c>
      <c r="CN40" s="8">
        <f t="shared" si="58"/>
        <v>23.666666666666668</v>
      </c>
      <c r="CO40" s="8">
        <f t="shared" si="59"/>
        <v>18.181818181818183</v>
      </c>
      <c r="CP40" s="8">
        <f t="shared" si="60"/>
        <v>0</v>
      </c>
      <c r="CQ40" s="8">
        <f t="shared" si="61"/>
        <v>0</v>
      </c>
      <c r="CR40" s="8">
        <f t="shared" si="62"/>
        <v>0</v>
      </c>
      <c r="CS40" s="8">
        <f t="shared" si="63"/>
        <v>0</v>
      </c>
      <c r="CT40" s="8">
        <f t="shared" si="64"/>
        <v>0</v>
      </c>
      <c r="CU40" s="8">
        <f t="shared" si="65"/>
        <v>0</v>
      </c>
      <c r="CV40" s="8">
        <f t="shared" si="66"/>
        <v>0</v>
      </c>
    </row>
    <row r="41" spans="2:100" x14ac:dyDescent="0.25">
      <c r="B41" s="11">
        <v>35</v>
      </c>
      <c r="C41" s="8">
        <f t="shared" si="67"/>
        <v>21.028571428571428</v>
      </c>
      <c r="D41" s="8">
        <f t="shared" si="31"/>
        <v>75.028571428571425</v>
      </c>
      <c r="E41" s="8">
        <f t="shared" si="68"/>
        <v>13.171428571428571</v>
      </c>
      <c r="F41" s="8">
        <f t="shared" si="32"/>
        <v>142.48571428571429</v>
      </c>
      <c r="G41" s="8">
        <f t="shared" si="33"/>
        <v>6.2857142857142856</v>
      </c>
      <c r="H41" s="8">
        <f t="shared" si="69"/>
        <v>22.314285714285713</v>
      </c>
      <c r="I41" s="8">
        <f t="shared" si="70"/>
        <v>17.142857142857142</v>
      </c>
      <c r="J41" s="8">
        <f t="shared" si="71"/>
        <v>0</v>
      </c>
      <c r="K41" s="8">
        <f t="shared" si="72"/>
        <v>0</v>
      </c>
      <c r="L41" s="8">
        <f t="shared" si="73"/>
        <v>0</v>
      </c>
      <c r="M41" s="8">
        <f t="shared" si="74"/>
        <v>0</v>
      </c>
      <c r="N41" s="8">
        <f t="shared" si="75"/>
        <v>0</v>
      </c>
      <c r="O41" s="8">
        <f t="shared" si="76"/>
        <v>0</v>
      </c>
      <c r="P41" s="8">
        <f t="shared" si="77"/>
        <v>0</v>
      </c>
      <c r="R41" s="8">
        <f t="shared" si="78"/>
        <v>20.37142857142857</v>
      </c>
      <c r="S41" s="8">
        <f t="shared" si="79"/>
        <v>54.371428571428574</v>
      </c>
      <c r="T41" s="8">
        <f t="shared" ref="T41:T60" si="122">C41</f>
        <v>21.028571428571428</v>
      </c>
      <c r="U41" s="8">
        <f t="shared" ref="U41:U60" si="123">D41</f>
        <v>75.028571428571425</v>
      </c>
      <c r="V41" s="8">
        <f t="shared" ref="V41:V60" si="124">E41</f>
        <v>13.171428571428571</v>
      </c>
      <c r="W41" s="8">
        <f t="shared" ref="W41:W60" si="125">F41</f>
        <v>142.48571428571429</v>
      </c>
      <c r="X41" s="8">
        <f t="shared" ref="X41:X60" si="126">G41</f>
        <v>6.2857142857142856</v>
      </c>
      <c r="Y41" s="8">
        <f t="shared" ref="Y41:Y60" si="127">H41</f>
        <v>22.314285714285713</v>
      </c>
      <c r="Z41" s="8">
        <f t="shared" ref="Z41:Z60" si="128">I41</f>
        <v>17.142857142857142</v>
      </c>
      <c r="AA41" s="8">
        <f t="shared" ref="AA41:AA60" si="129">J41</f>
        <v>0</v>
      </c>
      <c r="AB41" s="8">
        <f t="shared" ref="AB41:AB60" si="130">K41</f>
        <v>0</v>
      </c>
      <c r="AC41" s="8">
        <f t="shared" ref="AC41:AC60" si="131">L41</f>
        <v>0</v>
      </c>
      <c r="AD41" s="8">
        <f t="shared" si="90"/>
        <v>0</v>
      </c>
      <c r="AE41" s="8">
        <f t="shared" si="105"/>
        <v>0</v>
      </c>
      <c r="AF41" s="8">
        <f t="shared" si="106"/>
        <v>0</v>
      </c>
      <c r="AG41" s="8">
        <f t="shared" si="108"/>
        <v>0</v>
      </c>
      <c r="AI41" s="8">
        <f t="shared" si="91"/>
        <v>74.742857142857147</v>
      </c>
      <c r="AJ41" s="8">
        <f t="shared" si="110"/>
        <v>21.028571428571428</v>
      </c>
      <c r="AK41" s="8">
        <f t="shared" si="111"/>
        <v>75.028571428571425</v>
      </c>
      <c r="AL41" s="8">
        <f t="shared" si="112"/>
        <v>13.171428571428571</v>
      </c>
      <c r="AM41" s="8">
        <f t="shared" si="113"/>
        <v>142.48571428571429</v>
      </c>
      <c r="AN41" s="8">
        <f t="shared" si="114"/>
        <v>6.2857142857142856</v>
      </c>
      <c r="AO41" s="8">
        <f t="shared" si="115"/>
        <v>22.314285714285713</v>
      </c>
      <c r="AP41" s="8">
        <f t="shared" si="116"/>
        <v>17.142857142857142</v>
      </c>
      <c r="AQ41" s="8">
        <f t="shared" si="117"/>
        <v>0</v>
      </c>
      <c r="AR41" s="8">
        <f t="shared" si="118"/>
        <v>0</v>
      </c>
      <c r="AS41" s="8">
        <f t="shared" si="119"/>
        <v>0</v>
      </c>
      <c r="AT41" s="8">
        <f t="shared" si="120"/>
        <v>0</v>
      </c>
      <c r="AU41" s="8">
        <f t="shared" si="121"/>
        <v>0</v>
      </c>
      <c r="AV41" s="8">
        <f t="shared" si="121"/>
        <v>0</v>
      </c>
      <c r="AW41" s="8">
        <f t="shared" si="109"/>
        <v>0</v>
      </c>
      <c r="BQ41" s="11">
        <v>34</v>
      </c>
      <c r="BR41" s="8">
        <f t="shared" si="92"/>
        <v>21.647058823529413</v>
      </c>
      <c r="BS41" s="8">
        <f t="shared" si="50"/>
        <v>77.235294117647058</v>
      </c>
      <c r="BT41" s="8">
        <f t="shared" si="93"/>
        <v>13.558823529411764</v>
      </c>
      <c r="BU41" s="8">
        <f t="shared" si="51"/>
        <v>146.6764705882353</v>
      </c>
      <c r="BV41" s="8">
        <f t="shared" si="52"/>
        <v>6.4705882352941178</v>
      </c>
      <c r="BW41" s="8">
        <f t="shared" si="94"/>
        <v>22.970588235294116</v>
      </c>
      <c r="BX41" s="8">
        <f t="shared" si="95"/>
        <v>17.647058823529413</v>
      </c>
      <c r="BY41" s="8">
        <f t="shared" si="96"/>
        <v>0</v>
      </c>
      <c r="BZ41" s="8">
        <f t="shared" si="97"/>
        <v>0</v>
      </c>
      <c r="CA41" s="8">
        <f t="shared" si="98"/>
        <v>0</v>
      </c>
      <c r="CB41" s="8">
        <f t="shared" si="99"/>
        <v>0</v>
      </c>
      <c r="CC41" s="8">
        <f t="shared" si="100"/>
        <v>0</v>
      </c>
      <c r="CD41" s="8">
        <f t="shared" si="101"/>
        <v>0</v>
      </c>
      <c r="CE41" s="8">
        <f t="shared" si="102"/>
        <v>0</v>
      </c>
      <c r="CG41" s="8">
        <f t="shared" si="103"/>
        <v>20.970588235294116</v>
      </c>
      <c r="CH41" s="8">
        <f t="shared" si="104"/>
        <v>55.970588235294116</v>
      </c>
      <c r="CI41" s="8">
        <f t="shared" si="53"/>
        <v>21.647058823529413</v>
      </c>
      <c r="CJ41" s="8">
        <f t="shared" si="54"/>
        <v>77.235294117647058</v>
      </c>
      <c r="CK41" s="8">
        <f t="shared" si="55"/>
        <v>13.558823529411764</v>
      </c>
      <c r="CL41" s="8">
        <f t="shared" si="56"/>
        <v>146.6764705882353</v>
      </c>
      <c r="CM41" s="8">
        <f t="shared" si="57"/>
        <v>6.4705882352941178</v>
      </c>
      <c r="CN41" s="8">
        <f t="shared" si="58"/>
        <v>22.970588235294116</v>
      </c>
      <c r="CO41" s="8">
        <f t="shared" si="59"/>
        <v>17.647058823529413</v>
      </c>
      <c r="CP41" s="8">
        <f t="shared" si="60"/>
        <v>0</v>
      </c>
      <c r="CQ41" s="8">
        <f t="shared" si="61"/>
        <v>0</v>
      </c>
      <c r="CR41" s="8">
        <f t="shared" si="62"/>
        <v>0</v>
      </c>
      <c r="CS41" s="8">
        <f t="shared" si="63"/>
        <v>0</v>
      </c>
      <c r="CT41" s="8">
        <f t="shared" si="64"/>
        <v>0</v>
      </c>
      <c r="CU41" s="8">
        <f t="shared" si="65"/>
        <v>0</v>
      </c>
      <c r="CV41" s="8">
        <f t="shared" si="66"/>
        <v>0</v>
      </c>
    </row>
    <row r="42" spans="2:100" x14ac:dyDescent="0.25">
      <c r="B42" s="11">
        <v>36</v>
      </c>
      <c r="C42" s="8">
        <f t="shared" si="67"/>
        <v>20.444444444444443</v>
      </c>
      <c r="D42" s="8">
        <f t="shared" si="31"/>
        <v>72.944444444444443</v>
      </c>
      <c r="E42" s="8">
        <f t="shared" si="68"/>
        <v>12.805555555555555</v>
      </c>
      <c r="F42" s="8">
        <f t="shared" si="32"/>
        <v>138.52777777777777</v>
      </c>
      <c r="G42" s="8">
        <f t="shared" si="33"/>
        <v>6.1111111111111107</v>
      </c>
      <c r="H42" s="8">
        <f t="shared" si="69"/>
        <v>21.694444444444443</v>
      </c>
      <c r="I42" s="8">
        <f t="shared" si="70"/>
        <v>16.666666666666668</v>
      </c>
      <c r="J42" s="8">
        <f t="shared" si="71"/>
        <v>0</v>
      </c>
      <c r="K42" s="8">
        <f t="shared" si="72"/>
        <v>0</v>
      </c>
      <c r="L42" s="8">
        <f t="shared" si="73"/>
        <v>0</v>
      </c>
      <c r="M42" s="8">
        <f t="shared" si="74"/>
        <v>0</v>
      </c>
      <c r="N42" s="8">
        <f t="shared" si="75"/>
        <v>0</v>
      </c>
      <c r="O42" s="8">
        <f t="shared" si="76"/>
        <v>0</v>
      </c>
      <c r="P42" s="8">
        <f t="shared" si="77"/>
        <v>0</v>
      </c>
      <c r="R42" s="8">
        <f t="shared" si="78"/>
        <v>19.805555555555557</v>
      </c>
      <c r="S42" s="8">
        <f t="shared" si="79"/>
        <v>52.861111111111114</v>
      </c>
      <c r="T42" s="8">
        <f t="shared" si="122"/>
        <v>20.444444444444443</v>
      </c>
      <c r="U42" s="8">
        <f t="shared" si="123"/>
        <v>72.944444444444443</v>
      </c>
      <c r="V42" s="8">
        <f t="shared" si="124"/>
        <v>12.805555555555555</v>
      </c>
      <c r="W42" s="8">
        <f t="shared" si="125"/>
        <v>138.52777777777777</v>
      </c>
      <c r="X42" s="8">
        <f t="shared" si="126"/>
        <v>6.1111111111111107</v>
      </c>
      <c r="Y42" s="8">
        <f t="shared" si="127"/>
        <v>21.694444444444443</v>
      </c>
      <c r="Z42" s="8">
        <f t="shared" si="128"/>
        <v>16.666666666666668</v>
      </c>
      <c r="AA42" s="8">
        <f t="shared" si="129"/>
        <v>0</v>
      </c>
      <c r="AB42" s="8">
        <f t="shared" si="130"/>
        <v>0</v>
      </c>
      <c r="AC42" s="8">
        <f t="shared" si="131"/>
        <v>0</v>
      </c>
      <c r="AD42" s="8">
        <f t="shared" si="90"/>
        <v>0</v>
      </c>
      <c r="AE42" s="8">
        <f t="shared" si="105"/>
        <v>0</v>
      </c>
      <c r="AF42" s="8">
        <f t="shared" si="106"/>
        <v>0</v>
      </c>
      <c r="AG42" s="8">
        <f t="shared" si="108"/>
        <v>0</v>
      </c>
      <c r="AI42" s="8">
        <f t="shared" si="91"/>
        <v>72.666666666666671</v>
      </c>
      <c r="AJ42" s="8">
        <f t="shared" si="110"/>
        <v>20.444444444444443</v>
      </c>
      <c r="AK42" s="8">
        <f t="shared" si="111"/>
        <v>72.944444444444443</v>
      </c>
      <c r="AL42" s="8">
        <f t="shared" si="112"/>
        <v>12.805555555555555</v>
      </c>
      <c r="AM42" s="8">
        <f t="shared" si="113"/>
        <v>138.52777777777777</v>
      </c>
      <c r="AN42" s="8">
        <f t="shared" si="114"/>
        <v>6.1111111111111107</v>
      </c>
      <c r="AO42" s="8">
        <f t="shared" si="115"/>
        <v>21.694444444444443</v>
      </c>
      <c r="AP42" s="8">
        <f t="shared" si="116"/>
        <v>16.666666666666668</v>
      </c>
      <c r="AQ42" s="8">
        <f t="shared" si="117"/>
        <v>0</v>
      </c>
      <c r="AR42" s="8">
        <f t="shared" si="118"/>
        <v>0</v>
      </c>
      <c r="AS42" s="8">
        <f t="shared" si="119"/>
        <v>0</v>
      </c>
      <c r="AT42" s="8">
        <f t="shared" si="120"/>
        <v>0</v>
      </c>
      <c r="AU42" s="8">
        <f t="shared" si="121"/>
        <v>0</v>
      </c>
      <c r="AV42" s="8">
        <f t="shared" si="121"/>
        <v>0</v>
      </c>
      <c r="AW42" s="8">
        <f t="shared" si="109"/>
        <v>0</v>
      </c>
      <c r="BQ42" s="11">
        <v>35</v>
      </c>
      <c r="BR42" s="8">
        <f t="shared" si="92"/>
        <v>21.028571428571428</v>
      </c>
      <c r="BS42" s="8">
        <f t="shared" si="50"/>
        <v>75.028571428571425</v>
      </c>
      <c r="BT42" s="8">
        <f t="shared" si="93"/>
        <v>13.171428571428571</v>
      </c>
      <c r="BU42" s="8">
        <f t="shared" si="51"/>
        <v>142.48571428571429</v>
      </c>
      <c r="BV42" s="8">
        <f t="shared" si="52"/>
        <v>6.2857142857142856</v>
      </c>
      <c r="BW42" s="8">
        <f t="shared" si="94"/>
        <v>22.314285714285713</v>
      </c>
      <c r="BX42" s="8">
        <f t="shared" si="95"/>
        <v>17.142857142857142</v>
      </c>
      <c r="BY42" s="8">
        <f t="shared" si="96"/>
        <v>0</v>
      </c>
      <c r="BZ42" s="8">
        <f t="shared" si="97"/>
        <v>0</v>
      </c>
      <c r="CA42" s="8">
        <f t="shared" si="98"/>
        <v>0</v>
      </c>
      <c r="CB42" s="8">
        <f t="shared" si="99"/>
        <v>0</v>
      </c>
      <c r="CC42" s="8">
        <f t="shared" si="100"/>
        <v>0</v>
      </c>
      <c r="CD42" s="8">
        <f t="shared" si="101"/>
        <v>0</v>
      </c>
      <c r="CE42" s="8">
        <f t="shared" si="102"/>
        <v>0</v>
      </c>
      <c r="CG42" s="8">
        <f t="shared" si="103"/>
        <v>20.37142857142857</v>
      </c>
      <c r="CH42" s="8">
        <f t="shared" si="104"/>
        <v>54.371428571428574</v>
      </c>
      <c r="CI42" s="8">
        <f t="shared" si="53"/>
        <v>21.028571428571428</v>
      </c>
      <c r="CJ42" s="8">
        <f t="shared" si="54"/>
        <v>75.028571428571425</v>
      </c>
      <c r="CK42" s="8">
        <f t="shared" si="55"/>
        <v>13.171428571428571</v>
      </c>
      <c r="CL42" s="8">
        <f t="shared" si="56"/>
        <v>142.48571428571429</v>
      </c>
      <c r="CM42" s="8">
        <f t="shared" si="57"/>
        <v>6.2857142857142856</v>
      </c>
      <c r="CN42" s="8">
        <f t="shared" si="58"/>
        <v>22.314285714285713</v>
      </c>
      <c r="CO42" s="8">
        <f t="shared" si="59"/>
        <v>17.142857142857142</v>
      </c>
      <c r="CP42" s="8">
        <f t="shared" si="60"/>
        <v>0</v>
      </c>
      <c r="CQ42" s="8">
        <f t="shared" si="61"/>
        <v>0</v>
      </c>
      <c r="CR42" s="8">
        <f t="shared" si="62"/>
        <v>0</v>
      </c>
      <c r="CS42" s="8">
        <f t="shared" si="63"/>
        <v>0</v>
      </c>
      <c r="CT42" s="8">
        <f t="shared" si="64"/>
        <v>0</v>
      </c>
      <c r="CU42" s="8">
        <f t="shared" si="65"/>
        <v>0</v>
      </c>
      <c r="CV42" s="8">
        <f t="shared" si="66"/>
        <v>0</v>
      </c>
    </row>
    <row r="43" spans="2:100" x14ac:dyDescent="0.25">
      <c r="B43" s="11">
        <v>37</v>
      </c>
      <c r="C43" s="8">
        <f t="shared" si="67"/>
        <v>19.891891891891891</v>
      </c>
      <c r="D43" s="8">
        <f t="shared" si="31"/>
        <v>70.972972972972968</v>
      </c>
      <c r="E43" s="8">
        <f t="shared" si="68"/>
        <v>12.45945945945946</v>
      </c>
      <c r="F43" s="8">
        <f t="shared" si="32"/>
        <v>134.78378378378378</v>
      </c>
      <c r="G43" s="8">
        <f t="shared" si="33"/>
        <v>5.9459459459459456</v>
      </c>
      <c r="H43" s="8">
        <f t="shared" si="69"/>
        <v>21.108108108108109</v>
      </c>
      <c r="I43" s="8">
        <f t="shared" si="70"/>
        <v>16.216216216216218</v>
      </c>
      <c r="J43" s="8">
        <f t="shared" si="71"/>
        <v>0</v>
      </c>
      <c r="K43" s="8">
        <f t="shared" si="72"/>
        <v>0</v>
      </c>
      <c r="L43" s="8">
        <f t="shared" si="73"/>
        <v>0</v>
      </c>
      <c r="M43" s="8">
        <f t="shared" si="74"/>
        <v>0</v>
      </c>
      <c r="N43" s="8">
        <f t="shared" si="75"/>
        <v>0</v>
      </c>
      <c r="O43" s="8">
        <f t="shared" si="76"/>
        <v>0</v>
      </c>
      <c r="P43" s="8">
        <f t="shared" si="77"/>
        <v>0</v>
      </c>
      <c r="R43" s="8">
        <f t="shared" si="78"/>
        <v>19.27027027027027</v>
      </c>
      <c r="S43" s="8">
        <f t="shared" si="79"/>
        <v>51.432432432432435</v>
      </c>
      <c r="T43" s="8">
        <f t="shared" si="122"/>
        <v>19.891891891891891</v>
      </c>
      <c r="U43" s="8">
        <f t="shared" si="123"/>
        <v>70.972972972972968</v>
      </c>
      <c r="V43" s="8">
        <f t="shared" si="124"/>
        <v>12.45945945945946</v>
      </c>
      <c r="W43" s="8">
        <f t="shared" si="125"/>
        <v>134.78378378378378</v>
      </c>
      <c r="X43" s="8">
        <f t="shared" si="126"/>
        <v>5.9459459459459456</v>
      </c>
      <c r="Y43" s="8">
        <f t="shared" si="127"/>
        <v>21.108108108108109</v>
      </c>
      <c r="Z43" s="8">
        <f t="shared" si="128"/>
        <v>16.216216216216218</v>
      </c>
      <c r="AA43" s="8">
        <f t="shared" si="129"/>
        <v>0</v>
      </c>
      <c r="AB43" s="8">
        <f t="shared" si="130"/>
        <v>0</v>
      </c>
      <c r="AC43" s="8">
        <f t="shared" si="131"/>
        <v>0</v>
      </c>
      <c r="AD43" s="8">
        <f t="shared" si="90"/>
        <v>0</v>
      </c>
      <c r="AE43" s="8">
        <f t="shared" si="105"/>
        <v>0</v>
      </c>
      <c r="AF43" s="8">
        <f t="shared" si="106"/>
        <v>0</v>
      </c>
      <c r="AG43" s="8">
        <f t="shared" si="108"/>
        <v>0</v>
      </c>
      <c r="AI43" s="8">
        <f t="shared" si="91"/>
        <v>70.702702702702709</v>
      </c>
      <c r="AJ43" s="8">
        <f t="shared" si="110"/>
        <v>19.891891891891891</v>
      </c>
      <c r="AK43" s="8">
        <f t="shared" si="111"/>
        <v>70.972972972972968</v>
      </c>
      <c r="AL43" s="8">
        <f t="shared" si="112"/>
        <v>12.45945945945946</v>
      </c>
      <c r="AM43" s="8">
        <f t="shared" si="113"/>
        <v>134.78378378378378</v>
      </c>
      <c r="AN43" s="8">
        <f t="shared" si="114"/>
        <v>5.9459459459459456</v>
      </c>
      <c r="AO43" s="8">
        <f t="shared" si="115"/>
        <v>21.108108108108109</v>
      </c>
      <c r="AP43" s="8">
        <f t="shared" si="116"/>
        <v>16.216216216216218</v>
      </c>
      <c r="AQ43" s="8">
        <f t="shared" si="117"/>
        <v>0</v>
      </c>
      <c r="AR43" s="8">
        <f t="shared" si="118"/>
        <v>0</v>
      </c>
      <c r="AS43" s="8">
        <f t="shared" si="119"/>
        <v>0</v>
      </c>
      <c r="AT43" s="8">
        <f t="shared" si="120"/>
        <v>0</v>
      </c>
      <c r="AU43" s="8">
        <f t="shared" si="121"/>
        <v>0</v>
      </c>
      <c r="AV43" s="8">
        <f t="shared" si="121"/>
        <v>0</v>
      </c>
      <c r="AW43" s="8">
        <f t="shared" si="109"/>
        <v>0</v>
      </c>
      <c r="BQ43" s="11">
        <v>36</v>
      </c>
      <c r="BR43" s="8">
        <f t="shared" si="92"/>
        <v>20.444444444444443</v>
      </c>
      <c r="BS43" s="8">
        <f t="shared" si="50"/>
        <v>72.944444444444443</v>
      </c>
      <c r="BT43" s="8">
        <f t="shared" si="93"/>
        <v>12.805555555555555</v>
      </c>
      <c r="BU43" s="8">
        <f t="shared" si="51"/>
        <v>138.52777777777777</v>
      </c>
      <c r="BV43" s="8">
        <f t="shared" si="52"/>
        <v>6.1111111111111107</v>
      </c>
      <c r="BW43" s="8">
        <f t="shared" si="94"/>
        <v>21.694444444444443</v>
      </c>
      <c r="BX43" s="8">
        <f t="shared" si="95"/>
        <v>16.666666666666668</v>
      </c>
      <c r="BY43" s="8">
        <f t="shared" si="96"/>
        <v>0</v>
      </c>
      <c r="BZ43" s="8">
        <f t="shared" si="97"/>
        <v>0</v>
      </c>
      <c r="CA43" s="8">
        <f t="shared" si="98"/>
        <v>0</v>
      </c>
      <c r="CB43" s="8">
        <f t="shared" si="99"/>
        <v>0</v>
      </c>
      <c r="CC43" s="8">
        <f t="shared" si="100"/>
        <v>0</v>
      </c>
      <c r="CD43" s="8">
        <f t="shared" si="101"/>
        <v>0</v>
      </c>
      <c r="CE43" s="8">
        <f t="shared" si="102"/>
        <v>0</v>
      </c>
      <c r="CG43" s="8">
        <f t="shared" si="103"/>
        <v>19.805555555555557</v>
      </c>
      <c r="CH43" s="8">
        <f t="shared" si="104"/>
        <v>52.861111111111114</v>
      </c>
      <c r="CI43" s="8">
        <f t="shared" si="53"/>
        <v>20.444444444444443</v>
      </c>
      <c r="CJ43" s="8">
        <f t="shared" si="54"/>
        <v>72.944444444444443</v>
      </c>
      <c r="CK43" s="8">
        <f t="shared" si="55"/>
        <v>12.805555555555555</v>
      </c>
      <c r="CL43" s="8">
        <f t="shared" si="56"/>
        <v>138.52777777777777</v>
      </c>
      <c r="CM43" s="8">
        <f t="shared" si="57"/>
        <v>6.1111111111111107</v>
      </c>
      <c r="CN43" s="8">
        <f t="shared" si="58"/>
        <v>21.694444444444443</v>
      </c>
      <c r="CO43" s="8">
        <f t="shared" si="59"/>
        <v>16.666666666666668</v>
      </c>
      <c r="CP43" s="8">
        <f t="shared" si="60"/>
        <v>0</v>
      </c>
      <c r="CQ43" s="8">
        <f t="shared" si="61"/>
        <v>0</v>
      </c>
      <c r="CR43" s="8">
        <f t="shared" si="62"/>
        <v>0</v>
      </c>
      <c r="CS43" s="8">
        <f t="shared" si="63"/>
        <v>0</v>
      </c>
      <c r="CT43" s="8">
        <f t="shared" si="64"/>
        <v>0</v>
      </c>
      <c r="CU43" s="8">
        <f t="shared" si="65"/>
        <v>0</v>
      </c>
      <c r="CV43" s="8">
        <f t="shared" si="66"/>
        <v>0</v>
      </c>
    </row>
    <row r="44" spans="2:100" x14ac:dyDescent="0.25">
      <c r="B44" s="11">
        <v>38</v>
      </c>
      <c r="C44" s="8">
        <f t="shared" si="67"/>
        <v>19.368421052631579</v>
      </c>
      <c r="D44" s="8">
        <f t="shared" si="31"/>
        <v>69.10526315789474</v>
      </c>
      <c r="E44" s="8">
        <f t="shared" si="68"/>
        <v>12.131578947368421</v>
      </c>
      <c r="F44" s="8">
        <f t="shared" si="32"/>
        <v>131.23684210526315</v>
      </c>
      <c r="G44" s="8">
        <f t="shared" si="33"/>
        <v>5.7894736842105265</v>
      </c>
      <c r="H44" s="8">
        <f t="shared" si="69"/>
        <v>20.55263157894737</v>
      </c>
      <c r="I44" s="8">
        <f t="shared" si="70"/>
        <v>15.789473684210526</v>
      </c>
      <c r="J44" s="8">
        <f t="shared" si="71"/>
        <v>0</v>
      </c>
      <c r="K44" s="8">
        <f t="shared" si="72"/>
        <v>0</v>
      </c>
      <c r="L44" s="8">
        <f t="shared" si="73"/>
        <v>0</v>
      </c>
      <c r="M44" s="8">
        <f t="shared" si="74"/>
        <v>0</v>
      </c>
      <c r="N44" s="8">
        <f t="shared" si="75"/>
        <v>0</v>
      </c>
      <c r="O44" s="8">
        <f t="shared" si="76"/>
        <v>0</v>
      </c>
      <c r="P44" s="8">
        <f t="shared" si="77"/>
        <v>0</v>
      </c>
      <c r="R44" s="8">
        <f t="shared" si="78"/>
        <v>18.763157894736842</v>
      </c>
      <c r="S44" s="8">
        <f t="shared" si="79"/>
        <v>50.078947368421055</v>
      </c>
      <c r="T44" s="8">
        <f t="shared" si="122"/>
        <v>19.368421052631579</v>
      </c>
      <c r="U44" s="8">
        <f t="shared" si="123"/>
        <v>69.10526315789474</v>
      </c>
      <c r="V44" s="8">
        <f t="shared" si="124"/>
        <v>12.131578947368421</v>
      </c>
      <c r="W44" s="8">
        <f t="shared" si="125"/>
        <v>131.23684210526315</v>
      </c>
      <c r="X44" s="8">
        <f t="shared" si="126"/>
        <v>5.7894736842105265</v>
      </c>
      <c r="Y44" s="8">
        <f t="shared" si="127"/>
        <v>20.55263157894737</v>
      </c>
      <c r="Z44" s="8">
        <f t="shared" si="128"/>
        <v>15.789473684210526</v>
      </c>
      <c r="AA44" s="8">
        <f t="shared" si="129"/>
        <v>0</v>
      </c>
      <c r="AB44" s="8">
        <f t="shared" si="130"/>
        <v>0</v>
      </c>
      <c r="AC44" s="8">
        <f t="shared" si="131"/>
        <v>0</v>
      </c>
      <c r="AD44" s="8">
        <f t="shared" si="90"/>
        <v>0</v>
      </c>
      <c r="AE44" s="8">
        <f t="shared" si="105"/>
        <v>0</v>
      </c>
      <c r="AF44" s="8">
        <f t="shared" si="106"/>
        <v>0</v>
      </c>
      <c r="AG44" s="8">
        <f t="shared" si="108"/>
        <v>0</v>
      </c>
      <c r="AI44" s="8">
        <f t="shared" si="91"/>
        <v>68.84210526315789</v>
      </c>
      <c r="AJ44" s="8">
        <f t="shared" si="110"/>
        <v>19.368421052631579</v>
      </c>
      <c r="AK44" s="8">
        <f t="shared" si="111"/>
        <v>69.10526315789474</v>
      </c>
      <c r="AL44" s="8">
        <f t="shared" si="112"/>
        <v>12.131578947368421</v>
      </c>
      <c r="AM44" s="8">
        <f t="shared" si="113"/>
        <v>131.23684210526315</v>
      </c>
      <c r="AN44" s="8">
        <f t="shared" si="114"/>
        <v>5.7894736842105265</v>
      </c>
      <c r="AO44" s="8">
        <f t="shared" si="115"/>
        <v>20.55263157894737</v>
      </c>
      <c r="AP44" s="8">
        <f t="shared" si="116"/>
        <v>15.789473684210526</v>
      </c>
      <c r="AQ44" s="8">
        <f t="shared" si="117"/>
        <v>0</v>
      </c>
      <c r="AR44" s="8">
        <f t="shared" si="118"/>
        <v>0</v>
      </c>
      <c r="AS44" s="8">
        <f t="shared" si="119"/>
        <v>0</v>
      </c>
      <c r="AT44" s="8">
        <f t="shared" si="120"/>
        <v>0</v>
      </c>
      <c r="AU44" s="8">
        <f t="shared" si="121"/>
        <v>0</v>
      </c>
      <c r="AV44" s="8">
        <f t="shared" si="121"/>
        <v>0</v>
      </c>
      <c r="AW44" s="8">
        <f t="shared" si="109"/>
        <v>0</v>
      </c>
      <c r="BQ44" s="11">
        <v>37</v>
      </c>
      <c r="BR44" s="8">
        <f t="shared" si="92"/>
        <v>19.891891891891891</v>
      </c>
      <c r="BS44" s="8">
        <f t="shared" si="50"/>
        <v>70.972972972972968</v>
      </c>
      <c r="BT44" s="8">
        <f t="shared" si="93"/>
        <v>12.45945945945946</v>
      </c>
      <c r="BU44" s="8">
        <f t="shared" si="51"/>
        <v>134.78378378378378</v>
      </c>
      <c r="BV44" s="8">
        <f t="shared" si="52"/>
        <v>5.9459459459459456</v>
      </c>
      <c r="BW44" s="8">
        <f t="shared" si="94"/>
        <v>21.108108108108109</v>
      </c>
      <c r="BX44" s="8">
        <f t="shared" si="95"/>
        <v>16.216216216216218</v>
      </c>
      <c r="BY44" s="8">
        <f t="shared" si="96"/>
        <v>0</v>
      </c>
      <c r="BZ44" s="8">
        <f t="shared" si="97"/>
        <v>0</v>
      </c>
      <c r="CA44" s="8">
        <f t="shared" si="98"/>
        <v>0</v>
      </c>
      <c r="CB44" s="8">
        <f t="shared" si="99"/>
        <v>0</v>
      </c>
      <c r="CC44" s="8">
        <f t="shared" si="100"/>
        <v>0</v>
      </c>
      <c r="CD44" s="8">
        <f t="shared" si="101"/>
        <v>0</v>
      </c>
      <c r="CE44" s="8">
        <f t="shared" si="102"/>
        <v>0</v>
      </c>
      <c r="CG44" s="8">
        <f t="shared" si="103"/>
        <v>19.27027027027027</v>
      </c>
      <c r="CH44" s="8">
        <f t="shared" si="104"/>
        <v>51.432432432432435</v>
      </c>
      <c r="CI44" s="8">
        <f t="shared" si="53"/>
        <v>19.891891891891891</v>
      </c>
      <c r="CJ44" s="8">
        <f t="shared" si="54"/>
        <v>70.972972972972968</v>
      </c>
      <c r="CK44" s="8">
        <f t="shared" si="55"/>
        <v>12.45945945945946</v>
      </c>
      <c r="CL44" s="8">
        <f t="shared" si="56"/>
        <v>134.78378378378378</v>
      </c>
      <c r="CM44" s="8">
        <f t="shared" si="57"/>
        <v>5.9459459459459456</v>
      </c>
      <c r="CN44" s="8">
        <f t="shared" si="58"/>
        <v>21.108108108108109</v>
      </c>
      <c r="CO44" s="8">
        <f t="shared" si="59"/>
        <v>16.216216216216218</v>
      </c>
      <c r="CP44" s="8">
        <f t="shared" si="60"/>
        <v>0</v>
      </c>
      <c r="CQ44" s="8">
        <f t="shared" si="61"/>
        <v>0</v>
      </c>
      <c r="CR44" s="8">
        <f t="shared" si="62"/>
        <v>0</v>
      </c>
      <c r="CS44" s="8">
        <f t="shared" si="63"/>
        <v>0</v>
      </c>
      <c r="CT44" s="8">
        <f t="shared" si="64"/>
        <v>0</v>
      </c>
      <c r="CU44" s="8">
        <f t="shared" si="65"/>
        <v>0</v>
      </c>
      <c r="CV44" s="8">
        <f t="shared" si="66"/>
        <v>0</v>
      </c>
    </row>
    <row r="45" spans="2:100" x14ac:dyDescent="0.25">
      <c r="B45" s="11">
        <v>39</v>
      </c>
      <c r="C45" s="8">
        <f t="shared" si="67"/>
        <v>18.871794871794872</v>
      </c>
      <c r="D45" s="8">
        <f t="shared" si="31"/>
        <v>67.333333333333329</v>
      </c>
      <c r="E45" s="8">
        <f t="shared" si="68"/>
        <v>11.820512820512821</v>
      </c>
      <c r="F45" s="8">
        <f t="shared" si="32"/>
        <v>127.87179487179488</v>
      </c>
      <c r="G45" s="8">
        <f t="shared" si="33"/>
        <v>5.6410256410256414</v>
      </c>
      <c r="H45" s="8">
        <f t="shared" si="69"/>
        <v>20.025641025641026</v>
      </c>
      <c r="I45" s="8">
        <f t="shared" si="70"/>
        <v>15.384615384615385</v>
      </c>
      <c r="J45" s="8">
        <f t="shared" si="71"/>
        <v>0</v>
      </c>
      <c r="K45" s="8">
        <f t="shared" si="72"/>
        <v>0</v>
      </c>
      <c r="L45" s="8">
        <f t="shared" si="73"/>
        <v>0</v>
      </c>
      <c r="M45" s="8">
        <f t="shared" si="74"/>
        <v>0</v>
      </c>
      <c r="N45" s="8">
        <f t="shared" si="75"/>
        <v>0</v>
      </c>
      <c r="O45" s="8">
        <f t="shared" si="76"/>
        <v>0</v>
      </c>
      <c r="P45" s="8">
        <f t="shared" si="77"/>
        <v>0</v>
      </c>
      <c r="R45" s="8">
        <f t="shared" si="78"/>
        <v>18.282051282051281</v>
      </c>
      <c r="S45" s="8">
        <f t="shared" si="79"/>
        <v>48.794871794871796</v>
      </c>
      <c r="T45" s="8">
        <f t="shared" si="122"/>
        <v>18.871794871794872</v>
      </c>
      <c r="U45" s="8">
        <f t="shared" si="123"/>
        <v>67.333333333333329</v>
      </c>
      <c r="V45" s="8">
        <f t="shared" si="124"/>
        <v>11.820512820512821</v>
      </c>
      <c r="W45" s="8">
        <f t="shared" si="125"/>
        <v>127.87179487179488</v>
      </c>
      <c r="X45" s="8">
        <f t="shared" si="126"/>
        <v>5.6410256410256414</v>
      </c>
      <c r="Y45" s="8">
        <f t="shared" si="127"/>
        <v>20.025641025641026</v>
      </c>
      <c r="Z45" s="8">
        <f t="shared" si="128"/>
        <v>15.384615384615385</v>
      </c>
      <c r="AA45" s="8">
        <f t="shared" si="129"/>
        <v>0</v>
      </c>
      <c r="AB45" s="8">
        <f t="shared" si="130"/>
        <v>0</v>
      </c>
      <c r="AC45" s="8">
        <f t="shared" si="131"/>
        <v>0</v>
      </c>
      <c r="AD45" s="8">
        <f t="shared" si="90"/>
        <v>0</v>
      </c>
      <c r="AE45" s="8">
        <f t="shared" si="105"/>
        <v>0</v>
      </c>
      <c r="AF45" s="8">
        <f t="shared" si="106"/>
        <v>0</v>
      </c>
      <c r="AG45" s="8">
        <f t="shared" si="108"/>
        <v>0</v>
      </c>
      <c r="AI45" s="8">
        <f t="shared" si="91"/>
        <v>67.07692307692308</v>
      </c>
      <c r="AJ45" s="8">
        <f t="shared" si="110"/>
        <v>18.871794871794872</v>
      </c>
      <c r="AK45" s="8">
        <f t="shared" si="111"/>
        <v>67.333333333333329</v>
      </c>
      <c r="AL45" s="8">
        <f t="shared" si="112"/>
        <v>11.820512820512821</v>
      </c>
      <c r="AM45" s="8">
        <f t="shared" si="113"/>
        <v>127.87179487179488</v>
      </c>
      <c r="AN45" s="8">
        <f t="shared" si="114"/>
        <v>5.6410256410256414</v>
      </c>
      <c r="AO45" s="8">
        <f t="shared" si="115"/>
        <v>20.025641025641026</v>
      </c>
      <c r="AP45" s="8">
        <f t="shared" si="116"/>
        <v>15.384615384615385</v>
      </c>
      <c r="AQ45" s="8">
        <f t="shared" si="117"/>
        <v>0</v>
      </c>
      <c r="AR45" s="8">
        <f t="shared" si="118"/>
        <v>0</v>
      </c>
      <c r="AS45" s="8">
        <f t="shared" si="119"/>
        <v>0</v>
      </c>
      <c r="AT45" s="8">
        <f t="shared" si="120"/>
        <v>0</v>
      </c>
      <c r="AU45" s="8">
        <f t="shared" si="121"/>
        <v>0</v>
      </c>
      <c r="AV45" s="8">
        <f t="shared" si="121"/>
        <v>0</v>
      </c>
      <c r="AW45" s="8">
        <f t="shared" si="109"/>
        <v>0</v>
      </c>
      <c r="BQ45" s="11">
        <v>38</v>
      </c>
      <c r="BR45" s="8">
        <f t="shared" si="92"/>
        <v>19.368421052631579</v>
      </c>
      <c r="BS45" s="8">
        <f t="shared" si="50"/>
        <v>69.10526315789474</v>
      </c>
      <c r="BT45" s="8">
        <f t="shared" si="93"/>
        <v>12.131578947368421</v>
      </c>
      <c r="BU45" s="8">
        <f t="shared" si="51"/>
        <v>131.23684210526315</v>
      </c>
      <c r="BV45" s="8">
        <f t="shared" si="52"/>
        <v>5.7894736842105265</v>
      </c>
      <c r="BW45" s="8">
        <f t="shared" si="94"/>
        <v>20.55263157894737</v>
      </c>
      <c r="BX45" s="8">
        <f t="shared" si="95"/>
        <v>15.789473684210526</v>
      </c>
      <c r="BY45" s="8">
        <f t="shared" si="96"/>
        <v>0</v>
      </c>
      <c r="BZ45" s="8">
        <f t="shared" si="97"/>
        <v>0</v>
      </c>
      <c r="CA45" s="8">
        <f t="shared" si="98"/>
        <v>0</v>
      </c>
      <c r="CB45" s="8">
        <f t="shared" si="99"/>
        <v>0</v>
      </c>
      <c r="CC45" s="8">
        <f t="shared" si="100"/>
        <v>0</v>
      </c>
      <c r="CD45" s="8">
        <f t="shared" si="101"/>
        <v>0</v>
      </c>
      <c r="CE45" s="8">
        <f t="shared" si="102"/>
        <v>0</v>
      </c>
      <c r="CG45" s="8">
        <f t="shared" si="103"/>
        <v>18.763157894736842</v>
      </c>
      <c r="CH45" s="8">
        <f t="shared" si="104"/>
        <v>50.078947368421055</v>
      </c>
      <c r="CI45" s="8">
        <f t="shared" si="53"/>
        <v>19.368421052631579</v>
      </c>
      <c r="CJ45" s="8">
        <f t="shared" si="54"/>
        <v>69.10526315789474</v>
      </c>
      <c r="CK45" s="8">
        <f t="shared" si="55"/>
        <v>12.131578947368421</v>
      </c>
      <c r="CL45" s="8">
        <f t="shared" si="56"/>
        <v>131.23684210526315</v>
      </c>
      <c r="CM45" s="8">
        <f t="shared" si="57"/>
        <v>5.7894736842105265</v>
      </c>
      <c r="CN45" s="8">
        <f t="shared" si="58"/>
        <v>20.55263157894737</v>
      </c>
      <c r="CO45" s="8">
        <f t="shared" si="59"/>
        <v>15.789473684210526</v>
      </c>
      <c r="CP45" s="8">
        <f t="shared" si="60"/>
        <v>0</v>
      </c>
      <c r="CQ45" s="8">
        <f t="shared" si="61"/>
        <v>0</v>
      </c>
      <c r="CR45" s="8">
        <f t="shared" si="62"/>
        <v>0</v>
      </c>
      <c r="CS45" s="8">
        <f t="shared" si="63"/>
        <v>0</v>
      </c>
      <c r="CT45" s="8">
        <f t="shared" si="64"/>
        <v>0</v>
      </c>
      <c r="CU45" s="8">
        <f t="shared" si="65"/>
        <v>0</v>
      </c>
      <c r="CV45" s="8">
        <f t="shared" si="66"/>
        <v>0</v>
      </c>
    </row>
    <row r="46" spans="2:100" x14ac:dyDescent="0.25">
      <c r="B46" s="11">
        <v>40</v>
      </c>
      <c r="C46" s="8">
        <f t="shared" si="67"/>
        <v>18.399999999999999</v>
      </c>
      <c r="D46" s="8">
        <f t="shared" si="31"/>
        <v>65.650000000000006</v>
      </c>
      <c r="E46" s="8">
        <f t="shared" si="68"/>
        <v>11.525</v>
      </c>
      <c r="F46" s="8">
        <f t="shared" si="32"/>
        <v>124.675</v>
      </c>
      <c r="G46" s="8">
        <f t="shared" si="33"/>
        <v>5.5</v>
      </c>
      <c r="H46" s="8">
        <f t="shared" si="69"/>
        <v>19.524999999999999</v>
      </c>
      <c r="I46" s="8">
        <f t="shared" si="70"/>
        <v>15</v>
      </c>
      <c r="J46" s="8">
        <f t="shared" si="71"/>
        <v>0</v>
      </c>
      <c r="K46" s="8">
        <f t="shared" si="72"/>
        <v>0</v>
      </c>
      <c r="L46" s="8">
        <f t="shared" si="73"/>
        <v>0</v>
      </c>
      <c r="M46" s="8">
        <f t="shared" si="74"/>
        <v>0</v>
      </c>
      <c r="N46" s="8">
        <f t="shared" si="75"/>
        <v>0</v>
      </c>
      <c r="O46" s="8">
        <f t="shared" si="76"/>
        <v>0</v>
      </c>
      <c r="P46" s="8">
        <f t="shared" si="77"/>
        <v>0</v>
      </c>
      <c r="R46" s="8">
        <f t="shared" si="78"/>
        <v>17.824999999999999</v>
      </c>
      <c r="S46" s="8">
        <f t="shared" si="79"/>
        <v>47.575000000000003</v>
      </c>
      <c r="T46" s="8">
        <f t="shared" si="122"/>
        <v>18.399999999999999</v>
      </c>
      <c r="U46" s="8">
        <f t="shared" si="123"/>
        <v>65.650000000000006</v>
      </c>
      <c r="V46" s="8">
        <f t="shared" si="124"/>
        <v>11.525</v>
      </c>
      <c r="W46" s="8">
        <f t="shared" si="125"/>
        <v>124.675</v>
      </c>
      <c r="X46" s="8">
        <f t="shared" si="126"/>
        <v>5.5</v>
      </c>
      <c r="Y46" s="8">
        <f t="shared" si="127"/>
        <v>19.524999999999999</v>
      </c>
      <c r="Z46" s="8">
        <f t="shared" si="128"/>
        <v>15</v>
      </c>
      <c r="AA46" s="8">
        <f t="shared" si="129"/>
        <v>0</v>
      </c>
      <c r="AB46" s="8">
        <f t="shared" si="130"/>
        <v>0</v>
      </c>
      <c r="AC46" s="8">
        <f t="shared" si="131"/>
        <v>0</v>
      </c>
      <c r="AD46" s="8">
        <f t="shared" si="90"/>
        <v>0</v>
      </c>
      <c r="AE46" s="8">
        <f t="shared" si="105"/>
        <v>0</v>
      </c>
      <c r="AF46" s="8">
        <f t="shared" si="106"/>
        <v>0</v>
      </c>
      <c r="AG46" s="8">
        <f t="shared" si="108"/>
        <v>0</v>
      </c>
      <c r="AI46" s="8">
        <f t="shared" si="91"/>
        <v>65.400000000000006</v>
      </c>
      <c r="AJ46" s="8">
        <f t="shared" si="110"/>
        <v>18.399999999999999</v>
      </c>
      <c r="AK46" s="8">
        <f t="shared" si="111"/>
        <v>65.650000000000006</v>
      </c>
      <c r="AL46" s="8">
        <f t="shared" si="112"/>
        <v>11.525</v>
      </c>
      <c r="AM46" s="8">
        <f t="shared" si="113"/>
        <v>124.675</v>
      </c>
      <c r="AN46" s="8">
        <f t="shared" si="114"/>
        <v>5.5</v>
      </c>
      <c r="AO46" s="8">
        <f t="shared" si="115"/>
        <v>19.524999999999999</v>
      </c>
      <c r="AP46" s="8">
        <f t="shared" si="116"/>
        <v>15</v>
      </c>
      <c r="AQ46" s="8">
        <f t="shared" si="117"/>
        <v>0</v>
      </c>
      <c r="AR46" s="8">
        <f t="shared" si="118"/>
        <v>0</v>
      </c>
      <c r="AS46" s="8">
        <f t="shared" si="119"/>
        <v>0</v>
      </c>
      <c r="AT46" s="8">
        <f t="shared" si="120"/>
        <v>0</v>
      </c>
      <c r="AU46" s="8">
        <f t="shared" si="121"/>
        <v>0</v>
      </c>
      <c r="AV46" s="8">
        <f t="shared" si="121"/>
        <v>0</v>
      </c>
      <c r="AW46" s="8">
        <f t="shared" si="109"/>
        <v>0</v>
      </c>
      <c r="BQ46" s="11">
        <v>39</v>
      </c>
      <c r="BR46" s="8">
        <f t="shared" si="92"/>
        <v>18.871794871794872</v>
      </c>
      <c r="BS46" s="8">
        <f t="shared" si="50"/>
        <v>67.333333333333329</v>
      </c>
      <c r="BT46" s="8">
        <f t="shared" si="93"/>
        <v>11.820512820512821</v>
      </c>
      <c r="BU46" s="8">
        <f t="shared" si="51"/>
        <v>127.87179487179488</v>
      </c>
      <c r="BV46" s="8">
        <f t="shared" si="52"/>
        <v>5.6410256410256414</v>
      </c>
      <c r="BW46" s="8">
        <f t="shared" si="94"/>
        <v>20.025641025641026</v>
      </c>
      <c r="BX46" s="8">
        <f t="shared" si="95"/>
        <v>15.384615384615385</v>
      </c>
      <c r="BY46" s="8">
        <f t="shared" si="96"/>
        <v>0</v>
      </c>
      <c r="BZ46" s="8">
        <f t="shared" si="97"/>
        <v>0</v>
      </c>
      <c r="CA46" s="8">
        <f t="shared" si="98"/>
        <v>0</v>
      </c>
      <c r="CB46" s="8">
        <f t="shared" si="99"/>
        <v>0</v>
      </c>
      <c r="CC46" s="8">
        <f t="shared" si="100"/>
        <v>0</v>
      </c>
      <c r="CD46" s="8">
        <f t="shared" si="101"/>
        <v>0</v>
      </c>
      <c r="CE46" s="8">
        <f t="shared" si="102"/>
        <v>0</v>
      </c>
      <c r="CG46" s="8">
        <f t="shared" si="103"/>
        <v>18.282051282051281</v>
      </c>
      <c r="CH46" s="8">
        <f t="shared" si="104"/>
        <v>48.794871794871796</v>
      </c>
      <c r="CI46" s="8">
        <f t="shared" si="53"/>
        <v>18.871794871794872</v>
      </c>
      <c r="CJ46" s="8">
        <f t="shared" si="54"/>
        <v>67.333333333333329</v>
      </c>
      <c r="CK46" s="8">
        <f t="shared" si="55"/>
        <v>11.820512820512821</v>
      </c>
      <c r="CL46" s="8">
        <f t="shared" si="56"/>
        <v>127.87179487179488</v>
      </c>
      <c r="CM46" s="8">
        <f t="shared" si="57"/>
        <v>5.6410256410256414</v>
      </c>
      <c r="CN46" s="8">
        <f t="shared" si="58"/>
        <v>20.025641025641026</v>
      </c>
      <c r="CO46" s="8">
        <f t="shared" si="59"/>
        <v>15.384615384615385</v>
      </c>
      <c r="CP46" s="8">
        <f t="shared" si="60"/>
        <v>0</v>
      </c>
      <c r="CQ46" s="8">
        <f t="shared" si="61"/>
        <v>0</v>
      </c>
      <c r="CR46" s="8">
        <f t="shared" si="62"/>
        <v>0</v>
      </c>
      <c r="CS46" s="8">
        <f t="shared" si="63"/>
        <v>0</v>
      </c>
      <c r="CT46" s="8">
        <f t="shared" si="64"/>
        <v>0</v>
      </c>
      <c r="CU46" s="8">
        <f t="shared" si="65"/>
        <v>0</v>
      </c>
      <c r="CV46" s="8">
        <f t="shared" si="66"/>
        <v>0</v>
      </c>
    </row>
    <row r="47" spans="2:100" x14ac:dyDescent="0.25">
      <c r="B47" s="11">
        <v>41</v>
      </c>
      <c r="C47" s="8">
        <f t="shared" si="67"/>
        <v>17.951219512195124</v>
      </c>
      <c r="D47" s="8">
        <f t="shared" si="31"/>
        <v>64.048780487804876</v>
      </c>
      <c r="E47" s="8">
        <f t="shared" si="68"/>
        <v>11.24390243902439</v>
      </c>
      <c r="F47" s="8">
        <f t="shared" si="32"/>
        <v>121.63414634146342</v>
      </c>
      <c r="G47" s="8">
        <f t="shared" si="33"/>
        <v>5.3658536585365857</v>
      </c>
      <c r="H47" s="8">
        <f t="shared" si="69"/>
        <v>19.048780487804876</v>
      </c>
      <c r="I47" s="8">
        <f t="shared" si="70"/>
        <v>14.634146341463415</v>
      </c>
      <c r="J47" s="8">
        <f t="shared" si="71"/>
        <v>0</v>
      </c>
      <c r="K47" s="8">
        <f t="shared" si="72"/>
        <v>0</v>
      </c>
      <c r="L47" s="8">
        <f t="shared" si="73"/>
        <v>0</v>
      </c>
      <c r="M47" s="8">
        <f t="shared" si="74"/>
        <v>0</v>
      </c>
      <c r="N47" s="8">
        <f t="shared" si="75"/>
        <v>0</v>
      </c>
      <c r="O47" s="8">
        <f t="shared" si="76"/>
        <v>0</v>
      </c>
      <c r="P47" s="8">
        <f t="shared" si="77"/>
        <v>0</v>
      </c>
      <c r="R47" s="8">
        <f t="shared" si="78"/>
        <v>17.390243902439025</v>
      </c>
      <c r="S47" s="8">
        <f t="shared" si="79"/>
        <v>46.414634146341463</v>
      </c>
      <c r="T47" s="8">
        <f t="shared" si="122"/>
        <v>17.951219512195124</v>
      </c>
      <c r="U47" s="8">
        <f t="shared" si="123"/>
        <v>64.048780487804876</v>
      </c>
      <c r="V47" s="8">
        <f t="shared" si="124"/>
        <v>11.24390243902439</v>
      </c>
      <c r="W47" s="8">
        <f t="shared" si="125"/>
        <v>121.63414634146342</v>
      </c>
      <c r="X47" s="8">
        <f t="shared" si="126"/>
        <v>5.3658536585365857</v>
      </c>
      <c r="Y47" s="8">
        <f t="shared" si="127"/>
        <v>19.048780487804876</v>
      </c>
      <c r="Z47" s="8">
        <f t="shared" si="128"/>
        <v>14.634146341463415</v>
      </c>
      <c r="AA47" s="8">
        <f t="shared" si="129"/>
        <v>0</v>
      </c>
      <c r="AB47" s="8">
        <f t="shared" si="130"/>
        <v>0</v>
      </c>
      <c r="AC47" s="8">
        <f t="shared" si="131"/>
        <v>0</v>
      </c>
      <c r="AD47" s="8">
        <f t="shared" si="90"/>
        <v>0</v>
      </c>
      <c r="AE47" s="8">
        <f t="shared" si="105"/>
        <v>0</v>
      </c>
      <c r="AF47" s="8">
        <f t="shared" si="106"/>
        <v>0</v>
      </c>
      <c r="AG47" s="8">
        <f t="shared" si="108"/>
        <v>0</v>
      </c>
      <c r="AI47" s="8">
        <f t="shared" si="91"/>
        <v>63.804878048780488</v>
      </c>
      <c r="AJ47" s="8">
        <f t="shared" si="110"/>
        <v>17.951219512195124</v>
      </c>
      <c r="AK47" s="8">
        <f t="shared" si="111"/>
        <v>64.048780487804876</v>
      </c>
      <c r="AL47" s="8">
        <f t="shared" si="112"/>
        <v>11.24390243902439</v>
      </c>
      <c r="AM47" s="8">
        <f t="shared" si="113"/>
        <v>121.63414634146342</v>
      </c>
      <c r="AN47" s="8">
        <f t="shared" si="114"/>
        <v>5.3658536585365857</v>
      </c>
      <c r="AO47" s="8">
        <f t="shared" si="115"/>
        <v>19.048780487804876</v>
      </c>
      <c r="AP47" s="8">
        <f t="shared" si="116"/>
        <v>14.634146341463415</v>
      </c>
      <c r="AQ47" s="8">
        <f t="shared" si="117"/>
        <v>0</v>
      </c>
      <c r="AR47" s="8">
        <f t="shared" si="118"/>
        <v>0</v>
      </c>
      <c r="AS47" s="8">
        <f t="shared" si="119"/>
        <v>0</v>
      </c>
      <c r="AT47" s="8">
        <f t="shared" si="120"/>
        <v>0</v>
      </c>
      <c r="AU47" s="8">
        <f t="shared" si="121"/>
        <v>0</v>
      </c>
      <c r="AV47" s="8">
        <f t="shared" si="121"/>
        <v>0</v>
      </c>
      <c r="AW47" s="8">
        <f t="shared" si="109"/>
        <v>0</v>
      </c>
      <c r="BQ47" s="11">
        <v>40</v>
      </c>
      <c r="BR47" s="8">
        <f t="shared" si="92"/>
        <v>18.399999999999999</v>
      </c>
      <c r="BS47" s="8">
        <f t="shared" si="50"/>
        <v>65.650000000000006</v>
      </c>
      <c r="BT47" s="8">
        <f t="shared" si="93"/>
        <v>11.525</v>
      </c>
      <c r="BU47" s="8">
        <f t="shared" si="51"/>
        <v>124.675</v>
      </c>
      <c r="BV47" s="8">
        <f t="shared" si="52"/>
        <v>5.5</v>
      </c>
      <c r="BW47" s="8">
        <f t="shared" si="94"/>
        <v>19.524999999999999</v>
      </c>
      <c r="BX47" s="8">
        <f t="shared" si="95"/>
        <v>15</v>
      </c>
      <c r="BY47" s="8">
        <f t="shared" si="96"/>
        <v>0</v>
      </c>
      <c r="BZ47" s="8">
        <f t="shared" si="97"/>
        <v>0</v>
      </c>
      <c r="CA47" s="8">
        <f t="shared" si="98"/>
        <v>0</v>
      </c>
      <c r="CB47" s="8">
        <f t="shared" si="99"/>
        <v>0</v>
      </c>
      <c r="CC47" s="8">
        <f t="shared" si="100"/>
        <v>0</v>
      </c>
      <c r="CD47" s="8">
        <f t="shared" si="101"/>
        <v>0</v>
      </c>
      <c r="CE47" s="8">
        <f t="shared" si="102"/>
        <v>0</v>
      </c>
      <c r="CG47" s="8">
        <f t="shared" si="103"/>
        <v>17.824999999999999</v>
      </c>
      <c r="CH47" s="8">
        <f t="shared" si="104"/>
        <v>47.575000000000003</v>
      </c>
      <c r="CI47" s="8">
        <f t="shared" si="53"/>
        <v>18.399999999999999</v>
      </c>
      <c r="CJ47" s="8">
        <f t="shared" si="54"/>
        <v>65.650000000000006</v>
      </c>
      <c r="CK47" s="8">
        <f t="shared" si="55"/>
        <v>11.525</v>
      </c>
      <c r="CL47" s="8">
        <f t="shared" si="56"/>
        <v>124.675</v>
      </c>
      <c r="CM47" s="8">
        <f t="shared" si="57"/>
        <v>5.5</v>
      </c>
      <c r="CN47" s="8">
        <f t="shared" si="58"/>
        <v>19.524999999999999</v>
      </c>
      <c r="CO47" s="8">
        <f t="shared" si="59"/>
        <v>15</v>
      </c>
      <c r="CP47" s="8">
        <f t="shared" si="60"/>
        <v>0</v>
      </c>
      <c r="CQ47" s="8">
        <f t="shared" si="61"/>
        <v>0</v>
      </c>
      <c r="CR47" s="8">
        <f t="shared" si="62"/>
        <v>0</v>
      </c>
      <c r="CS47" s="8">
        <f t="shared" si="63"/>
        <v>0</v>
      </c>
      <c r="CT47" s="8">
        <f t="shared" si="64"/>
        <v>0</v>
      </c>
      <c r="CU47" s="8">
        <f t="shared" si="65"/>
        <v>0</v>
      </c>
      <c r="CV47" s="8">
        <f t="shared" si="66"/>
        <v>0</v>
      </c>
    </row>
    <row r="48" spans="2:100" x14ac:dyDescent="0.25">
      <c r="B48" s="11">
        <v>42</v>
      </c>
      <c r="C48" s="8">
        <f t="shared" si="67"/>
        <v>17.523809523809526</v>
      </c>
      <c r="D48" s="8">
        <f t="shared" si="31"/>
        <v>62.523809523809526</v>
      </c>
      <c r="E48" s="8">
        <f t="shared" si="68"/>
        <v>10.976190476190476</v>
      </c>
      <c r="F48" s="8">
        <f t="shared" si="32"/>
        <v>118.73809523809524</v>
      </c>
      <c r="G48" s="8">
        <f t="shared" si="33"/>
        <v>5.2380952380952381</v>
      </c>
      <c r="H48" s="8">
        <f t="shared" si="69"/>
        <v>18.595238095238095</v>
      </c>
      <c r="I48" s="8">
        <f t="shared" si="70"/>
        <v>14.285714285714286</v>
      </c>
      <c r="J48" s="8">
        <f t="shared" si="71"/>
        <v>0</v>
      </c>
      <c r="K48" s="8">
        <f t="shared" si="72"/>
        <v>0</v>
      </c>
      <c r="L48" s="8">
        <f t="shared" si="73"/>
        <v>0</v>
      </c>
      <c r="M48" s="8">
        <f t="shared" si="74"/>
        <v>0</v>
      </c>
      <c r="N48" s="8">
        <f t="shared" si="75"/>
        <v>0</v>
      </c>
      <c r="O48" s="8">
        <f t="shared" si="76"/>
        <v>0</v>
      </c>
      <c r="P48" s="8">
        <f t="shared" si="77"/>
        <v>0</v>
      </c>
      <c r="R48" s="8">
        <f t="shared" si="78"/>
        <v>16.976190476190474</v>
      </c>
      <c r="S48" s="8">
        <f t="shared" si="79"/>
        <v>45.30952380952381</v>
      </c>
      <c r="T48" s="8">
        <f t="shared" si="122"/>
        <v>17.523809523809526</v>
      </c>
      <c r="U48" s="8">
        <f t="shared" si="123"/>
        <v>62.523809523809526</v>
      </c>
      <c r="V48" s="8">
        <f t="shared" si="124"/>
        <v>10.976190476190476</v>
      </c>
      <c r="W48" s="8">
        <f t="shared" si="125"/>
        <v>118.73809523809524</v>
      </c>
      <c r="X48" s="8">
        <f t="shared" si="126"/>
        <v>5.2380952380952381</v>
      </c>
      <c r="Y48" s="8">
        <f t="shared" si="127"/>
        <v>18.595238095238095</v>
      </c>
      <c r="Z48" s="8">
        <f t="shared" si="128"/>
        <v>14.285714285714286</v>
      </c>
      <c r="AA48" s="8">
        <f t="shared" si="129"/>
        <v>0</v>
      </c>
      <c r="AB48" s="8">
        <f t="shared" si="130"/>
        <v>0</v>
      </c>
      <c r="AC48" s="8">
        <f t="shared" si="131"/>
        <v>0</v>
      </c>
      <c r="AD48" s="8">
        <f t="shared" si="90"/>
        <v>0</v>
      </c>
      <c r="AE48" s="8">
        <f t="shared" si="105"/>
        <v>0</v>
      </c>
      <c r="AF48" s="8">
        <f t="shared" si="106"/>
        <v>0</v>
      </c>
      <c r="AG48" s="8">
        <f t="shared" si="108"/>
        <v>0</v>
      </c>
      <c r="AI48" s="8">
        <f t="shared" si="91"/>
        <v>62.285714285714285</v>
      </c>
      <c r="AJ48" s="8">
        <f t="shared" si="110"/>
        <v>17.523809523809526</v>
      </c>
      <c r="AK48" s="8">
        <f t="shared" si="111"/>
        <v>62.523809523809526</v>
      </c>
      <c r="AL48" s="8">
        <f t="shared" si="112"/>
        <v>10.976190476190476</v>
      </c>
      <c r="AM48" s="8">
        <f t="shared" si="113"/>
        <v>118.73809523809524</v>
      </c>
      <c r="AN48" s="8">
        <f t="shared" si="114"/>
        <v>5.2380952380952381</v>
      </c>
      <c r="AO48" s="8">
        <f t="shared" si="115"/>
        <v>18.595238095238095</v>
      </c>
      <c r="AP48" s="8">
        <f t="shared" si="116"/>
        <v>14.285714285714286</v>
      </c>
      <c r="AQ48" s="8">
        <f t="shared" si="117"/>
        <v>0</v>
      </c>
      <c r="AR48" s="8">
        <f t="shared" si="118"/>
        <v>0</v>
      </c>
      <c r="AS48" s="8">
        <f t="shared" si="119"/>
        <v>0</v>
      </c>
      <c r="AT48" s="8">
        <f t="shared" si="120"/>
        <v>0</v>
      </c>
      <c r="AU48" s="8">
        <f t="shared" si="121"/>
        <v>0</v>
      </c>
      <c r="AV48" s="8">
        <f t="shared" si="121"/>
        <v>0</v>
      </c>
      <c r="AW48" s="8">
        <f t="shared" si="109"/>
        <v>0</v>
      </c>
      <c r="BQ48" s="11">
        <v>41</v>
      </c>
      <c r="BR48" s="8">
        <f t="shared" si="92"/>
        <v>17.951219512195124</v>
      </c>
      <c r="BS48" s="8">
        <f t="shared" si="50"/>
        <v>64.048780487804876</v>
      </c>
      <c r="BT48" s="8">
        <f t="shared" si="93"/>
        <v>11.24390243902439</v>
      </c>
      <c r="BU48" s="8">
        <f t="shared" si="51"/>
        <v>121.63414634146342</v>
      </c>
      <c r="BV48" s="8">
        <f t="shared" si="52"/>
        <v>5.3658536585365857</v>
      </c>
      <c r="BW48" s="8">
        <f t="shared" si="94"/>
        <v>19.048780487804876</v>
      </c>
      <c r="BX48" s="8">
        <f t="shared" si="95"/>
        <v>14.634146341463415</v>
      </c>
      <c r="BY48" s="8">
        <f t="shared" si="96"/>
        <v>0</v>
      </c>
      <c r="BZ48" s="8">
        <f t="shared" si="97"/>
        <v>0</v>
      </c>
      <c r="CA48" s="8">
        <f t="shared" si="98"/>
        <v>0</v>
      </c>
      <c r="CB48" s="8">
        <f t="shared" si="99"/>
        <v>0</v>
      </c>
      <c r="CC48" s="8">
        <f t="shared" si="100"/>
        <v>0</v>
      </c>
      <c r="CD48" s="8">
        <f t="shared" si="101"/>
        <v>0</v>
      </c>
      <c r="CE48" s="8">
        <f t="shared" si="102"/>
        <v>0</v>
      </c>
      <c r="CG48" s="8">
        <f t="shared" si="103"/>
        <v>17.390243902439025</v>
      </c>
      <c r="CH48" s="8">
        <f t="shared" si="104"/>
        <v>46.414634146341463</v>
      </c>
      <c r="CI48" s="8">
        <f t="shared" si="53"/>
        <v>17.951219512195124</v>
      </c>
      <c r="CJ48" s="8">
        <f t="shared" si="54"/>
        <v>64.048780487804876</v>
      </c>
      <c r="CK48" s="8">
        <f t="shared" si="55"/>
        <v>11.24390243902439</v>
      </c>
      <c r="CL48" s="8">
        <f t="shared" si="56"/>
        <v>121.63414634146342</v>
      </c>
      <c r="CM48" s="8">
        <f t="shared" si="57"/>
        <v>5.3658536585365857</v>
      </c>
      <c r="CN48" s="8">
        <f t="shared" si="58"/>
        <v>19.048780487804876</v>
      </c>
      <c r="CO48" s="8">
        <f t="shared" si="59"/>
        <v>14.634146341463415</v>
      </c>
      <c r="CP48" s="8">
        <f t="shared" si="60"/>
        <v>0</v>
      </c>
      <c r="CQ48" s="8">
        <f t="shared" si="61"/>
        <v>0</v>
      </c>
      <c r="CR48" s="8">
        <f t="shared" si="62"/>
        <v>0</v>
      </c>
      <c r="CS48" s="8">
        <f t="shared" si="63"/>
        <v>0</v>
      </c>
      <c r="CT48" s="8">
        <f t="shared" si="64"/>
        <v>0</v>
      </c>
      <c r="CU48" s="8">
        <f t="shared" si="65"/>
        <v>0</v>
      </c>
      <c r="CV48" s="8">
        <f t="shared" si="66"/>
        <v>0</v>
      </c>
    </row>
    <row r="49" spans="2:100" x14ac:dyDescent="0.25">
      <c r="B49" s="11">
        <v>43</v>
      </c>
      <c r="C49" s="8">
        <f t="shared" si="67"/>
        <v>17.11627906976744</v>
      </c>
      <c r="D49" s="8">
        <f t="shared" si="31"/>
        <v>61.069767441860463</v>
      </c>
      <c r="E49" s="8">
        <f t="shared" si="68"/>
        <v>10.720930232558139</v>
      </c>
      <c r="F49" s="8">
        <f t="shared" si="32"/>
        <v>115.97674418604652</v>
      </c>
      <c r="G49" s="8">
        <f t="shared" si="33"/>
        <v>5.1162790697674421</v>
      </c>
      <c r="H49" s="8">
        <f t="shared" si="69"/>
        <v>18.162790697674417</v>
      </c>
      <c r="I49" s="8">
        <f t="shared" si="70"/>
        <v>13.953488372093023</v>
      </c>
      <c r="J49" s="8">
        <f t="shared" si="71"/>
        <v>0</v>
      </c>
      <c r="K49" s="8">
        <f t="shared" si="72"/>
        <v>0</v>
      </c>
      <c r="L49" s="8">
        <f t="shared" si="73"/>
        <v>0</v>
      </c>
      <c r="M49" s="8">
        <f t="shared" si="74"/>
        <v>0</v>
      </c>
      <c r="N49" s="8">
        <f t="shared" si="75"/>
        <v>0</v>
      </c>
      <c r="O49" s="8">
        <f t="shared" si="76"/>
        <v>0</v>
      </c>
      <c r="P49" s="8">
        <f t="shared" si="77"/>
        <v>0</v>
      </c>
      <c r="R49" s="8">
        <f t="shared" si="78"/>
        <v>16.581395348837209</v>
      </c>
      <c r="S49" s="8">
        <f t="shared" si="79"/>
        <v>44.255813953488371</v>
      </c>
      <c r="T49" s="8">
        <f t="shared" si="122"/>
        <v>17.11627906976744</v>
      </c>
      <c r="U49" s="8">
        <f t="shared" si="123"/>
        <v>61.069767441860463</v>
      </c>
      <c r="V49" s="8">
        <f t="shared" si="124"/>
        <v>10.720930232558139</v>
      </c>
      <c r="W49" s="8">
        <f t="shared" si="125"/>
        <v>115.97674418604652</v>
      </c>
      <c r="X49" s="8">
        <f t="shared" si="126"/>
        <v>5.1162790697674421</v>
      </c>
      <c r="Y49" s="8">
        <f t="shared" si="127"/>
        <v>18.162790697674417</v>
      </c>
      <c r="Z49" s="8">
        <f t="shared" si="128"/>
        <v>13.953488372093023</v>
      </c>
      <c r="AA49" s="8">
        <f t="shared" si="129"/>
        <v>0</v>
      </c>
      <c r="AB49" s="8">
        <f t="shared" si="130"/>
        <v>0</v>
      </c>
      <c r="AC49" s="8">
        <f t="shared" si="131"/>
        <v>0</v>
      </c>
      <c r="AD49" s="8">
        <f t="shared" si="90"/>
        <v>0</v>
      </c>
      <c r="AE49" s="8">
        <f t="shared" si="105"/>
        <v>0</v>
      </c>
      <c r="AF49" s="8">
        <f t="shared" si="106"/>
        <v>0</v>
      </c>
      <c r="AG49" s="8">
        <f t="shared" si="108"/>
        <v>0</v>
      </c>
      <c r="AI49" s="8">
        <f t="shared" si="91"/>
        <v>60.837209302325583</v>
      </c>
      <c r="AJ49" s="8">
        <f t="shared" si="110"/>
        <v>17.11627906976744</v>
      </c>
      <c r="AK49" s="8">
        <f t="shared" si="111"/>
        <v>61.069767441860463</v>
      </c>
      <c r="AL49" s="8">
        <f t="shared" si="112"/>
        <v>10.720930232558139</v>
      </c>
      <c r="AM49" s="8">
        <f t="shared" si="113"/>
        <v>115.97674418604652</v>
      </c>
      <c r="AN49" s="8">
        <f t="shared" si="114"/>
        <v>5.1162790697674421</v>
      </c>
      <c r="AO49" s="8">
        <f t="shared" si="115"/>
        <v>18.162790697674417</v>
      </c>
      <c r="AP49" s="8">
        <f t="shared" si="116"/>
        <v>13.953488372093023</v>
      </c>
      <c r="AQ49" s="8">
        <f t="shared" si="117"/>
        <v>0</v>
      </c>
      <c r="AR49" s="8">
        <f t="shared" si="118"/>
        <v>0</v>
      </c>
      <c r="AS49" s="8">
        <f t="shared" si="119"/>
        <v>0</v>
      </c>
      <c r="AT49" s="8">
        <f t="shared" si="120"/>
        <v>0</v>
      </c>
      <c r="AU49" s="8">
        <f t="shared" si="121"/>
        <v>0</v>
      </c>
      <c r="AV49" s="8">
        <f t="shared" si="121"/>
        <v>0</v>
      </c>
      <c r="AW49" s="8">
        <f t="shared" si="109"/>
        <v>0</v>
      </c>
      <c r="BQ49" s="11">
        <v>42</v>
      </c>
      <c r="BR49" s="8">
        <f t="shared" si="92"/>
        <v>17.523809523809526</v>
      </c>
      <c r="BS49" s="8">
        <f t="shared" si="50"/>
        <v>62.523809523809526</v>
      </c>
      <c r="BT49" s="8">
        <f t="shared" si="93"/>
        <v>10.976190476190476</v>
      </c>
      <c r="BU49" s="8">
        <f t="shared" si="51"/>
        <v>118.73809523809524</v>
      </c>
      <c r="BV49" s="8">
        <f t="shared" si="52"/>
        <v>5.2380952380952381</v>
      </c>
      <c r="BW49" s="8">
        <f t="shared" si="94"/>
        <v>18.595238095238095</v>
      </c>
      <c r="BX49" s="8">
        <f t="shared" si="95"/>
        <v>14.285714285714286</v>
      </c>
      <c r="BY49" s="8">
        <f t="shared" si="96"/>
        <v>0</v>
      </c>
      <c r="BZ49" s="8">
        <f t="shared" si="97"/>
        <v>0</v>
      </c>
      <c r="CA49" s="8">
        <f t="shared" si="98"/>
        <v>0</v>
      </c>
      <c r="CB49" s="8">
        <f t="shared" si="99"/>
        <v>0</v>
      </c>
      <c r="CC49" s="8">
        <f t="shared" si="100"/>
        <v>0</v>
      </c>
      <c r="CD49" s="8">
        <f t="shared" si="101"/>
        <v>0</v>
      </c>
      <c r="CE49" s="8">
        <f t="shared" si="102"/>
        <v>0</v>
      </c>
      <c r="CG49" s="8">
        <f t="shared" si="103"/>
        <v>16.976190476190474</v>
      </c>
      <c r="CH49" s="8">
        <f t="shared" si="104"/>
        <v>45.30952380952381</v>
      </c>
      <c r="CI49" s="8">
        <f t="shared" si="53"/>
        <v>17.523809523809526</v>
      </c>
      <c r="CJ49" s="8">
        <f t="shared" si="54"/>
        <v>62.523809523809526</v>
      </c>
      <c r="CK49" s="8">
        <f t="shared" si="55"/>
        <v>10.976190476190476</v>
      </c>
      <c r="CL49" s="8">
        <f t="shared" si="56"/>
        <v>118.73809523809524</v>
      </c>
      <c r="CM49" s="8">
        <f t="shared" si="57"/>
        <v>5.2380952380952381</v>
      </c>
      <c r="CN49" s="8">
        <f t="shared" si="58"/>
        <v>18.595238095238095</v>
      </c>
      <c r="CO49" s="8">
        <f t="shared" si="59"/>
        <v>14.285714285714286</v>
      </c>
      <c r="CP49" s="8">
        <f t="shared" si="60"/>
        <v>0</v>
      </c>
      <c r="CQ49" s="8">
        <f t="shared" si="61"/>
        <v>0</v>
      </c>
      <c r="CR49" s="8">
        <f t="shared" si="62"/>
        <v>0</v>
      </c>
      <c r="CS49" s="8">
        <f t="shared" si="63"/>
        <v>0</v>
      </c>
      <c r="CT49" s="8">
        <f t="shared" si="64"/>
        <v>0</v>
      </c>
      <c r="CU49" s="8">
        <f t="shared" si="65"/>
        <v>0</v>
      </c>
      <c r="CV49" s="8">
        <f t="shared" si="66"/>
        <v>0</v>
      </c>
    </row>
    <row r="50" spans="2:100" x14ac:dyDescent="0.25">
      <c r="B50" s="11">
        <v>44</v>
      </c>
      <c r="C50" s="8">
        <f t="shared" si="67"/>
        <v>16.727272727272727</v>
      </c>
      <c r="D50" s="8">
        <f t="shared" si="31"/>
        <v>59.68181818181818</v>
      </c>
      <c r="E50" s="8">
        <f t="shared" si="68"/>
        <v>10.477272727272727</v>
      </c>
      <c r="F50" s="8">
        <f t="shared" si="32"/>
        <v>113.34090909090909</v>
      </c>
      <c r="G50" s="8">
        <f t="shared" si="33"/>
        <v>5</v>
      </c>
      <c r="H50" s="8">
        <f t="shared" si="69"/>
        <v>17.75</v>
      </c>
      <c r="I50" s="8">
        <f t="shared" si="70"/>
        <v>13.636363636363637</v>
      </c>
      <c r="J50" s="8">
        <f t="shared" si="71"/>
        <v>0</v>
      </c>
      <c r="K50" s="8">
        <f t="shared" si="72"/>
        <v>0</v>
      </c>
      <c r="L50" s="8">
        <f t="shared" si="73"/>
        <v>0</v>
      </c>
      <c r="M50" s="8">
        <f t="shared" si="74"/>
        <v>0</v>
      </c>
      <c r="N50" s="8">
        <f t="shared" si="75"/>
        <v>0</v>
      </c>
      <c r="O50" s="8">
        <f t="shared" si="76"/>
        <v>0</v>
      </c>
      <c r="P50" s="8">
        <f t="shared" si="77"/>
        <v>0</v>
      </c>
      <c r="R50" s="8">
        <f t="shared" si="78"/>
        <v>16.204545454545453</v>
      </c>
      <c r="S50" s="8">
        <f t="shared" si="79"/>
        <v>43.25</v>
      </c>
      <c r="T50" s="8">
        <f t="shared" si="122"/>
        <v>16.727272727272727</v>
      </c>
      <c r="U50" s="8">
        <f t="shared" si="123"/>
        <v>59.68181818181818</v>
      </c>
      <c r="V50" s="8">
        <f t="shared" si="124"/>
        <v>10.477272727272727</v>
      </c>
      <c r="W50" s="8">
        <f t="shared" si="125"/>
        <v>113.34090909090909</v>
      </c>
      <c r="X50" s="8">
        <f t="shared" si="126"/>
        <v>5</v>
      </c>
      <c r="Y50" s="8">
        <f t="shared" si="127"/>
        <v>17.75</v>
      </c>
      <c r="Z50" s="8">
        <f t="shared" si="128"/>
        <v>13.636363636363637</v>
      </c>
      <c r="AA50" s="8">
        <f t="shared" si="129"/>
        <v>0</v>
      </c>
      <c r="AB50" s="8">
        <f t="shared" si="130"/>
        <v>0</v>
      </c>
      <c r="AC50" s="8">
        <f t="shared" si="131"/>
        <v>0</v>
      </c>
      <c r="AD50" s="8">
        <f t="shared" si="90"/>
        <v>0</v>
      </c>
      <c r="AE50" s="8">
        <f t="shared" si="105"/>
        <v>0</v>
      </c>
      <c r="AF50" s="8">
        <f t="shared" si="106"/>
        <v>0</v>
      </c>
      <c r="AG50" s="8">
        <f t="shared" si="108"/>
        <v>0</v>
      </c>
      <c r="AI50" s="8">
        <f t="shared" si="91"/>
        <v>59.454545454545453</v>
      </c>
      <c r="AJ50" s="8">
        <f t="shared" si="110"/>
        <v>16.727272727272727</v>
      </c>
      <c r="AK50" s="8">
        <f t="shared" si="111"/>
        <v>59.68181818181818</v>
      </c>
      <c r="AL50" s="8">
        <f t="shared" si="112"/>
        <v>10.477272727272727</v>
      </c>
      <c r="AM50" s="8">
        <f t="shared" si="113"/>
        <v>113.34090909090909</v>
      </c>
      <c r="AN50" s="8">
        <f t="shared" si="114"/>
        <v>5</v>
      </c>
      <c r="AO50" s="8">
        <f t="shared" si="115"/>
        <v>17.75</v>
      </c>
      <c r="AP50" s="8">
        <f t="shared" si="116"/>
        <v>13.636363636363637</v>
      </c>
      <c r="AQ50" s="8">
        <f t="shared" si="117"/>
        <v>0</v>
      </c>
      <c r="AR50" s="8">
        <f t="shared" si="118"/>
        <v>0</v>
      </c>
      <c r="AS50" s="8">
        <f t="shared" si="119"/>
        <v>0</v>
      </c>
      <c r="AT50" s="8">
        <f t="shared" si="120"/>
        <v>0</v>
      </c>
      <c r="AU50" s="8">
        <f t="shared" si="121"/>
        <v>0</v>
      </c>
      <c r="AV50" s="8">
        <f t="shared" si="121"/>
        <v>0</v>
      </c>
      <c r="AW50" s="8">
        <f t="shared" si="109"/>
        <v>0</v>
      </c>
      <c r="BQ50" s="11">
        <v>43</v>
      </c>
      <c r="BR50" s="8">
        <f t="shared" si="92"/>
        <v>17.11627906976744</v>
      </c>
      <c r="BS50" s="8">
        <f t="shared" si="50"/>
        <v>61.069767441860463</v>
      </c>
      <c r="BT50" s="8">
        <f t="shared" si="93"/>
        <v>10.720930232558139</v>
      </c>
      <c r="BU50" s="8">
        <f t="shared" si="51"/>
        <v>115.97674418604652</v>
      </c>
      <c r="BV50" s="8">
        <f t="shared" si="52"/>
        <v>5.1162790697674421</v>
      </c>
      <c r="BW50" s="8">
        <f t="shared" si="94"/>
        <v>18.162790697674417</v>
      </c>
      <c r="BX50" s="8">
        <f t="shared" si="95"/>
        <v>13.953488372093023</v>
      </c>
      <c r="BY50" s="8">
        <f t="shared" si="96"/>
        <v>0</v>
      </c>
      <c r="BZ50" s="8">
        <f t="shared" si="97"/>
        <v>0</v>
      </c>
      <c r="CA50" s="8">
        <f t="shared" si="98"/>
        <v>0</v>
      </c>
      <c r="CB50" s="8">
        <f t="shared" si="99"/>
        <v>0</v>
      </c>
      <c r="CC50" s="8">
        <f t="shared" si="100"/>
        <v>0</v>
      </c>
      <c r="CD50" s="8">
        <f t="shared" si="101"/>
        <v>0</v>
      </c>
      <c r="CE50" s="8">
        <f t="shared" si="102"/>
        <v>0</v>
      </c>
      <c r="CG50" s="8">
        <f t="shared" si="103"/>
        <v>16.581395348837209</v>
      </c>
      <c r="CH50" s="8">
        <f t="shared" si="104"/>
        <v>44.255813953488371</v>
      </c>
      <c r="CI50" s="8">
        <f t="shared" si="53"/>
        <v>17.11627906976744</v>
      </c>
      <c r="CJ50" s="8">
        <f t="shared" si="54"/>
        <v>61.069767441860463</v>
      </c>
      <c r="CK50" s="8">
        <f t="shared" si="55"/>
        <v>10.720930232558139</v>
      </c>
      <c r="CL50" s="8">
        <f t="shared" si="56"/>
        <v>115.97674418604652</v>
      </c>
      <c r="CM50" s="8">
        <f t="shared" si="57"/>
        <v>5.1162790697674421</v>
      </c>
      <c r="CN50" s="8">
        <f t="shared" si="58"/>
        <v>18.162790697674417</v>
      </c>
      <c r="CO50" s="8">
        <f t="shared" si="59"/>
        <v>13.953488372093023</v>
      </c>
      <c r="CP50" s="8">
        <f t="shared" si="60"/>
        <v>0</v>
      </c>
      <c r="CQ50" s="8">
        <f t="shared" si="61"/>
        <v>0</v>
      </c>
      <c r="CR50" s="8">
        <f t="shared" si="62"/>
        <v>0</v>
      </c>
      <c r="CS50" s="8">
        <f t="shared" si="63"/>
        <v>0</v>
      </c>
      <c r="CT50" s="8">
        <f t="shared" si="64"/>
        <v>0</v>
      </c>
      <c r="CU50" s="8">
        <f t="shared" si="65"/>
        <v>0</v>
      </c>
      <c r="CV50" s="8">
        <f t="shared" si="66"/>
        <v>0</v>
      </c>
    </row>
    <row r="51" spans="2:100" x14ac:dyDescent="0.25">
      <c r="B51" s="11">
        <v>45</v>
      </c>
      <c r="C51" s="8">
        <f t="shared" si="67"/>
        <v>16.355555555555554</v>
      </c>
      <c r="D51" s="8">
        <f t="shared" si="31"/>
        <v>58.355555555555554</v>
      </c>
      <c r="E51" s="8">
        <f t="shared" si="68"/>
        <v>10.244444444444444</v>
      </c>
      <c r="F51" s="8">
        <f t="shared" si="32"/>
        <v>110.82222222222222</v>
      </c>
      <c r="G51" s="8">
        <f t="shared" si="33"/>
        <v>4.8888888888888893</v>
      </c>
      <c r="H51" s="8">
        <f t="shared" si="69"/>
        <v>17.355555555555554</v>
      </c>
      <c r="I51" s="8">
        <f t="shared" si="70"/>
        <v>13.333333333333334</v>
      </c>
      <c r="J51" s="8">
        <f t="shared" si="71"/>
        <v>0</v>
      </c>
      <c r="K51" s="8">
        <f t="shared" si="72"/>
        <v>0</v>
      </c>
      <c r="L51" s="8">
        <f t="shared" si="73"/>
        <v>0</v>
      </c>
      <c r="M51" s="8">
        <f t="shared" si="74"/>
        <v>0</v>
      </c>
      <c r="N51" s="8">
        <f t="shared" si="75"/>
        <v>0</v>
      </c>
      <c r="O51" s="8">
        <f t="shared" si="76"/>
        <v>0</v>
      </c>
      <c r="P51" s="8">
        <f t="shared" si="77"/>
        <v>0</v>
      </c>
      <c r="R51" s="8">
        <f t="shared" si="78"/>
        <v>15.844444444444445</v>
      </c>
      <c r="S51" s="8">
        <f t="shared" si="79"/>
        <v>42.288888888888891</v>
      </c>
      <c r="T51" s="8">
        <f t="shared" si="122"/>
        <v>16.355555555555554</v>
      </c>
      <c r="U51" s="8">
        <f t="shared" si="123"/>
        <v>58.355555555555554</v>
      </c>
      <c r="V51" s="8">
        <f t="shared" si="124"/>
        <v>10.244444444444444</v>
      </c>
      <c r="W51" s="8">
        <f t="shared" si="125"/>
        <v>110.82222222222222</v>
      </c>
      <c r="X51" s="8">
        <f t="shared" si="126"/>
        <v>4.8888888888888893</v>
      </c>
      <c r="Y51" s="8">
        <f t="shared" si="127"/>
        <v>17.355555555555554</v>
      </c>
      <c r="Z51" s="8">
        <f t="shared" si="128"/>
        <v>13.333333333333334</v>
      </c>
      <c r="AA51" s="8">
        <f t="shared" si="129"/>
        <v>0</v>
      </c>
      <c r="AB51" s="8">
        <f t="shared" si="130"/>
        <v>0</v>
      </c>
      <c r="AC51" s="8">
        <f t="shared" si="131"/>
        <v>0</v>
      </c>
      <c r="AD51" s="8">
        <f t="shared" si="90"/>
        <v>0</v>
      </c>
      <c r="AE51" s="8">
        <f t="shared" si="105"/>
        <v>0</v>
      </c>
      <c r="AF51" s="8">
        <f t="shared" si="106"/>
        <v>0</v>
      </c>
      <c r="AG51" s="8">
        <f t="shared" si="108"/>
        <v>0</v>
      </c>
      <c r="AI51" s="8">
        <f t="shared" si="91"/>
        <v>58.133333333333333</v>
      </c>
      <c r="AJ51" s="8">
        <f t="shared" si="110"/>
        <v>16.355555555555554</v>
      </c>
      <c r="AK51" s="8">
        <f t="shared" si="111"/>
        <v>58.355555555555554</v>
      </c>
      <c r="AL51" s="8">
        <f t="shared" si="112"/>
        <v>10.244444444444444</v>
      </c>
      <c r="AM51" s="8">
        <f t="shared" si="113"/>
        <v>110.82222222222222</v>
      </c>
      <c r="AN51" s="8">
        <f t="shared" si="114"/>
        <v>4.8888888888888893</v>
      </c>
      <c r="AO51" s="8">
        <f t="shared" si="115"/>
        <v>17.355555555555554</v>
      </c>
      <c r="AP51" s="8">
        <f t="shared" si="116"/>
        <v>13.333333333333334</v>
      </c>
      <c r="AQ51" s="8">
        <f t="shared" si="117"/>
        <v>0</v>
      </c>
      <c r="AR51" s="8">
        <f t="shared" si="118"/>
        <v>0</v>
      </c>
      <c r="AS51" s="8">
        <f t="shared" si="119"/>
        <v>0</v>
      </c>
      <c r="AT51" s="8">
        <f t="shared" si="120"/>
        <v>0</v>
      </c>
      <c r="AU51" s="8">
        <f t="shared" si="121"/>
        <v>0</v>
      </c>
      <c r="AV51" s="8">
        <f t="shared" si="121"/>
        <v>0</v>
      </c>
      <c r="AW51" s="8">
        <f t="shared" si="109"/>
        <v>0</v>
      </c>
      <c r="BQ51" s="11">
        <v>44</v>
      </c>
      <c r="BR51" s="8">
        <f t="shared" si="92"/>
        <v>16.727272727272727</v>
      </c>
      <c r="BS51" s="8">
        <f t="shared" si="50"/>
        <v>59.68181818181818</v>
      </c>
      <c r="BT51" s="8">
        <f t="shared" si="93"/>
        <v>10.477272727272727</v>
      </c>
      <c r="BU51" s="8">
        <f t="shared" si="51"/>
        <v>113.34090909090909</v>
      </c>
      <c r="BV51" s="8">
        <f t="shared" si="52"/>
        <v>5</v>
      </c>
      <c r="BW51" s="8">
        <f t="shared" si="94"/>
        <v>17.75</v>
      </c>
      <c r="BX51" s="8">
        <f t="shared" si="95"/>
        <v>13.636363636363637</v>
      </c>
      <c r="BY51" s="8">
        <f t="shared" si="96"/>
        <v>0</v>
      </c>
      <c r="BZ51" s="8">
        <f t="shared" si="97"/>
        <v>0</v>
      </c>
      <c r="CA51" s="8">
        <f t="shared" si="98"/>
        <v>0</v>
      </c>
      <c r="CB51" s="8">
        <f t="shared" si="99"/>
        <v>0</v>
      </c>
      <c r="CC51" s="8">
        <f t="shared" si="100"/>
        <v>0</v>
      </c>
      <c r="CD51" s="8">
        <f t="shared" si="101"/>
        <v>0</v>
      </c>
      <c r="CE51" s="8">
        <f t="shared" si="102"/>
        <v>0</v>
      </c>
      <c r="CG51" s="8">
        <f t="shared" si="103"/>
        <v>16.204545454545453</v>
      </c>
      <c r="CH51" s="8">
        <f t="shared" si="104"/>
        <v>43.25</v>
      </c>
      <c r="CI51" s="8">
        <f t="shared" si="53"/>
        <v>16.727272727272727</v>
      </c>
      <c r="CJ51" s="8">
        <f t="shared" si="54"/>
        <v>59.68181818181818</v>
      </c>
      <c r="CK51" s="8">
        <f t="shared" si="55"/>
        <v>10.477272727272727</v>
      </c>
      <c r="CL51" s="8">
        <f t="shared" si="56"/>
        <v>113.34090909090909</v>
      </c>
      <c r="CM51" s="8">
        <f t="shared" si="57"/>
        <v>5</v>
      </c>
      <c r="CN51" s="8">
        <f t="shared" si="58"/>
        <v>17.75</v>
      </c>
      <c r="CO51" s="8">
        <f t="shared" si="59"/>
        <v>13.636363636363637</v>
      </c>
      <c r="CP51" s="8">
        <f t="shared" si="60"/>
        <v>0</v>
      </c>
      <c r="CQ51" s="8">
        <f t="shared" si="61"/>
        <v>0</v>
      </c>
      <c r="CR51" s="8">
        <f t="shared" si="62"/>
        <v>0</v>
      </c>
      <c r="CS51" s="8">
        <f t="shared" si="63"/>
        <v>0</v>
      </c>
      <c r="CT51" s="8">
        <f t="shared" si="64"/>
        <v>0</v>
      </c>
      <c r="CU51" s="8">
        <f t="shared" si="65"/>
        <v>0</v>
      </c>
      <c r="CV51" s="8">
        <f t="shared" si="66"/>
        <v>0</v>
      </c>
    </row>
    <row r="52" spans="2:100" x14ac:dyDescent="0.25">
      <c r="B52" s="11">
        <v>46</v>
      </c>
      <c r="C52" s="8">
        <f t="shared" si="67"/>
        <v>16</v>
      </c>
      <c r="D52" s="8">
        <f t="shared" si="31"/>
        <v>57.086956521739133</v>
      </c>
      <c r="E52" s="8">
        <f t="shared" si="68"/>
        <v>10.021739130434783</v>
      </c>
      <c r="F52" s="8">
        <f t="shared" si="32"/>
        <v>108.41304347826087</v>
      </c>
      <c r="G52" s="8">
        <f t="shared" si="33"/>
        <v>4.7826086956521738</v>
      </c>
      <c r="H52" s="8">
        <f t="shared" si="69"/>
        <v>16.978260869565219</v>
      </c>
      <c r="I52" s="8">
        <f t="shared" si="70"/>
        <v>13.043478260869565</v>
      </c>
      <c r="J52" s="8">
        <f t="shared" si="71"/>
        <v>0</v>
      </c>
      <c r="K52" s="8">
        <f t="shared" si="72"/>
        <v>0</v>
      </c>
      <c r="L52" s="8">
        <f t="shared" si="73"/>
        <v>0</v>
      </c>
      <c r="M52" s="8">
        <f t="shared" si="74"/>
        <v>0</v>
      </c>
      <c r="N52" s="8">
        <f t="shared" si="75"/>
        <v>0</v>
      </c>
      <c r="O52" s="8">
        <f t="shared" si="76"/>
        <v>0</v>
      </c>
      <c r="P52" s="8">
        <f t="shared" si="77"/>
        <v>0</v>
      </c>
      <c r="R52" s="8">
        <f t="shared" si="78"/>
        <v>15.5</v>
      </c>
      <c r="S52" s="8">
        <f t="shared" si="79"/>
        <v>41.369565217391305</v>
      </c>
      <c r="T52" s="8">
        <f t="shared" si="122"/>
        <v>16</v>
      </c>
      <c r="U52" s="8">
        <f t="shared" si="123"/>
        <v>57.086956521739133</v>
      </c>
      <c r="V52" s="8">
        <f t="shared" si="124"/>
        <v>10.021739130434783</v>
      </c>
      <c r="W52" s="8">
        <f t="shared" si="125"/>
        <v>108.41304347826087</v>
      </c>
      <c r="X52" s="8">
        <f t="shared" si="126"/>
        <v>4.7826086956521738</v>
      </c>
      <c r="Y52" s="8">
        <f t="shared" si="127"/>
        <v>16.978260869565219</v>
      </c>
      <c r="Z52" s="8">
        <f t="shared" si="128"/>
        <v>13.043478260869565</v>
      </c>
      <c r="AA52" s="8">
        <f t="shared" si="129"/>
        <v>0</v>
      </c>
      <c r="AB52" s="8">
        <f t="shared" si="130"/>
        <v>0</v>
      </c>
      <c r="AC52" s="8">
        <f t="shared" si="131"/>
        <v>0</v>
      </c>
      <c r="AD52" s="8">
        <f t="shared" si="90"/>
        <v>0</v>
      </c>
      <c r="AE52" s="8">
        <f t="shared" si="105"/>
        <v>0</v>
      </c>
      <c r="AF52" s="8">
        <f t="shared" si="106"/>
        <v>0</v>
      </c>
      <c r="AG52" s="8">
        <f t="shared" si="108"/>
        <v>0</v>
      </c>
      <c r="AI52" s="8">
        <f t="shared" si="91"/>
        <v>56.869565217391305</v>
      </c>
      <c r="AJ52" s="8">
        <f t="shared" si="110"/>
        <v>16</v>
      </c>
      <c r="AK52" s="8">
        <f t="shared" si="111"/>
        <v>57.086956521739133</v>
      </c>
      <c r="AL52" s="8">
        <f t="shared" si="112"/>
        <v>10.021739130434783</v>
      </c>
      <c r="AM52" s="8">
        <f t="shared" si="113"/>
        <v>108.41304347826087</v>
      </c>
      <c r="AN52" s="8">
        <f t="shared" si="114"/>
        <v>4.7826086956521738</v>
      </c>
      <c r="AO52" s="8">
        <f t="shared" si="115"/>
        <v>16.978260869565219</v>
      </c>
      <c r="AP52" s="8">
        <f t="shared" si="116"/>
        <v>13.043478260869565</v>
      </c>
      <c r="AQ52" s="8">
        <f t="shared" si="117"/>
        <v>0</v>
      </c>
      <c r="AR52" s="8">
        <f t="shared" si="118"/>
        <v>0</v>
      </c>
      <c r="AS52" s="8">
        <f t="shared" si="119"/>
        <v>0</v>
      </c>
      <c r="AT52" s="8">
        <f t="shared" si="120"/>
        <v>0</v>
      </c>
      <c r="AU52" s="8">
        <f t="shared" si="121"/>
        <v>0</v>
      </c>
      <c r="AV52" s="8">
        <f t="shared" si="121"/>
        <v>0</v>
      </c>
      <c r="AW52" s="8">
        <f t="shared" si="109"/>
        <v>0</v>
      </c>
      <c r="BQ52" s="11">
        <v>45</v>
      </c>
      <c r="BR52" s="8">
        <f t="shared" si="92"/>
        <v>16.355555555555554</v>
      </c>
      <c r="BS52" s="8">
        <f t="shared" si="50"/>
        <v>58.355555555555554</v>
      </c>
      <c r="BT52" s="8">
        <f t="shared" si="93"/>
        <v>10.244444444444444</v>
      </c>
      <c r="BU52" s="8">
        <f t="shared" si="51"/>
        <v>110.82222222222222</v>
      </c>
      <c r="BV52" s="8">
        <f t="shared" si="52"/>
        <v>4.8888888888888893</v>
      </c>
      <c r="BW52" s="8">
        <f t="shared" si="94"/>
        <v>17.355555555555554</v>
      </c>
      <c r="BX52" s="8">
        <f t="shared" si="95"/>
        <v>13.333333333333334</v>
      </c>
      <c r="BY52" s="8">
        <f t="shared" si="96"/>
        <v>0</v>
      </c>
      <c r="BZ52" s="8">
        <f t="shared" si="97"/>
        <v>0</v>
      </c>
      <c r="CA52" s="8">
        <f t="shared" si="98"/>
        <v>0</v>
      </c>
      <c r="CB52" s="8">
        <f t="shared" si="99"/>
        <v>0</v>
      </c>
      <c r="CC52" s="8">
        <f t="shared" si="100"/>
        <v>0</v>
      </c>
      <c r="CD52" s="8">
        <f t="shared" si="101"/>
        <v>0</v>
      </c>
      <c r="CE52" s="8">
        <f t="shared" si="102"/>
        <v>0</v>
      </c>
      <c r="CG52" s="8">
        <f t="shared" si="103"/>
        <v>15.844444444444445</v>
      </c>
      <c r="CH52" s="8">
        <f t="shared" si="104"/>
        <v>42.288888888888891</v>
      </c>
      <c r="CI52" s="8">
        <f t="shared" si="53"/>
        <v>16.355555555555554</v>
      </c>
      <c r="CJ52" s="8">
        <f t="shared" si="54"/>
        <v>58.355555555555554</v>
      </c>
      <c r="CK52" s="8">
        <f t="shared" si="55"/>
        <v>10.244444444444444</v>
      </c>
      <c r="CL52" s="8">
        <f t="shared" si="56"/>
        <v>110.82222222222222</v>
      </c>
      <c r="CM52" s="8">
        <f t="shared" si="57"/>
        <v>4.8888888888888893</v>
      </c>
      <c r="CN52" s="8">
        <f t="shared" si="58"/>
        <v>17.355555555555554</v>
      </c>
      <c r="CO52" s="8">
        <f t="shared" si="59"/>
        <v>13.333333333333334</v>
      </c>
      <c r="CP52" s="8">
        <f t="shared" si="60"/>
        <v>0</v>
      </c>
      <c r="CQ52" s="8">
        <f t="shared" si="61"/>
        <v>0</v>
      </c>
      <c r="CR52" s="8">
        <f t="shared" si="62"/>
        <v>0</v>
      </c>
      <c r="CS52" s="8">
        <f t="shared" si="63"/>
        <v>0</v>
      </c>
      <c r="CT52" s="8">
        <f t="shared" si="64"/>
        <v>0</v>
      </c>
      <c r="CU52" s="8">
        <f t="shared" si="65"/>
        <v>0</v>
      </c>
      <c r="CV52" s="8">
        <f t="shared" si="66"/>
        <v>0</v>
      </c>
    </row>
    <row r="53" spans="2:100" x14ac:dyDescent="0.25">
      <c r="B53" s="11">
        <v>47</v>
      </c>
      <c r="C53" s="8">
        <f t="shared" si="67"/>
        <v>15.659574468085106</v>
      </c>
      <c r="D53" s="8">
        <f t="shared" si="31"/>
        <v>55.872340425531917</v>
      </c>
      <c r="E53" s="8">
        <f t="shared" si="68"/>
        <v>9.8085106382978715</v>
      </c>
      <c r="F53" s="8">
        <f t="shared" si="32"/>
        <v>106.1063829787234</v>
      </c>
      <c r="G53" s="8">
        <f t="shared" si="33"/>
        <v>4.6808510638297873</v>
      </c>
      <c r="H53" s="8">
        <f t="shared" si="69"/>
        <v>16.617021276595743</v>
      </c>
      <c r="I53" s="8">
        <f t="shared" si="70"/>
        <v>12.76595744680851</v>
      </c>
      <c r="J53" s="8">
        <f t="shared" si="71"/>
        <v>0</v>
      </c>
      <c r="K53" s="8">
        <f t="shared" si="72"/>
        <v>0</v>
      </c>
      <c r="L53" s="8">
        <f t="shared" si="73"/>
        <v>0</v>
      </c>
      <c r="M53" s="8">
        <f t="shared" si="74"/>
        <v>0</v>
      </c>
      <c r="N53" s="8">
        <f t="shared" si="75"/>
        <v>0</v>
      </c>
      <c r="O53" s="8">
        <f t="shared" si="76"/>
        <v>0</v>
      </c>
      <c r="P53" s="8">
        <f t="shared" si="77"/>
        <v>0</v>
      </c>
      <c r="R53" s="8">
        <f t="shared" si="78"/>
        <v>15.170212765957446</v>
      </c>
      <c r="S53" s="8">
        <f t="shared" si="79"/>
        <v>40.48936170212766</v>
      </c>
      <c r="T53" s="8">
        <f t="shared" si="122"/>
        <v>15.659574468085106</v>
      </c>
      <c r="U53" s="8">
        <f t="shared" si="123"/>
        <v>55.872340425531917</v>
      </c>
      <c r="V53" s="8">
        <f t="shared" si="124"/>
        <v>9.8085106382978715</v>
      </c>
      <c r="W53" s="8">
        <f t="shared" si="125"/>
        <v>106.1063829787234</v>
      </c>
      <c r="X53" s="8">
        <f t="shared" si="126"/>
        <v>4.6808510638297873</v>
      </c>
      <c r="Y53" s="8">
        <f t="shared" si="127"/>
        <v>16.617021276595743</v>
      </c>
      <c r="Z53" s="8">
        <f t="shared" si="128"/>
        <v>12.76595744680851</v>
      </c>
      <c r="AA53" s="8">
        <f t="shared" si="129"/>
        <v>0</v>
      </c>
      <c r="AB53" s="8">
        <f t="shared" si="130"/>
        <v>0</v>
      </c>
      <c r="AC53" s="8">
        <f t="shared" si="131"/>
        <v>0</v>
      </c>
      <c r="AD53" s="8">
        <f t="shared" si="90"/>
        <v>0</v>
      </c>
      <c r="AE53" s="8">
        <f t="shared" si="105"/>
        <v>0</v>
      </c>
      <c r="AF53" s="8">
        <f t="shared" si="106"/>
        <v>0</v>
      </c>
      <c r="AG53" s="8">
        <f t="shared" si="108"/>
        <v>0</v>
      </c>
      <c r="AI53" s="8">
        <f t="shared" si="91"/>
        <v>55.659574468085104</v>
      </c>
      <c r="AJ53" s="8">
        <f t="shared" si="110"/>
        <v>15.659574468085106</v>
      </c>
      <c r="AK53" s="8">
        <f t="shared" si="111"/>
        <v>55.872340425531917</v>
      </c>
      <c r="AL53" s="8">
        <f t="shared" si="112"/>
        <v>9.8085106382978715</v>
      </c>
      <c r="AM53" s="8">
        <f t="shared" si="113"/>
        <v>106.1063829787234</v>
      </c>
      <c r="AN53" s="8">
        <f t="shared" si="114"/>
        <v>4.6808510638297873</v>
      </c>
      <c r="AO53" s="8">
        <f t="shared" si="115"/>
        <v>16.617021276595743</v>
      </c>
      <c r="AP53" s="8">
        <f t="shared" si="116"/>
        <v>12.76595744680851</v>
      </c>
      <c r="AQ53" s="8">
        <f t="shared" si="117"/>
        <v>0</v>
      </c>
      <c r="AR53" s="8">
        <f t="shared" si="118"/>
        <v>0</v>
      </c>
      <c r="AS53" s="8">
        <f t="shared" si="119"/>
        <v>0</v>
      </c>
      <c r="AT53" s="8">
        <f t="shared" si="120"/>
        <v>0</v>
      </c>
      <c r="AU53" s="8">
        <f t="shared" si="121"/>
        <v>0</v>
      </c>
      <c r="AV53" s="8">
        <f t="shared" si="121"/>
        <v>0</v>
      </c>
      <c r="AW53" s="8">
        <f t="shared" si="109"/>
        <v>0</v>
      </c>
      <c r="BQ53" s="11">
        <v>46</v>
      </c>
      <c r="BR53" s="8">
        <f t="shared" si="92"/>
        <v>16</v>
      </c>
      <c r="BS53" s="8">
        <f t="shared" si="50"/>
        <v>57.086956521739133</v>
      </c>
      <c r="BT53" s="8">
        <f t="shared" si="93"/>
        <v>10.021739130434783</v>
      </c>
      <c r="BU53" s="8">
        <f t="shared" si="51"/>
        <v>108.41304347826087</v>
      </c>
      <c r="BV53" s="8">
        <f t="shared" si="52"/>
        <v>4.7826086956521738</v>
      </c>
      <c r="BW53" s="8">
        <f t="shared" si="94"/>
        <v>16.978260869565219</v>
      </c>
      <c r="BX53" s="8">
        <f t="shared" si="95"/>
        <v>13.043478260869565</v>
      </c>
      <c r="BY53" s="8">
        <f t="shared" si="96"/>
        <v>0</v>
      </c>
      <c r="BZ53" s="8">
        <f t="shared" si="97"/>
        <v>0</v>
      </c>
      <c r="CA53" s="8">
        <f t="shared" si="98"/>
        <v>0</v>
      </c>
      <c r="CB53" s="8">
        <f t="shared" si="99"/>
        <v>0</v>
      </c>
      <c r="CC53" s="8">
        <f t="shared" si="100"/>
        <v>0</v>
      </c>
      <c r="CD53" s="8">
        <f t="shared" si="101"/>
        <v>0</v>
      </c>
      <c r="CE53" s="8">
        <f t="shared" si="102"/>
        <v>0</v>
      </c>
      <c r="CG53" s="8">
        <f t="shared" si="103"/>
        <v>15.5</v>
      </c>
      <c r="CH53" s="8">
        <f t="shared" si="104"/>
        <v>41.369565217391305</v>
      </c>
      <c r="CI53" s="8">
        <f t="shared" si="53"/>
        <v>16</v>
      </c>
      <c r="CJ53" s="8">
        <f t="shared" si="54"/>
        <v>57.086956521739133</v>
      </c>
      <c r="CK53" s="8">
        <f t="shared" si="55"/>
        <v>10.021739130434783</v>
      </c>
      <c r="CL53" s="8">
        <f t="shared" si="56"/>
        <v>108.41304347826087</v>
      </c>
      <c r="CM53" s="8">
        <f t="shared" si="57"/>
        <v>4.7826086956521738</v>
      </c>
      <c r="CN53" s="8">
        <f t="shared" si="58"/>
        <v>16.978260869565219</v>
      </c>
      <c r="CO53" s="8">
        <f t="shared" si="59"/>
        <v>13.043478260869565</v>
      </c>
      <c r="CP53" s="8">
        <f t="shared" si="60"/>
        <v>0</v>
      </c>
      <c r="CQ53" s="8">
        <f t="shared" si="61"/>
        <v>0</v>
      </c>
      <c r="CR53" s="8">
        <f t="shared" si="62"/>
        <v>0</v>
      </c>
      <c r="CS53" s="8">
        <f t="shared" si="63"/>
        <v>0</v>
      </c>
      <c r="CT53" s="8">
        <f t="shared" si="64"/>
        <v>0</v>
      </c>
      <c r="CU53" s="8">
        <f t="shared" si="65"/>
        <v>0</v>
      </c>
      <c r="CV53" s="8">
        <f t="shared" si="66"/>
        <v>0</v>
      </c>
    </row>
    <row r="54" spans="2:100" x14ac:dyDescent="0.25">
      <c r="B54" s="11">
        <v>48</v>
      </c>
      <c r="C54" s="8">
        <f t="shared" si="67"/>
        <v>15.333333333333334</v>
      </c>
      <c r="D54" s="8">
        <f t="shared" si="31"/>
        <v>54.708333333333336</v>
      </c>
      <c r="E54" s="8">
        <f t="shared" si="68"/>
        <v>9.6041666666666661</v>
      </c>
      <c r="F54" s="8">
        <f t="shared" si="32"/>
        <v>103.89583333333333</v>
      </c>
      <c r="G54" s="8">
        <f t="shared" si="33"/>
        <v>4.583333333333333</v>
      </c>
      <c r="H54" s="8">
        <f t="shared" si="69"/>
        <v>16.270833333333332</v>
      </c>
      <c r="I54" s="8">
        <f t="shared" si="70"/>
        <v>12.5</v>
      </c>
      <c r="J54" s="8">
        <f t="shared" ref="J54:J60" si="132">$J$6/B54</f>
        <v>0</v>
      </c>
      <c r="K54" s="8">
        <f t="shared" si="72"/>
        <v>0</v>
      </c>
      <c r="L54" s="8">
        <f t="shared" si="73"/>
        <v>0</v>
      </c>
      <c r="M54" s="8">
        <f t="shared" si="74"/>
        <v>0</v>
      </c>
      <c r="N54" s="8">
        <f t="shared" si="75"/>
        <v>0</v>
      </c>
      <c r="O54" s="8">
        <f t="shared" si="76"/>
        <v>0</v>
      </c>
      <c r="P54" s="8">
        <f t="shared" si="77"/>
        <v>0</v>
      </c>
      <c r="R54" s="8">
        <f t="shared" si="78"/>
        <v>14.854166666666666</v>
      </c>
      <c r="S54" s="8">
        <f t="shared" si="79"/>
        <v>39.645833333333336</v>
      </c>
      <c r="T54" s="8">
        <f t="shared" si="122"/>
        <v>15.333333333333334</v>
      </c>
      <c r="U54" s="8">
        <f t="shared" si="123"/>
        <v>54.708333333333336</v>
      </c>
      <c r="V54" s="8">
        <f t="shared" si="124"/>
        <v>9.6041666666666661</v>
      </c>
      <c r="W54" s="8">
        <f t="shared" si="125"/>
        <v>103.89583333333333</v>
      </c>
      <c r="X54" s="8">
        <f t="shared" si="126"/>
        <v>4.583333333333333</v>
      </c>
      <c r="Y54" s="8">
        <f t="shared" si="127"/>
        <v>16.270833333333332</v>
      </c>
      <c r="Z54" s="8">
        <f t="shared" si="128"/>
        <v>12.5</v>
      </c>
      <c r="AA54" s="8">
        <f t="shared" si="129"/>
        <v>0</v>
      </c>
      <c r="AB54" s="8">
        <f t="shared" si="130"/>
        <v>0</v>
      </c>
      <c r="AC54" s="8">
        <f t="shared" si="131"/>
        <v>0</v>
      </c>
      <c r="AD54" s="8">
        <f t="shared" si="90"/>
        <v>0</v>
      </c>
      <c r="AE54" s="8">
        <f t="shared" si="105"/>
        <v>0</v>
      </c>
      <c r="AF54" s="8">
        <f t="shared" si="106"/>
        <v>0</v>
      </c>
      <c r="AG54" s="8">
        <f t="shared" si="108"/>
        <v>0</v>
      </c>
      <c r="AI54" s="8">
        <f t="shared" si="91"/>
        <v>54.5</v>
      </c>
      <c r="AJ54" s="8">
        <f t="shared" si="110"/>
        <v>15.333333333333334</v>
      </c>
      <c r="AK54" s="8">
        <f t="shared" si="111"/>
        <v>54.708333333333336</v>
      </c>
      <c r="AL54" s="8">
        <f t="shared" si="112"/>
        <v>9.6041666666666661</v>
      </c>
      <c r="AM54" s="8">
        <f t="shared" si="113"/>
        <v>103.89583333333333</v>
      </c>
      <c r="AN54" s="8">
        <f t="shared" si="114"/>
        <v>4.583333333333333</v>
      </c>
      <c r="AO54" s="8">
        <f t="shared" si="115"/>
        <v>16.270833333333332</v>
      </c>
      <c r="AP54" s="8">
        <f t="shared" si="116"/>
        <v>12.5</v>
      </c>
      <c r="AQ54" s="8">
        <f t="shared" si="117"/>
        <v>0</v>
      </c>
      <c r="AR54" s="8">
        <f t="shared" si="118"/>
        <v>0</v>
      </c>
      <c r="AS54" s="8">
        <f t="shared" si="119"/>
        <v>0</v>
      </c>
      <c r="AT54" s="8">
        <f t="shared" si="120"/>
        <v>0</v>
      </c>
      <c r="AU54" s="8">
        <f t="shared" si="121"/>
        <v>0</v>
      </c>
      <c r="AV54" s="8">
        <f t="shared" si="121"/>
        <v>0</v>
      </c>
      <c r="AW54" s="8">
        <f t="shared" si="109"/>
        <v>0</v>
      </c>
      <c r="BQ54" s="11">
        <v>47</v>
      </c>
      <c r="BR54" s="8">
        <f t="shared" si="92"/>
        <v>15.659574468085106</v>
      </c>
      <c r="BS54" s="8">
        <f t="shared" si="50"/>
        <v>55.872340425531917</v>
      </c>
      <c r="BT54" s="8">
        <f t="shared" si="93"/>
        <v>9.8085106382978715</v>
      </c>
      <c r="BU54" s="8">
        <f t="shared" si="51"/>
        <v>106.1063829787234</v>
      </c>
      <c r="BV54" s="8">
        <f t="shared" si="52"/>
        <v>4.6808510638297873</v>
      </c>
      <c r="BW54" s="8">
        <f t="shared" si="94"/>
        <v>16.617021276595743</v>
      </c>
      <c r="BX54" s="8">
        <f t="shared" si="95"/>
        <v>12.76595744680851</v>
      </c>
      <c r="BY54" s="8">
        <f t="shared" si="96"/>
        <v>0</v>
      </c>
      <c r="BZ54" s="8">
        <f t="shared" si="97"/>
        <v>0</v>
      </c>
      <c r="CA54" s="8">
        <f t="shared" si="98"/>
        <v>0</v>
      </c>
      <c r="CB54" s="8">
        <f t="shared" si="99"/>
        <v>0</v>
      </c>
      <c r="CC54" s="8">
        <f t="shared" si="100"/>
        <v>0</v>
      </c>
      <c r="CD54" s="8">
        <f t="shared" si="101"/>
        <v>0</v>
      </c>
      <c r="CE54" s="8">
        <f t="shared" si="102"/>
        <v>0</v>
      </c>
      <c r="CG54" s="8">
        <f t="shared" si="103"/>
        <v>15.170212765957446</v>
      </c>
      <c r="CH54" s="8">
        <f t="shared" si="104"/>
        <v>40.48936170212766</v>
      </c>
      <c r="CI54" s="8">
        <f t="shared" si="53"/>
        <v>15.659574468085106</v>
      </c>
      <c r="CJ54" s="8">
        <f t="shared" si="54"/>
        <v>55.872340425531917</v>
      </c>
      <c r="CK54" s="8">
        <f t="shared" si="55"/>
        <v>9.8085106382978715</v>
      </c>
      <c r="CL54" s="8">
        <f t="shared" si="56"/>
        <v>106.1063829787234</v>
      </c>
      <c r="CM54" s="8">
        <f t="shared" si="57"/>
        <v>4.6808510638297873</v>
      </c>
      <c r="CN54" s="8">
        <f t="shared" si="58"/>
        <v>16.617021276595743</v>
      </c>
      <c r="CO54" s="8">
        <f t="shared" si="59"/>
        <v>12.76595744680851</v>
      </c>
      <c r="CP54" s="8">
        <f t="shared" si="60"/>
        <v>0</v>
      </c>
      <c r="CQ54" s="8">
        <f t="shared" si="61"/>
        <v>0</v>
      </c>
      <c r="CR54" s="8">
        <f t="shared" si="62"/>
        <v>0</v>
      </c>
      <c r="CS54" s="8">
        <f t="shared" si="63"/>
        <v>0</v>
      </c>
      <c r="CT54" s="8">
        <f t="shared" si="64"/>
        <v>0</v>
      </c>
      <c r="CU54" s="8">
        <f t="shared" si="65"/>
        <v>0</v>
      </c>
      <c r="CV54" s="8">
        <f t="shared" si="66"/>
        <v>0</v>
      </c>
    </row>
    <row r="55" spans="2:100" x14ac:dyDescent="0.25">
      <c r="B55" s="11">
        <v>49</v>
      </c>
      <c r="C55" s="8">
        <f t="shared" si="67"/>
        <v>15.020408163265307</v>
      </c>
      <c r="D55" s="8">
        <f t="shared" si="31"/>
        <v>53.591836734693878</v>
      </c>
      <c r="E55" s="8">
        <f t="shared" si="68"/>
        <v>9.408163265306122</v>
      </c>
      <c r="F55" s="8">
        <f t="shared" si="32"/>
        <v>101.77551020408163</v>
      </c>
      <c r="G55" s="8">
        <f t="shared" si="33"/>
        <v>4.4897959183673466</v>
      </c>
      <c r="H55" s="8">
        <f t="shared" si="69"/>
        <v>15.938775510204081</v>
      </c>
      <c r="I55" s="8">
        <f t="shared" si="70"/>
        <v>12.244897959183673</v>
      </c>
      <c r="J55" s="8">
        <f t="shared" si="132"/>
        <v>0</v>
      </c>
      <c r="K55" s="8">
        <f t="shared" si="72"/>
        <v>0</v>
      </c>
      <c r="L55" s="8">
        <f t="shared" si="73"/>
        <v>0</v>
      </c>
      <c r="M55" s="8">
        <f t="shared" si="74"/>
        <v>0</v>
      </c>
      <c r="N55" s="8">
        <f t="shared" si="75"/>
        <v>0</v>
      </c>
      <c r="O55" s="8">
        <f t="shared" si="76"/>
        <v>0</v>
      </c>
      <c r="P55" s="8">
        <f t="shared" si="77"/>
        <v>0</v>
      </c>
      <c r="R55" s="8">
        <f t="shared" si="78"/>
        <v>14.551020408163266</v>
      </c>
      <c r="S55" s="8">
        <f t="shared" si="79"/>
        <v>38.836734693877553</v>
      </c>
      <c r="T55" s="8">
        <f t="shared" si="122"/>
        <v>15.020408163265307</v>
      </c>
      <c r="U55" s="8">
        <f t="shared" si="123"/>
        <v>53.591836734693878</v>
      </c>
      <c r="V55" s="8">
        <f t="shared" si="124"/>
        <v>9.408163265306122</v>
      </c>
      <c r="W55" s="8">
        <f t="shared" si="125"/>
        <v>101.77551020408163</v>
      </c>
      <c r="X55" s="8">
        <f t="shared" si="126"/>
        <v>4.4897959183673466</v>
      </c>
      <c r="Y55" s="8">
        <f t="shared" si="127"/>
        <v>15.938775510204081</v>
      </c>
      <c r="Z55" s="8">
        <f t="shared" si="128"/>
        <v>12.244897959183673</v>
      </c>
      <c r="AA55" s="8">
        <f t="shared" si="129"/>
        <v>0</v>
      </c>
      <c r="AB55" s="8">
        <f t="shared" si="130"/>
        <v>0</v>
      </c>
      <c r="AC55" s="8">
        <f t="shared" si="131"/>
        <v>0</v>
      </c>
      <c r="AD55" s="8">
        <f t="shared" si="90"/>
        <v>0</v>
      </c>
      <c r="AE55" s="8">
        <f t="shared" si="105"/>
        <v>0</v>
      </c>
      <c r="AF55" s="8">
        <f t="shared" si="106"/>
        <v>0</v>
      </c>
      <c r="AG55" s="8">
        <f t="shared" ref="AG55:AG60" si="133">P55</f>
        <v>0</v>
      </c>
      <c r="AI55" s="8">
        <f t="shared" si="91"/>
        <v>53.387755102040813</v>
      </c>
      <c r="AJ55" s="8">
        <f t="shared" si="110"/>
        <v>15.020408163265307</v>
      </c>
      <c r="AK55" s="8">
        <f t="shared" si="111"/>
        <v>53.591836734693878</v>
      </c>
      <c r="AL55" s="8">
        <f t="shared" si="112"/>
        <v>9.408163265306122</v>
      </c>
      <c r="AM55" s="8">
        <f t="shared" si="113"/>
        <v>101.77551020408163</v>
      </c>
      <c r="AN55" s="8">
        <f t="shared" si="114"/>
        <v>4.4897959183673466</v>
      </c>
      <c r="AO55" s="8">
        <f t="shared" si="115"/>
        <v>15.938775510204081</v>
      </c>
      <c r="AP55" s="8">
        <f t="shared" si="116"/>
        <v>12.244897959183673</v>
      </c>
      <c r="AQ55" s="8">
        <f t="shared" si="117"/>
        <v>0</v>
      </c>
      <c r="AR55" s="8">
        <f t="shared" si="118"/>
        <v>0</v>
      </c>
      <c r="AS55" s="8">
        <f t="shared" si="119"/>
        <v>0</v>
      </c>
      <c r="AT55" s="8">
        <f t="shared" si="120"/>
        <v>0</v>
      </c>
      <c r="AU55" s="8">
        <f t="shared" si="121"/>
        <v>0</v>
      </c>
      <c r="AV55" s="8">
        <f t="shared" si="121"/>
        <v>0</v>
      </c>
      <c r="AW55" s="8">
        <f t="shared" ref="AW55:AW60" si="134">P55</f>
        <v>0</v>
      </c>
      <c r="BQ55" s="11">
        <v>48</v>
      </c>
      <c r="BR55" s="8">
        <f t="shared" si="92"/>
        <v>15.333333333333334</v>
      </c>
      <c r="BS55" s="8">
        <f t="shared" si="50"/>
        <v>54.708333333333336</v>
      </c>
      <c r="BT55" s="8">
        <f t="shared" si="93"/>
        <v>9.6041666666666661</v>
      </c>
      <c r="BU55" s="8">
        <f t="shared" si="51"/>
        <v>103.89583333333333</v>
      </c>
      <c r="BV55" s="8">
        <f t="shared" si="52"/>
        <v>4.583333333333333</v>
      </c>
      <c r="BW55" s="8">
        <f t="shared" si="94"/>
        <v>16.270833333333332</v>
      </c>
      <c r="BX55" s="8">
        <f t="shared" si="95"/>
        <v>12.5</v>
      </c>
      <c r="BY55" s="8">
        <f t="shared" si="96"/>
        <v>0</v>
      </c>
      <c r="BZ55" s="8">
        <f t="shared" si="97"/>
        <v>0</v>
      </c>
      <c r="CA55" s="8">
        <f t="shared" si="98"/>
        <v>0</v>
      </c>
      <c r="CB55" s="8">
        <f t="shared" si="99"/>
        <v>0</v>
      </c>
      <c r="CC55" s="8">
        <f t="shared" si="100"/>
        <v>0</v>
      </c>
      <c r="CD55" s="8">
        <f t="shared" si="101"/>
        <v>0</v>
      </c>
      <c r="CE55" s="8">
        <f t="shared" si="102"/>
        <v>0</v>
      </c>
      <c r="CG55" s="8">
        <f t="shared" si="103"/>
        <v>14.854166666666666</v>
      </c>
      <c r="CH55" s="8">
        <f t="shared" si="104"/>
        <v>39.645833333333336</v>
      </c>
      <c r="CI55" s="8">
        <f t="shared" si="53"/>
        <v>15.333333333333334</v>
      </c>
      <c r="CJ55" s="8">
        <f t="shared" si="54"/>
        <v>54.708333333333336</v>
      </c>
      <c r="CK55" s="8">
        <f t="shared" si="55"/>
        <v>9.6041666666666661</v>
      </c>
      <c r="CL55" s="8">
        <f t="shared" si="56"/>
        <v>103.89583333333333</v>
      </c>
      <c r="CM55" s="8">
        <f t="shared" si="57"/>
        <v>4.583333333333333</v>
      </c>
      <c r="CN55" s="8">
        <f t="shared" si="58"/>
        <v>16.270833333333332</v>
      </c>
      <c r="CO55" s="8">
        <f t="shared" si="59"/>
        <v>12.5</v>
      </c>
      <c r="CP55" s="8">
        <f t="shared" si="60"/>
        <v>0</v>
      </c>
      <c r="CQ55" s="8">
        <f t="shared" si="61"/>
        <v>0</v>
      </c>
      <c r="CR55" s="8">
        <f t="shared" si="62"/>
        <v>0</v>
      </c>
      <c r="CS55" s="8">
        <f t="shared" si="63"/>
        <v>0</v>
      </c>
      <c r="CT55" s="8">
        <f t="shared" si="64"/>
        <v>0</v>
      </c>
      <c r="CU55" s="8">
        <f t="shared" si="65"/>
        <v>0</v>
      </c>
      <c r="CV55" s="8">
        <f t="shared" si="66"/>
        <v>0</v>
      </c>
    </row>
    <row r="56" spans="2:100" x14ac:dyDescent="0.25">
      <c r="B56" s="11">
        <v>50</v>
      </c>
      <c r="C56" s="8">
        <f t="shared" si="67"/>
        <v>14.72</v>
      </c>
      <c r="D56" s="8">
        <f t="shared" si="31"/>
        <v>52.52</v>
      </c>
      <c r="E56" s="8">
        <f t="shared" si="68"/>
        <v>9.2200000000000006</v>
      </c>
      <c r="F56" s="8">
        <f t="shared" si="32"/>
        <v>99.74</v>
      </c>
      <c r="G56" s="8">
        <f t="shared" si="33"/>
        <v>4.4000000000000004</v>
      </c>
      <c r="H56" s="8">
        <f t="shared" si="69"/>
        <v>15.62</v>
      </c>
      <c r="I56" s="8">
        <f t="shared" si="70"/>
        <v>12</v>
      </c>
      <c r="J56" s="8">
        <f t="shared" si="132"/>
        <v>0</v>
      </c>
      <c r="K56" s="8">
        <f t="shared" si="72"/>
        <v>0</v>
      </c>
      <c r="L56" s="8">
        <f t="shared" si="73"/>
        <v>0</v>
      </c>
      <c r="M56" s="8">
        <f t="shared" si="74"/>
        <v>0</v>
      </c>
      <c r="N56" s="8">
        <f t="shared" si="75"/>
        <v>0</v>
      </c>
      <c r="O56" s="8">
        <f t="shared" si="76"/>
        <v>0</v>
      </c>
      <c r="P56" s="8">
        <f t="shared" si="77"/>
        <v>0</v>
      </c>
      <c r="R56" s="8">
        <f t="shared" si="78"/>
        <v>14.26</v>
      </c>
      <c r="S56" s="8">
        <f t="shared" si="79"/>
        <v>38.06</v>
      </c>
      <c r="T56" s="8">
        <f t="shared" si="122"/>
        <v>14.72</v>
      </c>
      <c r="U56" s="8">
        <f t="shared" si="123"/>
        <v>52.52</v>
      </c>
      <c r="V56" s="8">
        <f t="shared" si="124"/>
        <v>9.2200000000000006</v>
      </c>
      <c r="W56" s="8">
        <f t="shared" si="125"/>
        <v>99.74</v>
      </c>
      <c r="X56" s="8">
        <f t="shared" si="126"/>
        <v>4.4000000000000004</v>
      </c>
      <c r="Y56" s="8">
        <f t="shared" si="127"/>
        <v>15.62</v>
      </c>
      <c r="Z56" s="8">
        <f t="shared" si="128"/>
        <v>12</v>
      </c>
      <c r="AA56" s="8">
        <f t="shared" si="129"/>
        <v>0</v>
      </c>
      <c r="AB56" s="8">
        <f t="shared" si="130"/>
        <v>0</v>
      </c>
      <c r="AC56" s="8">
        <f t="shared" si="131"/>
        <v>0</v>
      </c>
      <c r="AD56" s="8">
        <f t="shared" si="90"/>
        <v>0</v>
      </c>
      <c r="AE56" s="8">
        <f t="shared" si="105"/>
        <v>0</v>
      </c>
      <c r="AF56" s="8">
        <f t="shared" si="106"/>
        <v>0</v>
      </c>
      <c r="AG56" s="8">
        <f t="shared" si="133"/>
        <v>0</v>
      </c>
      <c r="AI56" s="8">
        <f t="shared" si="91"/>
        <v>52.32</v>
      </c>
      <c r="AJ56" s="8">
        <f t="shared" si="110"/>
        <v>14.72</v>
      </c>
      <c r="AK56" s="8">
        <f t="shared" si="111"/>
        <v>52.52</v>
      </c>
      <c r="AL56" s="8">
        <f t="shared" si="112"/>
        <v>9.2200000000000006</v>
      </c>
      <c r="AM56" s="8">
        <f t="shared" si="113"/>
        <v>99.74</v>
      </c>
      <c r="AN56" s="8">
        <f t="shared" si="114"/>
        <v>4.4000000000000004</v>
      </c>
      <c r="AO56" s="8">
        <f t="shared" si="115"/>
        <v>15.62</v>
      </c>
      <c r="AP56" s="8">
        <f t="shared" si="116"/>
        <v>12</v>
      </c>
      <c r="AQ56" s="8">
        <f t="shared" si="117"/>
        <v>0</v>
      </c>
      <c r="AR56" s="8">
        <f t="shared" si="118"/>
        <v>0</v>
      </c>
      <c r="AS56" s="8">
        <f t="shared" si="119"/>
        <v>0</v>
      </c>
      <c r="AT56" s="8">
        <f t="shared" si="120"/>
        <v>0</v>
      </c>
      <c r="AU56" s="8">
        <f t="shared" ref="AU56:AV60" si="135">N56</f>
        <v>0</v>
      </c>
      <c r="AV56" s="8">
        <f t="shared" si="135"/>
        <v>0</v>
      </c>
      <c r="AW56" s="8">
        <f t="shared" si="134"/>
        <v>0</v>
      </c>
      <c r="BQ56" s="11">
        <v>49</v>
      </c>
      <c r="BR56" s="8">
        <f t="shared" si="92"/>
        <v>15.020408163265307</v>
      </c>
      <c r="BS56" s="8">
        <f t="shared" si="50"/>
        <v>53.591836734693878</v>
      </c>
      <c r="BT56" s="8">
        <f t="shared" si="93"/>
        <v>9.408163265306122</v>
      </c>
      <c r="BU56" s="8">
        <f t="shared" si="51"/>
        <v>101.77551020408163</v>
      </c>
      <c r="BV56" s="8">
        <f t="shared" si="52"/>
        <v>4.4897959183673466</v>
      </c>
      <c r="BW56" s="8">
        <f t="shared" si="94"/>
        <v>15.938775510204081</v>
      </c>
      <c r="BX56" s="8">
        <f t="shared" si="95"/>
        <v>12.244897959183673</v>
      </c>
      <c r="BY56" s="8">
        <f t="shared" si="96"/>
        <v>0</v>
      </c>
      <c r="BZ56" s="8">
        <f t="shared" si="97"/>
        <v>0</v>
      </c>
      <c r="CA56" s="8">
        <f t="shared" si="98"/>
        <v>0</v>
      </c>
      <c r="CB56" s="8">
        <f t="shared" si="99"/>
        <v>0</v>
      </c>
      <c r="CC56" s="8">
        <f t="shared" si="100"/>
        <v>0</v>
      </c>
      <c r="CD56" s="8">
        <f t="shared" si="101"/>
        <v>0</v>
      </c>
      <c r="CE56" s="8">
        <f t="shared" si="102"/>
        <v>0</v>
      </c>
      <c r="CG56" s="8">
        <f t="shared" si="103"/>
        <v>14.551020408163266</v>
      </c>
      <c r="CH56" s="8">
        <f t="shared" si="104"/>
        <v>38.836734693877553</v>
      </c>
      <c r="CI56" s="8">
        <f t="shared" si="53"/>
        <v>15.020408163265307</v>
      </c>
      <c r="CJ56" s="8">
        <f t="shared" si="54"/>
        <v>53.591836734693878</v>
      </c>
      <c r="CK56" s="8">
        <f t="shared" si="55"/>
        <v>9.408163265306122</v>
      </c>
      <c r="CL56" s="8">
        <f t="shared" si="56"/>
        <v>101.77551020408163</v>
      </c>
      <c r="CM56" s="8">
        <f t="shared" si="57"/>
        <v>4.4897959183673466</v>
      </c>
      <c r="CN56" s="8">
        <f t="shared" si="58"/>
        <v>15.938775510204081</v>
      </c>
      <c r="CO56" s="8">
        <f t="shared" si="59"/>
        <v>12.244897959183673</v>
      </c>
      <c r="CP56" s="8">
        <f t="shared" si="60"/>
        <v>0</v>
      </c>
      <c r="CQ56" s="8">
        <f t="shared" si="61"/>
        <v>0</v>
      </c>
      <c r="CR56" s="8">
        <f t="shared" si="62"/>
        <v>0</v>
      </c>
      <c r="CS56" s="8">
        <f t="shared" si="63"/>
        <v>0</v>
      </c>
      <c r="CT56" s="8">
        <f t="shared" si="64"/>
        <v>0</v>
      </c>
      <c r="CU56" s="8">
        <f t="shared" si="65"/>
        <v>0</v>
      </c>
      <c r="CV56" s="8">
        <f t="shared" si="66"/>
        <v>0</v>
      </c>
    </row>
    <row r="57" spans="2:100" x14ac:dyDescent="0.25">
      <c r="B57" s="11">
        <v>51</v>
      </c>
      <c r="C57" s="8">
        <f t="shared" si="67"/>
        <v>14.431372549019608</v>
      </c>
      <c r="D57" s="8">
        <f t="shared" si="31"/>
        <v>51.490196078431374</v>
      </c>
      <c r="E57" s="8">
        <f t="shared" si="68"/>
        <v>9.0392156862745097</v>
      </c>
      <c r="F57" s="8">
        <f t="shared" si="32"/>
        <v>97.784313725490193</v>
      </c>
      <c r="G57" s="8">
        <f t="shared" si="33"/>
        <v>4.3137254901960782</v>
      </c>
      <c r="H57" s="8">
        <f t="shared" si="69"/>
        <v>15.313725490196079</v>
      </c>
      <c r="I57" s="8">
        <f t="shared" si="70"/>
        <v>11.764705882352942</v>
      </c>
      <c r="J57" s="8">
        <f t="shared" si="132"/>
        <v>0</v>
      </c>
      <c r="K57" s="8">
        <f t="shared" si="72"/>
        <v>0</v>
      </c>
      <c r="L57" s="8">
        <f t="shared" si="73"/>
        <v>0</v>
      </c>
      <c r="M57" s="8">
        <f t="shared" si="74"/>
        <v>0</v>
      </c>
      <c r="N57" s="8">
        <f t="shared" si="75"/>
        <v>0</v>
      </c>
      <c r="O57" s="8">
        <f t="shared" si="76"/>
        <v>0</v>
      </c>
      <c r="P57" s="8">
        <f t="shared" si="77"/>
        <v>0</v>
      </c>
      <c r="R57" s="8">
        <f t="shared" si="78"/>
        <v>13.980392156862745</v>
      </c>
      <c r="S57" s="8">
        <f t="shared" si="79"/>
        <v>37.313725490196077</v>
      </c>
      <c r="T57" s="8">
        <f t="shared" si="122"/>
        <v>14.431372549019608</v>
      </c>
      <c r="U57" s="8">
        <f t="shared" si="123"/>
        <v>51.490196078431374</v>
      </c>
      <c r="V57" s="8">
        <f t="shared" si="124"/>
        <v>9.0392156862745097</v>
      </c>
      <c r="W57" s="8">
        <f t="shared" si="125"/>
        <v>97.784313725490193</v>
      </c>
      <c r="X57" s="8">
        <f t="shared" si="126"/>
        <v>4.3137254901960782</v>
      </c>
      <c r="Y57" s="8">
        <f t="shared" si="127"/>
        <v>15.313725490196079</v>
      </c>
      <c r="Z57" s="8">
        <f t="shared" si="128"/>
        <v>11.764705882352942</v>
      </c>
      <c r="AA57" s="8">
        <f t="shared" si="129"/>
        <v>0</v>
      </c>
      <c r="AB57" s="8">
        <f t="shared" si="130"/>
        <v>0</v>
      </c>
      <c r="AC57" s="8">
        <f t="shared" si="131"/>
        <v>0</v>
      </c>
      <c r="AD57" s="8">
        <f t="shared" si="90"/>
        <v>0</v>
      </c>
      <c r="AE57" s="8">
        <f t="shared" si="105"/>
        <v>0</v>
      </c>
      <c r="AF57" s="8">
        <f t="shared" si="106"/>
        <v>0</v>
      </c>
      <c r="AG57" s="8">
        <f t="shared" si="133"/>
        <v>0</v>
      </c>
      <c r="AI57" s="8">
        <f t="shared" si="91"/>
        <v>51.294117647058826</v>
      </c>
      <c r="AJ57" s="8">
        <f t="shared" si="110"/>
        <v>14.431372549019608</v>
      </c>
      <c r="AK57" s="8">
        <f t="shared" si="111"/>
        <v>51.490196078431374</v>
      </c>
      <c r="AL57" s="8">
        <f t="shared" si="112"/>
        <v>9.0392156862745097</v>
      </c>
      <c r="AM57" s="8">
        <f t="shared" si="113"/>
        <v>97.784313725490193</v>
      </c>
      <c r="AN57" s="8">
        <f t="shared" si="114"/>
        <v>4.3137254901960782</v>
      </c>
      <c r="AO57" s="8">
        <f t="shared" si="115"/>
        <v>15.313725490196079</v>
      </c>
      <c r="AP57" s="8">
        <f t="shared" si="116"/>
        <v>11.764705882352942</v>
      </c>
      <c r="AQ57" s="8">
        <f t="shared" si="117"/>
        <v>0</v>
      </c>
      <c r="AR57" s="8">
        <f t="shared" si="118"/>
        <v>0</v>
      </c>
      <c r="AS57" s="8">
        <f t="shared" si="119"/>
        <v>0</v>
      </c>
      <c r="AT57" s="8">
        <f t="shared" si="120"/>
        <v>0</v>
      </c>
      <c r="AU57" s="8">
        <f t="shared" si="135"/>
        <v>0</v>
      </c>
      <c r="AV57" s="8">
        <f t="shared" si="135"/>
        <v>0</v>
      </c>
      <c r="AW57" s="8">
        <f t="shared" si="134"/>
        <v>0</v>
      </c>
      <c r="BQ57" s="11">
        <v>50</v>
      </c>
      <c r="BR57" s="8">
        <f t="shared" si="92"/>
        <v>14.72</v>
      </c>
      <c r="BS57" s="8">
        <f t="shared" si="50"/>
        <v>52.52</v>
      </c>
      <c r="BT57" s="8">
        <f t="shared" si="93"/>
        <v>9.2200000000000006</v>
      </c>
      <c r="BU57" s="8">
        <f t="shared" si="51"/>
        <v>99.74</v>
      </c>
      <c r="BV57" s="8">
        <f t="shared" si="52"/>
        <v>4.4000000000000004</v>
      </c>
      <c r="BW57" s="8">
        <f t="shared" si="94"/>
        <v>15.62</v>
      </c>
      <c r="BX57" s="8">
        <f t="shared" si="95"/>
        <v>12</v>
      </c>
      <c r="BY57" s="8">
        <f t="shared" si="96"/>
        <v>0</v>
      </c>
      <c r="BZ57" s="8">
        <f t="shared" si="97"/>
        <v>0</v>
      </c>
      <c r="CA57" s="8">
        <f t="shared" si="98"/>
        <v>0</v>
      </c>
      <c r="CB57" s="8">
        <f t="shared" si="99"/>
        <v>0</v>
      </c>
      <c r="CC57" s="8">
        <f t="shared" si="100"/>
        <v>0</v>
      </c>
      <c r="CD57" s="8">
        <f t="shared" si="101"/>
        <v>0</v>
      </c>
      <c r="CE57" s="8">
        <f t="shared" si="102"/>
        <v>0</v>
      </c>
      <c r="CG57" s="8">
        <f t="shared" si="103"/>
        <v>14.26</v>
      </c>
      <c r="CH57" s="8">
        <f t="shared" si="104"/>
        <v>38.06</v>
      </c>
      <c r="CI57" s="8">
        <f t="shared" si="53"/>
        <v>14.72</v>
      </c>
      <c r="CJ57" s="8">
        <f t="shared" si="54"/>
        <v>52.52</v>
      </c>
      <c r="CK57" s="8">
        <f t="shared" si="55"/>
        <v>9.2200000000000006</v>
      </c>
      <c r="CL57" s="8">
        <f t="shared" si="56"/>
        <v>99.74</v>
      </c>
      <c r="CM57" s="8">
        <f t="shared" si="57"/>
        <v>4.4000000000000004</v>
      </c>
      <c r="CN57" s="8">
        <f t="shared" si="58"/>
        <v>15.62</v>
      </c>
      <c r="CO57" s="8">
        <f t="shared" si="59"/>
        <v>12</v>
      </c>
      <c r="CP57" s="8">
        <f t="shared" si="60"/>
        <v>0</v>
      </c>
      <c r="CQ57" s="8">
        <f t="shared" si="61"/>
        <v>0</v>
      </c>
      <c r="CR57" s="8">
        <f t="shared" si="62"/>
        <v>0</v>
      </c>
      <c r="CS57" s="8">
        <f t="shared" si="63"/>
        <v>0</v>
      </c>
      <c r="CT57" s="8">
        <f t="shared" si="64"/>
        <v>0</v>
      </c>
      <c r="CU57" s="8">
        <f t="shared" si="65"/>
        <v>0</v>
      </c>
      <c r="CV57" s="8">
        <f t="shared" si="66"/>
        <v>0</v>
      </c>
    </row>
    <row r="58" spans="2:100" x14ac:dyDescent="0.25">
      <c r="B58" s="11">
        <v>52</v>
      </c>
      <c r="C58" s="8">
        <f t="shared" si="67"/>
        <v>14.153846153846153</v>
      </c>
      <c r="D58" s="8">
        <f t="shared" si="31"/>
        <v>50.5</v>
      </c>
      <c r="E58" s="8">
        <f t="shared" si="68"/>
        <v>8.865384615384615</v>
      </c>
      <c r="F58" s="8">
        <f t="shared" si="32"/>
        <v>95.90384615384616</v>
      </c>
      <c r="G58" s="8">
        <f t="shared" si="33"/>
        <v>4.2307692307692308</v>
      </c>
      <c r="H58" s="8">
        <f t="shared" si="69"/>
        <v>15.01923076923077</v>
      </c>
      <c r="I58" s="8">
        <f t="shared" si="70"/>
        <v>11.538461538461538</v>
      </c>
      <c r="J58" s="8">
        <f t="shared" si="132"/>
        <v>0</v>
      </c>
      <c r="K58" s="8">
        <f t="shared" si="72"/>
        <v>0</v>
      </c>
      <c r="L58" s="8">
        <f t="shared" si="73"/>
        <v>0</v>
      </c>
      <c r="M58" s="8">
        <f t="shared" si="74"/>
        <v>0</v>
      </c>
      <c r="N58" s="8">
        <f t="shared" si="75"/>
        <v>0</v>
      </c>
      <c r="O58" s="8">
        <f t="shared" si="76"/>
        <v>0</v>
      </c>
      <c r="P58" s="8">
        <f t="shared" si="77"/>
        <v>0</v>
      </c>
      <c r="R58" s="8">
        <f t="shared" si="78"/>
        <v>13.711538461538462</v>
      </c>
      <c r="S58" s="8">
        <f t="shared" si="79"/>
        <v>36.596153846153847</v>
      </c>
      <c r="T58" s="8">
        <f t="shared" si="122"/>
        <v>14.153846153846153</v>
      </c>
      <c r="U58" s="8">
        <f t="shared" si="123"/>
        <v>50.5</v>
      </c>
      <c r="V58" s="8">
        <f t="shared" si="124"/>
        <v>8.865384615384615</v>
      </c>
      <c r="W58" s="8">
        <f t="shared" si="125"/>
        <v>95.90384615384616</v>
      </c>
      <c r="X58" s="8">
        <f t="shared" si="126"/>
        <v>4.2307692307692308</v>
      </c>
      <c r="Y58" s="8">
        <f t="shared" si="127"/>
        <v>15.01923076923077</v>
      </c>
      <c r="Z58" s="8">
        <f t="shared" si="128"/>
        <v>11.538461538461538</v>
      </c>
      <c r="AA58" s="8">
        <f t="shared" si="129"/>
        <v>0</v>
      </c>
      <c r="AB58" s="8">
        <f t="shared" si="130"/>
        <v>0</v>
      </c>
      <c r="AC58" s="8">
        <f t="shared" si="131"/>
        <v>0</v>
      </c>
      <c r="AD58" s="8">
        <f t="shared" si="90"/>
        <v>0</v>
      </c>
      <c r="AE58" s="8">
        <f t="shared" si="105"/>
        <v>0</v>
      </c>
      <c r="AF58" s="8">
        <f t="shared" si="106"/>
        <v>0</v>
      </c>
      <c r="AG58" s="8">
        <f t="shared" si="133"/>
        <v>0</v>
      </c>
      <c r="AI58" s="8">
        <f t="shared" si="91"/>
        <v>50.307692307692307</v>
      </c>
      <c r="AJ58" s="8">
        <f t="shared" si="110"/>
        <v>14.153846153846153</v>
      </c>
      <c r="AK58" s="8">
        <f t="shared" si="111"/>
        <v>50.5</v>
      </c>
      <c r="AL58" s="8">
        <f t="shared" si="112"/>
        <v>8.865384615384615</v>
      </c>
      <c r="AM58" s="8">
        <f t="shared" si="113"/>
        <v>95.90384615384616</v>
      </c>
      <c r="AN58" s="8">
        <f t="shared" si="114"/>
        <v>4.2307692307692308</v>
      </c>
      <c r="AO58" s="8">
        <f t="shared" si="115"/>
        <v>15.01923076923077</v>
      </c>
      <c r="AP58" s="8">
        <f t="shared" si="116"/>
        <v>11.538461538461538</v>
      </c>
      <c r="AQ58" s="8">
        <f t="shared" si="117"/>
        <v>0</v>
      </c>
      <c r="AR58" s="8">
        <f t="shared" si="118"/>
        <v>0</v>
      </c>
      <c r="AS58" s="8">
        <f t="shared" si="119"/>
        <v>0</v>
      </c>
      <c r="AT58" s="8">
        <f t="shared" si="120"/>
        <v>0</v>
      </c>
      <c r="AU58" s="8">
        <f t="shared" si="135"/>
        <v>0</v>
      </c>
      <c r="AV58" s="8">
        <f t="shared" si="135"/>
        <v>0</v>
      </c>
      <c r="AW58" s="8">
        <f t="shared" si="134"/>
        <v>0</v>
      </c>
      <c r="BQ58" s="11">
        <v>51</v>
      </c>
      <c r="BR58" s="8">
        <f t="shared" si="92"/>
        <v>14.431372549019608</v>
      </c>
      <c r="BS58" s="8">
        <f t="shared" si="50"/>
        <v>51.490196078431374</v>
      </c>
      <c r="BT58" s="8">
        <f t="shared" si="93"/>
        <v>9.0392156862745097</v>
      </c>
      <c r="BU58" s="8">
        <f t="shared" si="51"/>
        <v>97.784313725490193</v>
      </c>
      <c r="BV58" s="8">
        <f t="shared" si="52"/>
        <v>4.3137254901960782</v>
      </c>
      <c r="BW58" s="8">
        <f t="shared" si="94"/>
        <v>15.313725490196079</v>
      </c>
      <c r="BX58" s="8">
        <f t="shared" si="95"/>
        <v>11.764705882352942</v>
      </c>
      <c r="BY58" s="8">
        <f t="shared" si="96"/>
        <v>0</v>
      </c>
      <c r="BZ58" s="8">
        <f t="shared" si="97"/>
        <v>0</v>
      </c>
      <c r="CA58" s="8">
        <f t="shared" si="98"/>
        <v>0</v>
      </c>
      <c r="CB58" s="8">
        <f t="shared" si="99"/>
        <v>0</v>
      </c>
      <c r="CC58" s="8">
        <f t="shared" si="100"/>
        <v>0</v>
      </c>
      <c r="CD58" s="8">
        <f t="shared" si="101"/>
        <v>0</v>
      </c>
      <c r="CE58" s="8">
        <f t="shared" si="102"/>
        <v>0</v>
      </c>
      <c r="CG58" s="8">
        <f t="shared" si="103"/>
        <v>13.980392156862745</v>
      </c>
      <c r="CH58" s="8">
        <f t="shared" si="104"/>
        <v>37.313725490196077</v>
      </c>
      <c r="CI58" s="8">
        <f t="shared" si="53"/>
        <v>14.431372549019608</v>
      </c>
      <c r="CJ58" s="8">
        <f t="shared" si="54"/>
        <v>51.490196078431374</v>
      </c>
      <c r="CK58" s="8">
        <f t="shared" si="55"/>
        <v>9.0392156862745097</v>
      </c>
      <c r="CL58" s="8">
        <f t="shared" si="56"/>
        <v>97.784313725490193</v>
      </c>
      <c r="CM58" s="8">
        <f t="shared" si="57"/>
        <v>4.3137254901960782</v>
      </c>
      <c r="CN58" s="8">
        <f t="shared" si="58"/>
        <v>15.313725490196079</v>
      </c>
      <c r="CO58" s="8">
        <f t="shared" si="59"/>
        <v>11.764705882352942</v>
      </c>
      <c r="CP58" s="8">
        <f t="shared" si="60"/>
        <v>0</v>
      </c>
      <c r="CQ58" s="8">
        <f t="shared" si="61"/>
        <v>0</v>
      </c>
      <c r="CR58" s="8">
        <f t="shared" si="62"/>
        <v>0</v>
      </c>
      <c r="CS58" s="8">
        <f t="shared" si="63"/>
        <v>0</v>
      </c>
      <c r="CT58" s="8">
        <f t="shared" si="64"/>
        <v>0</v>
      </c>
      <c r="CU58" s="8">
        <f t="shared" si="65"/>
        <v>0</v>
      </c>
      <c r="CV58" s="8">
        <f t="shared" si="66"/>
        <v>0</v>
      </c>
    </row>
    <row r="59" spans="2:100" x14ac:dyDescent="0.25">
      <c r="B59" s="11">
        <v>53</v>
      </c>
      <c r="C59" s="8">
        <f>$C$6/B59</f>
        <v>13.886792452830189</v>
      </c>
      <c r="D59" s="8">
        <f>$D$6/B59</f>
        <v>49.547169811320757</v>
      </c>
      <c r="E59" s="8">
        <f>$E$6/B59</f>
        <v>8.6981132075471699</v>
      </c>
      <c r="F59" s="8">
        <f>$F$6/B59</f>
        <v>94.094339622641513</v>
      </c>
      <c r="G59" s="8">
        <f>$G$6/B59</f>
        <v>4.1509433962264151</v>
      </c>
      <c r="H59" s="8">
        <f>$H$6/B59</f>
        <v>14.735849056603774</v>
      </c>
      <c r="I59" s="8">
        <f>$I$6/B59</f>
        <v>11.320754716981131</v>
      </c>
      <c r="J59" s="8">
        <f t="shared" si="132"/>
        <v>0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75"/>
        <v>0</v>
      </c>
      <c r="O59" s="8">
        <f t="shared" si="76"/>
        <v>0</v>
      </c>
      <c r="P59" s="8">
        <f>$P$6/B59</f>
        <v>0</v>
      </c>
      <c r="R59" s="8">
        <f>$R$6/B59</f>
        <v>13.452830188679245</v>
      </c>
      <c r="S59" s="8">
        <f>$S$6/B59</f>
        <v>35.905660377358494</v>
      </c>
      <c r="T59" s="8">
        <f t="shared" si="122"/>
        <v>13.886792452830189</v>
      </c>
      <c r="U59" s="8">
        <f t="shared" si="123"/>
        <v>49.547169811320757</v>
      </c>
      <c r="V59" s="8">
        <f t="shared" si="124"/>
        <v>8.6981132075471699</v>
      </c>
      <c r="W59" s="8">
        <f t="shared" si="125"/>
        <v>94.094339622641513</v>
      </c>
      <c r="X59" s="8">
        <f t="shared" si="126"/>
        <v>4.1509433962264151</v>
      </c>
      <c r="Y59" s="8">
        <f t="shared" si="127"/>
        <v>14.735849056603774</v>
      </c>
      <c r="Z59" s="8">
        <f t="shared" si="128"/>
        <v>11.320754716981131</v>
      </c>
      <c r="AA59" s="8">
        <f t="shared" si="129"/>
        <v>0</v>
      </c>
      <c r="AB59" s="8">
        <f t="shared" si="130"/>
        <v>0</v>
      </c>
      <c r="AC59" s="8">
        <f t="shared" si="131"/>
        <v>0</v>
      </c>
      <c r="AD59" s="8">
        <f t="shared" si="90"/>
        <v>0</v>
      </c>
      <c r="AE59" s="8">
        <f t="shared" si="105"/>
        <v>0</v>
      </c>
      <c r="AF59" s="8">
        <f t="shared" si="106"/>
        <v>0</v>
      </c>
      <c r="AG59" s="8">
        <f t="shared" si="133"/>
        <v>0</v>
      </c>
      <c r="AI59" s="8">
        <f>$AI$6/B59</f>
        <v>49.358490566037737</v>
      </c>
      <c r="AJ59" s="8">
        <f t="shared" si="110"/>
        <v>13.886792452830189</v>
      </c>
      <c r="AK59" s="8">
        <f t="shared" si="111"/>
        <v>49.547169811320757</v>
      </c>
      <c r="AL59" s="8">
        <f t="shared" si="112"/>
        <v>8.6981132075471699</v>
      </c>
      <c r="AM59" s="8">
        <f t="shared" si="113"/>
        <v>94.094339622641513</v>
      </c>
      <c r="AN59" s="8">
        <f t="shared" si="114"/>
        <v>4.1509433962264151</v>
      </c>
      <c r="AO59" s="8">
        <f t="shared" si="115"/>
        <v>14.735849056603774</v>
      </c>
      <c r="AP59" s="8">
        <f t="shared" si="116"/>
        <v>11.320754716981131</v>
      </c>
      <c r="AQ59" s="8">
        <f t="shared" si="117"/>
        <v>0</v>
      </c>
      <c r="AR59" s="8">
        <f t="shared" si="118"/>
        <v>0</v>
      </c>
      <c r="AS59" s="8">
        <f t="shared" si="119"/>
        <v>0</v>
      </c>
      <c r="AT59" s="8">
        <f t="shared" si="120"/>
        <v>0</v>
      </c>
      <c r="AU59" s="8">
        <f t="shared" si="135"/>
        <v>0</v>
      </c>
      <c r="AV59" s="8">
        <f t="shared" si="135"/>
        <v>0</v>
      </c>
      <c r="AW59" s="8">
        <f t="shared" si="134"/>
        <v>0</v>
      </c>
      <c r="BQ59" s="11">
        <v>52</v>
      </c>
      <c r="BR59" s="8">
        <f>$C$6/BQ59</f>
        <v>14.153846153846153</v>
      </c>
      <c r="BS59" s="8">
        <f>$D$6/BQ59</f>
        <v>50.5</v>
      </c>
      <c r="BT59" s="8">
        <f>$E$6/BQ59</f>
        <v>8.865384615384615</v>
      </c>
      <c r="BU59" s="8">
        <f>$F$6/BQ59</f>
        <v>95.90384615384616</v>
      </c>
      <c r="BV59" s="8">
        <f>$G$6/BQ59</f>
        <v>4.2307692307692308</v>
      </c>
      <c r="BW59" s="8">
        <f>$H$6/BQ59</f>
        <v>15.01923076923077</v>
      </c>
      <c r="BX59" s="8">
        <f>$I$6/BQ59</f>
        <v>11.538461538461538</v>
      </c>
      <c r="BY59" s="8">
        <f t="shared" si="96"/>
        <v>0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100"/>
        <v>0</v>
      </c>
      <c r="CD59" s="8">
        <f t="shared" si="101"/>
        <v>0</v>
      </c>
      <c r="CE59" s="8">
        <f>$P$6/BQ59</f>
        <v>0</v>
      </c>
      <c r="CG59" s="8">
        <f>$R$6/BQ59</f>
        <v>13.711538461538462</v>
      </c>
      <c r="CH59" s="8">
        <f>$S$6/BQ59</f>
        <v>36.596153846153847</v>
      </c>
      <c r="CI59" s="8">
        <f t="shared" si="53"/>
        <v>14.153846153846153</v>
      </c>
      <c r="CJ59" s="8">
        <f t="shared" si="54"/>
        <v>50.5</v>
      </c>
      <c r="CK59" s="8">
        <f t="shared" si="55"/>
        <v>8.865384615384615</v>
      </c>
      <c r="CL59" s="8">
        <f t="shared" si="56"/>
        <v>95.90384615384616</v>
      </c>
      <c r="CM59" s="8">
        <f t="shared" si="57"/>
        <v>4.2307692307692308</v>
      </c>
      <c r="CN59" s="8">
        <f t="shared" si="58"/>
        <v>15.01923076923077</v>
      </c>
      <c r="CO59" s="8">
        <f t="shared" si="59"/>
        <v>11.538461538461538</v>
      </c>
      <c r="CP59" s="8">
        <f t="shared" si="60"/>
        <v>0</v>
      </c>
      <c r="CQ59" s="8">
        <f t="shared" si="61"/>
        <v>0</v>
      </c>
      <c r="CR59" s="8">
        <f t="shared" si="62"/>
        <v>0</v>
      </c>
      <c r="CS59" s="8">
        <f t="shared" si="63"/>
        <v>0</v>
      </c>
      <c r="CT59" s="8">
        <f t="shared" si="64"/>
        <v>0</v>
      </c>
      <c r="CU59" s="8">
        <f t="shared" si="65"/>
        <v>0</v>
      </c>
      <c r="CV59" s="8">
        <f t="shared" si="66"/>
        <v>0</v>
      </c>
    </row>
    <row r="60" spans="2:100" x14ac:dyDescent="0.25">
      <c r="B60" s="11">
        <v>54</v>
      </c>
      <c r="C60" s="8">
        <f>$C$6/B60</f>
        <v>13.62962962962963</v>
      </c>
      <c r="D60" s="8">
        <f>$D$6/B60</f>
        <v>48.629629629629626</v>
      </c>
      <c r="E60" s="8">
        <f>$E$6/B60</f>
        <v>8.5370370370370363</v>
      </c>
      <c r="F60" s="8">
        <f>$F$6/B60</f>
        <v>92.351851851851848</v>
      </c>
      <c r="G60" s="8">
        <f>$G$6/B60</f>
        <v>4.0740740740740744</v>
      </c>
      <c r="H60" s="8">
        <f>$H$6/B60</f>
        <v>14.462962962962964</v>
      </c>
      <c r="I60" s="8">
        <f>$I$6/B60</f>
        <v>11.111111111111111</v>
      </c>
      <c r="J60" s="8">
        <f t="shared" si="132"/>
        <v>0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75"/>
        <v>0</v>
      </c>
      <c r="O60" s="8">
        <f t="shared" si="76"/>
        <v>0</v>
      </c>
      <c r="P60" s="8">
        <f>$P$6/B60</f>
        <v>0</v>
      </c>
      <c r="R60" s="8">
        <f>$R$6/B60</f>
        <v>13.203703703703704</v>
      </c>
      <c r="S60" s="8">
        <f>$S$6/B60</f>
        <v>35.24074074074074</v>
      </c>
      <c r="T60" s="8">
        <f t="shared" si="122"/>
        <v>13.62962962962963</v>
      </c>
      <c r="U60" s="8">
        <f t="shared" si="123"/>
        <v>48.629629629629626</v>
      </c>
      <c r="V60" s="8">
        <f t="shared" si="124"/>
        <v>8.5370370370370363</v>
      </c>
      <c r="W60" s="8">
        <f t="shared" si="125"/>
        <v>92.351851851851848</v>
      </c>
      <c r="X60" s="8">
        <f t="shared" si="126"/>
        <v>4.0740740740740744</v>
      </c>
      <c r="Y60" s="8">
        <f t="shared" si="127"/>
        <v>14.462962962962964</v>
      </c>
      <c r="Z60" s="8">
        <f t="shared" si="128"/>
        <v>11.111111111111111</v>
      </c>
      <c r="AA60" s="8">
        <f t="shared" si="129"/>
        <v>0</v>
      </c>
      <c r="AB60" s="8">
        <f t="shared" si="130"/>
        <v>0</v>
      </c>
      <c r="AC60" s="8">
        <f t="shared" si="131"/>
        <v>0</v>
      </c>
      <c r="AD60" s="8">
        <f t="shared" si="90"/>
        <v>0</v>
      </c>
      <c r="AE60" s="8">
        <f t="shared" si="105"/>
        <v>0</v>
      </c>
      <c r="AF60" s="8">
        <f t="shared" si="106"/>
        <v>0</v>
      </c>
      <c r="AG60" s="8">
        <f t="shared" si="133"/>
        <v>0</v>
      </c>
      <c r="AI60" s="8">
        <f>$AI$6/B60</f>
        <v>48.444444444444443</v>
      </c>
      <c r="AJ60" s="8">
        <f t="shared" si="110"/>
        <v>13.62962962962963</v>
      </c>
      <c r="AK60" s="8">
        <f t="shared" si="111"/>
        <v>48.629629629629626</v>
      </c>
      <c r="AL60" s="8">
        <f t="shared" si="112"/>
        <v>8.5370370370370363</v>
      </c>
      <c r="AM60" s="8">
        <f t="shared" si="113"/>
        <v>92.351851851851848</v>
      </c>
      <c r="AN60" s="8">
        <f t="shared" si="114"/>
        <v>4.0740740740740744</v>
      </c>
      <c r="AO60" s="8">
        <f t="shared" si="115"/>
        <v>14.462962962962964</v>
      </c>
      <c r="AP60" s="8">
        <f t="shared" si="116"/>
        <v>11.111111111111111</v>
      </c>
      <c r="AQ60" s="8">
        <f t="shared" si="117"/>
        <v>0</v>
      </c>
      <c r="AR60" s="8">
        <f t="shared" si="118"/>
        <v>0</v>
      </c>
      <c r="AS60" s="8">
        <f t="shared" si="119"/>
        <v>0</v>
      </c>
      <c r="AT60" s="8">
        <f t="shared" si="120"/>
        <v>0</v>
      </c>
      <c r="AU60" s="8">
        <f t="shared" si="135"/>
        <v>0</v>
      </c>
      <c r="AV60" s="8">
        <f t="shared" si="135"/>
        <v>0</v>
      </c>
      <c r="AW60" s="8">
        <f t="shared" si="134"/>
        <v>0</v>
      </c>
      <c r="BQ60" s="11">
        <v>53</v>
      </c>
      <c r="BR60" s="8">
        <f>$C$6/BQ60</f>
        <v>13.886792452830189</v>
      </c>
      <c r="BS60" s="8">
        <f>$D$6/BQ60</f>
        <v>49.547169811320757</v>
      </c>
      <c r="BT60" s="8">
        <f>$E$6/BQ60</f>
        <v>8.6981132075471699</v>
      </c>
      <c r="BU60" s="8">
        <f>$F$6/BQ60</f>
        <v>94.094339622641513</v>
      </c>
      <c r="BV60" s="8">
        <f>$G$6/BQ60</f>
        <v>4.1509433962264151</v>
      </c>
      <c r="BW60" s="8">
        <f>$H$6/BQ60</f>
        <v>14.735849056603774</v>
      </c>
      <c r="BX60" s="8">
        <f>$I$6/BQ60</f>
        <v>11.320754716981131</v>
      </c>
      <c r="BY60" s="8">
        <f t="shared" si="96"/>
        <v>0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100"/>
        <v>0</v>
      </c>
      <c r="CD60" s="8">
        <f t="shared" si="101"/>
        <v>0</v>
      </c>
      <c r="CE60" s="8">
        <f>$P$6/BQ60</f>
        <v>0</v>
      </c>
      <c r="CG60" s="8">
        <f>$R$6/BQ60</f>
        <v>13.452830188679245</v>
      </c>
      <c r="CH60" s="8">
        <f>$S$6/BQ60</f>
        <v>35.905660377358494</v>
      </c>
      <c r="CI60" s="8">
        <f t="shared" si="53"/>
        <v>13.886792452830189</v>
      </c>
      <c r="CJ60" s="8">
        <f t="shared" si="54"/>
        <v>49.547169811320757</v>
      </c>
      <c r="CK60" s="8">
        <f t="shared" si="55"/>
        <v>8.6981132075471699</v>
      </c>
      <c r="CL60" s="8">
        <f t="shared" si="56"/>
        <v>94.094339622641513</v>
      </c>
      <c r="CM60" s="8">
        <f t="shared" si="57"/>
        <v>4.1509433962264151</v>
      </c>
      <c r="CN60" s="8">
        <f t="shared" si="58"/>
        <v>14.735849056603774</v>
      </c>
      <c r="CO60" s="8">
        <f t="shared" si="59"/>
        <v>11.320754716981131</v>
      </c>
      <c r="CP60" s="8">
        <f t="shared" si="60"/>
        <v>0</v>
      </c>
      <c r="CQ60" s="8">
        <f t="shared" si="61"/>
        <v>0</v>
      </c>
      <c r="CR60" s="8">
        <f t="shared" si="62"/>
        <v>0</v>
      </c>
      <c r="CS60" s="8">
        <f t="shared" si="63"/>
        <v>0</v>
      </c>
      <c r="CT60" s="8">
        <f t="shared" si="64"/>
        <v>0</v>
      </c>
      <c r="CU60" s="8">
        <f t="shared" si="65"/>
        <v>0</v>
      </c>
      <c r="CV60" s="8">
        <f t="shared" si="66"/>
        <v>0</v>
      </c>
    </row>
    <row r="63" spans="2:100" x14ac:dyDescent="0.25">
      <c r="B63" s="12" t="s">
        <v>165</v>
      </c>
      <c r="C63" s="6">
        <v>13027</v>
      </c>
    </row>
    <row r="64" spans="2:100" x14ac:dyDescent="0.25">
      <c r="B64" s="12" t="s">
        <v>166</v>
      </c>
      <c r="C64" s="6">
        <v>11124</v>
      </c>
    </row>
    <row r="65" spans="2:49" x14ac:dyDescent="0.25">
      <c r="B65" s="12" t="s">
        <v>15</v>
      </c>
      <c r="C65" s="6">
        <v>713</v>
      </c>
    </row>
    <row r="66" spans="2:49" x14ac:dyDescent="0.25">
      <c r="B66" s="12" t="s">
        <v>167</v>
      </c>
      <c r="C66" s="6">
        <v>10411</v>
      </c>
    </row>
    <row r="67" spans="2:49" x14ac:dyDescent="0.25">
      <c r="B67" s="12" t="s">
        <v>168</v>
      </c>
      <c r="C67" s="6">
        <v>29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1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1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4987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4987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0</v>
      </c>
    </row>
    <row r="80" spans="2:49" x14ac:dyDescent="0.25">
      <c r="B80" s="12" t="s">
        <v>67</v>
      </c>
      <c r="C80" s="39">
        <f>100/C63*C78</f>
        <v>0</v>
      </c>
    </row>
    <row r="81" spans="2:33" x14ac:dyDescent="0.25">
      <c r="B81" s="12" t="s">
        <v>68</v>
      </c>
      <c r="C81" s="39">
        <f>100/C63*C75</f>
        <v>38.282029630766871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0</v>
      </c>
      <c r="D83" s="12">
        <f>IF(C83&gt;0,1,0)</f>
        <v>0</v>
      </c>
    </row>
    <row r="96" spans="2:33" ht="23.25" x14ac:dyDescent="0.35">
      <c r="P96" s="103" t="s">
        <v>51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CDH + Indépendant</v>
      </c>
      <c r="U98" s="45" t="str">
        <f>U5</f>
        <v>ECOLO-GROEN</v>
      </c>
      <c r="V98" s="45" t="str">
        <f>V5</f>
        <v>DéFI</v>
      </c>
      <c r="W98" s="45" t="str">
        <f>W5</f>
        <v>LB</v>
      </c>
      <c r="X98" s="45" t="str">
        <f>X5</f>
        <v>N-VA</v>
      </c>
      <c r="Y98" s="45" t="str">
        <f>Y5</f>
        <v>MR Open Vld</v>
      </c>
      <c r="Z98" s="45" t="str">
        <f>Z5</f>
        <v>LISTE COMMUNALE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713</v>
      </c>
      <c r="S99" s="50">
        <f>S6</f>
        <v>1903</v>
      </c>
      <c r="T99" s="50">
        <f>T6</f>
        <v>736</v>
      </c>
      <c r="U99" s="50">
        <f>U6</f>
        <v>2626</v>
      </c>
      <c r="V99" s="50">
        <f>V6</f>
        <v>461</v>
      </c>
      <c r="W99" s="50">
        <f>W6</f>
        <v>4987</v>
      </c>
      <c r="X99" s="50">
        <f>X6</f>
        <v>220</v>
      </c>
      <c r="Y99" s="50">
        <f>Y6</f>
        <v>781</v>
      </c>
      <c r="Z99" s="50">
        <f>Z6</f>
        <v>600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1</v>
      </c>
      <c r="U100" s="56">
        <f>D7</f>
        <v>9</v>
      </c>
      <c r="V100" s="56">
        <f>E7</f>
        <v>0</v>
      </c>
      <c r="W100" s="56">
        <f>F7</f>
        <v>17</v>
      </c>
      <c r="X100" s="56">
        <f>G7</f>
        <v>0</v>
      </c>
      <c r="Y100" s="56">
        <f>H7</f>
        <v>1</v>
      </c>
      <c r="Z100" s="56">
        <f>I7</f>
        <v>1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5</v>
      </c>
      <c r="T101" s="58">
        <f>T7</f>
        <v>1</v>
      </c>
      <c r="U101" s="58">
        <f>U7</f>
        <v>7</v>
      </c>
      <c r="V101" s="58">
        <f>V7</f>
        <v>0</v>
      </c>
      <c r="W101" s="58">
        <f>W7</f>
        <v>14</v>
      </c>
      <c r="X101" s="58">
        <f>X7</f>
        <v>0</v>
      </c>
      <c r="Y101" s="58">
        <f>Y7</f>
        <v>1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2</v>
      </c>
      <c r="U102" s="74">
        <f>BS7</f>
        <v>8</v>
      </c>
      <c r="V102" s="74">
        <f>BT7</f>
        <v>1</v>
      </c>
      <c r="W102" s="74">
        <f>BU7</f>
        <v>15</v>
      </c>
      <c r="X102" s="74">
        <f>BV7</f>
        <v>0</v>
      </c>
      <c r="Y102" s="74">
        <f>BW7</f>
        <v>2</v>
      </c>
      <c r="Z102" s="74">
        <f>BX7</f>
        <v>1</v>
      </c>
      <c r="AA102" s="74">
        <f>BY7</f>
        <v>0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4</v>
      </c>
      <c r="T103" s="65">
        <f>CI7</f>
        <v>1</v>
      </c>
      <c r="U103" s="65">
        <f>CJ7</f>
        <v>6</v>
      </c>
      <c r="V103" s="65">
        <f>CK7</f>
        <v>1</v>
      </c>
      <c r="W103" s="65">
        <f>CL7</f>
        <v>13</v>
      </c>
      <c r="X103" s="65">
        <f>CM7</f>
        <v>0</v>
      </c>
      <c r="Y103" s="65">
        <f>CN7</f>
        <v>2</v>
      </c>
      <c r="Z103" s="65">
        <f>CO7</f>
        <v>1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1.5872418822445691</v>
      </c>
      <c r="S104" s="68">
        <f>BA7</f>
        <v>4.2363552621478471</v>
      </c>
      <c r="T104" s="68">
        <f>BB7</f>
        <v>1.6384432332847163</v>
      </c>
      <c r="U104" s="68">
        <f>BC7</f>
        <v>5.8458586013663929</v>
      </c>
      <c r="V104" s="68">
        <f>BD7</f>
        <v>1.0262531665003454</v>
      </c>
      <c r="W104" s="68">
        <f>BE7</f>
        <v>11.101788592922393</v>
      </c>
      <c r="X104" s="68">
        <f>BF7</f>
        <v>0.48975205342749673</v>
      </c>
      <c r="Y104" s="68">
        <f>BG7</f>
        <v>1.7386197896676134</v>
      </c>
      <c r="Z104" s="68">
        <f>BH7</f>
        <v>1.3356874184386276</v>
      </c>
      <c r="AA104" s="68">
        <f>BI7</f>
        <v>0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29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Oui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13027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Oui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11124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10411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38.282029630766871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6">S100-S102</f>
        <v>0</v>
      </c>
      <c r="T114" s="87">
        <f t="shared" si="136"/>
        <v>-1</v>
      </c>
      <c r="U114" s="87">
        <f t="shared" si="136"/>
        <v>1</v>
      </c>
      <c r="V114" s="87">
        <f t="shared" si="136"/>
        <v>-1</v>
      </c>
      <c r="W114" s="87">
        <f t="shared" si="136"/>
        <v>2</v>
      </c>
      <c r="X114" s="87">
        <f t="shared" si="136"/>
        <v>0</v>
      </c>
      <c r="Y114" s="87">
        <f t="shared" si="136"/>
        <v>-1</v>
      </c>
      <c r="Z114" s="87">
        <f t="shared" si="136"/>
        <v>0</v>
      </c>
      <c r="AA114" s="87">
        <f t="shared" si="136"/>
        <v>0</v>
      </c>
      <c r="AB114" s="87">
        <f t="shared" si="136"/>
        <v>0</v>
      </c>
      <c r="AC114" s="87">
        <f t="shared" si="136"/>
        <v>0</v>
      </c>
      <c r="AD114" s="87">
        <f t="shared" si="136"/>
        <v>0</v>
      </c>
      <c r="AE114" s="87">
        <f t="shared" si="136"/>
        <v>0</v>
      </c>
      <c r="AF114" s="87">
        <f t="shared" si="136"/>
        <v>0</v>
      </c>
      <c r="AG114" s="87">
        <f t="shared" si="136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77" priority="13" rank="29"/>
  </conditionalFormatting>
  <conditionalFormatting sqref="R8:AG60">
    <cfRule type="top10" dxfId="76" priority="12" rank="29"/>
  </conditionalFormatting>
  <conditionalFormatting sqref="AI8:AW60">
    <cfRule type="top10" dxfId="75" priority="11" rank="29"/>
  </conditionalFormatting>
  <conditionalFormatting sqref="AD112">
    <cfRule type="cellIs" dxfId="74" priority="5" operator="greaterThan">
      <formula>50</formula>
    </cfRule>
    <cfRule type="cellIs" dxfId="73" priority="10" operator="lessThan">
      <formula>50</formula>
    </cfRule>
  </conditionalFormatting>
  <conditionalFormatting sqref="AD106">
    <cfRule type="containsText" dxfId="72" priority="8" operator="containsText" text="Oui">
      <formula>NOT(ISERROR(SEARCH("Oui",AD106)))</formula>
    </cfRule>
    <cfRule type="containsText" dxfId="71" priority="9" operator="containsText" text="Non">
      <formula>NOT(ISERROR(SEARCH("Non",AD106)))</formula>
    </cfRule>
  </conditionalFormatting>
  <conditionalFormatting sqref="AD108">
    <cfRule type="containsText" dxfId="70" priority="6" operator="containsText" text="Oui">
      <formula>NOT(ISERROR(SEARCH("Oui",AD108)))</formula>
    </cfRule>
    <cfRule type="containsText" dxfId="69" priority="7" operator="containsText" text="Non">
      <formula>NOT(ISERROR(SEARCH("Non",AD108)))</formula>
    </cfRule>
  </conditionalFormatting>
  <conditionalFormatting sqref="AD110">
    <cfRule type="containsText" dxfId="68" priority="3" operator="containsText" text="Non">
      <formula>NOT(ISERROR(SEARCH("Non",AD110)))</formula>
    </cfRule>
    <cfRule type="containsText" dxfId="67" priority="4" operator="containsText" text="Oui">
      <formula>NOT(ISERROR(SEARCH("Oui",AD110)))</formula>
    </cfRule>
  </conditionalFormatting>
  <conditionalFormatting sqref="BR8:CE60">
    <cfRule type="top10" dxfId="66" priority="2" rank="29"/>
  </conditionalFormatting>
  <conditionalFormatting sqref="CG8:CV60">
    <cfRule type="top10" dxfId="65" priority="1" rank="29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72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4.7109375" style="12" bestFit="1" customWidth="1"/>
    <col min="4" max="4" width="14.42578125" style="12" bestFit="1" customWidth="1"/>
    <col min="5" max="5" width="16" style="12" bestFit="1" customWidth="1"/>
    <col min="6" max="6" width="19.28515625" style="12" bestFit="1" customWidth="1"/>
    <col min="7" max="9" width="13.5703125" style="12" customWidth="1"/>
    <col min="10" max="10" width="14.85546875" style="12" bestFit="1" customWidth="1"/>
    <col min="11" max="11" width="22.28515625" style="12" bestFit="1" customWidth="1"/>
    <col min="12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14.7109375" style="12" bestFit="1" customWidth="1"/>
    <col min="21" max="21" width="14.42578125" style="12" bestFit="1" customWidth="1"/>
    <col min="22" max="22" width="17" style="12" bestFit="1" customWidth="1"/>
    <col min="23" max="23" width="21.42578125" style="12" bestFit="1" customWidth="1"/>
    <col min="24" max="25" width="9.28515625" style="12" bestFit="1" customWidth="1"/>
    <col min="26" max="26" width="10.85546875" style="12" bestFit="1" customWidth="1"/>
    <col min="27" max="27" width="16.28515625" style="12" bestFit="1" customWidth="1"/>
    <col min="28" max="28" width="24.710937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6" width="14.7109375" style="12" bestFit="1" customWidth="1"/>
    <col min="37" max="37" width="14.42578125" style="12" bestFit="1" customWidth="1"/>
    <col min="38" max="44" width="9.28515625" style="12" bestFit="1" customWidth="1"/>
    <col min="45" max="45" width="9.5703125" style="12" bestFit="1" customWidth="1"/>
    <col min="46" max="47" width="9.5703125" style="12" customWidth="1"/>
    <col min="48" max="49" width="9.5703125" style="12" bestFit="1" customWidth="1"/>
    <col min="50" max="50" width="2.140625" style="12" customWidth="1"/>
    <col min="51" max="51" width="9.140625" style="12"/>
    <col min="52" max="53" width="12.85546875" style="12" bestFit="1" customWidth="1"/>
    <col min="54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/>
      <c r="F4" s="11" t="s">
        <v>146</v>
      </c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9</v>
      </c>
      <c r="C5" s="8" t="s">
        <v>93</v>
      </c>
      <c r="D5" s="8" t="s">
        <v>89</v>
      </c>
      <c r="E5" s="11" t="s">
        <v>58</v>
      </c>
      <c r="F5" s="8" t="s">
        <v>131</v>
      </c>
      <c r="G5" s="8" t="s">
        <v>132</v>
      </c>
      <c r="H5" s="8" t="s">
        <v>59</v>
      </c>
      <c r="I5" s="8" t="s">
        <v>60</v>
      </c>
      <c r="J5" s="8" t="s">
        <v>133</v>
      </c>
      <c r="K5" s="8" t="s">
        <v>97</v>
      </c>
      <c r="L5" s="8"/>
      <c r="M5" s="8"/>
      <c r="N5" s="8"/>
      <c r="O5" s="8"/>
      <c r="P5" s="8"/>
      <c r="R5" s="8" t="s">
        <v>15</v>
      </c>
      <c r="S5" s="8" t="s">
        <v>14</v>
      </c>
      <c r="T5" s="8" t="str">
        <f>C5</f>
        <v>CDH-CD&amp;V+</v>
      </c>
      <c r="U5" s="8" t="str">
        <f t="shared" ref="U5:AG6" si="0">D5</f>
        <v>ECOLO-GROEN</v>
      </c>
      <c r="V5" s="8" t="str">
        <f t="shared" si="0"/>
        <v>VLAAMS BELANG</v>
      </c>
      <c r="W5" s="8" t="str">
        <f t="shared" si="0"/>
        <v>LISTE BOURGMESTRE</v>
      </c>
      <c r="X5" s="8" t="str">
        <f t="shared" si="0"/>
        <v>PS-sp.a</v>
      </c>
      <c r="Y5" s="8" t="str">
        <f t="shared" si="0"/>
        <v>N-VA</v>
      </c>
      <c r="Z5" s="8" t="str">
        <f t="shared" si="0"/>
        <v>PTB*PVDA</v>
      </c>
      <c r="AA5" s="8" t="str">
        <f t="shared" si="0"/>
        <v>MR &amp; CITOYENS</v>
      </c>
      <c r="AB5" s="8" t="str">
        <f t="shared" si="0"/>
        <v>CITOYEN D'EUROPE M3E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  <c r="AI5" s="11" t="s">
        <v>16</v>
      </c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Y5" s="11" t="s">
        <v>82</v>
      </c>
      <c r="AZ5" s="11" t="s">
        <v>15</v>
      </c>
      <c r="BA5" s="11" t="s">
        <v>14</v>
      </c>
      <c r="BB5" s="11" t="str">
        <f>C5</f>
        <v>CDH-CD&amp;V+</v>
      </c>
      <c r="BC5" s="11" t="str">
        <f t="shared" ref="BC5:BO6" si="1">D5</f>
        <v>ECOLO-GROEN</v>
      </c>
      <c r="BD5" s="11" t="str">
        <f t="shared" si="1"/>
        <v>VLAAMS BELANG</v>
      </c>
      <c r="BE5" s="11" t="str">
        <f t="shared" si="1"/>
        <v>LISTE BOURGMESTRE</v>
      </c>
      <c r="BF5" s="11" t="str">
        <f t="shared" si="1"/>
        <v>PS-sp.a</v>
      </c>
      <c r="BG5" s="11" t="str">
        <f t="shared" si="1"/>
        <v>N-VA</v>
      </c>
      <c r="BH5" s="11" t="str">
        <f t="shared" si="1"/>
        <v>PTB*PVDA</v>
      </c>
      <c r="BI5" s="11" t="str">
        <f t="shared" si="1"/>
        <v>MR &amp; CITOYENS</v>
      </c>
      <c r="BJ5" s="11" t="str">
        <f t="shared" si="1"/>
        <v>CITOYEN D'EUROPE M3E</v>
      </c>
      <c r="BK5" s="11">
        <f t="shared" si="1"/>
        <v>0</v>
      </c>
      <c r="BL5" s="11">
        <f t="shared" si="1"/>
        <v>0</v>
      </c>
      <c r="BM5" s="11">
        <f t="shared" si="1"/>
        <v>0</v>
      </c>
      <c r="BN5" s="11">
        <f t="shared" si="1"/>
        <v>0</v>
      </c>
      <c r="BO5" s="11">
        <f t="shared" si="1"/>
        <v>0</v>
      </c>
      <c r="BQ5" s="11"/>
      <c r="BR5" s="8" t="str">
        <f>C5</f>
        <v>CDH-CD&amp;V+</v>
      </c>
      <c r="BS5" s="8" t="str">
        <f t="shared" ref="BS5:CE6" si="2">D5</f>
        <v>ECOLO-GROEN</v>
      </c>
      <c r="BT5" s="8" t="str">
        <f t="shared" si="2"/>
        <v>VLAAMS BELANG</v>
      </c>
      <c r="BU5" s="8" t="str">
        <f t="shared" si="2"/>
        <v>LISTE BOURGMESTRE</v>
      </c>
      <c r="BV5" s="8" t="str">
        <f t="shared" si="2"/>
        <v>PS-sp.a</v>
      </c>
      <c r="BW5" s="8" t="str">
        <f t="shared" si="2"/>
        <v>N-VA</v>
      </c>
      <c r="BX5" s="8" t="str">
        <f t="shared" si="2"/>
        <v>PTB*PVDA</v>
      </c>
      <c r="BY5" s="8" t="str">
        <f t="shared" si="2"/>
        <v>MR &amp; CITOYENS</v>
      </c>
      <c r="BZ5" s="8" t="str">
        <f t="shared" si="2"/>
        <v>CITOYEN D'EUROPE M3E</v>
      </c>
      <c r="CA5" s="8">
        <f t="shared" si="2"/>
        <v>0</v>
      </c>
      <c r="CB5" s="8">
        <f t="shared" si="2"/>
        <v>0</v>
      </c>
      <c r="CC5" s="8">
        <f t="shared" si="2"/>
        <v>0</v>
      </c>
      <c r="CD5" s="8">
        <f t="shared" si="2"/>
        <v>0</v>
      </c>
      <c r="CE5" s="8">
        <f t="shared" si="2"/>
        <v>0</v>
      </c>
      <c r="CG5" s="8" t="s">
        <v>15</v>
      </c>
      <c r="CH5" s="8" t="s">
        <v>14</v>
      </c>
      <c r="CI5" s="8" t="str">
        <f>C5</f>
        <v>CDH-CD&amp;V+</v>
      </c>
      <c r="CJ5" s="8" t="str">
        <f t="shared" ref="CJ5:CV6" si="3">D5</f>
        <v>ECOLO-GROEN</v>
      </c>
      <c r="CK5" s="8" t="str">
        <f t="shared" si="3"/>
        <v>VLAAMS BELANG</v>
      </c>
      <c r="CL5" s="8" t="str">
        <f t="shared" si="3"/>
        <v>LISTE BOURGMESTRE</v>
      </c>
      <c r="CM5" s="8" t="str">
        <f t="shared" si="3"/>
        <v>PS-sp.a</v>
      </c>
      <c r="CN5" s="8" t="str">
        <f t="shared" si="3"/>
        <v>N-VA</v>
      </c>
      <c r="CO5" s="8" t="str">
        <f t="shared" si="3"/>
        <v>PTB*PVDA</v>
      </c>
      <c r="CP5" s="8" t="str">
        <f t="shared" si="3"/>
        <v>MR &amp; CITOYENS</v>
      </c>
      <c r="CQ5" s="8" t="str">
        <f t="shared" si="3"/>
        <v>CITOYEN D'EUROPE M3E</v>
      </c>
      <c r="CR5" s="8">
        <f t="shared" si="3"/>
        <v>0</v>
      </c>
      <c r="CS5" s="8">
        <f t="shared" si="3"/>
        <v>0</v>
      </c>
      <c r="CT5" s="8">
        <f t="shared" si="3"/>
        <v>0</v>
      </c>
      <c r="CU5" s="8">
        <f t="shared" si="3"/>
        <v>0</v>
      </c>
      <c r="CV5" s="8">
        <f t="shared" si="3"/>
        <v>0</v>
      </c>
    </row>
    <row r="6" spans="2:100" ht="30" x14ac:dyDescent="0.25">
      <c r="B6" s="9" t="s">
        <v>8</v>
      </c>
      <c r="C6" s="8">
        <v>3814</v>
      </c>
      <c r="D6" s="8">
        <v>10241</v>
      </c>
      <c r="E6" s="11">
        <v>620</v>
      </c>
      <c r="F6" s="8">
        <v>16887</v>
      </c>
      <c r="G6" s="8">
        <v>9557</v>
      </c>
      <c r="H6" s="8">
        <v>1444</v>
      </c>
      <c r="I6" s="8">
        <v>6688</v>
      </c>
      <c r="J6" s="8">
        <v>3291</v>
      </c>
      <c r="K6" s="8">
        <v>285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3712</v>
      </c>
      <c r="S6" s="8">
        <f>C63-C64</f>
        <v>10873</v>
      </c>
      <c r="T6" s="8">
        <f>C6</f>
        <v>3814</v>
      </c>
      <c r="U6" s="8">
        <f t="shared" si="0"/>
        <v>10241</v>
      </c>
      <c r="V6" s="8">
        <f t="shared" si="0"/>
        <v>620</v>
      </c>
      <c r="W6" s="8">
        <f t="shared" si="0"/>
        <v>16887</v>
      </c>
      <c r="X6" s="8">
        <f t="shared" si="0"/>
        <v>9557</v>
      </c>
      <c r="Y6" s="8">
        <f t="shared" si="0"/>
        <v>1444</v>
      </c>
      <c r="Z6" s="8">
        <f t="shared" si="0"/>
        <v>6688</v>
      </c>
      <c r="AA6" s="8">
        <f t="shared" si="0"/>
        <v>3291</v>
      </c>
      <c r="AB6" s="8">
        <f t="shared" si="0"/>
        <v>285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  <c r="AI6" s="8">
        <f>R6+S6</f>
        <v>14585</v>
      </c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Y6" s="11"/>
      <c r="AZ6" s="11">
        <f>C65</f>
        <v>3712</v>
      </c>
      <c r="BA6" s="11">
        <f>C63-C64</f>
        <v>10873</v>
      </c>
      <c r="BB6" s="11">
        <f>C6</f>
        <v>3814</v>
      </c>
      <c r="BC6" s="11">
        <f t="shared" si="1"/>
        <v>10241</v>
      </c>
      <c r="BD6" s="11">
        <f t="shared" si="1"/>
        <v>620</v>
      </c>
      <c r="BE6" s="11">
        <f t="shared" si="1"/>
        <v>16887</v>
      </c>
      <c r="BF6" s="11">
        <f t="shared" si="1"/>
        <v>9557</v>
      </c>
      <c r="BG6" s="11">
        <f t="shared" si="1"/>
        <v>1444</v>
      </c>
      <c r="BH6" s="11">
        <f t="shared" si="1"/>
        <v>6688</v>
      </c>
      <c r="BI6" s="11">
        <f t="shared" si="1"/>
        <v>3291</v>
      </c>
      <c r="BJ6" s="11">
        <f t="shared" si="1"/>
        <v>285</v>
      </c>
      <c r="BK6" s="11">
        <f t="shared" si="1"/>
        <v>0</v>
      </c>
      <c r="BL6" s="11">
        <f t="shared" si="1"/>
        <v>0</v>
      </c>
      <c r="BM6" s="11">
        <f t="shared" si="1"/>
        <v>0</v>
      </c>
      <c r="BN6" s="11">
        <f t="shared" si="1"/>
        <v>0</v>
      </c>
      <c r="BO6" s="11">
        <f t="shared" si="1"/>
        <v>0</v>
      </c>
      <c r="BQ6" s="9" t="s">
        <v>8</v>
      </c>
      <c r="BR6" s="8">
        <f>C6</f>
        <v>3814</v>
      </c>
      <c r="BS6" s="8">
        <f t="shared" si="2"/>
        <v>10241</v>
      </c>
      <c r="BT6" s="8">
        <f t="shared" si="2"/>
        <v>620</v>
      </c>
      <c r="BU6" s="8">
        <f t="shared" si="2"/>
        <v>16887</v>
      </c>
      <c r="BV6" s="8">
        <f t="shared" si="2"/>
        <v>9557</v>
      </c>
      <c r="BW6" s="8">
        <f t="shared" si="2"/>
        <v>1444</v>
      </c>
      <c r="BX6" s="8">
        <f t="shared" si="2"/>
        <v>6688</v>
      </c>
      <c r="BY6" s="8">
        <f t="shared" si="2"/>
        <v>3291</v>
      </c>
      <c r="BZ6" s="8">
        <f t="shared" si="2"/>
        <v>285</v>
      </c>
      <c r="CA6" s="8">
        <f t="shared" si="2"/>
        <v>0</v>
      </c>
      <c r="CB6" s="8">
        <f t="shared" si="2"/>
        <v>0</v>
      </c>
      <c r="CC6" s="8">
        <f t="shared" si="2"/>
        <v>0</v>
      </c>
      <c r="CD6" s="8">
        <f t="shared" si="2"/>
        <v>0</v>
      </c>
      <c r="CE6" s="8">
        <f t="shared" si="2"/>
        <v>0</v>
      </c>
      <c r="CG6" s="8">
        <f>C65</f>
        <v>3712</v>
      </c>
      <c r="CH6" s="8">
        <f>C63-C64</f>
        <v>10873</v>
      </c>
      <c r="CI6" s="8">
        <f>C6</f>
        <v>3814</v>
      </c>
      <c r="CJ6" s="8">
        <f t="shared" si="3"/>
        <v>10241</v>
      </c>
      <c r="CK6" s="8">
        <f t="shared" si="3"/>
        <v>620</v>
      </c>
      <c r="CL6" s="8">
        <f t="shared" si="3"/>
        <v>16887</v>
      </c>
      <c r="CM6" s="8">
        <f t="shared" si="3"/>
        <v>9557</v>
      </c>
      <c r="CN6" s="8">
        <f t="shared" si="3"/>
        <v>1444</v>
      </c>
      <c r="CO6" s="8">
        <f t="shared" si="3"/>
        <v>6688</v>
      </c>
      <c r="CP6" s="8">
        <f t="shared" si="3"/>
        <v>3291</v>
      </c>
      <c r="CQ6" s="8">
        <f t="shared" si="3"/>
        <v>285</v>
      </c>
      <c r="CR6" s="8">
        <f t="shared" si="3"/>
        <v>0</v>
      </c>
      <c r="CS6" s="8">
        <f t="shared" si="3"/>
        <v>0</v>
      </c>
      <c r="CT6" s="8">
        <f t="shared" si="3"/>
        <v>0</v>
      </c>
      <c r="CU6" s="8">
        <f t="shared" si="3"/>
        <v>0</v>
      </c>
      <c r="CV6" s="8">
        <f t="shared" si="3"/>
        <v>0</v>
      </c>
    </row>
    <row r="7" spans="2:100" x14ac:dyDescent="0.25">
      <c r="B7" s="9" t="s">
        <v>13</v>
      </c>
      <c r="C7" s="8">
        <v>3</v>
      </c>
      <c r="D7" s="8">
        <v>10</v>
      </c>
      <c r="E7" s="8">
        <v>0</v>
      </c>
      <c r="F7" s="8">
        <v>17</v>
      </c>
      <c r="G7" s="8">
        <v>9</v>
      </c>
      <c r="H7" s="8">
        <v>0</v>
      </c>
      <c r="I7" s="8">
        <v>6</v>
      </c>
      <c r="J7" s="8">
        <v>2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2</v>
      </c>
      <c r="S7" s="8">
        <v>8</v>
      </c>
      <c r="T7" s="8">
        <v>2</v>
      </c>
      <c r="U7" s="8">
        <v>8</v>
      </c>
      <c r="V7" s="8">
        <v>0</v>
      </c>
      <c r="W7" s="8">
        <v>14</v>
      </c>
      <c r="X7" s="8">
        <v>7</v>
      </c>
      <c r="Y7" s="8">
        <v>0</v>
      </c>
      <c r="Z7" s="8">
        <v>5</v>
      </c>
      <c r="AA7" s="8">
        <v>1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11</v>
      </c>
      <c r="AJ7" s="8">
        <v>2</v>
      </c>
      <c r="AK7" s="8">
        <v>8</v>
      </c>
      <c r="AL7" s="8">
        <v>0</v>
      </c>
      <c r="AM7" s="8">
        <v>14</v>
      </c>
      <c r="AN7" s="8">
        <v>7</v>
      </c>
      <c r="AO7" s="8">
        <v>0</v>
      </c>
      <c r="AP7" s="8">
        <v>4</v>
      </c>
      <c r="AQ7" s="8">
        <v>1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1434.2978723404256</v>
      </c>
      <c r="AZ7" s="8">
        <v>2.5880258707648491</v>
      </c>
      <c r="BA7" s="8">
        <v>7.58071263276568</v>
      </c>
      <c r="BB7" s="8">
        <v>2.6591408057912536</v>
      </c>
      <c r="BC7" s="8">
        <v>7.1400789177001123</v>
      </c>
      <c r="BD7" s="8">
        <v>0.43226725212128403</v>
      </c>
      <c r="BE7" s="8">
        <v>11.773704978342135</v>
      </c>
      <c r="BF7" s="8">
        <v>6.6631905298759859</v>
      </c>
      <c r="BG7" s="8">
        <v>1.0067643742953776</v>
      </c>
      <c r="BH7" s="8">
        <v>4.6629086809470124</v>
      </c>
      <c r="BI7" s="8">
        <v>2.2945024624695898</v>
      </c>
      <c r="BJ7" s="8">
        <v>0.19870349492671927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3</v>
      </c>
      <c r="BS7" s="8">
        <v>9</v>
      </c>
      <c r="BT7" s="8">
        <v>0</v>
      </c>
      <c r="BU7" s="8">
        <v>16</v>
      </c>
      <c r="BV7" s="8">
        <v>9</v>
      </c>
      <c r="BW7" s="8">
        <v>1</v>
      </c>
      <c r="BX7" s="8">
        <v>6</v>
      </c>
      <c r="BY7" s="8">
        <v>3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2</v>
      </c>
      <c r="CH7" s="8">
        <v>8</v>
      </c>
      <c r="CI7" s="8">
        <v>2</v>
      </c>
      <c r="CJ7" s="8">
        <v>7</v>
      </c>
      <c r="CK7" s="8">
        <v>0</v>
      </c>
      <c r="CL7" s="8">
        <v>13</v>
      </c>
      <c r="CM7" s="8">
        <v>7</v>
      </c>
      <c r="CN7" s="8">
        <v>1</v>
      </c>
      <c r="CO7" s="8">
        <v>5</v>
      </c>
      <c r="CP7" s="8">
        <v>2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1907</v>
      </c>
      <c r="D8" s="8">
        <f t="shared" ref="D8:D58" si="4">$D$6/B8</f>
        <v>5120.5</v>
      </c>
      <c r="E8" s="8">
        <f>$E$6/B8</f>
        <v>310</v>
      </c>
      <c r="F8" s="8">
        <f t="shared" ref="F8:F58" si="5">$F$6/B8</f>
        <v>8443.5</v>
      </c>
      <c r="G8" s="8">
        <f t="shared" ref="G8:G58" si="6">$G$6/B8</f>
        <v>4778.5</v>
      </c>
      <c r="H8" s="8">
        <f>$H$6/B8</f>
        <v>722</v>
      </c>
      <c r="I8" s="8">
        <f>$I$6/B8</f>
        <v>3344</v>
      </c>
      <c r="J8" s="8">
        <f>$J$6/B8</f>
        <v>1645.5</v>
      </c>
      <c r="K8" s="8">
        <f>$K$6/B8</f>
        <v>142.5</v>
      </c>
      <c r="L8" s="8">
        <f>$L$6/B8</f>
        <v>0</v>
      </c>
      <c r="M8" s="8">
        <f>$M$6/B8</f>
        <v>0</v>
      </c>
      <c r="N8" s="8">
        <f>$N$6/$B8</f>
        <v>0</v>
      </c>
      <c r="O8" s="8">
        <f>$O$6/$B8</f>
        <v>0</v>
      </c>
      <c r="P8" s="8">
        <f>$P$6/B8</f>
        <v>0</v>
      </c>
      <c r="R8" s="8">
        <f>$R$6/B8</f>
        <v>1856</v>
      </c>
      <c r="S8" s="8">
        <f>$S$6/B8</f>
        <v>5436.5</v>
      </c>
      <c r="T8" s="8">
        <f t="shared" ref="T8:T39" si="7">C8</f>
        <v>1907</v>
      </c>
      <c r="U8" s="8">
        <f t="shared" ref="U8:U39" si="8">D8</f>
        <v>5120.5</v>
      </c>
      <c r="V8" s="8">
        <f t="shared" ref="V8:V39" si="9">E8</f>
        <v>310</v>
      </c>
      <c r="W8" s="8">
        <f t="shared" ref="W8:W39" si="10">F8</f>
        <v>8443.5</v>
      </c>
      <c r="X8" s="8">
        <f t="shared" ref="X8:X39" si="11">G8</f>
        <v>4778.5</v>
      </c>
      <c r="Y8" s="8">
        <f t="shared" ref="Y8:Y39" si="12">H8</f>
        <v>722</v>
      </c>
      <c r="Z8" s="8">
        <f t="shared" ref="Z8:Z39" si="13">I8</f>
        <v>3344</v>
      </c>
      <c r="AA8" s="8">
        <f t="shared" ref="AA8:AA39" si="14">J8</f>
        <v>1645.5</v>
      </c>
      <c r="AB8" s="8">
        <f t="shared" ref="AB8:AB39" si="15">K8</f>
        <v>142.5</v>
      </c>
      <c r="AC8" s="8">
        <f t="shared" ref="AC8:AC39" si="16">L8</f>
        <v>0</v>
      </c>
      <c r="AD8" s="8">
        <f t="shared" ref="AD8:AD39" si="17">M8</f>
        <v>0</v>
      </c>
      <c r="AE8" s="8">
        <f t="shared" ref="AE8:AF23" si="18">N8</f>
        <v>0</v>
      </c>
      <c r="AF8" s="8">
        <f t="shared" si="18"/>
        <v>0</v>
      </c>
      <c r="AG8" s="8">
        <f t="shared" ref="AG8:AG26" si="19">P8</f>
        <v>0</v>
      </c>
      <c r="AI8" s="8">
        <f>$AI$6/B8</f>
        <v>7292.5</v>
      </c>
      <c r="AJ8" s="8">
        <f t="shared" ref="AJ8:AJ39" si="20">C8</f>
        <v>1907</v>
      </c>
      <c r="AK8" s="8">
        <f t="shared" ref="AK8:AK39" si="21">D8</f>
        <v>5120.5</v>
      </c>
      <c r="AL8" s="8">
        <f t="shared" ref="AL8:AL39" si="22">E8</f>
        <v>310</v>
      </c>
      <c r="AM8" s="8">
        <f t="shared" ref="AM8:AM39" si="23">F8</f>
        <v>8443.5</v>
      </c>
      <c r="AN8" s="8">
        <f t="shared" ref="AN8:AN39" si="24">G8</f>
        <v>4778.5</v>
      </c>
      <c r="AO8" s="8">
        <f t="shared" ref="AO8:AO39" si="25">H8</f>
        <v>722</v>
      </c>
      <c r="AP8" s="8">
        <f t="shared" ref="AP8:AP39" si="26">I8</f>
        <v>3344</v>
      </c>
      <c r="AQ8" s="8">
        <f t="shared" ref="AQ8:AQ39" si="27">J8</f>
        <v>1645.5</v>
      </c>
      <c r="AR8" s="8">
        <f t="shared" ref="AR8:AR39" si="28">K8</f>
        <v>142.5</v>
      </c>
      <c r="AS8" s="8">
        <f t="shared" ref="AS8:AS39" si="29">L8</f>
        <v>0</v>
      </c>
      <c r="AT8" s="8">
        <f t="shared" ref="AT8:AU23" si="30">M8</f>
        <v>0</v>
      </c>
      <c r="AU8" s="8">
        <f t="shared" si="30"/>
        <v>0</v>
      </c>
      <c r="AV8" s="8">
        <f t="shared" ref="AV8:AV39" si="31">M8</f>
        <v>0</v>
      </c>
      <c r="AW8" s="8">
        <f t="shared" ref="AW8:AW26" si="32">P8</f>
        <v>0</v>
      </c>
      <c r="BQ8" s="11">
        <v>1</v>
      </c>
      <c r="BR8" s="8">
        <f>$C$6/BQ8</f>
        <v>3814</v>
      </c>
      <c r="BS8" s="8">
        <f t="shared" ref="BS8:BS58" si="33">$D$6/BQ8</f>
        <v>10241</v>
      </c>
      <c r="BT8" s="8">
        <f>$E$6/BQ8</f>
        <v>620</v>
      </c>
      <c r="BU8" s="8">
        <f t="shared" ref="BU8:BU58" si="34">$F$6/BQ8</f>
        <v>16887</v>
      </c>
      <c r="BV8" s="8">
        <f t="shared" ref="BV8:BV58" si="35">$G$6/BQ8</f>
        <v>9557</v>
      </c>
      <c r="BW8" s="8">
        <f>$H$6/BQ8</f>
        <v>1444</v>
      </c>
      <c r="BX8" s="8">
        <f>$I$6/BQ8</f>
        <v>6688</v>
      </c>
      <c r="BY8" s="8">
        <f>$J$6/BQ8</f>
        <v>3291</v>
      </c>
      <c r="BZ8" s="8">
        <f>$K$6/BQ8</f>
        <v>285</v>
      </c>
      <c r="CA8" s="8">
        <f>$L$6/BQ8</f>
        <v>0</v>
      </c>
      <c r="CB8" s="8">
        <f>$M$6/BQ8</f>
        <v>0</v>
      </c>
      <c r="CC8" s="8">
        <f>$N$6/$B8</f>
        <v>0</v>
      </c>
      <c r="CD8" s="8">
        <f>$O$6/$B8</f>
        <v>0</v>
      </c>
      <c r="CE8" s="8">
        <f>$P$6/BQ8</f>
        <v>0</v>
      </c>
      <c r="CG8" s="8">
        <f>$R$6/BQ8</f>
        <v>3712</v>
      </c>
      <c r="CH8" s="8">
        <f>$S$6/BQ8</f>
        <v>10873</v>
      </c>
      <c r="CI8" s="8">
        <f t="shared" ref="CI8:CI60" si="36">BR8</f>
        <v>3814</v>
      </c>
      <c r="CJ8" s="8">
        <f t="shared" ref="CJ8:CJ60" si="37">BS8</f>
        <v>10241</v>
      </c>
      <c r="CK8" s="8">
        <f t="shared" ref="CK8:CK60" si="38">BT8</f>
        <v>620</v>
      </c>
      <c r="CL8" s="8">
        <f t="shared" ref="CL8:CL60" si="39">BU8</f>
        <v>16887</v>
      </c>
      <c r="CM8" s="8">
        <f t="shared" ref="CM8:CM60" si="40">BV8</f>
        <v>9557</v>
      </c>
      <c r="CN8" s="8">
        <f t="shared" ref="CN8:CN60" si="41">BW8</f>
        <v>1444</v>
      </c>
      <c r="CO8" s="8">
        <f t="shared" ref="CO8:CO60" si="42">BX8</f>
        <v>6688</v>
      </c>
      <c r="CP8" s="8">
        <f t="shared" ref="CP8:CP60" si="43">BY8</f>
        <v>3291</v>
      </c>
      <c r="CQ8" s="8">
        <f t="shared" ref="CQ8:CQ60" si="44">BZ8</f>
        <v>285</v>
      </c>
      <c r="CR8" s="8">
        <f t="shared" ref="CR8:CR60" si="45">CA8</f>
        <v>0</v>
      </c>
      <c r="CS8" s="8">
        <f t="shared" ref="CS8:CS60" si="46">CB8</f>
        <v>0</v>
      </c>
      <c r="CT8" s="8">
        <f t="shared" ref="CT8:CT60" si="47">CC8</f>
        <v>0</v>
      </c>
      <c r="CU8" s="8">
        <f t="shared" ref="CU8:CU60" si="48">CD8</f>
        <v>0</v>
      </c>
      <c r="CV8" s="8">
        <f t="shared" ref="CV8:CV60" si="49">CE8</f>
        <v>0</v>
      </c>
    </row>
    <row r="9" spans="2:100" x14ac:dyDescent="0.25">
      <c r="B9" s="11">
        <v>3</v>
      </c>
      <c r="C9" s="8">
        <f t="shared" ref="C9:C58" si="50">$C$6/B9</f>
        <v>1271.3333333333333</v>
      </c>
      <c r="D9" s="8">
        <f t="shared" si="4"/>
        <v>3413.6666666666665</v>
      </c>
      <c r="E9" s="8">
        <f t="shared" ref="E9:E58" si="51">$E$6/B9</f>
        <v>206.66666666666666</v>
      </c>
      <c r="F9" s="8">
        <f t="shared" si="5"/>
        <v>5629</v>
      </c>
      <c r="G9" s="8">
        <f t="shared" si="6"/>
        <v>3185.6666666666665</v>
      </c>
      <c r="H9" s="8">
        <f t="shared" ref="H9:H58" si="52">$H$6/B9</f>
        <v>481.33333333333331</v>
      </c>
      <c r="I9" s="8">
        <f t="shared" ref="I9:I58" si="53">$I$6/B9</f>
        <v>2229.3333333333335</v>
      </c>
      <c r="J9" s="8">
        <f t="shared" ref="J9:J53" si="54">$J$6/B9</f>
        <v>1097</v>
      </c>
      <c r="K9" s="8">
        <f t="shared" ref="K9:K58" si="55">$K$6/B9</f>
        <v>95</v>
      </c>
      <c r="L9" s="8">
        <f t="shared" ref="L9:L58" si="56">$L$6/B9</f>
        <v>0</v>
      </c>
      <c r="M9" s="8">
        <f t="shared" ref="M9:M58" si="57">$M$6/B9</f>
        <v>0</v>
      </c>
      <c r="N9" s="8">
        <f t="shared" ref="N9:N60" si="58">$N$6/$B9</f>
        <v>0</v>
      </c>
      <c r="O9" s="8">
        <f t="shared" ref="O9:O60" si="59">$O$6/$B9</f>
        <v>0</v>
      </c>
      <c r="P9" s="8">
        <f t="shared" ref="P9:P58" si="60">$P$6/B9</f>
        <v>0</v>
      </c>
      <c r="R9" s="8">
        <f t="shared" ref="R9:R58" si="61">$R$6/B9</f>
        <v>1237.3333333333333</v>
      </c>
      <c r="S9" s="8">
        <f t="shared" ref="S9:S58" si="62">$S$6/B9</f>
        <v>3624.3333333333335</v>
      </c>
      <c r="T9" s="8">
        <f t="shared" si="7"/>
        <v>1271.3333333333333</v>
      </c>
      <c r="U9" s="8">
        <f t="shared" si="8"/>
        <v>3413.6666666666665</v>
      </c>
      <c r="V9" s="8">
        <f t="shared" si="9"/>
        <v>206.66666666666666</v>
      </c>
      <c r="W9" s="8">
        <f t="shared" si="10"/>
        <v>5629</v>
      </c>
      <c r="X9" s="8">
        <f t="shared" si="11"/>
        <v>3185.6666666666665</v>
      </c>
      <c r="Y9" s="8">
        <f t="shared" si="12"/>
        <v>481.33333333333331</v>
      </c>
      <c r="Z9" s="8">
        <f t="shared" si="13"/>
        <v>2229.3333333333335</v>
      </c>
      <c r="AA9" s="8">
        <f t="shared" si="14"/>
        <v>1097</v>
      </c>
      <c r="AB9" s="8">
        <f t="shared" si="15"/>
        <v>95</v>
      </c>
      <c r="AC9" s="8">
        <f t="shared" si="16"/>
        <v>0</v>
      </c>
      <c r="AD9" s="8">
        <f t="shared" si="17"/>
        <v>0</v>
      </c>
      <c r="AE9" s="8">
        <f t="shared" si="18"/>
        <v>0</v>
      </c>
      <c r="AF9" s="8">
        <f t="shared" si="18"/>
        <v>0</v>
      </c>
      <c r="AG9" s="8">
        <f t="shared" si="19"/>
        <v>0</v>
      </c>
      <c r="AI9" s="8">
        <f t="shared" ref="AI9:AI58" si="63">$AI$6/B9</f>
        <v>4861.666666666667</v>
      </c>
      <c r="AJ9" s="8">
        <f t="shared" si="20"/>
        <v>1271.3333333333333</v>
      </c>
      <c r="AK9" s="8">
        <f t="shared" si="21"/>
        <v>3413.6666666666665</v>
      </c>
      <c r="AL9" s="8">
        <f t="shared" si="22"/>
        <v>206.66666666666666</v>
      </c>
      <c r="AM9" s="8">
        <f t="shared" si="23"/>
        <v>5629</v>
      </c>
      <c r="AN9" s="8">
        <f t="shared" si="24"/>
        <v>3185.6666666666665</v>
      </c>
      <c r="AO9" s="8">
        <f t="shared" si="25"/>
        <v>481.33333333333331</v>
      </c>
      <c r="AP9" s="8">
        <f t="shared" si="26"/>
        <v>2229.3333333333335</v>
      </c>
      <c r="AQ9" s="8">
        <f t="shared" si="27"/>
        <v>1097</v>
      </c>
      <c r="AR9" s="8">
        <f t="shared" si="28"/>
        <v>95</v>
      </c>
      <c r="AS9" s="8">
        <f t="shared" si="29"/>
        <v>0</v>
      </c>
      <c r="AT9" s="8">
        <f t="shared" si="30"/>
        <v>0</v>
      </c>
      <c r="AU9" s="8">
        <f t="shared" si="30"/>
        <v>0</v>
      </c>
      <c r="AV9" s="8">
        <f t="shared" si="31"/>
        <v>0</v>
      </c>
      <c r="AW9" s="8">
        <f t="shared" si="32"/>
        <v>0</v>
      </c>
      <c r="BQ9" s="11">
        <v>2</v>
      </c>
      <c r="BR9" s="8">
        <f t="shared" ref="BR9:BR58" si="64">$C$6/BQ9</f>
        <v>1907</v>
      </c>
      <c r="BS9" s="8">
        <f t="shared" si="33"/>
        <v>5120.5</v>
      </c>
      <c r="BT9" s="8">
        <f t="shared" ref="BT9:BT58" si="65">$E$6/BQ9</f>
        <v>310</v>
      </c>
      <c r="BU9" s="8">
        <f t="shared" si="34"/>
        <v>8443.5</v>
      </c>
      <c r="BV9" s="8">
        <f t="shared" si="35"/>
        <v>4778.5</v>
      </c>
      <c r="BW9" s="8">
        <f t="shared" ref="BW9:BW58" si="66">$H$6/BQ9</f>
        <v>722</v>
      </c>
      <c r="BX9" s="8">
        <f t="shared" ref="BX9:BX58" si="67">$I$6/BQ9</f>
        <v>3344</v>
      </c>
      <c r="BY9" s="8">
        <f t="shared" ref="BY9:BY60" si="68">$J$6/BQ9</f>
        <v>1645.5</v>
      </c>
      <c r="BZ9" s="8">
        <f t="shared" ref="BZ9:BZ58" si="69">$K$6/BQ9</f>
        <v>142.5</v>
      </c>
      <c r="CA9" s="8">
        <f t="shared" ref="CA9:CA58" si="70">$L$6/BQ9</f>
        <v>0</v>
      </c>
      <c r="CB9" s="8">
        <f t="shared" ref="CB9:CB58" si="71">$M$6/BQ9</f>
        <v>0</v>
      </c>
      <c r="CC9" s="8">
        <f t="shared" ref="CC9:CC60" si="72">$N$6/$B9</f>
        <v>0</v>
      </c>
      <c r="CD9" s="8">
        <f t="shared" ref="CD9:CD60" si="73">$O$6/$B9</f>
        <v>0</v>
      </c>
      <c r="CE9" s="8">
        <f t="shared" ref="CE9:CE58" si="74">$P$6/BQ9</f>
        <v>0</v>
      </c>
      <c r="CG9" s="8">
        <f t="shared" ref="CG9:CG58" si="75">$R$6/BQ9</f>
        <v>1856</v>
      </c>
      <c r="CH9" s="8">
        <f t="shared" ref="CH9:CH58" si="76">$S$6/BQ9</f>
        <v>5436.5</v>
      </c>
      <c r="CI9" s="8">
        <f t="shared" si="36"/>
        <v>1907</v>
      </c>
      <c r="CJ9" s="8">
        <f t="shared" si="37"/>
        <v>5120.5</v>
      </c>
      <c r="CK9" s="8">
        <f t="shared" si="38"/>
        <v>310</v>
      </c>
      <c r="CL9" s="8">
        <f t="shared" si="39"/>
        <v>8443.5</v>
      </c>
      <c r="CM9" s="8">
        <f t="shared" si="40"/>
        <v>4778.5</v>
      </c>
      <c r="CN9" s="8">
        <f t="shared" si="41"/>
        <v>722</v>
      </c>
      <c r="CO9" s="8">
        <f t="shared" si="42"/>
        <v>3344</v>
      </c>
      <c r="CP9" s="8">
        <f t="shared" si="43"/>
        <v>1645.5</v>
      </c>
      <c r="CQ9" s="8">
        <f t="shared" si="44"/>
        <v>142.5</v>
      </c>
      <c r="CR9" s="8">
        <f t="shared" si="45"/>
        <v>0</v>
      </c>
      <c r="CS9" s="8">
        <f t="shared" si="46"/>
        <v>0</v>
      </c>
      <c r="CT9" s="8">
        <f t="shared" si="47"/>
        <v>0</v>
      </c>
      <c r="CU9" s="8">
        <f t="shared" si="48"/>
        <v>0</v>
      </c>
      <c r="CV9" s="8">
        <f t="shared" si="49"/>
        <v>0</v>
      </c>
    </row>
    <row r="10" spans="2:100" x14ac:dyDescent="0.25">
      <c r="B10" s="11">
        <v>4</v>
      </c>
      <c r="C10" s="8">
        <f t="shared" si="50"/>
        <v>953.5</v>
      </c>
      <c r="D10" s="8">
        <f t="shared" si="4"/>
        <v>2560.25</v>
      </c>
      <c r="E10" s="8">
        <f t="shared" si="51"/>
        <v>155</v>
      </c>
      <c r="F10" s="8">
        <f t="shared" si="5"/>
        <v>4221.75</v>
      </c>
      <c r="G10" s="8">
        <f t="shared" si="6"/>
        <v>2389.25</v>
      </c>
      <c r="H10" s="8">
        <f t="shared" si="52"/>
        <v>361</v>
      </c>
      <c r="I10" s="8">
        <f t="shared" si="53"/>
        <v>1672</v>
      </c>
      <c r="J10" s="8">
        <f t="shared" si="54"/>
        <v>822.75</v>
      </c>
      <c r="K10" s="8">
        <f t="shared" si="55"/>
        <v>71.25</v>
      </c>
      <c r="L10" s="8">
        <f t="shared" si="56"/>
        <v>0</v>
      </c>
      <c r="M10" s="8">
        <f t="shared" si="57"/>
        <v>0</v>
      </c>
      <c r="N10" s="8">
        <f t="shared" si="58"/>
        <v>0</v>
      </c>
      <c r="O10" s="8">
        <f t="shared" si="59"/>
        <v>0</v>
      </c>
      <c r="P10" s="8">
        <f t="shared" si="60"/>
        <v>0</v>
      </c>
      <c r="R10" s="8">
        <f t="shared" si="61"/>
        <v>928</v>
      </c>
      <c r="S10" s="8">
        <f t="shared" si="62"/>
        <v>2718.25</v>
      </c>
      <c r="T10" s="8">
        <f t="shared" si="7"/>
        <v>953.5</v>
      </c>
      <c r="U10" s="8">
        <f t="shared" si="8"/>
        <v>2560.25</v>
      </c>
      <c r="V10" s="8">
        <f t="shared" si="9"/>
        <v>155</v>
      </c>
      <c r="W10" s="8">
        <f t="shared" si="10"/>
        <v>4221.75</v>
      </c>
      <c r="X10" s="8">
        <f t="shared" si="11"/>
        <v>2389.25</v>
      </c>
      <c r="Y10" s="8">
        <f t="shared" si="12"/>
        <v>361</v>
      </c>
      <c r="Z10" s="8">
        <f t="shared" si="13"/>
        <v>1672</v>
      </c>
      <c r="AA10" s="8">
        <f t="shared" si="14"/>
        <v>822.75</v>
      </c>
      <c r="AB10" s="8">
        <f t="shared" si="15"/>
        <v>71.25</v>
      </c>
      <c r="AC10" s="8">
        <f t="shared" si="16"/>
        <v>0</v>
      </c>
      <c r="AD10" s="8">
        <f t="shared" si="17"/>
        <v>0</v>
      </c>
      <c r="AE10" s="8">
        <f t="shared" si="18"/>
        <v>0</v>
      </c>
      <c r="AF10" s="8">
        <f t="shared" si="18"/>
        <v>0</v>
      </c>
      <c r="AG10" s="8">
        <f t="shared" si="19"/>
        <v>0</v>
      </c>
      <c r="AI10" s="8">
        <f t="shared" si="63"/>
        <v>3646.25</v>
      </c>
      <c r="AJ10" s="8">
        <f t="shared" si="20"/>
        <v>953.5</v>
      </c>
      <c r="AK10" s="8">
        <f t="shared" si="21"/>
        <v>2560.25</v>
      </c>
      <c r="AL10" s="8">
        <f t="shared" si="22"/>
        <v>155</v>
      </c>
      <c r="AM10" s="8">
        <f t="shared" si="23"/>
        <v>4221.75</v>
      </c>
      <c r="AN10" s="8">
        <f t="shared" si="24"/>
        <v>2389.25</v>
      </c>
      <c r="AO10" s="8">
        <f t="shared" si="25"/>
        <v>361</v>
      </c>
      <c r="AP10" s="8">
        <f t="shared" si="26"/>
        <v>1672</v>
      </c>
      <c r="AQ10" s="8">
        <f t="shared" si="27"/>
        <v>822.75</v>
      </c>
      <c r="AR10" s="8">
        <f t="shared" si="28"/>
        <v>71.25</v>
      </c>
      <c r="AS10" s="8">
        <f t="shared" si="29"/>
        <v>0</v>
      </c>
      <c r="AT10" s="8">
        <f t="shared" si="30"/>
        <v>0</v>
      </c>
      <c r="AU10" s="8">
        <f t="shared" si="30"/>
        <v>0</v>
      </c>
      <c r="AV10" s="8">
        <f t="shared" si="31"/>
        <v>0</v>
      </c>
      <c r="AW10" s="8">
        <f t="shared" si="32"/>
        <v>0</v>
      </c>
      <c r="BQ10" s="11">
        <v>3</v>
      </c>
      <c r="BR10" s="8">
        <f t="shared" si="64"/>
        <v>1271.3333333333333</v>
      </c>
      <c r="BS10" s="8">
        <f t="shared" si="33"/>
        <v>3413.6666666666665</v>
      </c>
      <c r="BT10" s="8">
        <f t="shared" si="65"/>
        <v>206.66666666666666</v>
      </c>
      <c r="BU10" s="8">
        <f t="shared" si="34"/>
        <v>5629</v>
      </c>
      <c r="BV10" s="8">
        <f t="shared" si="35"/>
        <v>3185.6666666666665</v>
      </c>
      <c r="BW10" s="8">
        <f t="shared" si="66"/>
        <v>481.33333333333331</v>
      </c>
      <c r="BX10" s="8">
        <f t="shared" si="67"/>
        <v>2229.3333333333335</v>
      </c>
      <c r="BY10" s="8">
        <f t="shared" si="68"/>
        <v>1097</v>
      </c>
      <c r="BZ10" s="8">
        <f t="shared" si="69"/>
        <v>95</v>
      </c>
      <c r="CA10" s="8">
        <f t="shared" si="70"/>
        <v>0</v>
      </c>
      <c r="CB10" s="8">
        <f t="shared" si="71"/>
        <v>0</v>
      </c>
      <c r="CC10" s="8">
        <f t="shared" si="72"/>
        <v>0</v>
      </c>
      <c r="CD10" s="8">
        <f t="shared" si="73"/>
        <v>0</v>
      </c>
      <c r="CE10" s="8">
        <f t="shared" si="74"/>
        <v>0</v>
      </c>
      <c r="CG10" s="8">
        <f t="shared" si="75"/>
        <v>1237.3333333333333</v>
      </c>
      <c r="CH10" s="8">
        <f t="shared" si="76"/>
        <v>3624.3333333333335</v>
      </c>
      <c r="CI10" s="8">
        <f t="shared" si="36"/>
        <v>1271.3333333333333</v>
      </c>
      <c r="CJ10" s="8">
        <f t="shared" si="37"/>
        <v>3413.6666666666665</v>
      </c>
      <c r="CK10" s="8">
        <f t="shared" si="38"/>
        <v>206.66666666666666</v>
      </c>
      <c r="CL10" s="8">
        <f t="shared" si="39"/>
        <v>5629</v>
      </c>
      <c r="CM10" s="8">
        <f t="shared" si="40"/>
        <v>3185.6666666666665</v>
      </c>
      <c r="CN10" s="8">
        <f t="shared" si="41"/>
        <v>481.33333333333331</v>
      </c>
      <c r="CO10" s="8">
        <f t="shared" si="42"/>
        <v>2229.3333333333335</v>
      </c>
      <c r="CP10" s="8">
        <f t="shared" si="43"/>
        <v>1097</v>
      </c>
      <c r="CQ10" s="8">
        <f t="shared" si="44"/>
        <v>95</v>
      </c>
      <c r="CR10" s="8">
        <f t="shared" si="45"/>
        <v>0</v>
      </c>
      <c r="CS10" s="8">
        <f t="shared" si="46"/>
        <v>0</v>
      </c>
      <c r="CT10" s="8">
        <f t="shared" si="47"/>
        <v>0</v>
      </c>
      <c r="CU10" s="8">
        <f t="shared" si="48"/>
        <v>0</v>
      </c>
      <c r="CV10" s="8">
        <f t="shared" si="49"/>
        <v>0</v>
      </c>
    </row>
    <row r="11" spans="2:100" x14ac:dyDescent="0.25">
      <c r="B11" s="11">
        <v>5</v>
      </c>
      <c r="C11" s="8">
        <f t="shared" si="50"/>
        <v>762.8</v>
      </c>
      <c r="D11" s="8">
        <f t="shared" si="4"/>
        <v>2048.1999999999998</v>
      </c>
      <c r="E11" s="8">
        <f t="shared" si="51"/>
        <v>124</v>
      </c>
      <c r="F11" s="8">
        <f t="shared" si="5"/>
        <v>3377.4</v>
      </c>
      <c r="G11" s="8">
        <f t="shared" si="6"/>
        <v>1911.4</v>
      </c>
      <c r="H11" s="8">
        <f t="shared" si="52"/>
        <v>288.8</v>
      </c>
      <c r="I11" s="8">
        <f t="shared" si="53"/>
        <v>1337.6</v>
      </c>
      <c r="J11" s="8">
        <f t="shared" si="54"/>
        <v>658.2</v>
      </c>
      <c r="K11" s="8">
        <f t="shared" si="55"/>
        <v>57</v>
      </c>
      <c r="L11" s="8">
        <f t="shared" si="56"/>
        <v>0</v>
      </c>
      <c r="M11" s="8">
        <f t="shared" si="57"/>
        <v>0</v>
      </c>
      <c r="N11" s="8">
        <f t="shared" si="58"/>
        <v>0</v>
      </c>
      <c r="O11" s="8">
        <f t="shared" si="59"/>
        <v>0</v>
      </c>
      <c r="P11" s="8">
        <f t="shared" si="60"/>
        <v>0</v>
      </c>
      <c r="R11" s="8">
        <f t="shared" si="61"/>
        <v>742.4</v>
      </c>
      <c r="S11" s="8">
        <f t="shared" si="62"/>
        <v>2174.6</v>
      </c>
      <c r="T11" s="8">
        <f t="shared" si="7"/>
        <v>762.8</v>
      </c>
      <c r="U11" s="8">
        <f t="shared" si="8"/>
        <v>2048.1999999999998</v>
      </c>
      <c r="V11" s="8">
        <f t="shared" si="9"/>
        <v>124</v>
      </c>
      <c r="W11" s="8">
        <f t="shared" si="10"/>
        <v>3377.4</v>
      </c>
      <c r="X11" s="8">
        <f t="shared" si="11"/>
        <v>1911.4</v>
      </c>
      <c r="Y11" s="8">
        <f t="shared" si="12"/>
        <v>288.8</v>
      </c>
      <c r="Z11" s="8">
        <f t="shared" si="13"/>
        <v>1337.6</v>
      </c>
      <c r="AA11" s="8">
        <f t="shared" si="14"/>
        <v>658.2</v>
      </c>
      <c r="AB11" s="8">
        <f t="shared" si="15"/>
        <v>57</v>
      </c>
      <c r="AC11" s="8">
        <f t="shared" si="16"/>
        <v>0</v>
      </c>
      <c r="AD11" s="8">
        <f t="shared" si="17"/>
        <v>0</v>
      </c>
      <c r="AE11" s="8">
        <f t="shared" si="18"/>
        <v>0</v>
      </c>
      <c r="AF11" s="8">
        <f t="shared" si="18"/>
        <v>0</v>
      </c>
      <c r="AG11" s="8">
        <f t="shared" si="19"/>
        <v>0</v>
      </c>
      <c r="AI11" s="8">
        <f t="shared" si="63"/>
        <v>2917</v>
      </c>
      <c r="AJ11" s="8">
        <f t="shared" si="20"/>
        <v>762.8</v>
      </c>
      <c r="AK11" s="8">
        <f t="shared" si="21"/>
        <v>2048.1999999999998</v>
      </c>
      <c r="AL11" s="8">
        <f t="shared" si="22"/>
        <v>124</v>
      </c>
      <c r="AM11" s="8">
        <f t="shared" si="23"/>
        <v>3377.4</v>
      </c>
      <c r="AN11" s="8">
        <f t="shared" si="24"/>
        <v>1911.4</v>
      </c>
      <c r="AO11" s="8">
        <f t="shared" si="25"/>
        <v>288.8</v>
      </c>
      <c r="AP11" s="8">
        <f t="shared" si="26"/>
        <v>1337.6</v>
      </c>
      <c r="AQ11" s="8">
        <f t="shared" si="27"/>
        <v>658.2</v>
      </c>
      <c r="AR11" s="8">
        <f t="shared" si="28"/>
        <v>57</v>
      </c>
      <c r="AS11" s="8">
        <f t="shared" si="29"/>
        <v>0</v>
      </c>
      <c r="AT11" s="8">
        <f t="shared" si="30"/>
        <v>0</v>
      </c>
      <c r="AU11" s="8">
        <f t="shared" si="30"/>
        <v>0</v>
      </c>
      <c r="AV11" s="8">
        <f t="shared" si="31"/>
        <v>0</v>
      </c>
      <c r="AW11" s="8">
        <f t="shared" si="32"/>
        <v>0</v>
      </c>
      <c r="BQ11" s="11">
        <v>4</v>
      </c>
      <c r="BR11" s="8">
        <f t="shared" si="64"/>
        <v>953.5</v>
      </c>
      <c r="BS11" s="8">
        <f t="shared" si="33"/>
        <v>2560.25</v>
      </c>
      <c r="BT11" s="8">
        <f t="shared" si="65"/>
        <v>155</v>
      </c>
      <c r="BU11" s="8">
        <f t="shared" si="34"/>
        <v>4221.75</v>
      </c>
      <c r="BV11" s="8">
        <f t="shared" si="35"/>
        <v>2389.25</v>
      </c>
      <c r="BW11" s="8">
        <f t="shared" si="66"/>
        <v>361</v>
      </c>
      <c r="BX11" s="8">
        <f t="shared" si="67"/>
        <v>1672</v>
      </c>
      <c r="BY11" s="8">
        <f t="shared" si="68"/>
        <v>822.75</v>
      </c>
      <c r="BZ11" s="8">
        <f t="shared" si="69"/>
        <v>71.25</v>
      </c>
      <c r="CA11" s="8">
        <f t="shared" si="70"/>
        <v>0</v>
      </c>
      <c r="CB11" s="8">
        <f t="shared" si="71"/>
        <v>0</v>
      </c>
      <c r="CC11" s="8">
        <f t="shared" si="72"/>
        <v>0</v>
      </c>
      <c r="CD11" s="8">
        <f t="shared" si="73"/>
        <v>0</v>
      </c>
      <c r="CE11" s="8">
        <f t="shared" si="74"/>
        <v>0</v>
      </c>
      <c r="CG11" s="8">
        <f t="shared" si="75"/>
        <v>928</v>
      </c>
      <c r="CH11" s="8">
        <f t="shared" si="76"/>
        <v>2718.25</v>
      </c>
      <c r="CI11" s="8">
        <f t="shared" si="36"/>
        <v>953.5</v>
      </c>
      <c r="CJ11" s="8">
        <f t="shared" si="37"/>
        <v>2560.25</v>
      </c>
      <c r="CK11" s="8">
        <f t="shared" si="38"/>
        <v>155</v>
      </c>
      <c r="CL11" s="8">
        <f t="shared" si="39"/>
        <v>4221.75</v>
      </c>
      <c r="CM11" s="8">
        <f t="shared" si="40"/>
        <v>2389.25</v>
      </c>
      <c r="CN11" s="8">
        <f t="shared" si="41"/>
        <v>361</v>
      </c>
      <c r="CO11" s="8">
        <f t="shared" si="42"/>
        <v>1672</v>
      </c>
      <c r="CP11" s="8">
        <f t="shared" si="43"/>
        <v>822.75</v>
      </c>
      <c r="CQ11" s="8">
        <f t="shared" si="44"/>
        <v>71.25</v>
      </c>
      <c r="CR11" s="8">
        <f t="shared" si="45"/>
        <v>0</v>
      </c>
      <c r="CS11" s="8">
        <f t="shared" si="46"/>
        <v>0</v>
      </c>
      <c r="CT11" s="8">
        <f t="shared" si="47"/>
        <v>0</v>
      </c>
      <c r="CU11" s="8">
        <f t="shared" si="48"/>
        <v>0</v>
      </c>
      <c r="CV11" s="8">
        <f t="shared" si="49"/>
        <v>0</v>
      </c>
    </row>
    <row r="12" spans="2:100" x14ac:dyDescent="0.25">
      <c r="B12" s="11">
        <v>6</v>
      </c>
      <c r="C12" s="8">
        <f t="shared" si="50"/>
        <v>635.66666666666663</v>
      </c>
      <c r="D12" s="8">
        <f t="shared" si="4"/>
        <v>1706.8333333333333</v>
      </c>
      <c r="E12" s="8">
        <f t="shared" si="51"/>
        <v>103.33333333333333</v>
      </c>
      <c r="F12" s="8">
        <f t="shared" si="5"/>
        <v>2814.5</v>
      </c>
      <c r="G12" s="8">
        <f t="shared" si="6"/>
        <v>1592.8333333333333</v>
      </c>
      <c r="H12" s="8">
        <f t="shared" si="52"/>
        <v>240.66666666666666</v>
      </c>
      <c r="I12" s="8">
        <f t="shared" si="53"/>
        <v>1114.6666666666667</v>
      </c>
      <c r="J12" s="8">
        <f t="shared" si="54"/>
        <v>548.5</v>
      </c>
      <c r="K12" s="8">
        <f t="shared" si="55"/>
        <v>47.5</v>
      </c>
      <c r="L12" s="8">
        <f t="shared" si="56"/>
        <v>0</v>
      </c>
      <c r="M12" s="8">
        <f t="shared" si="57"/>
        <v>0</v>
      </c>
      <c r="N12" s="8">
        <f t="shared" si="58"/>
        <v>0</v>
      </c>
      <c r="O12" s="8">
        <f t="shared" si="59"/>
        <v>0</v>
      </c>
      <c r="P12" s="8">
        <f t="shared" si="60"/>
        <v>0</v>
      </c>
      <c r="R12" s="8">
        <f t="shared" si="61"/>
        <v>618.66666666666663</v>
      </c>
      <c r="S12" s="8">
        <f t="shared" si="62"/>
        <v>1812.1666666666667</v>
      </c>
      <c r="T12" s="8">
        <f t="shared" si="7"/>
        <v>635.66666666666663</v>
      </c>
      <c r="U12" s="8">
        <f t="shared" si="8"/>
        <v>1706.8333333333333</v>
      </c>
      <c r="V12" s="8">
        <f t="shared" si="9"/>
        <v>103.33333333333333</v>
      </c>
      <c r="W12" s="8">
        <f t="shared" si="10"/>
        <v>2814.5</v>
      </c>
      <c r="X12" s="8">
        <f t="shared" si="11"/>
        <v>1592.8333333333333</v>
      </c>
      <c r="Y12" s="8">
        <f t="shared" si="12"/>
        <v>240.66666666666666</v>
      </c>
      <c r="Z12" s="8">
        <f t="shared" si="13"/>
        <v>1114.6666666666667</v>
      </c>
      <c r="AA12" s="8">
        <f t="shared" si="14"/>
        <v>548.5</v>
      </c>
      <c r="AB12" s="8">
        <f t="shared" si="15"/>
        <v>47.5</v>
      </c>
      <c r="AC12" s="8">
        <f t="shared" si="16"/>
        <v>0</v>
      </c>
      <c r="AD12" s="8">
        <f t="shared" si="17"/>
        <v>0</v>
      </c>
      <c r="AE12" s="8">
        <f t="shared" si="18"/>
        <v>0</v>
      </c>
      <c r="AF12" s="8">
        <f t="shared" si="18"/>
        <v>0</v>
      </c>
      <c r="AG12" s="8">
        <f t="shared" si="19"/>
        <v>0</v>
      </c>
      <c r="AI12" s="8">
        <f t="shared" si="63"/>
        <v>2430.8333333333335</v>
      </c>
      <c r="AJ12" s="8">
        <f t="shared" si="20"/>
        <v>635.66666666666663</v>
      </c>
      <c r="AK12" s="8">
        <f t="shared" si="21"/>
        <v>1706.8333333333333</v>
      </c>
      <c r="AL12" s="8">
        <f t="shared" si="22"/>
        <v>103.33333333333333</v>
      </c>
      <c r="AM12" s="8">
        <f t="shared" si="23"/>
        <v>2814.5</v>
      </c>
      <c r="AN12" s="8">
        <f t="shared" si="24"/>
        <v>1592.8333333333333</v>
      </c>
      <c r="AO12" s="8">
        <f t="shared" si="25"/>
        <v>240.66666666666666</v>
      </c>
      <c r="AP12" s="8">
        <f t="shared" si="26"/>
        <v>1114.6666666666667</v>
      </c>
      <c r="AQ12" s="8">
        <f t="shared" si="27"/>
        <v>548.5</v>
      </c>
      <c r="AR12" s="8">
        <f t="shared" si="28"/>
        <v>47.5</v>
      </c>
      <c r="AS12" s="8">
        <f t="shared" si="29"/>
        <v>0</v>
      </c>
      <c r="AT12" s="8">
        <f t="shared" si="30"/>
        <v>0</v>
      </c>
      <c r="AU12" s="8">
        <f t="shared" si="30"/>
        <v>0</v>
      </c>
      <c r="AV12" s="8">
        <f t="shared" si="31"/>
        <v>0</v>
      </c>
      <c r="AW12" s="8">
        <f t="shared" si="32"/>
        <v>0</v>
      </c>
      <c r="BQ12" s="11">
        <v>5</v>
      </c>
      <c r="BR12" s="8">
        <f t="shared" si="64"/>
        <v>762.8</v>
      </c>
      <c r="BS12" s="8">
        <f t="shared" si="33"/>
        <v>2048.1999999999998</v>
      </c>
      <c r="BT12" s="8">
        <f t="shared" si="65"/>
        <v>124</v>
      </c>
      <c r="BU12" s="8">
        <f t="shared" si="34"/>
        <v>3377.4</v>
      </c>
      <c r="BV12" s="8">
        <f t="shared" si="35"/>
        <v>1911.4</v>
      </c>
      <c r="BW12" s="8">
        <f t="shared" si="66"/>
        <v>288.8</v>
      </c>
      <c r="BX12" s="8">
        <f t="shared" si="67"/>
        <v>1337.6</v>
      </c>
      <c r="BY12" s="8">
        <f t="shared" si="68"/>
        <v>658.2</v>
      </c>
      <c r="BZ12" s="8">
        <f t="shared" si="69"/>
        <v>57</v>
      </c>
      <c r="CA12" s="8">
        <f t="shared" si="70"/>
        <v>0</v>
      </c>
      <c r="CB12" s="8">
        <f t="shared" si="71"/>
        <v>0</v>
      </c>
      <c r="CC12" s="8">
        <f t="shared" si="72"/>
        <v>0</v>
      </c>
      <c r="CD12" s="8">
        <f t="shared" si="73"/>
        <v>0</v>
      </c>
      <c r="CE12" s="8">
        <f t="shared" si="74"/>
        <v>0</v>
      </c>
      <c r="CG12" s="8">
        <f t="shared" si="75"/>
        <v>742.4</v>
      </c>
      <c r="CH12" s="8">
        <f t="shared" si="76"/>
        <v>2174.6</v>
      </c>
      <c r="CI12" s="8">
        <f t="shared" si="36"/>
        <v>762.8</v>
      </c>
      <c r="CJ12" s="8">
        <f t="shared" si="37"/>
        <v>2048.1999999999998</v>
      </c>
      <c r="CK12" s="8">
        <f t="shared" si="38"/>
        <v>124</v>
      </c>
      <c r="CL12" s="8">
        <f t="shared" si="39"/>
        <v>3377.4</v>
      </c>
      <c r="CM12" s="8">
        <f t="shared" si="40"/>
        <v>1911.4</v>
      </c>
      <c r="CN12" s="8">
        <f t="shared" si="41"/>
        <v>288.8</v>
      </c>
      <c r="CO12" s="8">
        <f t="shared" si="42"/>
        <v>1337.6</v>
      </c>
      <c r="CP12" s="8">
        <f t="shared" si="43"/>
        <v>658.2</v>
      </c>
      <c r="CQ12" s="8">
        <f t="shared" si="44"/>
        <v>57</v>
      </c>
      <c r="CR12" s="8">
        <f t="shared" si="45"/>
        <v>0</v>
      </c>
      <c r="CS12" s="8">
        <f t="shared" si="46"/>
        <v>0</v>
      </c>
      <c r="CT12" s="8">
        <f t="shared" si="47"/>
        <v>0</v>
      </c>
      <c r="CU12" s="8">
        <f t="shared" si="48"/>
        <v>0</v>
      </c>
      <c r="CV12" s="8">
        <f t="shared" si="49"/>
        <v>0</v>
      </c>
    </row>
    <row r="13" spans="2:100" x14ac:dyDescent="0.25">
      <c r="B13" s="11">
        <v>7</v>
      </c>
      <c r="C13" s="8">
        <f t="shared" si="50"/>
        <v>544.85714285714289</v>
      </c>
      <c r="D13" s="8">
        <f t="shared" si="4"/>
        <v>1463</v>
      </c>
      <c r="E13" s="8">
        <f t="shared" si="51"/>
        <v>88.571428571428569</v>
      </c>
      <c r="F13" s="8">
        <f t="shared" si="5"/>
        <v>2412.4285714285716</v>
      </c>
      <c r="G13" s="8">
        <f t="shared" si="6"/>
        <v>1365.2857142857142</v>
      </c>
      <c r="H13" s="8">
        <f t="shared" si="52"/>
        <v>206.28571428571428</v>
      </c>
      <c r="I13" s="8">
        <f t="shared" si="53"/>
        <v>955.42857142857144</v>
      </c>
      <c r="J13" s="8">
        <f t="shared" si="54"/>
        <v>470.14285714285717</v>
      </c>
      <c r="K13" s="8">
        <f t="shared" si="55"/>
        <v>40.714285714285715</v>
      </c>
      <c r="L13" s="8">
        <f t="shared" si="56"/>
        <v>0</v>
      </c>
      <c r="M13" s="8">
        <f t="shared" si="57"/>
        <v>0</v>
      </c>
      <c r="N13" s="8">
        <f t="shared" si="58"/>
        <v>0</v>
      </c>
      <c r="O13" s="8">
        <f t="shared" si="59"/>
        <v>0</v>
      </c>
      <c r="P13" s="8">
        <f t="shared" si="60"/>
        <v>0</v>
      </c>
      <c r="R13" s="8">
        <f t="shared" si="61"/>
        <v>530.28571428571433</v>
      </c>
      <c r="S13" s="8">
        <f t="shared" si="62"/>
        <v>1553.2857142857142</v>
      </c>
      <c r="T13" s="8">
        <f t="shared" si="7"/>
        <v>544.85714285714289</v>
      </c>
      <c r="U13" s="8">
        <f t="shared" si="8"/>
        <v>1463</v>
      </c>
      <c r="V13" s="8">
        <f t="shared" si="9"/>
        <v>88.571428571428569</v>
      </c>
      <c r="W13" s="8">
        <f t="shared" si="10"/>
        <v>2412.4285714285716</v>
      </c>
      <c r="X13" s="8">
        <f t="shared" si="11"/>
        <v>1365.2857142857142</v>
      </c>
      <c r="Y13" s="8">
        <f t="shared" si="12"/>
        <v>206.28571428571428</v>
      </c>
      <c r="Z13" s="8">
        <f t="shared" si="13"/>
        <v>955.42857142857144</v>
      </c>
      <c r="AA13" s="8">
        <f t="shared" si="14"/>
        <v>470.14285714285717</v>
      </c>
      <c r="AB13" s="8">
        <f t="shared" si="15"/>
        <v>40.714285714285715</v>
      </c>
      <c r="AC13" s="8">
        <f t="shared" si="16"/>
        <v>0</v>
      </c>
      <c r="AD13" s="8">
        <f t="shared" si="17"/>
        <v>0</v>
      </c>
      <c r="AE13" s="8">
        <f t="shared" si="18"/>
        <v>0</v>
      </c>
      <c r="AF13" s="8">
        <f t="shared" si="18"/>
        <v>0</v>
      </c>
      <c r="AG13" s="8">
        <f t="shared" si="19"/>
        <v>0</v>
      </c>
      <c r="AI13" s="8">
        <f t="shared" si="63"/>
        <v>2083.5714285714284</v>
      </c>
      <c r="AJ13" s="8">
        <f t="shared" si="20"/>
        <v>544.85714285714289</v>
      </c>
      <c r="AK13" s="8">
        <f t="shared" si="21"/>
        <v>1463</v>
      </c>
      <c r="AL13" s="8">
        <f t="shared" si="22"/>
        <v>88.571428571428569</v>
      </c>
      <c r="AM13" s="8">
        <f t="shared" si="23"/>
        <v>2412.4285714285716</v>
      </c>
      <c r="AN13" s="8">
        <f t="shared" si="24"/>
        <v>1365.2857142857142</v>
      </c>
      <c r="AO13" s="8">
        <f t="shared" si="25"/>
        <v>206.28571428571428</v>
      </c>
      <c r="AP13" s="8">
        <f t="shared" si="26"/>
        <v>955.42857142857144</v>
      </c>
      <c r="AQ13" s="8">
        <f t="shared" si="27"/>
        <v>470.14285714285717</v>
      </c>
      <c r="AR13" s="8">
        <f t="shared" si="28"/>
        <v>40.714285714285715</v>
      </c>
      <c r="AS13" s="8">
        <f t="shared" si="29"/>
        <v>0</v>
      </c>
      <c r="AT13" s="8">
        <f t="shared" si="30"/>
        <v>0</v>
      </c>
      <c r="AU13" s="8">
        <f t="shared" si="30"/>
        <v>0</v>
      </c>
      <c r="AV13" s="8">
        <f t="shared" si="31"/>
        <v>0</v>
      </c>
      <c r="AW13" s="8">
        <f t="shared" si="32"/>
        <v>0</v>
      </c>
      <c r="BQ13" s="11">
        <v>6</v>
      </c>
      <c r="BR13" s="8">
        <f t="shared" si="64"/>
        <v>635.66666666666663</v>
      </c>
      <c r="BS13" s="8">
        <f t="shared" si="33"/>
        <v>1706.8333333333333</v>
      </c>
      <c r="BT13" s="8">
        <f t="shared" si="65"/>
        <v>103.33333333333333</v>
      </c>
      <c r="BU13" s="8">
        <f t="shared" si="34"/>
        <v>2814.5</v>
      </c>
      <c r="BV13" s="8">
        <f t="shared" si="35"/>
        <v>1592.8333333333333</v>
      </c>
      <c r="BW13" s="8">
        <f t="shared" si="66"/>
        <v>240.66666666666666</v>
      </c>
      <c r="BX13" s="8">
        <f t="shared" si="67"/>
        <v>1114.6666666666667</v>
      </c>
      <c r="BY13" s="8">
        <f t="shared" si="68"/>
        <v>548.5</v>
      </c>
      <c r="BZ13" s="8">
        <f t="shared" si="69"/>
        <v>47.5</v>
      </c>
      <c r="CA13" s="8">
        <f t="shared" si="70"/>
        <v>0</v>
      </c>
      <c r="CB13" s="8">
        <f t="shared" si="71"/>
        <v>0</v>
      </c>
      <c r="CC13" s="8">
        <f t="shared" si="72"/>
        <v>0</v>
      </c>
      <c r="CD13" s="8">
        <f t="shared" si="73"/>
        <v>0</v>
      </c>
      <c r="CE13" s="8">
        <f t="shared" si="74"/>
        <v>0</v>
      </c>
      <c r="CG13" s="8">
        <f t="shared" si="75"/>
        <v>618.66666666666663</v>
      </c>
      <c r="CH13" s="8">
        <f t="shared" si="76"/>
        <v>1812.1666666666667</v>
      </c>
      <c r="CI13" s="8">
        <f t="shared" si="36"/>
        <v>635.66666666666663</v>
      </c>
      <c r="CJ13" s="8">
        <f t="shared" si="37"/>
        <v>1706.8333333333333</v>
      </c>
      <c r="CK13" s="8">
        <f t="shared" si="38"/>
        <v>103.33333333333333</v>
      </c>
      <c r="CL13" s="8">
        <f t="shared" si="39"/>
        <v>2814.5</v>
      </c>
      <c r="CM13" s="8">
        <f t="shared" si="40"/>
        <v>1592.8333333333333</v>
      </c>
      <c r="CN13" s="8">
        <f t="shared" si="41"/>
        <v>240.66666666666666</v>
      </c>
      <c r="CO13" s="8">
        <f t="shared" si="42"/>
        <v>1114.6666666666667</v>
      </c>
      <c r="CP13" s="8">
        <f t="shared" si="43"/>
        <v>548.5</v>
      </c>
      <c r="CQ13" s="8">
        <f t="shared" si="44"/>
        <v>47.5</v>
      </c>
      <c r="CR13" s="8">
        <f t="shared" si="45"/>
        <v>0</v>
      </c>
      <c r="CS13" s="8">
        <f t="shared" si="46"/>
        <v>0</v>
      </c>
      <c r="CT13" s="8">
        <f t="shared" si="47"/>
        <v>0</v>
      </c>
      <c r="CU13" s="8">
        <f t="shared" si="48"/>
        <v>0</v>
      </c>
      <c r="CV13" s="8">
        <f t="shared" si="49"/>
        <v>0</v>
      </c>
    </row>
    <row r="14" spans="2:100" x14ac:dyDescent="0.25">
      <c r="B14" s="11">
        <v>8</v>
      </c>
      <c r="C14" s="8">
        <f t="shared" si="50"/>
        <v>476.75</v>
      </c>
      <c r="D14" s="8">
        <f t="shared" si="4"/>
        <v>1280.125</v>
      </c>
      <c r="E14" s="8">
        <f t="shared" si="51"/>
        <v>77.5</v>
      </c>
      <c r="F14" s="8">
        <f t="shared" si="5"/>
        <v>2110.875</v>
      </c>
      <c r="G14" s="8">
        <f t="shared" si="6"/>
        <v>1194.625</v>
      </c>
      <c r="H14" s="8">
        <f t="shared" si="52"/>
        <v>180.5</v>
      </c>
      <c r="I14" s="8">
        <f t="shared" si="53"/>
        <v>836</v>
      </c>
      <c r="J14" s="8">
        <f t="shared" si="54"/>
        <v>411.375</v>
      </c>
      <c r="K14" s="8">
        <f t="shared" si="55"/>
        <v>35.625</v>
      </c>
      <c r="L14" s="8">
        <f t="shared" si="56"/>
        <v>0</v>
      </c>
      <c r="M14" s="8">
        <f t="shared" si="57"/>
        <v>0</v>
      </c>
      <c r="N14" s="8">
        <f t="shared" si="58"/>
        <v>0</v>
      </c>
      <c r="O14" s="8">
        <f t="shared" si="59"/>
        <v>0</v>
      </c>
      <c r="P14" s="8">
        <f t="shared" si="60"/>
        <v>0</v>
      </c>
      <c r="R14" s="8">
        <f t="shared" si="61"/>
        <v>464</v>
      </c>
      <c r="S14" s="8">
        <f t="shared" si="62"/>
        <v>1359.125</v>
      </c>
      <c r="T14" s="8">
        <f t="shared" si="7"/>
        <v>476.75</v>
      </c>
      <c r="U14" s="8">
        <f t="shared" si="8"/>
        <v>1280.125</v>
      </c>
      <c r="V14" s="8">
        <f t="shared" si="9"/>
        <v>77.5</v>
      </c>
      <c r="W14" s="8">
        <f t="shared" si="10"/>
        <v>2110.875</v>
      </c>
      <c r="X14" s="8">
        <f t="shared" si="11"/>
        <v>1194.625</v>
      </c>
      <c r="Y14" s="8">
        <f t="shared" si="12"/>
        <v>180.5</v>
      </c>
      <c r="Z14" s="8">
        <f t="shared" si="13"/>
        <v>836</v>
      </c>
      <c r="AA14" s="8">
        <f t="shared" si="14"/>
        <v>411.375</v>
      </c>
      <c r="AB14" s="8">
        <f t="shared" si="15"/>
        <v>35.625</v>
      </c>
      <c r="AC14" s="8">
        <f t="shared" si="16"/>
        <v>0</v>
      </c>
      <c r="AD14" s="8">
        <f t="shared" si="17"/>
        <v>0</v>
      </c>
      <c r="AE14" s="8">
        <f t="shared" si="18"/>
        <v>0</v>
      </c>
      <c r="AF14" s="8">
        <f t="shared" si="18"/>
        <v>0</v>
      </c>
      <c r="AG14" s="8">
        <f t="shared" si="19"/>
        <v>0</v>
      </c>
      <c r="AI14" s="8">
        <f t="shared" si="63"/>
        <v>1823.125</v>
      </c>
      <c r="AJ14" s="8">
        <f t="shared" si="20"/>
        <v>476.75</v>
      </c>
      <c r="AK14" s="8">
        <f t="shared" si="21"/>
        <v>1280.125</v>
      </c>
      <c r="AL14" s="8">
        <f t="shared" si="22"/>
        <v>77.5</v>
      </c>
      <c r="AM14" s="8">
        <f t="shared" si="23"/>
        <v>2110.875</v>
      </c>
      <c r="AN14" s="8">
        <f t="shared" si="24"/>
        <v>1194.625</v>
      </c>
      <c r="AO14" s="8">
        <f t="shared" si="25"/>
        <v>180.5</v>
      </c>
      <c r="AP14" s="8">
        <f t="shared" si="26"/>
        <v>836</v>
      </c>
      <c r="AQ14" s="8">
        <f t="shared" si="27"/>
        <v>411.375</v>
      </c>
      <c r="AR14" s="8">
        <f t="shared" si="28"/>
        <v>35.625</v>
      </c>
      <c r="AS14" s="8">
        <f t="shared" si="29"/>
        <v>0</v>
      </c>
      <c r="AT14" s="8">
        <f t="shared" si="30"/>
        <v>0</v>
      </c>
      <c r="AU14" s="8">
        <f t="shared" si="30"/>
        <v>0</v>
      </c>
      <c r="AV14" s="8">
        <f t="shared" si="31"/>
        <v>0</v>
      </c>
      <c r="AW14" s="8">
        <f t="shared" si="32"/>
        <v>0</v>
      </c>
      <c r="BQ14" s="11">
        <v>7</v>
      </c>
      <c r="BR14" s="8">
        <f t="shared" si="64"/>
        <v>544.85714285714289</v>
      </c>
      <c r="BS14" s="8">
        <f t="shared" si="33"/>
        <v>1463</v>
      </c>
      <c r="BT14" s="8">
        <f t="shared" si="65"/>
        <v>88.571428571428569</v>
      </c>
      <c r="BU14" s="8">
        <f t="shared" si="34"/>
        <v>2412.4285714285716</v>
      </c>
      <c r="BV14" s="8">
        <f t="shared" si="35"/>
        <v>1365.2857142857142</v>
      </c>
      <c r="BW14" s="8">
        <f t="shared" si="66"/>
        <v>206.28571428571428</v>
      </c>
      <c r="BX14" s="8">
        <f t="shared" si="67"/>
        <v>955.42857142857144</v>
      </c>
      <c r="BY14" s="8">
        <f t="shared" si="68"/>
        <v>470.14285714285717</v>
      </c>
      <c r="BZ14" s="8">
        <f t="shared" si="69"/>
        <v>40.714285714285715</v>
      </c>
      <c r="CA14" s="8">
        <f t="shared" si="70"/>
        <v>0</v>
      </c>
      <c r="CB14" s="8">
        <f t="shared" si="71"/>
        <v>0</v>
      </c>
      <c r="CC14" s="8">
        <f t="shared" si="72"/>
        <v>0</v>
      </c>
      <c r="CD14" s="8">
        <f t="shared" si="73"/>
        <v>0</v>
      </c>
      <c r="CE14" s="8">
        <f t="shared" si="74"/>
        <v>0</v>
      </c>
      <c r="CG14" s="8">
        <f t="shared" si="75"/>
        <v>530.28571428571433</v>
      </c>
      <c r="CH14" s="8">
        <f t="shared" si="76"/>
        <v>1553.2857142857142</v>
      </c>
      <c r="CI14" s="8">
        <f t="shared" si="36"/>
        <v>544.85714285714289</v>
      </c>
      <c r="CJ14" s="8">
        <f t="shared" si="37"/>
        <v>1463</v>
      </c>
      <c r="CK14" s="8">
        <f t="shared" si="38"/>
        <v>88.571428571428569</v>
      </c>
      <c r="CL14" s="8">
        <f t="shared" si="39"/>
        <v>2412.4285714285716</v>
      </c>
      <c r="CM14" s="8">
        <f t="shared" si="40"/>
        <v>1365.2857142857142</v>
      </c>
      <c r="CN14" s="8">
        <f t="shared" si="41"/>
        <v>206.28571428571428</v>
      </c>
      <c r="CO14" s="8">
        <f t="shared" si="42"/>
        <v>955.42857142857144</v>
      </c>
      <c r="CP14" s="8">
        <f t="shared" si="43"/>
        <v>470.14285714285717</v>
      </c>
      <c r="CQ14" s="8">
        <f t="shared" si="44"/>
        <v>40.714285714285715</v>
      </c>
      <c r="CR14" s="8">
        <f t="shared" si="45"/>
        <v>0</v>
      </c>
      <c r="CS14" s="8">
        <f t="shared" si="46"/>
        <v>0</v>
      </c>
      <c r="CT14" s="8">
        <f t="shared" si="47"/>
        <v>0</v>
      </c>
      <c r="CU14" s="8">
        <f t="shared" si="48"/>
        <v>0</v>
      </c>
      <c r="CV14" s="8">
        <f t="shared" si="49"/>
        <v>0</v>
      </c>
    </row>
    <row r="15" spans="2:100" x14ac:dyDescent="0.25">
      <c r="B15" s="11">
        <v>9</v>
      </c>
      <c r="C15" s="8">
        <f t="shared" si="50"/>
        <v>423.77777777777777</v>
      </c>
      <c r="D15" s="8">
        <f t="shared" si="4"/>
        <v>1137.8888888888889</v>
      </c>
      <c r="E15" s="8">
        <f t="shared" si="51"/>
        <v>68.888888888888886</v>
      </c>
      <c r="F15" s="8">
        <f t="shared" si="5"/>
        <v>1876.3333333333333</v>
      </c>
      <c r="G15" s="8">
        <f t="shared" si="6"/>
        <v>1061.8888888888889</v>
      </c>
      <c r="H15" s="8">
        <f t="shared" si="52"/>
        <v>160.44444444444446</v>
      </c>
      <c r="I15" s="8">
        <f t="shared" si="53"/>
        <v>743.11111111111109</v>
      </c>
      <c r="J15" s="8">
        <f t="shared" si="54"/>
        <v>365.66666666666669</v>
      </c>
      <c r="K15" s="8">
        <f t="shared" si="55"/>
        <v>31.666666666666668</v>
      </c>
      <c r="L15" s="8">
        <f t="shared" si="56"/>
        <v>0</v>
      </c>
      <c r="M15" s="8">
        <f t="shared" si="57"/>
        <v>0</v>
      </c>
      <c r="N15" s="8">
        <f t="shared" si="58"/>
        <v>0</v>
      </c>
      <c r="O15" s="8">
        <f t="shared" si="59"/>
        <v>0</v>
      </c>
      <c r="P15" s="8">
        <f t="shared" si="60"/>
        <v>0</v>
      </c>
      <c r="R15" s="8">
        <f t="shared" si="61"/>
        <v>412.44444444444446</v>
      </c>
      <c r="S15" s="8">
        <f t="shared" si="62"/>
        <v>1208.1111111111111</v>
      </c>
      <c r="T15" s="8">
        <f t="shared" si="7"/>
        <v>423.77777777777777</v>
      </c>
      <c r="U15" s="8">
        <f t="shared" si="8"/>
        <v>1137.8888888888889</v>
      </c>
      <c r="V15" s="8">
        <f t="shared" si="9"/>
        <v>68.888888888888886</v>
      </c>
      <c r="W15" s="8">
        <f t="shared" si="10"/>
        <v>1876.3333333333333</v>
      </c>
      <c r="X15" s="8">
        <f t="shared" si="11"/>
        <v>1061.8888888888889</v>
      </c>
      <c r="Y15" s="8">
        <f t="shared" si="12"/>
        <v>160.44444444444446</v>
      </c>
      <c r="Z15" s="8">
        <f t="shared" si="13"/>
        <v>743.11111111111109</v>
      </c>
      <c r="AA15" s="8">
        <f t="shared" si="14"/>
        <v>365.66666666666669</v>
      </c>
      <c r="AB15" s="8">
        <f t="shared" si="15"/>
        <v>31.666666666666668</v>
      </c>
      <c r="AC15" s="8">
        <f t="shared" si="16"/>
        <v>0</v>
      </c>
      <c r="AD15" s="8">
        <f t="shared" si="17"/>
        <v>0</v>
      </c>
      <c r="AE15" s="8">
        <f t="shared" si="18"/>
        <v>0</v>
      </c>
      <c r="AF15" s="8">
        <f t="shared" si="18"/>
        <v>0</v>
      </c>
      <c r="AG15" s="8">
        <f t="shared" si="19"/>
        <v>0</v>
      </c>
      <c r="AI15" s="8">
        <f t="shared" si="63"/>
        <v>1620.5555555555557</v>
      </c>
      <c r="AJ15" s="8">
        <f t="shared" si="20"/>
        <v>423.77777777777777</v>
      </c>
      <c r="AK15" s="8">
        <f t="shared" si="21"/>
        <v>1137.8888888888889</v>
      </c>
      <c r="AL15" s="8">
        <f t="shared" si="22"/>
        <v>68.888888888888886</v>
      </c>
      <c r="AM15" s="8">
        <f t="shared" si="23"/>
        <v>1876.3333333333333</v>
      </c>
      <c r="AN15" s="8">
        <f t="shared" si="24"/>
        <v>1061.8888888888889</v>
      </c>
      <c r="AO15" s="8">
        <f t="shared" si="25"/>
        <v>160.44444444444446</v>
      </c>
      <c r="AP15" s="8">
        <f t="shared" si="26"/>
        <v>743.11111111111109</v>
      </c>
      <c r="AQ15" s="8">
        <f t="shared" si="27"/>
        <v>365.66666666666669</v>
      </c>
      <c r="AR15" s="8">
        <f t="shared" si="28"/>
        <v>31.666666666666668</v>
      </c>
      <c r="AS15" s="8">
        <f t="shared" si="29"/>
        <v>0</v>
      </c>
      <c r="AT15" s="8">
        <f t="shared" si="30"/>
        <v>0</v>
      </c>
      <c r="AU15" s="8">
        <f t="shared" si="30"/>
        <v>0</v>
      </c>
      <c r="AV15" s="8">
        <f t="shared" si="31"/>
        <v>0</v>
      </c>
      <c r="AW15" s="8">
        <f t="shared" si="32"/>
        <v>0</v>
      </c>
      <c r="BQ15" s="11">
        <v>8</v>
      </c>
      <c r="BR15" s="8">
        <f t="shared" si="64"/>
        <v>476.75</v>
      </c>
      <c r="BS15" s="8">
        <f t="shared" si="33"/>
        <v>1280.125</v>
      </c>
      <c r="BT15" s="8">
        <f t="shared" si="65"/>
        <v>77.5</v>
      </c>
      <c r="BU15" s="8">
        <f t="shared" si="34"/>
        <v>2110.875</v>
      </c>
      <c r="BV15" s="8">
        <f t="shared" si="35"/>
        <v>1194.625</v>
      </c>
      <c r="BW15" s="8">
        <f t="shared" si="66"/>
        <v>180.5</v>
      </c>
      <c r="BX15" s="8">
        <f t="shared" si="67"/>
        <v>836</v>
      </c>
      <c r="BY15" s="8">
        <f t="shared" si="68"/>
        <v>411.375</v>
      </c>
      <c r="BZ15" s="8">
        <f t="shared" si="69"/>
        <v>35.625</v>
      </c>
      <c r="CA15" s="8">
        <f t="shared" si="70"/>
        <v>0</v>
      </c>
      <c r="CB15" s="8">
        <f t="shared" si="71"/>
        <v>0</v>
      </c>
      <c r="CC15" s="8">
        <f t="shared" si="72"/>
        <v>0</v>
      </c>
      <c r="CD15" s="8">
        <f t="shared" si="73"/>
        <v>0</v>
      </c>
      <c r="CE15" s="8">
        <f t="shared" si="74"/>
        <v>0</v>
      </c>
      <c r="CG15" s="8">
        <f t="shared" si="75"/>
        <v>464</v>
      </c>
      <c r="CH15" s="8">
        <f t="shared" si="76"/>
        <v>1359.125</v>
      </c>
      <c r="CI15" s="8">
        <f t="shared" si="36"/>
        <v>476.75</v>
      </c>
      <c r="CJ15" s="8">
        <f t="shared" si="37"/>
        <v>1280.125</v>
      </c>
      <c r="CK15" s="8">
        <f t="shared" si="38"/>
        <v>77.5</v>
      </c>
      <c r="CL15" s="8">
        <f t="shared" si="39"/>
        <v>2110.875</v>
      </c>
      <c r="CM15" s="8">
        <f t="shared" si="40"/>
        <v>1194.625</v>
      </c>
      <c r="CN15" s="8">
        <f t="shared" si="41"/>
        <v>180.5</v>
      </c>
      <c r="CO15" s="8">
        <f t="shared" si="42"/>
        <v>836</v>
      </c>
      <c r="CP15" s="8">
        <f t="shared" si="43"/>
        <v>411.375</v>
      </c>
      <c r="CQ15" s="8">
        <f t="shared" si="44"/>
        <v>35.625</v>
      </c>
      <c r="CR15" s="8">
        <f t="shared" si="45"/>
        <v>0</v>
      </c>
      <c r="CS15" s="8">
        <f t="shared" si="46"/>
        <v>0</v>
      </c>
      <c r="CT15" s="8">
        <f t="shared" si="47"/>
        <v>0</v>
      </c>
      <c r="CU15" s="8">
        <f t="shared" si="48"/>
        <v>0</v>
      </c>
      <c r="CV15" s="8">
        <f t="shared" si="49"/>
        <v>0</v>
      </c>
    </row>
    <row r="16" spans="2:100" x14ac:dyDescent="0.25">
      <c r="B16" s="11">
        <v>10</v>
      </c>
      <c r="C16" s="8">
        <f t="shared" si="50"/>
        <v>381.4</v>
      </c>
      <c r="D16" s="8">
        <f t="shared" si="4"/>
        <v>1024.0999999999999</v>
      </c>
      <c r="E16" s="8">
        <f t="shared" si="51"/>
        <v>62</v>
      </c>
      <c r="F16" s="8">
        <f t="shared" si="5"/>
        <v>1688.7</v>
      </c>
      <c r="G16" s="8">
        <f t="shared" si="6"/>
        <v>955.7</v>
      </c>
      <c r="H16" s="8">
        <f t="shared" si="52"/>
        <v>144.4</v>
      </c>
      <c r="I16" s="8">
        <f t="shared" si="53"/>
        <v>668.8</v>
      </c>
      <c r="J16" s="8">
        <f t="shared" si="54"/>
        <v>329.1</v>
      </c>
      <c r="K16" s="8">
        <f t="shared" si="55"/>
        <v>28.5</v>
      </c>
      <c r="L16" s="8">
        <f t="shared" si="56"/>
        <v>0</v>
      </c>
      <c r="M16" s="8">
        <f t="shared" si="57"/>
        <v>0</v>
      </c>
      <c r="N16" s="8">
        <f t="shared" si="58"/>
        <v>0</v>
      </c>
      <c r="O16" s="8">
        <f t="shared" si="59"/>
        <v>0</v>
      </c>
      <c r="P16" s="8">
        <f t="shared" si="60"/>
        <v>0</v>
      </c>
      <c r="R16" s="8">
        <f t="shared" si="61"/>
        <v>371.2</v>
      </c>
      <c r="S16" s="8">
        <f t="shared" si="62"/>
        <v>1087.3</v>
      </c>
      <c r="T16" s="8">
        <f t="shared" si="7"/>
        <v>381.4</v>
      </c>
      <c r="U16" s="8">
        <f t="shared" si="8"/>
        <v>1024.0999999999999</v>
      </c>
      <c r="V16" s="8">
        <f t="shared" si="9"/>
        <v>62</v>
      </c>
      <c r="W16" s="8">
        <f t="shared" si="10"/>
        <v>1688.7</v>
      </c>
      <c r="X16" s="8">
        <f t="shared" si="11"/>
        <v>955.7</v>
      </c>
      <c r="Y16" s="8">
        <f t="shared" si="12"/>
        <v>144.4</v>
      </c>
      <c r="Z16" s="8">
        <f t="shared" si="13"/>
        <v>668.8</v>
      </c>
      <c r="AA16" s="8">
        <f t="shared" si="14"/>
        <v>329.1</v>
      </c>
      <c r="AB16" s="8">
        <f t="shared" si="15"/>
        <v>28.5</v>
      </c>
      <c r="AC16" s="8">
        <f t="shared" si="16"/>
        <v>0</v>
      </c>
      <c r="AD16" s="8">
        <f t="shared" si="17"/>
        <v>0</v>
      </c>
      <c r="AE16" s="8">
        <f t="shared" si="18"/>
        <v>0</v>
      </c>
      <c r="AF16" s="8">
        <f t="shared" si="18"/>
        <v>0</v>
      </c>
      <c r="AG16" s="8">
        <f t="shared" si="19"/>
        <v>0</v>
      </c>
      <c r="AI16" s="8">
        <f t="shared" si="63"/>
        <v>1458.5</v>
      </c>
      <c r="AJ16" s="8">
        <f t="shared" si="20"/>
        <v>381.4</v>
      </c>
      <c r="AK16" s="8">
        <f t="shared" si="21"/>
        <v>1024.0999999999999</v>
      </c>
      <c r="AL16" s="8">
        <f t="shared" si="22"/>
        <v>62</v>
      </c>
      <c r="AM16" s="8">
        <f t="shared" si="23"/>
        <v>1688.7</v>
      </c>
      <c r="AN16" s="8">
        <f t="shared" si="24"/>
        <v>955.7</v>
      </c>
      <c r="AO16" s="8">
        <f t="shared" si="25"/>
        <v>144.4</v>
      </c>
      <c r="AP16" s="8">
        <f t="shared" si="26"/>
        <v>668.8</v>
      </c>
      <c r="AQ16" s="8">
        <f t="shared" si="27"/>
        <v>329.1</v>
      </c>
      <c r="AR16" s="8">
        <f t="shared" si="28"/>
        <v>28.5</v>
      </c>
      <c r="AS16" s="8">
        <f t="shared" si="29"/>
        <v>0</v>
      </c>
      <c r="AT16" s="8">
        <f t="shared" si="30"/>
        <v>0</v>
      </c>
      <c r="AU16" s="8">
        <f t="shared" si="30"/>
        <v>0</v>
      </c>
      <c r="AV16" s="8">
        <f t="shared" si="31"/>
        <v>0</v>
      </c>
      <c r="AW16" s="8">
        <f t="shared" si="32"/>
        <v>0</v>
      </c>
      <c r="BQ16" s="11">
        <v>9</v>
      </c>
      <c r="BR16" s="8">
        <f t="shared" si="64"/>
        <v>423.77777777777777</v>
      </c>
      <c r="BS16" s="8">
        <f t="shared" si="33"/>
        <v>1137.8888888888889</v>
      </c>
      <c r="BT16" s="8">
        <f t="shared" si="65"/>
        <v>68.888888888888886</v>
      </c>
      <c r="BU16" s="8">
        <f t="shared" si="34"/>
        <v>1876.3333333333333</v>
      </c>
      <c r="BV16" s="8">
        <f t="shared" si="35"/>
        <v>1061.8888888888889</v>
      </c>
      <c r="BW16" s="8">
        <f t="shared" si="66"/>
        <v>160.44444444444446</v>
      </c>
      <c r="BX16" s="8">
        <f t="shared" si="67"/>
        <v>743.11111111111109</v>
      </c>
      <c r="BY16" s="8">
        <f t="shared" si="68"/>
        <v>365.66666666666669</v>
      </c>
      <c r="BZ16" s="8">
        <f t="shared" si="69"/>
        <v>31.666666666666668</v>
      </c>
      <c r="CA16" s="8">
        <f t="shared" si="70"/>
        <v>0</v>
      </c>
      <c r="CB16" s="8">
        <f t="shared" si="71"/>
        <v>0</v>
      </c>
      <c r="CC16" s="8">
        <f t="shared" si="72"/>
        <v>0</v>
      </c>
      <c r="CD16" s="8">
        <f t="shared" si="73"/>
        <v>0</v>
      </c>
      <c r="CE16" s="8">
        <f t="shared" si="74"/>
        <v>0</v>
      </c>
      <c r="CG16" s="8">
        <f t="shared" si="75"/>
        <v>412.44444444444446</v>
      </c>
      <c r="CH16" s="8">
        <f t="shared" si="76"/>
        <v>1208.1111111111111</v>
      </c>
      <c r="CI16" s="8">
        <f t="shared" si="36"/>
        <v>423.77777777777777</v>
      </c>
      <c r="CJ16" s="8">
        <f t="shared" si="37"/>
        <v>1137.8888888888889</v>
      </c>
      <c r="CK16" s="8">
        <f t="shared" si="38"/>
        <v>68.888888888888886</v>
      </c>
      <c r="CL16" s="8">
        <f t="shared" si="39"/>
        <v>1876.3333333333333</v>
      </c>
      <c r="CM16" s="8">
        <f t="shared" si="40"/>
        <v>1061.8888888888889</v>
      </c>
      <c r="CN16" s="8">
        <f t="shared" si="41"/>
        <v>160.44444444444446</v>
      </c>
      <c r="CO16" s="8">
        <f t="shared" si="42"/>
        <v>743.11111111111109</v>
      </c>
      <c r="CP16" s="8">
        <f t="shared" si="43"/>
        <v>365.66666666666669</v>
      </c>
      <c r="CQ16" s="8">
        <f t="shared" si="44"/>
        <v>31.666666666666668</v>
      </c>
      <c r="CR16" s="8">
        <f t="shared" si="45"/>
        <v>0</v>
      </c>
      <c r="CS16" s="8">
        <f t="shared" si="46"/>
        <v>0</v>
      </c>
      <c r="CT16" s="8">
        <f t="shared" si="47"/>
        <v>0</v>
      </c>
      <c r="CU16" s="8">
        <f t="shared" si="48"/>
        <v>0</v>
      </c>
      <c r="CV16" s="8">
        <f t="shared" si="49"/>
        <v>0</v>
      </c>
    </row>
    <row r="17" spans="2:100" x14ac:dyDescent="0.25">
      <c r="B17" s="11">
        <v>11</v>
      </c>
      <c r="C17" s="8">
        <f t="shared" si="50"/>
        <v>346.72727272727275</v>
      </c>
      <c r="D17" s="8">
        <f t="shared" si="4"/>
        <v>931</v>
      </c>
      <c r="E17" s="8">
        <f t="shared" si="51"/>
        <v>56.363636363636367</v>
      </c>
      <c r="F17" s="8">
        <f t="shared" si="5"/>
        <v>1535.1818181818182</v>
      </c>
      <c r="G17" s="8">
        <f t="shared" si="6"/>
        <v>868.81818181818187</v>
      </c>
      <c r="H17" s="8">
        <f t="shared" si="52"/>
        <v>131.27272727272728</v>
      </c>
      <c r="I17" s="8">
        <f t="shared" si="53"/>
        <v>608</v>
      </c>
      <c r="J17" s="8">
        <f t="shared" si="54"/>
        <v>299.18181818181819</v>
      </c>
      <c r="K17" s="8">
        <f t="shared" si="55"/>
        <v>25.90909090909091</v>
      </c>
      <c r="L17" s="8">
        <f t="shared" si="56"/>
        <v>0</v>
      </c>
      <c r="M17" s="8">
        <f t="shared" si="57"/>
        <v>0</v>
      </c>
      <c r="N17" s="8">
        <f t="shared" si="58"/>
        <v>0</v>
      </c>
      <c r="O17" s="8">
        <f t="shared" si="59"/>
        <v>0</v>
      </c>
      <c r="P17" s="8">
        <f t="shared" si="60"/>
        <v>0</v>
      </c>
      <c r="R17" s="8">
        <f t="shared" si="61"/>
        <v>337.45454545454544</v>
      </c>
      <c r="S17" s="8">
        <f t="shared" si="62"/>
        <v>988.4545454545455</v>
      </c>
      <c r="T17" s="8">
        <f t="shared" si="7"/>
        <v>346.72727272727275</v>
      </c>
      <c r="U17" s="8">
        <f t="shared" si="8"/>
        <v>931</v>
      </c>
      <c r="V17" s="8">
        <f t="shared" si="9"/>
        <v>56.363636363636367</v>
      </c>
      <c r="W17" s="8">
        <f t="shared" si="10"/>
        <v>1535.1818181818182</v>
      </c>
      <c r="X17" s="8">
        <f t="shared" si="11"/>
        <v>868.81818181818187</v>
      </c>
      <c r="Y17" s="8">
        <f t="shared" si="12"/>
        <v>131.27272727272728</v>
      </c>
      <c r="Z17" s="8">
        <f t="shared" si="13"/>
        <v>608</v>
      </c>
      <c r="AA17" s="8">
        <f t="shared" si="14"/>
        <v>299.18181818181819</v>
      </c>
      <c r="AB17" s="8">
        <f t="shared" si="15"/>
        <v>25.90909090909091</v>
      </c>
      <c r="AC17" s="8">
        <f t="shared" si="16"/>
        <v>0</v>
      </c>
      <c r="AD17" s="8">
        <f t="shared" si="17"/>
        <v>0</v>
      </c>
      <c r="AE17" s="8">
        <f t="shared" si="18"/>
        <v>0</v>
      </c>
      <c r="AF17" s="8">
        <f t="shared" si="18"/>
        <v>0</v>
      </c>
      <c r="AG17" s="8">
        <f t="shared" si="19"/>
        <v>0</v>
      </c>
      <c r="AI17" s="8">
        <f t="shared" si="63"/>
        <v>1325.909090909091</v>
      </c>
      <c r="AJ17" s="8">
        <f t="shared" si="20"/>
        <v>346.72727272727275</v>
      </c>
      <c r="AK17" s="8">
        <f t="shared" si="21"/>
        <v>931</v>
      </c>
      <c r="AL17" s="8">
        <f t="shared" si="22"/>
        <v>56.363636363636367</v>
      </c>
      <c r="AM17" s="8">
        <f t="shared" si="23"/>
        <v>1535.1818181818182</v>
      </c>
      <c r="AN17" s="8">
        <f t="shared" si="24"/>
        <v>868.81818181818187</v>
      </c>
      <c r="AO17" s="8">
        <f t="shared" si="25"/>
        <v>131.27272727272728</v>
      </c>
      <c r="AP17" s="8">
        <f t="shared" si="26"/>
        <v>608</v>
      </c>
      <c r="AQ17" s="8">
        <f t="shared" si="27"/>
        <v>299.18181818181819</v>
      </c>
      <c r="AR17" s="8">
        <f t="shared" si="28"/>
        <v>25.90909090909091</v>
      </c>
      <c r="AS17" s="8">
        <f t="shared" si="29"/>
        <v>0</v>
      </c>
      <c r="AT17" s="8">
        <f t="shared" si="30"/>
        <v>0</v>
      </c>
      <c r="AU17" s="8">
        <f t="shared" si="30"/>
        <v>0</v>
      </c>
      <c r="AV17" s="8">
        <f t="shared" si="31"/>
        <v>0</v>
      </c>
      <c r="AW17" s="8">
        <f t="shared" si="32"/>
        <v>0</v>
      </c>
      <c r="BQ17" s="11">
        <v>10</v>
      </c>
      <c r="BR17" s="8">
        <f t="shared" si="64"/>
        <v>381.4</v>
      </c>
      <c r="BS17" s="8">
        <f t="shared" si="33"/>
        <v>1024.0999999999999</v>
      </c>
      <c r="BT17" s="8">
        <f t="shared" si="65"/>
        <v>62</v>
      </c>
      <c r="BU17" s="8">
        <f t="shared" si="34"/>
        <v>1688.7</v>
      </c>
      <c r="BV17" s="8">
        <f t="shared" si="35"/>
        <v>955.7</v>
      </c>
      <c r="BW17" s="8">
        <f t="shared" si="66"/>
        <v>144.4</v>
      </c>
      <c r="BX17" s="8">
        <f t="shared" si="67"/>
        <v>668.8</v>
      </c>
      <c r="BY17" s="8">
        <f t="shared" si="68"/>
        <v>329.1</v>
      </c>
      <c r="BZ17" s="8">
        <f t="shared" si="69"/>
        <v>28.5</v>
      </c>
      <c r="CA17" s="8">
        <f t="shared" si="70"/>
        <v>0</v>
      </c>
      <c r="CB17" s="8">
        <f t="shared" si="71"/>
        <v>0</v>
      </c>
      <c r="CC17" s="8">
        <f t="shared" si="72"/>
        <v>0</v>
      </c>
      <c r="CD17" s="8">
        <f t="shared" si="73"/>
        <v>0</v>
      </c>
      <c r="CE17" s="8">
        <f t="shared" si="74"/>
        <v>0</v>
      </c>
      <c r="CG17" s="8">
        <f t="shared" si="75"/>
        <v>371.2</v>
      </c>
      <c r="CH17" s="8">
        <f t="shared" si="76"/>
        <v>1087.3</v>
      </c>
      <c r="CI17" s="8">
        <f t="shared" si="36"/>
        <v>381.4</v>
      </c>
      <c r="CJ17" s="8">
        <f t="shared" si="37"/>
        <v>1024.0999999999999</v>
      </c>
      <c r="CK17" s="8">
        <f t="shared" si="38"/>
        <v>62</v>
      </c>
      <c r="CL17" s="8">
        <f t="shared" si="39"/>
        <v>1688.7</v>
      </c>
      <c r="CM17" s="8">
        <f t="shared" si="40"/>
        <v>955.7</v>
      </c>
      <c r="CN17" s="8">
        <f t="shared" si="41"/>
        <v>144.4</v>
      </c>
      <c r="CO17" s="8">
        <f t="shared" si="42"/>
        <v>668.8</v>
      </c>
      <c r="CP17" s="8">
        <f t="shared" si="43"/>
        <v>329.1</v>
      </c>
      <c r="CQ17" s="8">
        <f t="shared" si="44"/>
        <v>28.5</v>
      </c>
      <c r="CR17" s="8">
        <f t="shared" si="45"/>
        <v>0</v>
      </c>
      <c r="CS17" s="8">
        <f t="shared" si="46"/>
        <v>0</v>
      </c>
      <c r="CT17" s="8">
        <f t="shared" si="47"/>
        <v>0</v>
      </c>
      <c r="CU17" s="8">
        <f t="shared" si="48"/>
        <v>0</v>
      </c>
      <c r="CV17" s="8">
        <f t="shared" si="49"/>
        <v>0</v>
      </c>
    </row>
    <row r="18" spans="2:100" x14ac:dyDescent="0.25">
      <c r="B18" s="11">
        <v>12</v>
      </c>
      <c r="C18" s="8">
        <f t="shared" si="50"/>
        <v>317.83333333333331</v>
      </c>
      <c r="D18" s="8">
        <f t="shared" si="4"/>
        <v>853.41666666666663</v>
      </c>
      <c r="E18" s="8">
        <f t="shared" si="51"/>
        <v>51.666666666666664</v>
      </c>
      <c r="F18" s="8">
        <f t="shared" si="5"/>
        <v>1407.25</v>
      </c>
      <c r="G18" s="8">
        <f t="shared" si="6"/>
        <v>796.41666666666663</v>
      </c>
      <c r="H18" s="8">
        <f t="shared" si="52"/>
        <v>120.33333333333333</v>
      </c>
      <c r="I18" s="8">
        <f t="shared" si="53"/>
        <v>557.33333333333337</v>
      </c>
      <c r="J18" s="8">
        <f t="shared" si="54"/>
        <v>274.25</v>
      </c>
      <c r="K18" s="8">
        <f t="shared" si="55"/>
        <v>23.75</v>
      </c>
      <c r="L18" s="8">
        <f t="shared" si="56"/>
        <v>0</v>
      </c>
      <c r="M18" s="8">
        <f t="shared" si="57"/>
        <v>0</v>
      </c>
      <c r="N18" s="8">
        <f t="shared" si="58"/>
        <v>0</v>
      </c>
      <c r="O18" s="8">
        <f t="shared" si="59"/>
        <v>0</v>
      </c>
      <c r="P18" s="8">
        <f t="shared" si="60"/>
        <v>0</v>
      </c>
      <c r="R18" s="8">
        <f t="shared" si="61"/>
        <v>309.33333333333331</v>
      </c>
      <c r="S18" s="8">
        <f t="shared" si="62"/>
        <v>906.08333333333337</v>
      </c>
      <c r="T18" s="8">
        <f t="shared" si="7"/>
        <v>317.83333333333331</v>
      </c>
      <c r="U18" s="8">
        <f t="shared" si="8"/>
        <v>853.41666666666663</v>
      </c>
      <c r="V18" s="8">
        <f t="shared" si="9"/>
        <v>51.666666666666664</v>
      </c>
      <c r="W18" s="8">
        <f t="shared" si="10"/>
        <v>1407.25</v>
      </c>
      <c r="X18" s="8">
        <f t="shared" si="11"/>
        <v>796.41666666666663</v>
      </c>
      <c r="Y18" s="8">
        <f t="shared" si="12"/>
        <v>120.33333333333333</v>
      </c>
      <c r="Z18" s="8">
        <f t="shared" si="13"/>
        <v>557.33333333333337</v>
      </c>
      <c r="AA18" s="8">
        <f t="shared" si="14"/>
        <v>274.25</v>
      </c>
      <c r="AB18" s="8">
        <f t="shared" si="15"/>
        <v>23.75</v>
      </c>
      <c r="AC18" s="8">
        <f t="shared" si="16"/>
        <v>0</v>
      </c>
      <c r="AD18" s="8">
        <f t="shared" si="17"/>
        <v>0</v>
      </c>
      <c r="AE18" s="8">
        <f t="shared" si="18"/>
        <v>0</v>
      </c>
      <c r="AF18" s="8">
        <f t="shared" si="18"/>
        <v>0</v>
      </c>
      <c r="AG18" s="8">
        <f t="shared" si="19"/>
        <v>0</v>
      </c>
      <c r="AI18" s="8">
        <f t="shared" si="63"/>
        <v>1215.4166666666667</v>
      </c>
      <c r="AJ18" s="8">
        <f t="shared" si="20"/>
        <v>317.83333333333331</v>
      </c>
      <c r="AK18" s="8">
        <f t="shared" si="21"/>
        <v>853.41666666666663</v>
      </c>
      <c r="AL18" s="8">
        <f t="shared" si="22"/>
        <v>51.666666666666664</v>
      </c>
      <c r="AM18" s="8">
        <f t="shared" si="23"/>
        <v>1407.25</v>
      </c>
      <c r="AN18" s="8">
        <f t="shared" si="24"/>
        <v>796.41666666666663</v>
      </c>
      <c r="AO18" s="8">
        <f t="shared" si="25"/>
        <v>120.33333333333333</v>
      </c>
      <c r="AP18" s="8">
        <f t="shared" si="26"/>
        <v>557.33333333333337</v>
      </c>
      <c r="AQ18" s="8">
        <f t="shared" si="27"/>
        <v>274.25</v>
      </c>
      <c r="AR18" s="8">
        <f t="shared" si="28"/>
        <v>23.75</v>
      </c>
      <c r="AS18" s="8">
        <f t="shared" si="29"/>
        <v>0</v>
      </c>
      <c r="AT18" s="8">
        <f t="shared" si="30"/>
        <v>0</v>
      </c>
      <c r="AU18" s="8">
        <f t="shared" si="30"/>
        <v>0</v>
      </c>
      <c r="AV18" s="8">
        <f t="shared" si="31"/>
        <v>0</v>
      </c>
      <c r="AW18" s="8">
        <f t="shared" si="32"/>
        <v>0</v>
      </c>
      <c r="BQ18" s="11">
        <v>11</v>
      </c>
      <c r="BR18" s="8">
        <f t="shared" si="64"/>
        <v>346.72727272727275</v>
      </c>
      <c r="BS18" s="8">
        <f t="shared" si="33"/>
        <v>931</v>
      </c>
      <c r="BT18" s="8">
        <f t="shared" si="65"/>
        <v>56.363636363636367</v>
      </c>
      <c r="BU18" s="8">
        <f t="shared" si="34"/>
        <v>1535.1818181818182</v>
      </c>
      <c r="BV18" s="8">
        <f t="shared" si="35"/>
        <v>868.81818181818187</v>
      </c>
      <c r="BW18" s="8">
        <f t="shared" si="66"/>
        <v>131.27272727272728</v>
      </c>
      <c r="BX18" s="8">
        <f t="shared" si="67"/>
        <v>608</v>
      </c>
      <c r="BY18" s="8">
        <f t="shared" si="68"/>
        <v>299.18181818181819</v>
      </c>
      <c r="BZ18" s="8">
        <f t="shared" si="69"/>
        <v>25.90909090909091</v>
      </c>
      <c r="CA18" s="8">
        <f t="shared" si="70"/>
        <v>0</v>
      </c>
      <c r="CB18" s="8">
        <f t="shared" si="71"/>
        <v>0</v>
      </c>
      <c r="CC18" s="8">
        <f t="shared" si="72"/>
        <v>0</v>
      </c>
      <c r="CD18" s="8">
        <f t="shared" si="73"/>
        <v>0</v>
      </c>
      <c r="CE18" s="8">
        <f t="shared" si="74"/>
        <v>0</v>
      </c>
      <c r="CG18" s="8">
        <f t="shared" si="75"/>
        <v>337.45454545454544</v>
      </c>
      <c r="CH18" s="8">
        <f t="shared" si="76"/>
        <v>988.4545454545455</v>
      </c>
      <c r="CI18" s="8">
        <f t="shared" si="36"/>
        <v>346.72727272727275</v>
      </c>
      <c r="CJ18" s="8">
        <f t="shared" si="37"/>
        <v>931</v>
      </c>
      <c r="CK18" s="8">
        <f t="shared" si="38"/>
        <v>56.363636363636367</v>
      </c>
      <c r="CL18" s="8">
        <f t="shared" si="39"/>
        <v>1535.1818181818182</v>
      </c>
      <c r="CM18" s="8">
        <f t="shared" si="40"/>
        <v>868.81818181818187</v>
      </c>
      <c r="CN18" s="8">
        <f t="shared" si="41"/>
        <v>131.27272727272728</v>
      </c>
      <c r="CO18" s="8">
        <f t="shared" si="42"/>
        <v>608</v>
      </c>
      <c r="CP18" s="8">
        <f t="shared" si="43"/>
        <v>299.18181818181819</v>
      </c>
      <c r="CQ18" s="8">
        <f t="shared" si="44"/>
        <v>25.90909090909091</v>
      </c>
      <c r="CR18" s="8">
        <f t="shared" si="45"/>
        <v>0</v>
      </c>
      <c r="CS18" s="8">
        <f t="shared" si="46"/>
        <v>0</v>
      </c>
      <c r="CT18" s="8">
        <f t="shared" si="47"/>
        <v>0</v>
      </c>
      <c r="CU18" s="8">
        <f t="shared" si="48"/>
        <v>0</v>
      </c>
      <c r="CV18" s="8">
        <f t="shared" si="49"/>
        <v>0</v>
      </c>
    </row>
    <row r="19" spans="2:100" x14ac:dyDescent="0.25">
      <c r="B19" s="11">
        <v>13</v>
      </c>
      <c r="C19" s="8">
        <f t="shared" si="50"/>
        <v>293.38461538461536</v>
      </c>
      <c r="D19" s="8">
        <f t="shared" si="4"/>
        <v>787.76923076923072</v>
      </c>
      <c r="E19" s="8">
        <f t="shared" si="51"/>
        <v>47.692307692307693</v>
      </c>
      <c r="F19" s="8">
        <f t="shared" si="5"/>
        <v>1299</v>
      </c>
      <c r="G19" s="8">
        <f t="shared" si="6"/>
        <v>735.15384615384619</v>
      </c>
      <c r="H19" s="8">
        <f t="shared" si="52"/>
        <v>111.07692307692308</v>
      </c>
      <c r="I19" s="8">
        <f t="shared" si="53"/>
        <v>514.46153846153845</v>
      </c>
      <c r="J19" s="8">
        <f t="shared" si="54"/>
        <v>253.15384615384616</v>
      </c>
      <c r="K19" s="8">
        <f t="shared" si="55"/>
        <v>21.923076923076923</v>
      </c>
      <c r="L19" s="8">
        <f t="shared" si="56"/>
        <v>0</v>
      </c>
      <c r="M19" s="8">
        <f t="shared" si="57"/>
        <v>0</v>
      </c>
      <c r="N19" s="8">
        <f t="shared" si="58"/>
        <v>0</v>
      </c>
      <c r="O19" s="8">
        <f t="shared" si="59"/>
        <v>0</v>
      </c>
      <c r="P19" s="8">
        <f t="shared" si="60"/>
        <v>0</v>
      </c>
      <c r="R19" s="8">
        <f t="shared" si="61"/>
        <v>285.53846153846155</v>
      </c>
      <c r="S19" s="8">
        <f t="shared" si="62"/>
        <v>836.38461538461536</v>
      </c>
      <c r="T19" s="8">
        <f t="shared" si="7"/>
        <v>293.38461538461536</v>
      </c>
      <c r="U19" s="8">
        <f t="shared" si="8"/>
        <v>787.76923076923072</v>
      </c>
      <c r="V19" s="8">
        <f t="shared" si="9"/>
        <v>47.692307692307693</v>
      </c>
      <c r="W19" s="8">
        <f t="shared" si="10"/>
        <v>1299</v>
      </c>
      <c r="X19" s="8">
        <f t="shared" si="11"/>
        <v>735.15384615384619</v>
      </c>
      <c r="Y19" s="8">
        <f t="shared" si="12"/>
        <v>111.07692307692308</v>
      </c>
      <c r="Z19" s="8">
        <f t="shared" si="13"/>
        <v>514.46153846153845</v>
      </c>
      <c r="AA19" s="8">
        <f t="shared" si="14"/>
        <v>253.15384615384616</v>
      </c>
      <c r="AB19" s="8">
        <f t="shared" si="15"/>
        <v>21.923076923076923</v>
      </c>
      <c r="AC19" s="8">
        <f t="shared" si="16"/>
        <v>0</v>
      </c>
      <c r="AD19" s="8">
        <f t="shared" si="17"/>
        <v>0</v>
      </c>
      <c r="AE19" s="8">
        <f t="shared" si="18"/>
        <v>0</v>
      </c>
      <c r="AF19" s="8">
        <f t="shared" si="18"/>
        <v>0</v>
      </c>
      <c r="AG19" s="8">
        <f t="shared" si="19"/>
        <v>0</v>
      </c>
      <c r="AI19" s="8">
        <f t="shared" si="63"/>
        <v>1121.9230769230769</v>
      </c>
      <c r="AJ19" s="8">
        <f t="shared" si="20"/>
        <v>293.38461538461536</v>
      </c>
      <c r="AK19" s="8">
        <f t="shared" si="21"/>
        <v>787.76923076923072</v>
      </c>
      <c r="AL19" s="8">
        <f t="shared" si="22"/>
        <v>47.692307692307693</v>
      </c>
      <c r="AM19" s="8">
        <f t="shared" si="23"/>
        <v>1299</v>
      </c>
      <c r="AN19" s="8">
        <f t="shared" si="24"/>
        <v>735.15384615384619</v>
      </c>
      <c r="AO19" s="8">
        <f t="shared" si="25"/>
        <v>111.07692307692308</v>
      </c>
      <c r="AP19" s="8">
        <f t="shared" si="26"/>
        <v>514.46153846153845</v>
      </c>
      <c r="AQ19" s="8">
        <f t="shared" si="27"/>
        <v>253.15384615384616</v>
      </c>
      <c r="AR19" s="8">
        <f t="shared" si="28"/>
        <v>21.923076923076923</v>
      </c>
      <c r="AS19" s="8">
        <f t="shared" si="29"/>
        <v>0</v>
      </c>
      <c r="AT19" s="8">
        <f t="shared" si="30"/>
        <v>0</v>
      </c>
      <c r="AU19" s="8">
        <f t="shared" si="30"/>
        <v>0</v>
      </c>
      <c r="AV19" s="8">
        <f t="shared" si="31"/>
        <v>0</v>
      </c>
      <c r="AW19" s="8">
        <f t="shared" si="32"/>
        <v>0</v>
      </c>
      <c r="BQ19" s="11">
        <v>12</v>
      </c>
      <c r="BR19" s="8">
        <f t="shared" si="64"/>
        <v>317.83333333333331</v>
      </c>
      <c r="BS19" s="8">
        <f t="shared" si="33"/>
        <v>853.41666666666663</v>
      </c>
      <c r="BT19" s="8">
        <f t="shared" si="65"/>
        <v>51.666666666666664</v>
      </c>
      <c r="BU19" s="8">
        <f t="shared" si="34"/>
        <v>1407.25</v>
      </c>
      <c r="BV19" s="8">
        <f t="shared" si="35"/>
        <v>796.41666666666663</v>
      </c>
      <c r="BW19" s="8">
        <f t="shared" si="66"/>
        <v>120.33333333333333</v>
      </c>
      <c r="BX19" s="8">
        <f t="shared" si="67"/>
        <v>557.33333333333337</v>
      </c>
      <c r="BY19" s="8">
        <f t="shared" si="68"/>
        <v>274.25</v>
      </c>
      <c r="BZ19" s="8">
        <f t="shared" si="69"/>
        <v>23.75</v>
      </c>
      <c r="CA19" s="8">
        <f t="shared" si="70"/>
        <v>0</v>
      </c>
      <c r="CB19" s="8">
        <f t="shared" si="71"/>
        <v>0</v>
      </c>
      <c r="CC19" s="8">
        <f t="shared" si="72"/>
        <v>0</v>
      </c>
      <c r="CD19" s="8">
        <f t="shared" si="73"/>
        <v>0</v>
      </c>
      <c r="CE19" s="8">
        <f t="shared" si="74"/>
        <v>0</v>
      </c>
      <c r="CG19" s="8">
        <f t="shared" si="75"/>
        <v>309.33333333333331</v>
      </c>
      <c r="CH19" s="8">
        <f t="shared" si="76"/>
        <v>906.08333333333337</v>
      </c>
      <c r="CI19" s="8">
        <f t="shared" si="36"/>
        <v>317.83333333333331</v>
      </c>
      <c r="CJ19" s="8">
        <f t="shared" si="37"/>
        <v>853.41666666666663</v>
      </c>
      <c r="CK19" s="8">
        <f t="shared" si="38"/>
        <v>51.666666666666664</v>
      </c>
      <c r="CL19" s="8">
        <f t="shared" si="39"/>
        <v>1407.25</v>
      </c>
      <c r="CM19" s="8">
        <f t="shared" si="40"/>
        <v>796.41666666666663</v>
      </c>
      <c r="CN19" s="8">
        <f t="shared" si="41"/>
        <v>120.33333333333333</v>
      </c>
      <c r="CO19" s="8">
        <f t="shared" si="42"/>
        <v>557.33333333333337</v>
      </c>
      <c r="CP19" s="8">
        <f t="shared" si="43"/>
        <v>274.25</v>
      </c>
      <c r="CQ19" s="8">
        <f t="shared" si="44"/>
        <v>23.75</v>
      </c>
      <c r="CR19" s="8">
        <f t="shared" si="45"/>
        <v>0</v>
      </c>
      <c r="CS19" s="8">
        <f t="shared" si="46"/>
        <v>0</v>
      </c>
      <c r="CT19" s="8">
        <f t="shared" si="47"/>
        <v>0</v>
      </c>
      <c r="CU19" s="8">
        <f t="shared" si="48"/>
        <v>0</v>
      </c>
      <c r="CV19" s="8">
        <f t="shared" si="49"/>
        <v>0</v>
      </c>
    </row>
    <row r="20" spans="2:100" x14ac:dyDescent="0.25">
      <c r="B20" s="11">
        <v>14</v>
      </c>
      <c r="C20" s="8">
        <f t="shared" si="50"/>
        <v>272.42857142857144</v>
      </c>
      <c r="D20" s="8">
        <f t="shared" si="4"/>
        <v>731.5</v>
      </c>
      <c r="E20" s="8">
        <f t="shared" si="51"/>
        <v>44.285714285714285</v>
      </c>
      <c r="F20" s="8">
        <f t="shared" si="5"/>
        <v>1206.2142857142858</v>
      </c>
      <c r="G20" s="8">
        <f t="shared" si="6"/>
        <v>682.64285714285711</v>
      </c>
      <c r="H20" s="8">
        <f t="shared" si="52"/>
        <v>103.14285714285714</v>
      </c>
      <c r="I20" s="8">
        <f t="shared" si="53"/>
        <v>477.71428571428572</v>
      </c>
      <c r="J20" s="8">
        <f t="shared" si="54"/>
        <v>235.07142857142858</v>
      </c>
      <c r="K20" s="8">
        <f t="shared" si="55"/>
        <v>20.357142857142858</v>
      </c>
      <c r="L20" s="8">
        <f t="shared" si="56"/>
        <v>0</v>
      </c>
      <c r="M20" s="8">
        <f t="shared" si="57"/>
        <v>0</v>
      </c>
      <c r="N20" s="8">
        <f t="shared" si="58"/>
        <v>0</v>
      </c>
      <c r="O20" s="8">
        <f t="shared" si="59"/>
        <v>0</v>
      </c>
      <c r="P20" s="8">
        <f t="shared" si="60"/>
        <v>0</v>
      </c>
      <c r="R20" s="8">
        <f t="shared" si="61"/>
        <v>265.14285714285717</v>
      </c>
      <c r="S20" s="8">
        <f t="shared" si="62"/>
        <v>776.64285714285711</v>
      </c>
      <c r="T20" s="8">
        <f t="shared" si="7"/>
        <v>272.42857142857144</v>
      </c>
      <c r="U20" s="8">
        <f t="shared" si="8"/>
        <v>731.5</v>
      </c>
      <c r="V20" s="8">
        <f t="shared" si="9"/>
        <v>44.285714285714285</v>
      </c>
      <c r="W20" s="8">
        <f t="shared" si="10"/>
        <v>1206.2142857142858</v>
      </c>
      <c r="X20" s="8">
        <f t="shared" si="11"/>
        <v>682.64285714285711</v>
      </c>
      <c r="Y20" s="8">
        <f t="shared" si="12"/>
        <v>103.14285714285714</v>
      </c>
      <c r="Z20" s="8">
        <f t="shared" si="13"/>
        <v>477.71428571428572</v>
      </c>
      <c r="AA20" s="8">
        <f t="shared" si="14"/>
        <v>235.07142857142858</v>
      </c>
      <c r="AB20" s="8">
        <f t="shared" si="15"/>
        <v>20.357142857142858</v>
      </c>
      <c r="AC20" s="8">
        <f t="shared" si="16"/>
        <v>0</v>
      </c>
      <c r="AD20" s="8">
        <f t="shared" si="17"/>
        <v>0</v>
      </c>
      <c r="AE20" s="8">
        <f t="shared" si="18"/>
        <v>0</v>
      </c>
      <c r="AF20" s="8">
        <f t="shared" si="18"/>
        <v>0</v>
      </c>
      <c r="AG20" s="8">
        <f t="shared" si="19"/>
        <v>0</v>
      </c>
      <c r="AI20" s="8">
        <f t="shared" si="63"/>
        <v>1041.7857142857142</v>
      </c>
      <c r="AJ20" s="8">
        <f t="shared" si="20"/>
        <v>272.42857142857144</v>
      </c>
      <c r="AK20" s="8">
        <f t="shared" si="21"/>
        <v>731.5</v>
      </c>
      <c r="AL20" s="8">
        <f t="shared" si="22"/>
        <v>44.285714285714285</v>
      </c>
      <c r="AM20" s="8">
        <f t="shared" si="23"/>
        <v>1206.2142857142858</v>
      </c>
      <c r="AN20" s="8">
        <f t="shared" si="24"/>
        <v>682.64285714285711</v>
      </c>
      <c r="AO20" s="8">
        <f t="shared" si="25"/>
        <v>103.14285714285714</v>
      </c>
      <c r="AP20" s="8">
        <f t="shared" si="26"/>
        <v>477.71428571428572</v>
      </c>
      <c r="AQ20" s="8">
        <f t="shared" si="27"/>
        <v>235.07142857142858</v>
      </c>
      <c r="AR20" s="8">
        <f t="shared" si="28"/>
        <v>20.357142857142858</v>
      </c>
      <c r="AS20" s="8">
        <f t="shared" si="29"/>
        <v>0</v>
      </c>
      <c r="AT20" s="8">
        <f t="shared" si="30"/>
        <v>0</v>
      </c>
      <c r="AU20" s="8">
        <f t="shared" si="30"/>
        <v>0</v>
      </c>
      <c r="AV20" s="8">
        <f t="shared" si="31"/>
        <v>0</v>
      </c>
      <c r="AW20" s="8">
        <f t="shared" si="32"/>
        <v>0</v>
      </c>
      <c r="BQ20" s="11">
        <v>13</v>
      </c>
      <c r="BR20" s="8">
        <f t="shared" si="64"/>
        <v>293.38461538461536</v>
      </c>
      <c r="BS20" s="8">
        <f t="shared" si="33"/>
        <v>787.76923076923072</v>
      </c>
      <c r="BT20" s="8">
        <f t="shared" si="65"/>
        <v>47.692307692307693</v>
      </c>
      <c r="BU20" s="8">
        <f t="shared" si="34"/>
        <v>1299</v>
      </c>
      <c r="BV20" s="8">
        <f t="shared" si="35"/>
        <v>735.15384615384619</v>
      </c>
      <c r="BW20" s="8">
        <f t="shared" si="66"/>
        <v>111.07692307692308</v>
      </c>
      <c r="BX20" s="8">
        <f t="shared" si="67"/>
        <v>514.46153846153845</v>
      </c>
      <c r="BY20" s="8">
        <f t="shared" si="68"/>
        <v>253.15384615384616</v>
      </c>
      <c r="BZ20" s="8">
        <f t="shared" si="69"/>
        <v>21.923076923076923</v>
      </c>
      <c r="CA20" s="8">
        <f t="shared" si="70"/>
        <v>0</v>
      </c>
      <c r="CB20" s="8">
        <f t="shared" si="71"/>
        <v>0</v>
      </c>
      <c r="CC20" s="8">
        <f t="shared" si="72"/>
        <v>0</v>
      </c>
      <c r="CD20" s="8">
        <f t="shared" si="73"/>
        <v>0</v>
      </c>
      <c r="CE20" s="8">
        <f t="shared" si="74"/>
        <v>0</v>
      </c>
      <c r="CG20" s="8">
        <f t="shared" si="75"/>
        <v>285.53846153846155</v>
      </c>
      <c r="CH20" s="8">
        <f t="shared" si="76"/>
        <v>836.38461538461536</v>
      </c>
      <c r="CI20" s="8">
        <f t="shared" si="36"/>
        <v>293.38461538461536</v>
      </c>
      <c r="CJ20" s="8">
        <f t="shared" si="37"/>
        <v>787.76923076923072</v>
      </c>
      <c r="CK20" s="8">
        <f t="shared" si="38"/>
        <v>47.692307692307693</v>
      </c>
      <c r="CL20" s="8">
        <f t="shared" si="39"/>
        <v>1299</v>
      </c>
      <c r="CM20" s="8">
        <f t="shared" si="40"/>
        <v>735.15384615384619</v>
      </c>
      <c r="CN20" s="8">
        <f t="shared" si="41"/>
        <v>111.07692307692308</v>
      </c>
      <c r="CO20" s="8">
        <f t="shared" si="42"/>
        <v>514.46153846153845</v>
      </c>
      <c r="CP20" s="8">
        <f t="shared" si="43"/>
        <v>253.15384615384616</v>
      </c>
      <c r="CQ20" s="8">
        <f t="shared" si="44"/>
        <v>21.923076923076923</v>
      </c>
      <c r="CR20" s="8">
        <f t="shared" si="45"/>
        <v>0</v>
      </c>
      <c r="CS20" s="8">
        <f t="shared" si="46"/>
        <v>0</v>
      </c>
      <c r="CT20" s="8">
        <f t="shared" si="47"/>
        <v>0</v>
      </c>
      <c r="CU20" s="8">
        <f t="shared" si="48"/>
        <v>0</v>
      </c>
      <c r="CV20" s="8">
        <f t="shared" si="49"/>
        <v>0</v>
      </c>
    </row>
    <row r="21" spans="2:100" x14ac:dyDescent="0.25">
      <c r="B21" s="11">
        <v>15</v>
      </c>
      <c r="C21" s="8">
        <f t="shared" si="50"/>
        <v>254.26666666666668</v>
      </c>
      <c r="D21" s="8">
        <f t="shared" si="4"/>
        <v>682.73333333333335</v>
      </c>
      <c r="E21" s="8">
        <f t="shared" si="51"/>
        <v>41.333333333333336</v>
      </c>
      <c r="F21" s="8">
        <f t="shared" si="5"/>
        <v>1125.8</v>
      </c>
      <c r="G21" s="8">
        <f t="shared" si="6"/>
        <v>637.13333333333333</v>
      </c>
      <c r="H21" s="8">
        <f t="shared" si="52"/>
        <v>96.266666666666666</v>
      </c>
      <c r="I21" s="8">
        <f t="shared" si="53"/>
        <v>445.86666666666667</v>
      </c>
      <c r="J21" s="8">
        <f t="shared" si="54"/>
        <v>219.4</v>
      </c>
      <c r="K21" s="8">
        <f t="shared" si="55"/>
        <v>19</v>
      </c>
      <c r="L21" s="8">
        <f t="shared" si="56"/>
        <v>0</v>
      </c>
      <c r="M21" s="8">
        <f t="shared" si="57"/>
        <v>0</v>
      </c>
      <c r="N21" s="8">
        <f t="shared" si="58"/>
        <v>0</v>
      </c>
      <c r="O21" s="8">
        <f t="shared" si="59"/>
        <v>0</v>
      </c>
      <c r="P21" s="8">
        <f t="shared" si="60"/>
        <v>0</v>
      </c>
      <c r="R21" s="8">
        <f t="shared" si="61"/>
        <v>247.46666666666667</v>
      </c>
      <c r="S21" s="8">
        <f t="shared" si="62"/>
        <v>724.86666666666667</v>
      </c>
      <c r="T21" s="8">
        <f t="shared" si="7"/>
        <v>254.26666666666668</v>
      </c>
      <c r="U21" s="8">
        <f t="shared" si="8"/>
        <v>682.73333333333335</v>
      </c>
      <c r="V21" s="8">
        <f t="shared" si="9"/>
        <v>41.333333333333336</v>
      </c>
      <c r="W21" s="8">
        <f t="shared" si="10"/>
        <v>1125.8</v>
      </c>
      <c r="X21" s="8">
        <f t="shared" si="11"/>
        <v>637.13333333333333</v>
      </c>
      <c r="Y21" s="8">
        <f t="shared" si="12"/>
        <v>96.266666666666666</v>
      </c>
      <c r="Z21" s="8">
        <f t="shared" si="13"/>
        <v>445.86666666666667</v>
      </c>
      <c r="AA21" s="8">
        <f t="shared" si="14"/>
        <v>219.4</v>
      </c>
      <c r="AB21" s="8">
        <f t="shared" si="15"/>
        <v>19</v>
      </c>
      <c r="AC21" s="8">
        <f t="shared" si="16"/>
        <v>0</v>
      </c>
      <c r="AD21" s="8">
        <f t="shared" si="17"/>
        <v>0</v>
      </c>
      <c r="AE21" s="8">
        <f t="shared" si="18"/>
        <v>0</v>
      </c>
      <c r="AF21" s="8">
        <f t="shared" si="18"/>
        <v>0</v>
      </c>
      <c r="AG21" s="8">
        <f t="shared" si="19"/>
        <v>0</v>
      </c>
      <c r="AI21" s="8">
        <f t="shared" si="63"/>
        <v>972.33333333333337</v>
      </c>
      <c r="AJ21" s="8">
        <f t="shared" si="20"/>
        <v>254.26666666666668</v>
      </c>
      <c r="AK21" s="8">
        <f t="shared" si="21"/>
        <v>682.73333333333335</v>
      </c>
      <c r="AL21" s="8">
        <f t="shared" si="22"/>
        <v>41.333333333333336</v>
      </c>
      <c r="AM21" s="8">
        <f t="shared" si="23"/>
        <v>1125.8</v>
      </c>
      <c r="AN21" s="8">
        <f t="shared" si="24"/>
        <v>637.13333333333333</v>
      </c>
      <c r="AO21" s="8">
        <f t="shared" si="25"/>
        <v>96.266666666666666</v>
      </c>
      <c r="AP21" s="8">
        <f t="shared" si="26"/>
        <v>445.86666666666667</v>
      </c>
      <c r="AQ21" s="8">
        <f t="shared" si="27"/>
        <v>219.4</v>
      </c>
      <c r="AR21" s="8">
        <f t="shared" si="28"/>
        <v>19</v>
      </c>
      <c r="AS21" s="8">
        <f t="shared" si="29"/>
        <v>0</v>
      </c>
      <c r="AT21" s="8">
        <f t="shared" si="30"/>
        <v>0</v>
      </c>
      <c r="AU21" s="8">
        <f t="shared" si="30"/>
        <v>0</v>
      </c>
      <c r="AV21" s="8">
        <f t="shared" si="31"/>
        <v>0</v>
      </c>
      <c r="AW21" s="8">
        <f t="shared" si="32"/>
        <v>0</v>
      </c>
      <c r="BQ21" s="11">
        <v>14</v>
      </c>
      <c r="BR21" s="8">
        <f t="shared" si="64"/>
        <v>272.42857142857144</v>
      </c>
      <c r="BS21" s="8">
        <f t="shared" si="33"/>
        <v>731.5</v>
      </c>
      <c r="BT21" s="8">
        <f t="shared" si="65"/>
        <v>44.285714285714285</v>
      </c>
      <c r="BU21" s="8">
        <f t="shared" si="34"/>
        <v>1206.2142857142858</v>
      </c>
      <c r="BV21" s="8">
        <f t="shared" si="35"/>
        <v>682.64285714285711</v>
      </c>
      <c r="BW21" s="8">
        <f t="shared" si="66"/>
        <v>103.14285714285714</v>
      </c>
      <c r="BX21" s="8">
        <f t="shared" si="67"/>
        <v>477.71428571428572</v>
      </c>
      <c r="BY21" s="8">
        <f t="shared" si="68"/>
        <v>235.07142857142858</v>
      </c>
      <c r="BZ21" s="8">
        <f t="shared" si="69"/>
        <v>20.357142857142858</v>
      </c>
      <c r="CA21" s="8">
        <f t="shared" si="70"/>
        <v>0</v>
      </c>
      <c r="CB21" s="8">
        <f t="shared" si="71"/>
        <v>0</v>
      </c>
      <c r="CC21" s="8">
        <f t="shared" si="72"/>
        <v>0</v>
      </c>
      <c r="CD21" s="8">
        <f t="shared" si="73"/>
        <v>0</v>
      </c>
      <c r="CE21" s="8">
        <f t="shared" si="74"/>
        <v>0</v>
      </c>
      <c r="CG21" s="8">
        <f t="shared" si="75"/>
        <v>265.14285714285717</v>
      </c>
      <c r="CH21" s="8">
        <f t="shared" si="76"/>
        <v>776.64285714285711</v>
      </c>
      <c r="CI21" s="8">
        <f t="shared" si="36"/>
        <v>272.42857142857144</v>
      </c>
      <c r="CJ21" s="8">
        <f t="shared" si="37"/>
        <v>731.5</v>
      </c>
      <c r="CK21" s="8">
        <f t="shared" si="38"/>
        <v>44.285714285714285</v>
      </c>
      <c r="CL21" s="8">
        <f t="shared" si="39"/>
        <v>1206.2142857142858</v>
      </c>
      <c r="CM21" s="8">
        <f t="shared" si="40"/>
        <v>682.64285714285711</v>
      </c>
      <c r="CN21" s="8">
        <f t="shared" si="41"/>
        <v>103.14285714285714</v>
      </c>
      <c r="CO21" s="8">
        <f t="shared" si="42"/>
        <v>477.71428571428572</v>
      </c>
      <c r="CP21" s="8">
        <f t="shared" si="43"/>
        <v>235.07142857142858</v>
      </c>
      <c r="CQ21" s="8">
        <f t="shared" si="44"/>
        <v>20.357142857142858</v>
      </c>
      <c r="CR21" s="8">
        <f t="shared" si="45"/>
        <v>0</v>
      </c>
      <c r="CS21" s="8">
        <f t="shared" si="46"/>
        <v>0</v>
      </c>
      <c r="CT21" s="8">
        <f t="shared" si="47"/>
        <v>0</v>
      </c>
      <c r="CU21" s="8">
        <f t="shared" si="48"/>
        <v>0</v>
      </c>
      <c r="CV21" s="8">
        <f t="shared" si="49"/>
        <v>0</v>
      </c>
    </row>
    <row r="22" spans="2:100" x14ac:dyDescent="0.25">
      <c r="B22" s="11">
        <v>16</v>
      </c>
      <c r="C22" s="8">
        <f t="shared" si="50"/>
        <v>238.375</v>
      </c>
      <c r="D22" s="8">
        <f t="shared" si="4"/>
        <v>640.0625</v>
      </c>
      <c r="E22" s="8">
        <f t="shared" si="51"/>
        <v>38.75</v>
      </c>
      <c r="F22" s="8">
        <f t="shared" si="5"/>
        <v>1055.4375</v>
      </c>
      <c r="G22" s="8">
        <f t="shared" si="6"/>
        <v>597.3125</v>
      </c>
      <c r="H22" s="8">
        <f t="shared" si="52"/>
        <v>90.25</v>
      </c>
      <c r="I22" s="8">
        <f t="shared" si="53"/>
        <v>418</v>
      </c>
      <c r="J22" s="8">
        <f t="shared" si="54"/>
        <v>205.6875</v>
      </c>
      <c r="K22" s="8">
        <f t="shared" si="55"/>
        <v>17.8125</v>
      </c>
      <c r="L22" s="8">
        <f t="shared" si="56"/>
        <v>0</v>
      </c>
      <c r="M22" s="8">
        <f t="shared" si="57"/>
        <v>0</v>
      </c>
      <c r="N22" s="8">
        <f t="shared" si="58"/>
        <v>0</v>
      </c>
      <c r="O22" s="8">
        <f t="shared" si="59"/>
        <v>0</v>
      </c>
      <c r="P22" s="8">
        <f t="shared" si="60"/>
        <v>0</v>
      </c>
      <c r="R22" s="8">
        <f t="shared" si="61"/>
        <v>232</v>
      </c>
      <c r="S22" s="8">
        <f t="shared" si="62"/>
        <v>679.5625</v>
      </c>
      <c r="T22" s="8">
        <f t="shared" si="7"/>
        <v>238.375</v>
      </c>
      <c r="U22" s="8">
        <f t="shared" si="8"/>
        <v>640.0625</v>
      </c>
      <c r="V22" s="8">
        <f t="shared" si="9"/>
        <v>38.75</v>
      </c>
      <c r="W22" s="8">
        <f t="shared" si="10"/>
        <v>1055.4375</v>
      </c>
      <c r="X22" s="8">
        <f t="shared" si="11"/>
        <v>597.3125</v>
      </c>
      <c r="Y22" s="8">
        <f t="shared" si="12"/>
        <v>90.25</v>
      </c>
      <c r="Z22" s="8">
        <f t="shared" si="13"/>
        <v>418</v>
      </c>
      <c r="AA22" s="8">
        <f t="shared" si="14"/>
        <v>205.6875</v>
      </c>
      <c r="AB22" s="8">
        <f t="shared" si="15"/>
        <v>17.8125</v>
      </c>
      <c r="AC22" s="8">
        <f t="shared" si="16"/>
        <v>0</v>
      </c>
      <c r="AD22" s="8">
        <f t="shared" si="17"/>
        <v>0</v>
      </c>
      <c r="AE22" s="8">
        <f t="shared" si="18"/>
        <v>0</v>
      </c>
      <c r="AF22" s="8">
        <f t="shared" si="18"/>
        <v>0</v>
      </c>
      <c r="AG22" s="8">
        <f t="shared" si="19"/>
        <v>0</v>
      </c>
      <c r="AI22" s="8">
        <f t="shared" si="63"/>
        <v>911.5625</v>
      </c>
      <c r="AJ22" s="8">
        <f t="shared" si="20"/>
        <v>238.375</v>
      </c>
      <c r="AK22" s="8">
        <f t="shared" si="21"/>
        <v>640.0625</v>
      </c>
      <c r="AL22" s="8">
        <f t="shared" si="22"/>
        <v>38.75</v>
      </c>
      <c r="AM22" s="8">
        <f t="shared" si="23"/>
        <v>1055.4375</v>
      </c>
      <c r="AN22" s="8">
        <f t="shared" si="24"/>
        <v>597.3125</v>
      </c>
      <c r="AO22" s="8">
        <f t="shared" si="25"/>
        <v>90.25</v>
      </c>
      <c r="AP22" s="8">
        <f t="shared" si="26"/>
        <v>418</v>
      </c>
      <c r="AQ22" s="8">
        <f t="shared" si="27"/>
        <v>205.6875</v>
      </c>
      <c r="AR22" s="8">
        <f t="shared" si="28"/>
        <v>17.8125</v>
      </c>
      <c r="AS22" s="8">
        <f t="shared" si="29"/>
        <v>0</v>
      </c>
      <c r="AT22" s="8">
        <f t="shared" si="30"/>
        <v>0</v>
      </c>
      <c r="AU22" s="8">
        <f t="shared" si="30"/>
        <v>0</v>
      </c>
      <c r="AV22" s="8">
        <f t="shared" si="31"/>
        <v>0</v>
      </c>
      <c r="AW22" s="8">
        <f t="shared" si="32"/>
        <v>0</v>
      </c>
      <c r="BQ22" s="11">
        <v>15</v>
      </c>
      <c r="BR22" s="8">
        <f t="shared" si="64"/>
        <v>254.26666666666668</v>
      </c>
      <c r="BS22" s="8">
        <f t="shared" si="33"/>
        <v>682.73333333333335</v>
      </c>
      <c r="BT22" s="8">
        <f t="shared" si="65"/>
        <v>41.333333333333336</v>
      </c>
      <c r="BU22" s="8">
        <f t="shared" si="34"/>
        <v>1125.8</v>
      </c>
      <c r="BV22" s="8">
        <f t="shared" si="35"/>
        <v>637.13333333333333</v>
      </c>
      <c r="BW22" s="8">
        <f t="shared" si="66"/>
        <v>96.266666666666666</v>
      </c>
      <c r="BX22" s="8">
        <f t="shared" si="67"/>
        <v>445.86666666666667</v>
      </c>
      <c r="BY22" s="8">
        <f t="shared" si="68"/>
        <v>219.4</v>
      </c>
      <c r="BZ22" s="8">
        <f t="shared" si="69"/>
        <v>19</v>
      </c>
      <c r="CA22" s="8">
        <f t="shared" si="70"/>
        <v>0</v>
      </c>
      <c r="CB22" s="8">
        <f t="shared" si="71"/>
        <v>0</v>
      </c>
      <c r="CC22" s="8">
        <f t="shared" si="72"/>
        <v>0</v>
      </c>
      <c r="CD22" s="8">
        <f t="shared" si="73"/>
        <v>0</v>
      </c>
      <c r="CE22" s="8">
        <f t="shared" si="74"/>
        <v>0</v>
      </c>
      <c r="CG22" s="8">
        <f t="shared" si="75"/>
        <v>247.46666666666667</v>
      </c>
      <c r="CH22" s="8">
        <f t="shared" si="76"/>
        <v>724.86666666666667</v>
      </c>
      <c r="CI22" s="8">
        <f t="shared" si="36"/>
        <v>254.26666666666668</v>
      </c>
      <c r="CJ22" s="8">
        <f t="shared" si="37"/>
        <v>682.73333333333335</v>
      </c>
      <c r="CK22" s="8">
        <f t="shared" si="38"/>
        <v>41.333333333333336</v>
      </c>
      <c r="CL22" s="8">
        <f t="shared" si="39"/>
        <v>1125.8</v>
      </c>
      <c r="CM22" s="8">
        <f t="shared" si="40"/>
        <v>637.13333333333333</v>
      </c>
      <c r="CN22" s="8">
        <f t="shared" si="41"/>
        <v>96.266666666666666</v>
      </c>
      <c r="CO22" s="8">
        <f t="shared" si="42"/>
        <v>445.86666666666667</v>
      </c>
      <c r="CP22" s="8">
        <f t="shared" si="43"/>
        <v>219.4</v>
      </c>
      <c r="CQ22" s="8">
        <f t="shared" si="44"/>
        <v>19</v>
      </c>
      <c r="CR22" s="8">
        <f t="shared" si="45"/>
        <v>0</v>
      </c>
      <c r="CS22" s="8">
        <f t="shared" si="46"/>
        <v>0</v>
      </c>
      <c r="CT22" s="8">
        <f t="shared" si="47"/>
        <v>0</v>
      </c>
      <c r="CU22" s="8">
        <f t="shared" si="48"/>
        <v>0</v>
      </c>
      <c r="CV22" s="8">
        <f t="shared" si="49"/>
        <v>0</v>
      </c>
    </row>
    <row r="23" spans="2:100" x14ac:dyDescent="0.25">
      <c r="B23" s="11">
        <v>17</v>
      </c>
      <c r="C23" s="8">
        <f t="shared" si="50"/>
        <v>224.35294117647058</v>
      </c>
      <c r="D23" s="8">
        <f t="shared" si="4"/>
        <v>602.41176470588232</v>
      </c>
      <c r="E23" s="8">
        <f t="shared" si="51"/>
        <v>36.470588235294116</v>
      </c>
      <c r="F23" s="8">
        <f t="shared" si="5"/>
        <v>993.35294117647061</v>
      </c>
      <c r="G23" s="8">
        <f t="shared" si="6"/>
        <v>562.17647058823525</v>
      </c>
      <c r="H23" s="8">
        <f t="shared" si="52"/>
        <v>84.941176470588232</v>
      </c>
      <c r="I23" s="8">
        <f t="shared" si="53"/>
        <v>393.41176470588238</v>
      </c>
      <c r="J23" s="8">
        <f t="shared" si="54"/>
        <v>193.58823529411765</v>
      </c>
      <c r="K23" s="8">
        <f t="shared" si="55"/>
        <v>16.764705882352942</v>
      </c>
      <c r="L23" s="8">
        <f t="shared" si="56"/>
        <v>0</v>
      </c>
      <c r="M23" s="8">
        <f t="shared" si="57"/>
        <v>0</v>
      </c>
      <c r="N23" s="8">
        <f t="shared" si="58"/>
        <v>0</v>
      </c>
      <c r="O23" s="8">
        <f t="shared" si="59"/>
        <v>0</v>
      </c>
      <c r="P23" s="8">
        <f t="shared" si="60"/>
        <v>0</v>
      </c>
      <c r="R23" s="8">
        <f t="shared" si="61"/>
        <v>218.35294117647058</v>
      </c>
      <c r="S23" s="8">
        <f t="shared" si="62"/>
        <v>639.58823529411768</v>
      </c>
      <c r="T23" s="8">
        <f t="shared" si="7"/>
        <v>224.35294117647058</v>
      </c>
      <c r="U23" s="8">
        <f t="shared" si="8"/>
        <v>602.41176470588232</v>
      </c>
      <c r="V23" s="8">
        <f t="shared" si="9"/>
        <v>36.470588235294116</v>
      </c>
      <c r="W23" s="8">
        <f t="shared" si="10"/>
        <v>993.35294117647061</v>
      </c>
      <c r="X23" s="8">
        <f t="shared" si="11"/>
        <v>562.17647058823525</v>
      </c>
      <c r="Y23" s="8">
        <f t="shared" si="12"/>
        <v>84.941176470588232</v>
      </c>
      <c r="Z23" s="8">
        <f t="shared" si="13"/>
        <v>393.41176470588238</v>
      </c>
      <c r="AA23" s="8">
        <f t="shared" si="14"/>
        <v>193.58823529411765</v>
      </c>
      <c r="AB23" s="8">
        <f t="shared" si="15"/>
        <v>16.764705882352942</v>
      </c>
      <c r="AC23" s="8">
        <f t="shared" si="16"/>
        <v>0</v>
      </c>
      <c r="AD23" s="8">
        <f t="shared" si="17"/>
        <v>0</v>
      </c>
      <c r="AE23" s="8">
        <f t="shared" si="18"/>
        <v>0</v>
      </c>
      <c r="AF23" s="8">
        <f t="shared" si="18"/>
        <v>0</v>
      </c>
      <c r="AG23" s="8">
        <f t="shared" si="19"/>
        <v>0</v>
      </c>
      <c r="AI23" s="8">
        <f t="shared" si="63"/>
        <v>857.94117647058829</v>
      </c>
      <c r="AJ23" s="8">
        <f t="shared" si="20"/>
        <v>224.35294117647058</v>
      </c>
      <c r="AK23" s="8">
        <f t="shared" si="21"/>
        <v>602.41176470588232</v>
      </c>
      <c r="AL23" s="8">
        <f t="shared" si="22"/>
        <v>36.470588235294116</v>
      </c>
      <c r="AM23" s="8">
        <f t="shared" si="23"/>
        <v>993.35294117647061</v>
      </c>
      <c r="AN23" s="8">
        <f t="shared" si="24"/>
        <v>562.17647058823525</v>
      </c>
      <c r="AO23" s="8">
        <f t="shared" si="25"/>
        <v>84.941176470588232</v>
      </c>
      <c r="AP23" s="8">
        <f t="shared" si="26"/>
        <v>393.41176470588238</v>
      </c>
      <c r="AQ23" s="8">
        <f t="shared" si="27"/>
        <v>193.58823529411765</v>
      </c>
      <c r="AR23" s="8">
        <f t="shared" si="28"/>
        <v>16.764705882352942</v>
      </c>
      <c r="AS23" s="8">
        <f t="shared" si="29"/>
        <v>0</v>
      </c>
      <c r="AT23" s="8">
        <f t="shared" si="30"/>
        <v>0</v>
      </c>
      <c r="AU23" s="8">
        <f t="shared" si="30"/>
        <v>0</v>
      </c>
      <c r="AV23" s="8">
        <f t="shared" si="31"/>
        <v>0</v>
      </c>
      <c r="AW23" s="8">
        <f t="shared" si="32"/>
        <v>0</v>
      </c>
      <c r="BQ23" s="11">
        <v>16</v>
      </c>
      <c r="BR23" s="8">
        <f t="shared" si="64"/>
        <v>238.375</v>
      </c>
      <c r="BS23" s="8">
        <f t="shared" si="33"/>
        <v>640.0625</v>
      </c>
      <c r="BT23" s="8">
        <f t="shared" si="65"/>
        <v>38.75</v>
      </c>
      <c r="BU23" s="8">
        <f t="shared" si="34"/>
        <v>1055.4375</v>
      </c>
      <c r="BV23" s="8">
        <f t="shared" si="35"/>
        <v>597.3125</v>
      </c>
      <c r="BW23" s="8">
        <f t="shared" si="66"/>
        <v>90.25</v>
      </c>
      <c r="BX23" s="8">
        <f t="shared" si="67"/>
        <v>418</v>
      </c>
      <c r="BY23" s="8">
        <f t="shared" si="68"/>
        <v>205.6875</v>
      </c>
      <c r="BZ23" s="8">
        <f t="shared" si="69"/>
        <v>17.8125</v>
      </c>
      <c r="CA23" s="8">
        <f t="shared" si="70"/>
        <v>0</v>
      </c>
      <c r="CB23" s="8">
        <f t="shared" si="71"/>
        <v>0</v>
      </c>
      <c r="CC23" s="8">
        <f t="shared" si="72"/>
        <v>0</v>
      </c>
      <c r="CD23" s="8">
        <f t="shared" si="73"/>
        <v>0</v>
      </c>
      <c r="CE23" s="8">
        <f t="shared" si="74"/>
        <v>0</v>
      </c>
      <c r="CG23" s="8">
        <f t="shared" si="75"/>
        <v>232</v>
      </c>
      <c r="CH23" s="8">
        <f t="shared" si="76"/>
        <v>679.5625</v>
      </c>
      <c r="CI23" s="8">
        <f t="shared" si="36"/>
        <v>238.375</v>
      </c>
      <c r="CJ23" s="8">
        <f t="shared" si="37"/>
        <v>640.0625</v>
      </c>
      <c r="CK23" s="8">
        <f t="shared" si="38"/>
        <v>38.75</v>
      </c>
      <c r="CL23" s="8">
        <f t="shared" si="39"/>
        <v>1055.4375</v>
      </c>
      <c r="CM23" s="8">
        <f t="shared" si="40"/>
        <v>597.3125</v>
      </c>
      <c r="CN23" s="8">
        <f t="shared" si="41"/>
        <v>90.25</v>
      </c>
      <c r="CO23" s="8">
        <f t="shared" si="42"/>
        <v>418</v>
      </c>
      <c r="CP23" s="8">
        <f t="shared" si="43"/>
        <v>205.6875</v>
      </c>
      <c r="CQ23" s="8">
        <f t="shared" si="44"/>
        <v>17.8125</v>
      </c>
      <c r="CR23" s="8">
        <f t="shared" si="45"/>
        <v>0</v>
      </c>
      <c r="CS23" s="8">
        <f t="shared" si="46"/>
        <v>0</v>
      </c>
      <c r="CT23" s="8">
        <f t="shared" si="47"/>
        <v>0</v>
      </c>
      <c r="CU23" s="8">
        <f t="shared" si="48"/>
        <v>0</v>
      </c>
      <c r="CV23" s="8">
        <f t="shared" si="49"/>
        <v>0</v>
      </c>
    </row>
    <row r="24" spans="2:100" x14ac:dyDescent="0.25">
      <c r="B24" s="11">
        <v>18</v>
      </c>
      <c r="C24" s="8">
        <f t="shared" si="50"/>
        <v>211.88888888888889</v>
      </c>
      <c r="D24" s="8">
        <f t="shared" si="4"/>
        <v>568.94444444444446</v>
      </c>
      <c r="E24" s="8">
        <f t="shared" si="51"/>
        <v>34.444444444444443</v>
      </c>
      <c r="F24" s="8">
        <f t="shared" si="5"/>
        <v>938.16666666666663</v>
      </c>
      <c r="G24" s="8">
        <f t="shared" si="6"/>
        <v>530.94444444444446</v>
      </c>
      <c r="H24" s="8">
        <f t="shared" si="52"/>
        <v>80.222222222222229</v>
      </c>
      <c r="I24" s="8">
        <f t="shared" si="53"/>
        <v>371.55555555555554</v>
      </c>
      <c r="J24" s="8">
        <f t="shared" si="54"/>
        <v>182.83333333333334</v>
      </c>
      <c r="K24" s="8">
        <f t="shared" si="55"/>
        <v>15.833333333333334</v>
      </c>
      <c r="L24" s="8">
        <f t="shared" si="56"/>
        <v>0</v>
      </c>
      <c r="M24" s="8">
        <f t="shared" si="57"/>
        <v>0</v>
      </c>
      <c r="N24" s="8">
        <f t="shared" si="58"/>
        <v>0</v>
      </c>
      <c r="O24" s="8">
        <f t="shared" si="59"/>
        <v>0</v>
      </c>
      <c r="P24" s="8">
        <f t="shared" si="60"/>
        <v>0</v>
      </c>
      <c r="R24" s="8">
        <f t="shared" si="61"/>
        <v>206.22222222222223</v>
      </c>
      <c r="S24" s="8">
        <f t="shared" si="62"/>
        <v>604.05555555555554</v>
      </c>
      <c r="T24" s="8">
        <f t="shared" si="7"/>
        <v>211.88888888888889</v>
      </c>
      <c r="U24" s="8">
        <f t="shared" si="8"/>
        <v>568.94444444444446</v>
      </c>
      <c r="V24" s="8">
        <f t="shared" si="9"/>
        <v>34.444444444444443</v>
      </c>
      <c r="W24" s="8">
        <f t="shared" si="10"/>
        <v>938.16666666666663</v>
      </c>
      <c r="X24" s="8">
        <f t="shared" si="11"/>
        <v>530.94444444444446</v>
      </c>
      <c r="Y24" s="8">
        <f t="shared" si="12"/>
        <v>80.222222222222229</v>
      </c>
      <c r="Z24" s="8">
        <f t="shared" si="13"/>
        <v>371.55555555555554</v>
      </c>
      <c r="AA24" s="8">
        <f t="shared" si="14"/>
        <v>182.83333333333334</v>
      </c>
      <c r="AB24" s="8">
        <f t="shared" si="15"/>
        <v>15.833333333333334</v>
      </c>
      <c r="AC24" s="8">
        <f t="shared" si="16"/>
        <v>0</v>
      </c>
      <c r="AD24" s="8">
        <f t="shared" si="17"/>
        <v>0</v>
      </c>
      <c r="AE24" s="8">
        <f t="shared" ref="AE24:AF39" si="77">N24</f>
        <v>0</v>
      </c>
      <c r="AF24" s="8">
        <f t="shared" si="77"/>
        <v>0</v>
      </c>
      <c r="AG24" s="8">
        <f t="shared" si="19"/>
        <v>0</v>
      </c>
      <c r="AI24" s="8">
        <f t="shared" si="63"/>
        <v>810.27777777777783</v>
      </c>
      <c r="AJ24" s="8">
        <f t="shared" si="20"/>
        <v>211.88888888888889</v>
      </c>
      <c r="AK24" s="8">
        <f t="shared" si="21"/>
        <v>568.94444444444446</v>
      </c>
      <c r="AL24" s="8">
        <f t="shared" si="22"/>
        <v>34.444444444444443</v>
      </c>
      <c r="AM24" s="8">
        <f t="shared" si="23"/>
        <v>938.16666666666663</v>
      </c>
      <c r="AN24" s="8">
        <f t="shared" si="24"/>
        <v>530.94444444444446</v>
      </c>
      <c r="AO24" s="8">
        <f t="shared" si="25"/>
        <v>80.222222222222229</v>
      </c>
      <c r="AP24" s="8">
        <f t="shared" si="26"/>
        <v>371.55555555555554</v>
      </c>
      <c r="AQ24" s="8">
        <f t="shared" si="27"/>
        <v>182.83333333333334</v>
      </c>
      <c r="AR24" s="8">
        <f t="shared" si="28"/>
        <v>15.833333333333334</v>
      </c>
      <c r="AS24" s="8">
        <f t="shared" si="29"/>
        <v>0</v>
      </c>
      <c r="AT24" s="8">
        <f t="shared" ref="AT24:AU39" si="78">M24</f>
        <v>0</v>
      </c>
      <c r="AU24" s="8">
        <f t="shared" si="78"/>
        <v>0</v>
      </c>
      <c r="AV24" s="8">
        <f t="shared" si="31"/>
        <v>0</v>
      </c>
      <c r="AW24" s="8">
        <f t="shared" si="32"/>
        <v>0</v>
      </c>
      <c r="BQ24" s="11">
        <v>17</v>
      </c>
      <c r="BR24" s="8">
        <f t="shared" si="64"/>
        <v>224.35294117647058</v>
      </c>
      <c r="BS24" s="8">
        <f t="shared" si="33"/>
        <v>602.41176470588232</v>
      </c>
      <c r="BT24" s="8">
        <f t="shared" si="65"/>
        <v>36.470588235294116</v>
      </c>
      <c r="BU24" s="8">
        <f t="shared" si="34"/>
        <v>993.35294117647061</v>
      </c>
      <c r="BV24" s="8">
        <f t="shared" si="35"/>
        <v>562.17647058823525</v>
      </c>
      <c r="BW24" s="8">
        <f t="shared" si="66"/>
        <v>84.941176470588232</v>
      </c>
      <c r="BX24" s="8">
        <f t="shared" si="67"/>
        <v>393.41176470588238</v>
      </c>
      <c r="BY24" s="8">
        <f t="shared" si="68"/>
        <v>193.58823529411765</v>
      </c>
      <c r="BZ24" s="8">
        <f t="shared" si="69"/>
        <v>16.764705882352942</v>
      </c>
      <c r="CA24" s="8">
        <f t="shared" si="70"/>
        <v>0</v>
      </c>
      <c r="CB24" s="8">
        <f t="shared" si="71"/>
        <v>0</v>
      </c>
      <c r="CC24" s="8">
        <f t="shared" si="72"/>
        <v>0</v>
      </c>
      <c r="CD24" s="8">
        <f t="shared" si="73"/>
        <v>0</v>
      </c>
      <c r="CE24" s="8">
        <f t="shared" si="74"/>
        <v>0</v>
      </c>
      <c r="CG24" s="8">
        <f t="shared" si="75"/>
        <v>218.35294117647058</v>
      </c>
      <c r="CH24" s="8">
        <f t="shared" si="76"/>
        <v>639.58823529411768</v>
      </c>
      <c r="CI24" s="8">
        <f t="shared" si="36"/>
        <v>224.35294117647058</v>
      </c>
      <c r="CJ24" s="8">
        <f t="shared" si="37"/>
        <v>602.41176470588232</v>
      </c>
      <c r="CK24" s="8">
        <f t="shared" si="38"/>
        <v>36.470588235294116</v>
      </c>
      <c r="CL24" s="8">
        <f t="shared" si="39"/>
        <v>993.35294117647061</v>
      </c>
      <c r="CM24" s="8">
        <f t="shared" si="40"/>
        <v>562.17647058823525</v>
      </c>
      <c r="CN24" s="8">
        <f t="shared" si="41"/>
        <v>84.941176470588232</v>
      </c>
      <c r="CO24" s="8">
        <f t="shared" si="42"/>
        <v>393.41176470588238</v>
      </c>
      <c r="CP24" s="8">
        <f t="shared" si="43"/>
        <v>193.58823529411765</v>
      </c>
      <c r="CQ24" s="8">
        <f t="shared" si="44"/>
        <v>16.764705882352942</v>
      </c>
      <c r="CR24" s="8">
        <f t="shared" si="45"/>
        <v>0</v>
      </c>
      <c r="CS24" s="8">
        <f t="shared" si="46"/>
        <v>0</v>
      </c>
      <c r="CT24" s="8">
        <f t="shared" si="47"/>
        <v>0</v>
      </c>
      <c r="CU24" s="8">
        <f t="shared" si="48"/>
        <v>0</v>
      </c>
      <c r="CV24" s="8">
        <f t="shared" si="49"/>
        <v>0</v>
      </c>
    </row>
    <row r="25" spans="2:100" x14ac:dyDescent="0.25">
      <c r="B25" s="11">
        <v>19</v>
      </c>
      <c r="C25" s="8">
        <f t="shared" si="50"/>
        <v>200.73684210526315</v>
      </c>
      <c r="D25" s="8">
        <f t="shared" si="4"/>
        <v>539</v>
      </c>
      <c r="E25" s="8">
        <f t="shared" si="51"/>
        <v>32.631578947368418</v>
      </c>
      <c r="F25" s="8">
        <f t="shared" si="5"/>
        <v>888.78947368421052</v>
      </c>
      <c r="G25" s="8">
        <f t="shared" si="6"/>
        <v>503</v>
      </c>
      <c r="H25" s="8">
        <f t="shared" si="52"/>
        <v>76</v>
      </c>
      <c r="I25" s="8">
        <f t="shared" si="53"/>
        <v>352</v>
      </c>
      <c r="J25" s="8">
        <f t="shared" si="54"/>
        <v>173.21052631578948</v>
      </c>
      <c r="K25" s="8">
        <f t="shared" si="55"/>
        <v>15</v>
      </c>
      <c r="L25" s="8">
        <f t="shared" si="56"/>
        <v>0</v>
      </c>
      <c r="M25" s="8">
        <f t="shared" si="57"/>
        <v>0</v>
      </c>
      <c r="N25" s="8">
        <f t="shared" si="58"/>
        <v>0</v>
      </c>
      <c r="O25" s="8">
        <f t="shared" si="59"/>
        <v>0</v>
      </c>
      <c r="P25" s="8">
        <f t="shared" si="60"/>
        <v>0</v>
      </c>
      <c r="R25" s="8">
        <f t="shared" si="61"/>
        <v>195.36842105263159</v>
      </c>
      <c r="S25" s="8">
        <f t="shared" si="62"/>
        <v>572.26315789473688</v>
      </c>
      <c r="T25" s="8">
        <f t="shared" si="7"/>
        <v>200.73684210526315</v>
      </c>
      <c r="U25" s="8">
        <f t="shared" si="8"/>
        <v>539</v>
      </c>
      <c r="V25" s="8">
        <f t="shared" si="9"/>
        <v>32.631578947368418</v>
      </c>
      <c r="W25" s="8">
        <f t="shared" si="10"/>
        <v>888.78947368421052</v>
      </c>
      <c r="X25" s="8">
        <f t="shared" si="11"/>
        <v>503</v>
      </c>
      <c r="Y25" s="8">
        <f t="shared" si="12"/>
        <v>76</v>
      </c>
      <c r="Z25" s="8">
        <f t="shared" si="13"/>
        <v>352</v>
      </c>
      <c r="AA25" s="8">
        <f t="shared" si="14"/>
        <v>173.21052631578948</v>
      </c>
      <c r="AB25" s="8">
        <f t="shared" si="15"/>
        <v>15</v>
      </c>
      <c r="AC25" s="8">
        <f t="shared" si="16"/>
        <v>0</v>
      </c>
      <c r="AD25" s="8">
        <f t="shared" si="17"/>
        <v>0</v>
      </c>
      <c r="AE25" s="8">
        <f t="shared" si="77"/>
        <v>0</v>
      </c>
      <c r="AF25" s="8">
        <f t="shared" si="77"/>
        <v>0</v>
      </c>
      <c r="AG25" s="8">
        <f t="shared" si="19"/>
        <v>0</v>
      </c>
      <c r="AI25" s="8">
        <f t="shared" si="63"/>
        <v>767.63157894736844</v>
      </c>
      <c r="AJ25" s="8">
        <f t="shared" si="20"/>
        <v>200.73684210526315</v>
      </c>
      <c r="AK25" s="8">
        <f t="shared" si="21"/>
        <v>539</v>
      </c>
      <c r="AL25" s="8">
        <f t="shared" si="22"/>
        <v>32.631578947368418</v>
      </c>
      <c r="AM25" s="8">
        <f t="shared" si="23"/>
        <v>888.78947368421052</v>
      </c>
      <c r="AN25" s="8">
        <f t="shared" si="24"/>
        <v>503</v>
      </c>
      <c r="AO25" s="8">
        <f t="shared" si="25"/>
        <v>76</v>
      </c>
      <c r="AP25" s="8">
        <f t="shared" si="26"/>
        <v>352</v>
      </c>
      <c r="AQ25" s="8">
        <f t="shared" si="27"/>
        <v>173.21052631578948</v>
      </c>
      <c r="AR25" s="8">
        <f t="shared" si="28"/>
        <v>15</v>
      </c>
      <c r="AS25" s="8">
        <f t="shared" si="29"/>
        <v>0</v>
      </c>
      <c r="AT25" s="8">
        <f t="shared" si="78"/>
        <v>0</v>
      </c>
      <c r="AU25" s="8">
        <f t="shared" si="78"/>
        <v>0</v>
      </c>
      <c r="AV25" s="8">
        <f t="shared" si="31"/>
        <v>0</v>
      </c>
      <c r="AW25" s="8">
        <f t="shared" si="32"/>
        <v>0</v>
      </c>
      <c r="BQ25" s="11">
        <v>18</v>
      </c>
      <c r="BR25" s="8">
        <f t="shared" si="64"/>
        <v>211.88888888888889</v>
      </c>
      <c r="BS25" s="8">
        <f t="shared" si="33"/>
        <v>568.94444444444446</v>
      </c>
      <c r="BT25" s="8">
        <f t="shared" si="65"/>
        <v>34.444444444444443</v>
      </c>
      <c r="BU25" s="8">
        <f t="shared" si="34"/>
        <v>938.16666666666663</v>
      </c>
      <c r="BV25" s="8">
        <f t="shared" si="35"/>
        <v>530.94444444444446</v>
      </c>
      <c r="BW25" s="8">
        <f t="shared" si="66"/>
        <v>80.222222222222229</v>
      </c>
      <c r="BX25" s="8">
        <f t="shared" si="67"/>
        <v>371.55555555555554</v>
      </c>
      <c r="BY25" s="8">
        <f t="shared" si="68"/>
        <v>182.83333333333334</v>
      </c>
      <c r="BZ25" s="8">
        <f t="shared" si="69"/>
        <v>15.833333333333334</v>
      </c>
      <c r="CA25" s="8">
        <f t="shared" si="70"/>
        <v>0</v>
      </c>
      <c r="CB25" s="8">
        <f t="shared" si="71"/>
        <v>0</v>
      </c>
      <c r="CC25" s="8">
        <f t="shared" si="72"/>
        <v>0</v>
      </c>
      <c r="CD25" s="8">
        <f t="shared" si="73"/>
        <v>0</v>
      </c>
      <c r="CE25" s="8">
        <f t="shared" si="74"/>
        <v>0</v>
      </c>
      <c r="CG25" s="8">
        <f t="shared" si="75"/>
        <v>206.22222222222223</v>
      </c>
      <c r="CH25" s="8">
        <f t="shared" si="76"/>
        <v>604.05555555555554</v>
      </c>
      <c r="CI25" s="8">
        <f t="shared" si="36"/>
        <v>211.88888888888889</v>
      </c>
      <c r="CJ25" s="8">
        <f t="shared" si="37"/>
        <v>568.94444444444446</v>
      </c>
      <c r="CK25" s="8">
        <f t="shared" si="38"/>
        <v>34.444444444444443</v>
      </c>
      <c r="CL25" s="8">
        <f t="shared" si="39"/>
        <v>938.16666666666663</v>
      </c>
      <c r="CM25" s="8">
        <f t="shared" si="40"/>
        <v>530.94444444444446</v>
      </c>
      <c r="CN25" s="8">
        <f t="shared" si="41"/>
        <v>80.222222222222229</v>
      </c>
      <c r="CO25" s="8">
        <f t="shared" si="42"/>
        <v>371.55555555555554</v>
      </c>
      <c r="CP25" s="8">
        <f t="shared" si="43"/>
        <v>182.83333333333334</v>
      </c>
      <c r="CQ25" s="8">
        <f t="shared" si="44"/>
        <v>15.833333333333334</v>
      </c>
      <c r="CR25" s="8">
        <f t="shared" si="45"/>
        <v>0</v>
      </c>
      <c r="CS25" s="8">
        <f t="shared" si="46"/>
        <v>0</v>
      </c>
      <c r="CT25" s="8">
        <f t="shared" si="47"/>
        <v>0</v>
      </c>
      <c r="CU25" s="8">
        <f t="shared" si="48"/>
        <v>0</v>
      </c>
      <c r="CV25" s="8">
        <f t="shared" si="49"/>
        <v>0</v>
      </c>
    </row>
    <row r="26" spans="2:100" x14ac:dyDescent="0.25">
      <c r="B26" s="11">
        <v>20</v>
      </c>
      <c r="C26" s="8">
        <f t="shared" si="50"/>
        <v>190.7</v>
      </c>
      <c r="D26" s="8">
        <f t="shared" si="4"/>
        <v>512.04999999999995</v>
      </c>
      <c r="E26" s="8">
        <f t="shared" si="51"/>
        <v>31</v>
      </c>
      <c r="F26" s="8">
        <f t="shared" si="5"/>
        <v>844.35</v>
      </c>
      <c r="G26" s="8">
        <f t="shared" si="6"/>
        <v>477.85</v>
      </c>
      <c r="H26" s="8">
        <f t="shared" si="52"/>
        <v>72.2</v>
      </c>
      <c r="I26" s="8">
        <f t="shared" si="53"/>
        <v>334.4</v>
      </c>
      <c r="J26" s="8">
        <f t="shared" si="54"/>
        <v>164.55</v>
      </c>
      <c r="K26" s="8">
        <f t="shared" si="55"/>
        <v>14.25</v>
      </c>
      <c r="L26" s="8">
        <f t="shared" si="56"/>
        <v>0</v>
      </c>
      <c r="M26" s="8">
        <f t="shared" si="57"/>
        <v>0</v>
      </c>
      <c r="N26" s="8">
        <f t="shared" si="58"/>
        <v>0</v>
      </c>
      <c r="O26" s="8">
        <f t="shared" si="59"/>
        <v>0</v>
      </c>
      <c r="P26" s="8">
        <f t="shared" si="60"/>
        <v>0</v>
      </c>
      <c r="R26" s="8">
        <f t="shared" si="61"/>
        <v>185.6</v>
      </c>
      <c r="S26" s="8">
        <f t="shared" si="62"/>
        <v>543.65</v>
      </c>
      <c r="T26" s="8">
        <f t="shared" si="7"/>
        <v>190.7</v>
      </c>
      <c r="U26" s="8">
        <f t="shared" si="8"/>
        <v>512.04999999999995</v>
      </c>
      <c r="V26" s="8">
        <f t="shared" si="9"/>
        <v>31</v>
      </c>
      <c r="W26" s="8">
        <f t="shared" si="10"/>
        <v>844.35</v>
      </c>
      <c r="X26" s="8">
        <f t="shared" si="11"/>
        <v>477.85</v>
      </c>
      <c r="Y26" s="8">
        <f t="shared" si="12"/>
        <v>72.2</v>
      </c>
      <c r="Z26" s="8">
        <f t="shared" si="13"/>
        <v>334.4</v>
      </c>
      <c r="AA26" s="8">
        <f t="shared" si="14"/>
        <v>164.55</v>
      </c>
      <c r="AB26" s="8">
        <f t="shared" si="15"/>
        <v>14.25</v>
      </c>
      <c r="AC26" s="8">
        <f t="shared" si="16"/>
        <v>0</v>
      </c>
      <c r="AD26" s="8">
        <f t="shared" si="17"/>
        <v>0</v>
      </c>
      <c r="AE26" s="8">
        <f t="shared" si="77"/>
        <v>0</v>
      </c>
      <c r="AF26" s="8">
        <f t="shared" si="77"/>
        <v>0</v>
      </c>
      <c r="AG26" s="8">
        <f t="shared" si="19"/>
        <v>0</v>
      </c>
      <c r="AI26" s="8">
        <f t="shared" si="63"/>
        <v>729.25</v>
      </c>
      <c r="AJ26" s="8">
        <f t="shared" si="20"/>
        <v>190.7</v>
      </c>
      <c r="AK26" s="8">
        <f t="shared" si="21"/>
        <v>512.04999999999995</v>
      </c>
      <c r="AL26" s="8">
        <f t="shared" si="22"/>
        <v>31</v>
      </c>
      <c r="AM26" s="8">
        <f t="shared" si="23"/>
        <v>844.35</v>
      </c>
      <c r="AN26" s="8">
        <f t="shared" si="24"/>
        <v>477.85</v>
      </c>
      <c r="AO26" s="8">
        <f t="shared" si="25"/>
        <v>72.2</v>
      </c>
      <c r="AP26" s="8">
        <f t="shared" si="26"/>
        <v>334.4</v>
      </c>
      <c r="AQ26" s="8">
        <f t="shared" si="27"/>
        <v>164.55</v>
      </c>
      <c r="AR26" s="8">
        <f t="shared" si="28"/>
        <v>14.25</v>
      </c>
      <c r="AS26" s="8">
        <f t="shared" si="29"/>
        <v>0</v>
      </c>
      <c r="AT26" s="8">
        <f t="shared" si="78"/>
        <v>0</v>
      </c>
      <c r="AU26" s="8">
        <f t="shared" si="78"/>
        <v>0</v>
      </c>
      <c r="AV26" s="8">
        <f t="shared" si="31"/>
        <v>0</v>
      </c>
      <c r="AW26" s="8">
        <f t="shared" si="32"/>
        <v>0</v>
      </c>
      <c r="BQ26" s="11">
        <v>19</v>
      </c>
      <c r="BR26" s="8">
        <f t="shared" si="64"/>
        <v>200.73684210526315</v>
      </c>
      <c r="BS26" s="8">
        <f t="shared" si="33"/>
        <v>539</v>
      </c>
      <c r="BT26" s="8">
        <f t="shared" si="65"/>
        <v>32.631578947368418</v>
      </c>
      <c r="BU26" s="8">
        <f t="shared" si="34"/>
        <v>888.78947368421052</v>
      </c>
      <c r="BV26" s="8">
        <f t="shared" si="35"/>
        <v>503</v>
      </c>
      <c r="BW26" s="8">
        <f t="shared" si="66"/>
        <v>76</v>
      </c>
      <c r="BX26" s="8">
        <f t="shared" si="67"/>
        <v>352</v>
      </c>
      <c r="BY26" s="8">
        <f t="shared" si="68"/>
        <v>173.21052631578948</v>
      </c>
      <c r="BZ26" s="8">
        <f t="shared" si="69"/>
        <v>15</v>
      </c>
      <c r="CA26" s="8">
        <f t="shared" si="70"/>
        <v>0</v>
      </c>
      <c r="CB26" s="8">
        <f t="shared" si="71"/>
        <v>0</v>
      </c>
      <c r="CC26" s="8">
        <f t="shared" si="72"/>
        <v>0</v>
      </c>
      <c r="CD26" s="8">
        <f t="shared" si="73"/>
        <v>0</v>
      </c>
      <c r="CE26" s="8">
        <f t="shared" si="74"/>
        <v>0</v>
      </c>
      <c r="CG26" s="8">
        <f t="shared" si="75"/>
        <v>195.36842105263159</v>
      </c>
      <c r="CH26" s="8">
        <f t="shared" si="76"/>
        <v>572.26315789473688</v>
      </c>
      <c r="CI26" s="8">
        <f t="shared" si="36"/>
        <v>200.73684210526315</v>
      </c>
      <c r="CJ26" s="8">
        <f t="shared" si="37"/>
        <v>539</v>
      </c>
      <c r="CK26" s="8">
        <f t="shared" si="38"/>
        <v>32.631578947368418</v>
      </c>
      <c r="CL26" s="8">
        <f t="shared" si="39"/>
        <v>888.78947368421052</v>
      </c>
      <c r="CM26" s="8">
        <f t="shared" si="40"/>
        <v>503</v>
      </c>
      <c r="CN26" s="8">
        <f t="shared" si="41"/>
        <v>76</v>
      </c>
      <c r="CO26" s="8">
        <f t="shared" si="42"/>
        <v>352</v>
      </c>
      <c r="CP26" s="8">
        <f t="shared" si="43"/>
        <v>173.21052631578948</v>
      </c>
      <c r="CQ26" s="8">
        <f t="shared" si="44"/>
        <v>15</v>
      </c>
      <c r="CR26" s="8">
        <f t="shared" si="45"/>
        <v>0</v>
      </c>
      <c r="CS26" s="8">
        <f t="shared" si="46"/>
        <v>0</v>
      </c>
      <c r="CT26" s="8">
        <f t="shared" si="47"/>
        <v>0</v>
      </c>
      <c r="CU26" s="8">
        <f t="shared" si="48"/>
        <v>0</v>
      </c>
      <c r="CV26" s="8">
        <f t="shared" si="49"/>
        <v>0</v>
      </c>
    </row>
    <row r="27" spans="2:100" x14ac:dyDescent="0.25">
      <c r="B27" s="11">
        <v>21</v>
      </c>
      <c r="C27" s="8">
        <f t="shared" si="50"/>
        <v>181.61904761904762</v>
      </c>
      <c r="D27" s="8">
        <f t="shared" si="4"/>
        <v>487.66666666666669</v>
      </c>
      <c r="E27" s="8">
        <f t="shared" si="51"/>
        <v>29.523809523809526</v>
      </c>
      <c r="F27" s="8">
        <f t="shared" si="5"/>
        <v>804.14285714285711</v>
      </c>
      <c r="G27" s="8">
        <f t="shared" si="6"/>
        <v>455.09523809523807</v>
      </c>
      <c r="H27" s="8">
        <f t="shared" si="52"/>
        <v>68.761904761904759</v>
      </c>
      <c r="I27" s="8">
        <f t="shared" si="53"/>
        <v>318.47619047619048</v>
      </c>
      <c r="J27" s="8">
        <f t="shared" si="54"/>
        <v>156.71428571428572</v>
      </c>
      <c r="K27" s="8">
        <f t="shared" si="55"/>
        <v>13.571428571428571</v>
      </c>
      <c r="L27" s="8">
        <f t="shared" si="56"/>
        <v>0</v>
      </c>
      <c r="M27" s="8">
        <f t="shared" si="57"/>
        <v>0</v>
      </c>
      <c r="N27" s="8">
        <f t="shared" si="58"/>
        <v>0</v>
      </c>
      <c r="O27" s="8">
        <f t="shared" si="59"/>
        <v>0</v>
      </c>
      <c r="P27" s="8">
        <f t="shared" si="60"/>
        <v>0</v>
      </c>
      <c r="R27" s="8">
        <f t="shared" si="61"/>
        <v>176.76190476190476</v>
      </c>
      <c r="S27" s="8">
        <f t="shared" si="62"/>
        <v>517.76190476190482</v>
      </c>
      <c r="T27" s="8">
        <f t="shared" si="7"/>
        <v>181.61904761904762</v>
      </c>
      <c r="U27" s="8">
        <f t="shared" si="8"/>
        <v>487.66666666666669</v>
      </c>
      <c r="V27" s="8">
        <f t="shared" si="9"/>
        <v>29.523809523809526</v>
      </c>
      <c r="W27" s="8">
        <f t="shared" si="10"/>
        <v>804.14285714285711</v>
      </c>
      <c r="X27" s="8">
        <f t="shared" si="11"/>
        <v>455.09523809523807</v>
      </c>
      <c r="Y27" s="8">
        <f t="shared" si="12"/>
        <v>68.761904761904759</v>
      </c>
      <c r="Z27" s="8">
        <f t="shared" si="13"/>
        <v>318.47619047619048</v>
      </c>
      <c r="AA27" s="8">
        <f t="shared" si="14"/>
        <v>156.71428571428572</v>
      </c>
      <c r="AB27" s="8">
        <f t="shared" si="15"/>
        <v>13.571428571428571</v>
      </c>
      <c r="AC27" s="8">
        <f t="shared" si="16"/>
        <v>0</v>
      </c>
      <c r="AD27" s="8">
        <f t="shared" si="17"/>
        <v>0</v>
      </c>
      <c r="AE27" s="8">
        <f t="shared" si="77"/>
        <v>0</v>
      </c>
      <c r="AF27" s="8">
        <f t="shared" si="77"/>
        <v>0</v>
      </c>
      <c r="AG27" s="8">
        <f t="shared" ref="AG27:AG54" si="79">P27</f>
        <v>0</v>
      </c>
      <c r="AI27" s="8">
        <f t="shared" si="63"/>
        <v>694.52380952380952</v>
      </c>
      <c r="AJ27" s="8">
        <f t="shared" si="20"/>
        <v>181.61904761904762</v>
      </c>
      <c r="AK27" s="8">
        <f t="shared" si="21"/>
        <v>487.66666666666669</v>
      </c>
      <c r="AL27" s="8">
        <f t="shared" si="22"/>
        <v>29.523809523809526</v>
      </c>
      <c r="AM27" s="8">
        <f t="shared" si="23"/>
        <v>804.14285714285711</v>
      </c>
      <c r="AN27" s="8">
        <f t="shared" si="24"/>
        <v>455.09523809523807</v>
      </c>
      <c r="AO27" s="8">
        <f t="shared" si="25"/>
        <v>68.761904761904759</v>
      </c>
      <c r="AP27" s="8">
        <f t="shared" si="26"/>
        <v>318.47619047619048</v>
      </c>
      <c r="AQ27" s="8">
        <f t="shared" si="27"/>
        <v>156.71428571428572</v>
      </c>
      <c r="AR27" s="8">
        <f t="shared" si="28"/>
        <v>13.571428571428571</v>
      </c>
      <c r="AS27" s="8">
        <f t="shared" si="29"/>
        <v>0</v>
      </c>
      <c r="AT27" s="8">
        <f t="shared" si="78"/>
        <v>0</v>
      </c>
      <c r="AU27" s="8">
        <f t="shared" si="78"/>
        <v>0</v>
      </c>
      <c r="AV27" s="8">
        <f t="shared" si="31"/>
        <v>0</v>
      </c>
      <c r="AW27" s="8">
        <f t="shared" ref="AW27:AW54" si="80">P27</f>
        <v>0</v>
      </c>
      <c r="BQ27" s="11">
        <v>20</v>
      </c>
      <c r="BR27" s="8">
        <f t="shared" si="64"/>
        <v>190.7</v>
      </c>
      <c r="BS27" s="8">
        <f t="shared" si="33"/>
        <v>512.04999999999995</v>
      </c>
      <c r="BT27" s="8">
        <f t="shared" si="65"/>
        <v>31</v>
      </c>
      <c r="BU27" s="8">
        <f t="shared" si="34"/>
        <v>844.35</v>
      </c>
      <c r="BV27" s="8">
        <f t="shared" si="35"/>
        <v>477.85</v>
      </c>
      <c r="BW27" s="8">
        <f t="shared" si="66"/>
        <v>72.2</v>
      </c>
      <c r="BX27" s="8">
        <f t="shared" si="67"/>
        <v>334.4</v>
      </c>
      <c r="BY27" s="8">
        <f t="shared" si="68"/>
        <v>164.55</v>
      </c>
      <c r="BZ27" s="8">
        <f t="shared" si="69"/>
        <v>14.25</v>
      </c>
      <c r="CA27" s="8">
        <f t="shared" si="70"/>
        <v>0</v>
      </c>
      <c r="CB27" s="8">
        <f t="shared" si="71"/>
        <v>0</v>
      </c>
      <c r="CC27" s="8">
        <f t="shared" si="72"/>
        <v>0</v>
      </c>
      <c r="CD27" s="8">
        <f t="shared" si="73"/>
        <v>0</v>
      </c>
      <c r="CE27" s="8">
        <f t="shared" si="74"/>
        <v>0</v>
      </c>
      <c r="CG27" s="8">
        <f t="shared" si="75"/>
        <v>185.6</v>
      </c>
      <c r="CH27" s="8">
        <f t="shared" si="76"/>
        <v>543.65</v>
      </c>
      <c r="CI27" s="8">
        <f t="shared" si="36"/>
        <v>190.7</v>
      </c>
      <c r="CJ27" s="8">
        <f t="shared" si="37"/>
        <v>512.04999999999995</v>
      </c>
      <c r="CK27" s="8">
        <f t="shared" si="38"/>
        <v>31</v>
      </c>
      <c r="CL27" s="8">
        <f t="shared" si="39"/>
        <v>844.35</v>
      </c>
      <c r="CM27" s="8">
        <f t="shared" si="40"/>
        <v>477.85</v>
      </c>
      <c r="CN27" s="8">
        <f t="shared" si="41"/>
        <v>72.2</v>
      </c>
      <c r="CO27" s="8">
        <f t="shared" si="42"/>
        <v>334.4</v>
      </c>
      <c r="CP27" s="8">
        <f t="shared" si="43"/>
        <v>164.55</v>
      </c>
      <c r="CQ27" s="8">
        <f t="shared" si="44"/>
        <v>14.25</v>
      </c>
      <c r="CR27" s="8">
        <f t="shared" si="45"/>
        <v>0</v>
      </c>
      <c r="CS27" s="8">
        <f t="shared" si="46"/>
        <v>0</v>
      </c>
      <c r="CT27" s="8">
        <f t="shared" si="47"/>
        <v>0</v>
      </c>
      <c r="CU27" s="8">
        <f t="shared" si="48"/>
        <v>0</v>
      </c>
      <c r="CV27" s="8">
        <f t="shared" si="49"/>
        <v>0</v>
      </c>
    </row>
    <row r="28" spans="2:100" x14ac:dyDescent="0.25">
      <c r="B28" s="11">
        <v>22</v>
      </c>
      <c r="C28" s="8">
        <f t="shared" si="50"/>
        <v>173.36363636363637</v>
      </c>
      <c r="D28" s="8">
        <f t="shared" si="4"/>
        <v>465.5</v>
      </c>
      <c r="E28" s="8">
        <f t="shared" si="51"/>
        <v>28.181818181818183</v>
      </c>
      <c r="F28" s="8">
        <f t="shared" si="5"/>
        <v>767.59090909090912</v>
      </c>
      <c r="G28" s="8">
        <f t="shared" si="6"/>
        <v>434.40909090909093</v>
      </c>
      <c r="H28" s="8">
        <f t="shared" si="52"/>
        <v>65.63636363636364</v>
      </c>
      <c r="I28" s="8">
        <f t="shared" si="53"/>
        <v>304</v>
      </c>
      <c r="J28" s="8">
        <f t="shared" si="54"/>
        <v>149.59090909090909</v>
      </c>
      <c r="K28" s="8">
        <f t="shared" si="55"/>
        <v>12.954545454545455</v>
      </c>
      <c r="L28" s="8">
        <f t="shared" si="56"/>
        <v>0</v>
      </c>
      <c r="M28" s="8">
        <f t="shared" si="57"/>
        <v>0</v>
      </c>
      <c r="N28" s="8">
        <f t="shared" si="58"/>
        <v>0</v>
      </c>
      <c r="O28" s="8">
        <f t="shared" si="59"/>
        <v>0</v>
      </c>
      <c r="P28" s="8">
        <f t="shared" si="60"/>
        <v>0</v>
      </c>
      <c r="R28" s="8">
        <f t="shared" si="61"/>
        <v>168.72727272727272</v>
      </c>
      <c r="S28" s="8">
        <f t="shared" si="62"/>
        <v>494.22727272727275</v>
      </c>
      <c r="T28" s="8">
        <f t="shared" si="7"/>
        <v>173.36363636363637</v>
      </c>
      <c r="U28" s="8">
        <f t="shared" si="8"/>
        <v>465.5</v>
      </c>
      <c r="V28" s="8">
        <f t="shared" si="9"/>
        <v>28.181818181818183</v>
      </c>
      <c r="W28" s="8">
        <f t="shared" si="10"/>
        <v>767.59090909090912</v>
      </c>
      <c r="X28" s="8">
        <f t="shared" si="11"/>
        <v>434.40909090909093</v>
      </c>
      <c r="Y28" s="8">
        <f t="shared" si="12"/>
        <v>65.63636363636364</v>
      </c>
      <c r="Z28" s="8">
        <f t="shared" si="13"/>
        <v>304</v>
      </c>
      <c r="AA28" s="8">
        <f t="shared" si="14"/>
        <v>149.59090909090909</v>
      </c>
      <c r="AB28" s="8">
        <f t="shared" si="15"/>
        <v>12.954545454545455</v>
      </c>
      <c r="AC28" s="8">
        <f t="shared" si="16"/>
        <v>0</v>
      </c>
      <c r="AD28" s="8">
        <f t="shared" si="17"/>
        <v>0</v>
      </c>
      <c r="AE28" s="8">
        <f t="shared" si="77"/>
        <v>0</v>
      </c>
      <c r="AF28" s="8">
        <f t="shared" si="77"/>
        <v>0</v>
      </c>
      <c r="AG28" s="8">
        <f t="shared" si="79"/>
        <v>0</v>
      </c>
      <c r="AI28" s="8">
        <f t="shared" si="63"/>
        <v>662.9545454545455</v>
      </c>
      <c r="AJ28" s="8">
        <f t="shared" si="20"/>
        <v>173.36363636363637</v>
      </c>
      <c r="AK28" s="8">
        <f t="shared" si="21"/>
        <v>465.5</v>
      </c>
      <c r="AL28" s="8">
        <f t="shared" si="22"/>
        <v>28.181818181818183</v>
      </c>
      <c r="AM28" s="8">
        <f t="shared" si="23"/>
        <v>767.59090909090912</v>
      </c>
      <c r="AN28" s="8">
        <f t="shared" si="24"/>
        <v>434.40909090909093</v>
      </c>
      <c r="AO28" s="8">
        <f t="shared" si="25"/>
        <v>65.63636363636364</v>
      </c>
      <c r="AP28" s="8">
        <f t="shared" si="26"/>
        <v>304</v>
      </c>
      <c r="AQ28" s="8">
        <f t="shared" si="27"/>
        <v>149.59090909090909</v>
      </c>
      <c r="AR28" s="8">
        <f t="shared" si="28"/>
        <v>12.954545454545455</v>
      </c>
      <c r="AS28" s="8">
        <f t="shared" si="29"/>
        <v>0</v>
      </c>
      <c r="AT28" s="8">
        <f t="shared" si="78"/>
        <v>0</v>
      </c>
      <c r="AU28" s="8">
        <f t="shared" si="78"/>
        <v>0</v>
      </c>
      <c r="AV28" s="8">
        <f t="shared" si="31"/>
        <v>0</v>
      </c>
      <c r="AW28" s="8">
        <f t="shared" si="80"/>
        <v>0</v>
      </c>
      <c r="BQ28" s="11">
        <v>21</v>
      </c>
      <c r="BR28" s="8">
        <f t="shared" si="64"/>
        <v>181.61904761904762</v>
      </c>
      <c r="BS28" s="8">
        <f t="shared" si="33"/>
        <v>487.66666666666669</v>
      </c>
      <c r="BT28" s="8">
        <f t="shared" si="65"/>
        <v>29.523809523809526</v>
      </c>
      <c r="BU28" s="8">
        <f t="shared" si="34"/>
        <v>804.14285714285711</v>
      </c>
      <c r="BV28" s="8">
        <f t="shared" si="35"/>
        <v>455.09523809523807</v>
      </c>
      <c r="BW28" s="8">
        <f t="shared" si="66"/>
        <v>68.761904761904759</v>
      </c>
      <c r="BX28" s="8">
        <f t="shared" si="67"/>
        <v>318.47619047619048</v>
      </c>
      <c r="BY28" s="8">
        <f t="shared" si="68"/>
        <v>156.71428571428572</v>
      </c>
      <c r="BZ28" s="8">
        <f t="shared" si="69"/>
        <v>13.571428571428571</v>
      </c>
      <c r="CA28" s="8">
        <f t="shared" si="70"/>
        <v>0</v>
      </c>
      <c r="CB28" s="8">
        <f t="shared" si="71"/>
        <v>0</v>
      </c>
      <c r="CC28" s="8">
        <f t="shared" si="72"/>
        <v>0</v>
      </c>
      <c r="CD28" s="8">
        <f t="shared" si="73"/>
        <v>0</v>
      </c>
      <c r="CE28" s="8">
        <f t="shared" si="74"/>
        <v>0</v>
      </c>
      <c r="CG28" s="8">
        <f t="shared" si="75"/>
        <v>176.76190476190476</v>
      </c>
      <c r="CH28" s="8">
        <f t="shared" si="76"/>
        <v>517.76190476190482</v>
      </c>
      <c r="CI28" s="8">
        <f t="shared" si="36"/>
        <v>181.61904761904762</v>
      </c>
      <c r="CJ28" s="8">
        <f t="shared" si="37"/>
        <v>487.66666666666669</v>
      </c>
      <c r="CK28" s="8">
        <f t="shared" si="38"/>
        <v>29.523809523809526</v>
      </c>
      <c r="CL28" s="8">
        <f t="shared" si="39"/>
        <v>804.14285714285711</v>
      </c>
      <c r="CM28" s="8">
        <f t="shared" si="40"/>
        <v>455.09523809523807</v>
      </c>
      <c r="CN28" s="8">
        <f t="shared" si="41"/>
        <v>68.761904761904759</v>
      </c>
      <c r="CO28" s="8">
        <f t="shared" si="42"/>
        <v>318.47619047619048</v>
      </c>
      <c r="CP28" s="8">
        <f t="shared" si="43"/>
        <v>156.71428571428572</v>
      </c>
      <c r="CQ28" s="8">
        <f t="shared" si="44"/>
        <v>13.571428571428571</v>
      </c>
      <c r="CR28" s="8">
        <f t="shared" si="45"/>
        <v>0</v>
      </c>
      <c r="CS28" s="8">
        <f t="shared" si="46"/>
        <v>0</v>
      </c>
      <c r="CT28" s="8">
        <f t="shared" si="47"/>
        <v>0</v>
      </c>
      <c r="CU28" s="8">
        <f t="shared" si="48"/>
        <v>0</v>
      </c>
      <c r="CV28" s="8">
        <f t="shared" si="49"/>
        <v>0</v>
      </c>
    </row>
    <row r="29" spans="2:100" x14ac:dyDescent="0.25">
      <c r="B29" s="11">
        <v>23</v>
      </c>
      <c r="C29" s="8">
        <f t="shared" si="50"/>
        <v>165.82608695652175</v>
      </c>
      <c r="D29" s="8">
        <f t="shared" si="4"/>
        <v>445.26086956521738</v>
      </c>
      <c r="E29" s="8">
        <f t="shared" si="51"/>
        <v>26.956521739130434</v>
      </c>
      <c r="F29" s="8">
        <f t="shared" si="5"/>
        <v>734.21739130434787</v>
      </c>
      <c r="G29" s="8">
        <f t="shared" si="6"/>
        <v>415.52173913043481</v>
      </c>
      <c r="H29" s="8">
        <f t="shared" si="52"/>
        <v>62.782608695652172</v>
      </c>
      <c r="I29" s="8">
        <f t="shared" si="53"/>
        <v>290.78260869565219</v>
      </c>
      <c r="J29" s="8">
        <f t="shared" si="54"/>
        <v>143.08695652173913</v>
      </c>
      <c r="K29" s="8">
        <f t="shared" si="55"/>
        <v>12.391304347826088</v>
      </c>
      <c r="L29" s="8">
        <f t="shared" si="56"/>
        <v>0</v>
      </c>
      <c r="M29" s="8">
        <f t="shared" si="57"/>
        <v>0</v>
      </c>
      <c r="N29" s="8">
        <f t="shared" si="58"/>
        <v>0</v>
      </c>
      <c r="O29" s="8">
        <f t="shared" si="59"/>
        <v>0</v>
      </c>
      <c r="P29" s="8">
        <f t="shared" si="60"/>
        <v>0</v>
      </c>
      <c r="R29" s="8">
        <f t="shared" si="61"/>
        <v>161.39130434782609</v>
      </c>
      <c r="S29" s="8">
        <f t="shared" si="62"/>
        <v>472.73913043478262</v>
      </c>
      <c r="T29" s="8">
        <f t="shared" si="7"/>
        <v>165.82608695652175</v>
      </c>
      <c r="U29" s="8">
        <f t="shared" si="8"/>
        <v>445.26086956521738</v>
      </c>
      <c r="V29" s="8">
        <f t="shared" si="9"/>
        <v>26.956521739130434</v>
      </c>
      <c r="W29" s="8">
        <f t="shared" si="10"/>
        <v>734.21739130434787</v>
      </c>
      <c r="X29" s="8">
        <f t="shared" si="11"/>
        <v>415.52173913043481</v>
      </c>
      <c r="Y29" s="8">
        <f t="shared" si="12"/>
        <v>62.782608695652172</v>
      </c>
      <c r="Z29" s="8">
        <f t="shared" si="13"/>
        <v>290.78260869565219</v>
      </c>
      <c r="AA29" s="8">
        <f t="shared" si="14"/>
        <v>143.08695652173913</v>
      </c>
      <c r="AB29" s="8">
        <f t="shared" si="15"/>
        <v>12.391304347826088</v>
      </c>
      <c r="AC29" s="8">
        <f t="shared" si="16"/>
        <v>0</v>
      </c>
      <c r="AD29" s="8">
        <f t="shared" si="17"/>
        <v>0</v>
      </c>
      <c r="AE29" s="8">
        <f t="shared" si="77"/>
        <v>0</v>
      </c>
      <c r="AF29" s="8">
        <f t="shared" si="77"/>
        <v>0</v>
      </c>
      <c r="AG29" s="8">
        <f t="shared" si="79"/>
        <v>0</v>
      </c>
      <c r="AI29" s="8">
        <f t="shared" si="63"/>
        <v>634.13043478260875</v>
      </c>
      <c r="AJ29" s="8">
        <f t="shared" si="20"/>
        <v>165.82608695652175</v>
      </c>
      <c r="AK29" s="8">
        <f t="shared" si="21"/>
        <v>445.26086956521738</v>
      </c>
      <c r="AL29" s="8">
        <f t="shared" si="22"/>
        <v>26.956521739130434</v>
      </c>
      <c r="AM29" s="8">
        <f t="shared" si="23"/>
        <v>734.21739130434787</v>
      </c>
      <c r="AN29" s="8">
        <f t="shared" si="24"/>
        <v>415.52173913043481</v>
      </c>
      <c r="AO29" s="8">
        <f t="shared" si="25"/>
        <v>62.782608695652172</v>
      </c>
      <c r="AP29" s="8">
        <f t="shared" si="26"/>
        <v>290.78260869565219</v>
      </c>
      <c r="AQ29" s="8">
        <f t="shared" si="27"/>
        <v>143.08695652173913</v>
      </c>
      <c r="AR29" s="8">
        <f t="shared" si="28"/>
        <v>12.391304347826088</v>
      </c>
      <c r="AS29" s="8">
        <f t="shared" si="29"/>
        <v>0</v>
      </c>
      <c r="AT29" s="8">
        <f t="shared" si="78"/>
        <v>0</v>
      </c>
      <c r="AU29" s="8">
        <f t="shared" si="78"/>
        <v>0</v>
      </c>
      <c r="AV29" s="8">
        <f t="shared" si="31"/>
        <v>0</v>
      </c>
      <c r="AW29" s="8">
        <f t="shared" si="80"/>
        <v>0</v>
      </c>
      <c r="BQ29" s="11">
        <v>22</v>
      </c>
      <c r="BR29" s="8">
        <f t="shared" si="64"/>
        <v>173.36363636363637</v>
      </c>
      <c r="BS29" s="8">
        <f t="shared" si="33"/>
        <v>465.5</v>
      </c>
      <c r="BT29" s="8">
        <f t="shared" si="65"/>
        <v>28.181818181818183</v>
      </c>
      <c r="BU29" s="8">
        <f t="shared" si="34"/>
        <v>767.59090909090912</v>
      </c>
      <c r="BV29" s="8">
        <f t="shared" si="35"/>
        <v>434.40909090909093</v>
      </c>
      <c r="BW29" s="8">
        <f t="shared" si="66"/>
        <v>65.63636363636364</v>
      </c>
      <c r="BX29" s="8">
        <f t="shared" si="67"/>
        <v>304</v>
      </c>
      <c r="BY29" s="8">
        <f t="shared" si="68"/>
        <v>149.59090909090909</v>
      </c>
      <c r="BZ29" s="8">
        <f t="shared" si="69"/>
        <v>12.954545454545455</v>
      </c>
      <c r="CA29" s="8">
        <f t="shared" si="70"/>
        <v>0</v>
      </c>
      <c r="CB29" s="8">
        <f t="shared" si="71"/>
        <v>0</v>
      </c>
      <c r="CC29" s="8">
        <f t="shared" si="72"/>
        <v>0</v>
      </c>
      <c r="CD29" s="8">
        <f t="shared" si="73"/>
        <v>0</v>
      </c>
      <c r="CE29" s="8">
        <f t="shared" si="74"/>
        <v>0</v>
      </c>
      <c r="CG29" s="8">
        <f t="shared" si="75"/>
        <v>168.72727272727272</v>
      </c>
      <c r="CH29" s="8">
        <f t="shared" si="76"/>
        <v>494.22727272727275</v>
      </c>
      <c r="CI29" s="8">
        <f t="shared" si="36"/>
        <v>173.36363636363637</v>
      </c>
      <c r="CJ29" s="8">
        <f t="shared" si="37"/>
        <v>465.5</v>
      </c>
      <c r="CK29" s="8">
        <f t="shared" si="38"/>
        <v>28.181818181818183</v>
      </c>
      <c r="CL29" s="8">
        <f t="shared" si="39"/>
        <v>767.59090909090912</v>
      </c>
      <c r="CM29" s="8">
        <f t="shared" si="40"/>
        <v>434.40909090909093</v>
      </c>
      <c r="CN29" s="8">
        <f t="shared" si="41"/>
        <v>65.63636363636364</v>
      </c>
      <c r="CO29" s="8">
        <f t="shared" si="42"/>
        <v>304</v>
      </c>
      <c r="CP29" s="8">
        <f t="shared" si="43"/>
        <v>149.59090909090909</v>
      </c>
      <c r="CQ29" s="8">
        <f t="shared" si="44"/>
        <v>12.954545454545455</v>
      </c>
      <c r="CR29" s="8">
        <f t="shared" si="45"/>
        <v>0</v>
      </c>
      <c r="CS29" s="8">
        <f t="shared" si="46"/>
        <v>0</v>
      </c>
      <c r="CT29" s="8">
        <f t="shared" si="47"/>
        <v>0</v>
      </c>
      <c r="CU29" s="8">
        <f t="shared" si="48"/>
        <v>0</v>
      </c>
      <c r="CV29" s="8">
        <f t="shared" si="49"/>
        <v>0</v>
      </c>
    </row>
    <row r="30" spans="2:100" x14ac:dyDescent="0.25">
      <c r="B30" s="11">
        <v>24</v>
      </c>
      <c r="C30" s="8">
        <f t="shared" si="50"/>
        <v>158.91666666666666</v>
      </c>
      <c r="D30" s="8">
        <f t="shared" si="4"/>
        <v>426.70833333333331</v>
      </c>
      <c r="E30" s="8">
        <f t="shared" si="51"/>
        <v>25.833333333333332</v>
      </c>
      <c r="F30" s="8">
        <f t="shared" si="5"/>
        <v>703.625</v>
      </c>
      <c r="G30" s="8">
        <f t="shared" si="6"/>
        <v>398.20833333333331</v>
      </c>
      <c r="H30" s="8">
        <f t="shared" si="52"/>
        <v>60.166666666666664</v>
      </c>
      <c r="I30" s="8">
        <f t="shared" si="53"/>
        <v>278.66666666666669</v>
      </c>
      <c r="J30" s="8">
        <f t="shared" si="54"/>
        <v>137.125</v>
      </c>
      <c r="K30" s="8">
        <f t="shared" si="55"/>
        <v>11.875</v>
      </c>
      <c r="L30" s="8">
        <f t="shared" si="56"/>
        <v>0</v>
      </c>
      <c r="M30" s="8">
        <f t="shared" si="57"/>
        <v>0</v>
      </c>
      <c r="N30" s="8">
        <f t="shared" si="58"/>
        <v>0</v>
      </c>
      <c r="O30" s="8">
        <f t="shared" si="59"/>
        <v>0</v>
      </c>
      <c r="P30" s="8">
        <f t="shared" si="60"/>
        <v>0</v>
      </c>
      <c r="R30" s="8">
        <f t="shared" si="61"/>
        <v>154.66666666666666</v>
      </c>
      <c r="S30" s="8">
        <f t="shared" si="62"/>
        <v>453.04166666666669</v>
      </c>
      <c r="T30" s="8">
        <f t="shared" si="7"/>
        <v>158.91666666666666</v>
      </c>
      <c r="U30" s="8">
        <f t="shared" si="8"/>
        <v>426.70833333333331</v>
      </c>
      <c r="V30" s="8">
        <f t="shared" si="9"/>
        <v>25.833333333333332</v>
      </c>
      <c r="W30" s="8">
        <f t="shared" si="10"/>
        <v>703.625</v>
      </c>
      <c r="X30" s="8">
        <f t="shared" si="11"/>
        <v>398.20833333333331</v>
      </c>
      <c r="Y30" s="8">
        <f t="shared" si="12"/>
        <v>60.166666666666664</v>
      </c>
      <c r="Z30" s="8">
        <f t="shared" si="13"/>
        <v>278.66666666666669</v>
      </c>
      <c r="AA30" s="8">
        <f t="shared" si="14"/>
        <v>137.125</v>
      </c>
      <c r="AB30" s="8">
        <f t="shared" si="15"/>
        <v>11.875</v>
      </c>
      <c r="AC30" s="8">
        <f t="shared" si="16"/>
        <v>0</v>
      </c>
      <c r="AD30" s="8">
        <f t="shared" si="17"/>
        <v>0</v>
      </c>
      <c r="AE30" s="8">
        <f t="shared" si="77"/>
        <v>0</v>
      </c>
      <c r="AF30" s="8">
        <f t="shared" si="77"/>
        <v>0</v>
      </c>
      <c r="AG30" s="8">
        <f t="shared" si="79"/>
        <v>0</v>
      </c>
      <c r="AI30" s="8">
        <f t="shared" si="63"/>
        <v>607.70833333333337</v>
      </c>
      <c r="AJ30" s="8">
        <f t="shared" si="20"/>
        <v>158.91666666666666</v>
      </c>
      <c r="AK30" s="8">
        <f t="shared" si="21"/>
        <v>426.70833333333331</v>
      </c>
      <c r="AL30" s="8">
        <f t="shared" si="22"/>
        <v>25.833333333333332</v>
      </c>
      <c r="AM30" s="8">
        <f t="shared" si="23"/>
        <v>703.625</v>
      </c>
      <c r="AN30" s="8">
        <f t="shared" si="24"/>
        <v>398.20833333333331</v>
      </c>
      <c r="AO30" s="8">
        <f t="shared" si="25"/>
        <v>60.166666666666664</v>
      </c>
      <c r="AP30" s="8">
        <f t="shared" si="26"/>
        <v>278.66666666666669</v>
      </c>
      <c r="AQ30" s="8">
        <f t="shared" si="27"/>
        <v>137.125</v>
      </c>
      <c r="AR30" s="8">
        <f t="shared" si="28"/>
        <v>11.875</v>
      </c>
      <c r="AS30" s="8">
        <f t="shared" si="29"/>
        <v>0</v>
      </c>
      <c r="AT30" s="8">
        <f t="shared" si="78"/>
        <v>0</v>
      </c>
      <c r="AU30" s="8">
        <f t="shared" si="78"/>
        <v>0</v>
      </c>
      <c r="AV30" s="8">
        <f t="shared" si="31"/>
        <v>0</v>
      </c>
      <c r="AW30" s="8">
        <f t="shared" si="80"/>
        <v>0</v>
      </c>
      <c r="BQ30" s="11">
        <v>23</v>
      </c>
      <c r="BR30" s="8">
        <f t="shared" si="64"/>
        <v>165.82608695652175</v>
      </c>
      <c r="BS30" s="8">
        <f t="shared" si="33"/>
        <v>445.26086956521738</v>
      </c>
      <c r="BT30" s="8">
        <f t="shared" si="65"/>
        <v>26.956521739130434</v>
      </c>
      <c r="BU30" s="8">
        <f t="shared" si="34"/>
        <v>734.21739130434787</v>
      </c>
      <c r="BV30" s="8">
        <f t="shared" si="35"/>
        <v>415.52173913043481</v>
      </c>
      <c r="BW30" s="8">
        <f t="shared" si="66"/>
        <v>62.782608695652172</v>
      </c>
      <c r="BX30" s="8">
        <f t="shared" si="67"/>
        <v>290.78260869565219</v>
      </c>
      <c r="BY30" s="8">
        <f t="shared" si="68"/>
        <v>143.08695652173913</v>
      </c>
      <c r="BZ30" s="8">
        <f t="shared" si="69"/>
        <v>12.391304347826088</v>
      </c>
      <c r="CA30" s="8">
        <f t="shared" si="70"/>
        <v>0</v>
      </c>
      <c r="CB30" s="8">
        <f t="shared" si="71"/>
        <v>0</v>
      </c>
      <c r="CC30" s="8">
        <f t="shared" si="72"/>
        <v>0</v>
      </c>
      <c r="CD30" s="8">
        <f t="shared" si="73"/>
        <v>0</v>
      </c>
      <c r="CE30" s="8">
        <f t="shared" si="74"/>
        <v>0</v>
      </c>
      <c r="CG30" s="8">
        <f t="shared" si="75"/>
        <v>161.39130434782609</v>
      </c>
      <c r="CH30" s="8">
        <f t="shared" si="76"/>
        <v>472.73913043478262</v>
      </c>
      <c r="CI30" s="8">
        <f t="shared" si="36"/>
        <v>165.82608695652175</v>
      </c>
      <c r="CJ30" s="8">
        <f t="shared" si="37"/>
        <v>445.26086956521738</v>
      </c>
      <c r="CK30" s="8">
        <f t="shared" si="38"/>
        <v>26.956521739130434</v>
      </c>
      <c r="CL30" s="8">
        <f t="shared" si="39"/>
        <v>734.21739130434787</v>
      </c>
      <c r="CM30" s="8">
        <f t="shared" si="40"/>
        <v>415.52173913043481</v>
      </c>
      <c r="CN30" s="8">
        <f t="shared" si="41"/>
        <v>62.782608695652172</v>
      </c>
      <c r="CO30" s="8">
        <f t="shared" si="42"/>
        <v>290.78260869565219</v>
      </c>
      <c r="CP30" s="8">
        <f t="shared" si="43"/>
        <v>143.08695652173913</v>
      </c>
      <c r="CQ30" s="8">
        <f t="shared" si="44"/>
        <v>12.391304347826088</v>
      </c>
      <c r="CR30" s="8">
        <f t="shared" si="45"/>
        <v>0</v>
      </c>
      <c r="CS30" s="8">
        <f t="shared" si="46"/>
        <v>0</v>
      </c>
      <c r="CT30" s="8">
        <f t="shared" si="47"/>
        <v>0</v>
      </c>
      <c r="CU30" s="8">
        <f t="shared" si="48"/>
        <v>0</v>
      </c>
      <c r="CV30" s="8">
        <f t="shared" si="49"/>
        <v>0</v>
      </c>
    </row>
    <row r="31" spans="2:100" x14ac:dyDescent="0.25">
      <c r="B31" s="11">
        <v>25</v>
      </c>
      <c r="C31" s="8">
        <f t="shared" si="50"/>
        <v>152.56</v>
      </c>
      <c r="D31" s="8">
        <f t="shared" si="4"/>
        <v>409.64</v>
      </c>
      <c r="E31" s="8">
        <f t="shared" si="51"/>
        <v>24.8</v>
      </c>
      <c r="F31" s="8">
        <f t="shared" si="5"/>
        <v>675.48</v>
      </c>
      <c r="G31" s="8">
        <f t="shared" si="6"/>
        <v>382.28</v>
      </c>
      <c r="H31" s="8">
        <f t="shared" si="52"/>
        <v>57.76</v>
      </c>
      <c r="I31" s="8">
        <f t="shared" si="53"/>
        <v>267.52</v>
      </c>
      <c r="J31" s="8">
        <f t="shared" si="54"/>
        <v>131.63999999999999</v>
      </c>
      <c r="K31" s="8">
        <f t="shared" si="55"/>
        <v>11.4</v>
      </c>
      <c r="L31" s="8">
        <f t="shared" si="56"/>
        <v>0</v>
      </c>
      <c r="M31" s="8">
        <f t="shared" si="57"/>
        <v>0</v>
      </c>
      <c r="N31" s="8">
        <f t="shared" si="58"/>
        <v>0</v>
      </c>
      <c r="O31" s="8">
        <f t="shared" si="59"/>
        <v>0</v>
      </c>
      <c r="P31" s="8">
        <f t="shared" si="60"/>
        <v>0</v>
      </c>
      <c r="R31" s="8">
        <f t="shared" si="61"/>
        <v>148.47999999999999</v>
      </c>
      <c r="S31" s="8">
        <f t="shared" si="62"/>
        <v>434.92</v>
      </c>
      <c r="T31" s="8">
        <f t="shared" si="7"/>
        <v>152.56</v>
      </c>
      <c r="U31" s="8">
        <f t="shared" si="8"/>
        <v>409.64</v>
      </c>
      <c r="V31" s="8">
        <f t="shared" si="9"/>
        <v>24.8</v>
      </c>
      <c r="W31" s="8">
        <f t="shared" si="10"/>
        <v>675.48</v>
      </c>
      <c r="X31" s="8">
        <f t="shared" si="11"/>
        <v>382.28</v>
      </c>
      <c r="Y31" s="8">
        <f t="shared" si="12"/>
        <v>57.76</v>
      </c>
      <c r="Z31" s="8">
        <f t="shared" si="13"/>
        <v>267.52</v>
      </c>
      <c r="AA31" s="8">
        <f t="shared" si="14"/>
        <v>131.63999999999999</v>
      </c>
      <c r="AB31" s="8">
        <f t="shared" si="15"/>
        <v>11.4</v>
      </c>
      <c r="AC31" s="8">
        <f t="shared" si="16"/>
        <v>0</v>
      </c>
      <c r="AD31" s="8">
        <f t="shared" si="17"/>
        <v>0</v>
      </c>
      <c r="AE31" s="8">
        <f t="shared" si="77"/>
        <v>0</v>
      </c>
      <c r="AF31" s="8">
        <f t="shared" si="77"/>
        <v>0</v>
      </c>
      <c r="AG31" s="8">
        <f t="shared" si="79"/>
        <v>0</v>
      </c>
      <c r="AI31" s="8">
        <f t="shared" si="63"/>
        <v>583.4</v>
      </c>
      <c r="AJ31" s="8">
        <f t="shared" si="20"/>
        <v>152.56</v>
      </c>
      <c r="AK31" s="8">
        <f t="shared" si="21"/>
        <v>409.64</v>
      </c>
      <c r="AL31" s="8">
        <f t="shared" si="22"/>
        <v>24.8</v>
      </c>
      <c r="AM31" s="8">
        <f t="shared" si="23"/>
        <v>675.48</v>
      </c>
      <c r="AN31" s="8">
        <f t="shared" si="24"/>
        <v>382.28</v>
      </c>
      <c r="AO31" s="8">
        <f t="shared" si="25"/>
        <v>57.76</v>
      </c>
      <c r="AP31" s="8">
        <f t="shared" si="26"/>
        <v>267.52</v>
      </c>
      <c r="AQ31" s="8">
        <f t="shared" si="27"/>
        <v>131.63999999999999</v>
      </c>
      <c r="AR31" s="8">
        <f t="shared" si="28"/>
        <v>11.4</v>
      </c>
      <c r="AS31" s="8">
        <f t="shared" si="29"/>
        <v>0</v>
      </c>
      <c r="AT31" s="8">
        <f t="shared" si="78"/>
        <v>0</v>
      </c>
      <c r="AU31" s="8">
        <f t="shared" si="78"/>
        <v>0</v>
      </c>
      <c r="AV31" s="8">
        <f t="shared" si="31"/>
        <v>0</v>
      </c>
      <c r="AW31" s="8">
        <f t="shared" si="80"/>
        <v>0</v>
      </c>
      <c r="BQ31" s="11">
        <v>24</v>
      </c>
      <c r="BR31" s="8">
        <f t="shared" si="64"/>
        <v>158.91666666666666</v>
      </c>
      <c r="BS31" s="8">
        <f t="shared" si="33"/>
        <v>426.70833333333331</v>
      </c>
      <c r="BT31" s="8">
        <f t="shared" si="65"/>
        <v>25.833333333333332</v>
      </c>
      <c r="BU31" s="8">
        <f t="shared" si="34"/>
        <v>703.625</v>
      </c>
      <c r="BV31" s="8">
        <f t="shared" si="35"/>
        <v>398.20833333333331</v>
      </c>
      <c r="BW31" s="8">
        <f t="shared" si="66"/>
        <v>60.166666666666664</v>
      </c>
      <c r="BX31" s="8">
        <f t="shared" si="67"/>
        <v>278.66666666666669</v>
      </c>
      <c r="BY31" s="8">
        <f t="shared" si="68"/>
        <v>137.125</v>
      </c>
      <c r="BZ31" s="8">
        <f t="shared" si="69"/>
        <v>11.875</v>
      </c>
      <c r="CA31" s="8">
        <f t="shared" si="70"/>
        <v>0</v>
      </c>
      <c r="CB31" s="8">
        <f t="shared" si="71"/>
        <v>0</v>
      </c>
      <c r="CC31" s="8">
        <f t="shared" si="72"/>
        <v>0</v>
      </c>
      <c r="CD31" s="8">
        <f t="shared" si="73"/>
        <v>0</v>
      </c>
      <c r="CE31" s="8">
        <f t="shared" si="74"/>
        <v>0</v>
      </c>
      <c r="CG31" s="8">
        <f t="shared" si="75"/>
        <v>154.66666666666666</v>
      </c>
      <c r="CH31" s="8">
        <f t="shared" si="76"/>
        <v>453.04166666666669</v>
      </c>
      <c r="CI31" s="8">
        <f t="shared" si="36"/>
        <v>158.91666666666666</v>
      </c>
      <c r="CJ31" s="8">
        <f t="shared" si="37"/>
        <v>426.70833333333331</v>
      </c>
      <c r="CK31" s="8">
        <f t="shared" si="38"/>
        <v>25.833333333333332</v>
      </c>
      <c r="CL31" s="8">
        <f t="shared" si="39"/>
        <v>703.625</v>
      </c>
      <c r="CM31" s="8">
        <f t="shared" si="40"/>
        <v>398.20833333333331</v>
      </c>
      <c r="CN31" s="8">
        <f t="shared" si="41"/>
        <v>60.166666666666664</v>
      </c>
      <c r="CO31" s="8">
        <f t="shared" si="42"/>
        <v>278.66666666666669</v>
      </c>
      <c r="CP31" s="8">
        <f t="shared" si="43"/>
        <v>137.125</v>
      </c>
      <c r="CQ31" s="8">
        <f t="shared" si="44"/>
        <v>11.875</v>
      </c>
      <c r="CR31" s="8">
        <f t="shared" si="45"/>
        <v>0</v>
      </c>
      <c r="CS31" s="8">
        <f t="shared" si="46"/>
        <v>0</v>
      </c>
      <c r="CT31" s="8">
        <f t="shared" si="47"/>
        <v>0</v>
      </c>
      <c r="CU31" s="8">
        <f t="shared" si="48"/>
        <v>0</v>
      </c>
      <c r="CV31" s="8">
        <f t="shared" si="49"/>
        <v>0</v>
      </c>
    </row>
    <row r="32" spans="2:100" x14ac:dyDescent="0.25">
      <c r="B32" s="11">
        <v>26</v>
      </c>
      <c r="C32" s="8">
        <f t="shared" si="50"/>
        <v>146.69230769230768</v>
      </c>
      <c r="D32" s="8">
        <f t="shared" si="4"/>
        <v>393.88461538461536</v>
      </c>
      <c r="E32" s="8">
        <f t="shared" si="51"/>
        <v>23.846153846153847</v>
      </c>
      <c r="F32" s="8">
        <f t="shared" si="5"/>
        <v>649.5</v>
      </c>
      <c r="G32" s="8">
        <f t="shared" si="6"/>
        <v>367.57692307692309</v>
      </c>
      <c r="H32" s="8">
        <f t="shared" si="52"/>
        <v>55.53846153846154</v>
      </c>
      <c r="I32" s="8">
        <f t="shared" si="53"/>
        <v>257.23076923076923</v>
      </c>
      <c r="J32" s="8">
        <f t="shared" si="54"/>
        <v>126.57692307692308</v>
      </c>
      <c r="K32" s="8">
        <f t="shared" si="55"/>
        <v>10.961538461538462</v>
      </c>
      <c r="L32" s="8">
        <f t="shared" si="56"/>
        <v>0</v>
      </c>
      <c r="M32" s="8">
        <f t="shared" si="57"/>
        <v>0</v>
      </c>
      <c r="N32" s="8">
        <f t="shared" si="58"/>
        <v>0</v>
      </c>
      <c r="O32" s="8">
        <f t="shared" si="59"/>
        <v>0</v>
      </c>
      <c r="P32" s="8">
        <f t="shared" si="60"/>
        <v>0</v>
      </c>
      <c r="R32" s="8">
        <f t="shared" si="61"/>
        <v>142.76923076923077</v>
      </c>
      <c r="S32" s="8">
        <f t="shared" si="62"/>
        <v>418.19230769230768</v>
      </c>
      <c r="T32" s="8">
        <f t="shared" si="7"/>
        <v>146.69230769230768</v>
      </c>
      <c r="U32" s="8">
        <f t="shared" si="8"/>
        <v>393.88461538461536</v>
      </c>
      <c r="V32" s="8">
        <f t="shared" si="9"/>
        <v>23.846153846153847</v>
      </c>
      <c r="W32" s="8">
        <f t="shared" si="10"/>
        <v>649.5</v>
      </c>
      <c r="X32" s="8">
        <f t="shared" si="11"/>
        <v>367.57692307692309</v>
      </c>
      <c r="Y32" s="8">
        <f t="shared" si="12"/>
        <v>55.53846153846154</v>
      </c>
      <c r="Z32" s="8">
        <f t="shared" si="13"/>
        <v>257.23076923076923</v>
      </c>
      <c r="AA32" s="8">
        <f t="shared" si="14"/>
        <v>126.57692307692308</v>
      </c>
      <c r="AB32" s="8">
        <f t="shared" si="15"/>
        <v>10.961538461538462</v>
      </c>
      <c r="AC32" s="8">
        <f t="shared" si="16"/>
        <v>0</v>
      </c>
      <c r="AD32" s="8">
        <f t="shared" si="17"/>
        <v>0</v>
      </c>
      <c r="AE32" s="8">
        <f t="shared" si="77"/>
        <v>0</v>
      </c>
      <c r="AF32" s="8">
        <f t="shared" si="77"/>
        <v>0</v>
      </c>
      <c r="AG32" s="8">
        <f t="shared" si="79"/>
        <v>0</v>
      </c>
      <c r="AI32" s="8">
        <f t="shared" si="63"/>
        <v>560.96153846153845</v>
      </c>
      <c r="AJ32" s="8">
        <f t="shared" si="20"/>
        <v>146.69230769230768</v>
      </c>
      <c r="AK32" s="8">
        <f t="shared" si="21"/>
        <v>393.88461538461536</v>
      </c>
      <c r="AL32" s="8">
        <f t="shared" si="22"/>
        <v>23.846153846153847</v>
      </c>
      <c r="AM32" s="8">
        <f t="shared" si="23"/>
        <v>649.5</v>
      </c>
      <c r="AN32" s="8">
        <f t="shared" si="24"/>
        <v>367.57692307692309</v>
      </c>
      <c r="AO32" s="8">
        <f t="shared" si="25"/>
        <v>55.53846153846154</v>
      </c>
      <c r="AP32" s="8">
        <f t="shared" si="26"/>
        <v>257.23076923076923</v>
      </c>
      <c r="AQ32" s="8">
        <f t="shared" si="27"/>
        <v>126.57692307692308</v>
      </c>
      <c r="AR32" s="8">
        <f t="shared" si="28"/>
        <v>10.961538461538462</v>
      </c>
      <c r="AS32" s="8">
        <f t="shared" si="29"/>
        <v>0</v>
      </c>
      <c r="AT32" s="8">
        <f t="shared" si="78"/>
        <v>0</v>
      </c>
      <c r="AU32" s="8">
        <f t="shared" si="78"/>
        <v>0</v>
      </c>
      <c r="AV32" s="8">
        <f t="shared" si="31"/>
        <v>0</v>
      </c>
      <c r="AW32" s="8">
        <f t="shared" si="80"/>
        <v>0</v>
      </c>
      <c r="BQ32" s="11">
        <v>25</v>
      </c>
      <c r="BR32" s="8">
        <f t="shared" si="64"/>
        <v>152.56</v>
      </c>
      <c r="BS32" s="8">
        <f t="shared" si="33"/>
        <v>409.64</v>
      </c>
      <c r="BT32" s="8">
        <f t="shared" si="65"/>
        <v>24.8</v>
      </c>
      <c r="BU32" s="8">
        <f t="shared" si="34"/>
        <v>675.48</v>
      </c>
      <c r="BV32" s="8">
        <f t="shared" si="35"/>
        <v>382.28</v>
      </c>
      <c r="BW32" s="8">
        <f t="shared" si="66"/>
        <v>57.76</v>
      </c>
      <c r="BX32" s="8">
        <f t="shared" si="67"/>
        <v>267.52</v>
      </c>
      <c r="BY32" s="8">
        <f t="shared" si="68"/>
        <v>131.63999999999999</v>
      </c>
      <c r="BZ32" s="8">
        <f t="shared" si="69"/>
        <v>11.4</v>
      </c>
      <c r="CA32" s="8">
        <f t="shared" si="70"/>
        <v>0</v>
      </c>
      <c r="CB32" s="8">
        <f t="shared" si="71"/>
        <v>0</v>
      </c>
      <c r="CC32" s="8">
        <f t="shared" si="72"/>
        <v>0</v>
      </c>
      <c r="CD32" s="8">
        <f t="shared" si="73"/>
        <v>0</v>
      </c>
      <c r="CE32" s="8">
        <f t="shared" si="74"/>
        <v>0</v>
      </c>
      <c r="CG32" s="8">
        <f t="shared" si="75"/>
        <v>148.47999999999999</v>
      </c>
      <c r="CH32" s="8">
        <f t="shared" si="76"/>
        <v>434.92</v>
      </c>
      <c r="CI32" s="8">
        <f t="shared" si="36"/>
        <v>152.56</v>
      </c>
      <c r="CJ32" s="8">
        <f t="shared" si="37"/>
        <v>409.64</v>
      </c>
      <c r="CK32" s="8">
        <f t="shared" si="38"/>
        <v>24.8</v>
      </c>
      <c r="CL32" s="8">
        <f t="shared" si="39"/>
        <v>675.48</v>
      </c>
      <c r="CM32" s="8">
        <f t="shared" si="40"/>
        <v>382.28</v>
      </c>
      <c r="CN32" s="8">
        <f t="shared" si="41"/>
        <v>57.76</v>
      </c>
      <c r="CO32" s="8">
        <f t="shared" si="42"/>
        <v>267.52</v>
      </c>
      <c r="CP32" s="8">
        <f t="shared" si="43"/>
        <v>131.63999999999999</v>
      </c>
      <c r="CQ32" s="8">
        <f t="shared" si="44"/>
        <v>11.4</v>
      </c>
      <c r="CR32" s="8">
        <f t="shared" si="45"/>
        <v>0</v>
      </c>
      <c r="CS32" s="8">
        <f t="shared" si="46"/>
        <v>0</v>
      </c>
      <c r="CT32" s="8">
        <f t="shared" si="47"/>
        <v>0</v>
      </c>
      <c r="CU32" s="8">
        <f t="shared" si="48"/>
        <v>0</v>
      </c>
      <c r="CV32" s="8">
        <f t="shared" si="49"/>
        <v>0</v>
      </c>
    </row>
    <row r="33" spans="2:100" x14ac:dyDescent="0.25">
      <c r="B33" s="11">
        <v>27</v>
      </c>
      <c r="C33" s="8">
        <f t="shared" si="50"/>
        <v>141.25925925925927</v>
      </c>
      <c r="D33" s="8">
        <f t="shared" si="4"/>
        <v>379.2962962962963</v>
      </c>
      <c r="E33" s="8">
        <f t="shared" si="51"/>
        <v>22.962962962962962</v>
      </c>
      <c r="F33" s="8">
        <f t="shared" si="5"/>
        <v>625.44444444444446</v>
      </c>
      <c r="G33" s="8">
        <f t="shared" si="6"/>
        <v>353.96296296296299</v>
      </c>
      <c r="H33" s="8">
        <f t="shared" si="52"/>
        <v>53.481481481481481</v>
      </c>
      <c r="I33" s="8">
        <f t="shared" si="53"/>
        <v>247.7037037037037</v>
      </c>
      <c r="J33" s="8">
        <f t="shared" si="54"/>
        <v>121.88888888888889</v>
      </c>
      <c r="K33" s="8">
        <f t="shared" si="55"/>
        <v>10.555555555555555</v>
      </c>
      <c r="L33" s="8">
        <f t="shared" si="56"/>
        <v>0</v>
      </c>
      <c r="M33" s="8">
        <f t="shared" si="57"/>
        <v>0</v>
      </c>
      <c r="N33" s="8">
        <f t="shared" si="58"/>
        <v>0</v>
      </c>
      <c r="O33" s="8">
        <f t="shared" si="59"/>
        <v>0</v>
      </c>
      <c r="P33" s="8">
        <f t="shared" si="60"/>
        <v>0</v>
      </c>
      <c r="R33" s="8">
        <f t="shared" si="61"/>
        <v>137.4814814814815</v>
      </c>
      <c r="S33" s="8">
        <f t="shared" si="62"/>
        <v>402.7037037037037</v>
      </c>
      <c r="T33" s="8">
        <f t="shared" si="7"/>
        <v>141.25925925925927</v>
      </c>
      <c r="U33" s="8">
        <f t="shared" si="8"/>
        <v>379.2962962962963</v>
      </c>
      <c r="V33" s="8">
        <f t="shared" si="9"/>
        <v>22.962962962962962</v>
      </c>
      <c r="W33" s="8">
        <f t="shared" si="10"/>
        <v>625.44444444444446</v>
      </c>
      <c r="X33" s="8">
        <f t="shared" si="11"/>
        <v>353.96296296296299</v>
      </c>
      <c r="Y33" s="8">
        <f t="shared" si="12"/>
        <v>53.481481481481481</v>
      </c>
      <c r="Z33" s="8">
        <f t="shared" si="13"/>
        <v>247.7037037037037</v>
      </c>
      <c r="AA33" s="8">
        <f t="shared" si="14"/>
        <v>121.88888888888889</v>
      </c>
      <c r="AB33" s="8">
        <f t="shared" si="15"/>
        <v>10.555555555555555</v>
      </c>
      <c r="AC33" s="8">
        <f t="shared" si="16"/>
        <v>0</v>
      </c>
      <c r="AD33" s="8">
        <f t="shared" si="17"/>
        <v>0</v>
      </c>
      <c r="AE33" s="8">
        <f t="shared" si="77"/>
        <v>0</v>
      </c>
      <c r="AF33" s="8">
        <f t="shared" si="77"/>
        <v>0</v>
      </c>
      <c r="AG33" s="8">
        <f t="shared" si="79"/>
        <v>0</v>
      </c>
      <c r="AI33" s="8">
        <f t="shared" si="63"/>
        <v>540.18518518518522</v>
      </c>
      <c r="AJ33" s="8">
        <f t="shared" si="20"/>
        <v>141.25925925925927</v>
      </c>
      <c r="AK33" s="8">
        <f t="shared" si="21"/>
        <v>379.2962962962963</v>
      </c>
      <c r="AL33" s="8">
        <f t="shared" si="22"/>
        <v>22.962962962962962</v>
      </c>
      <c r="AM33" s="8">
        <f t="shared" si="23"/>
        <v>625.44444444444446</v>
      </c>
      <c r="AN33" s="8">
        <f t="shared" si="24"/>
        <v>353.96296296296299</v>
      </c>
      <c r="AO33" s="8">
        <f t="shared" si="25"/>
        <v>53.481481481481481</v>
      </c>
      <c r="AP33" s="8">
        <f t="shared" si="26"/>
        <v>247.7037037037037</v>
      </c>
      <c r="AQ33" s="8">
        <f t="shared" si="27"/>
        <v>121.88888888888889</v>
      </c>
      <c r="AR33" s="8">
        <f t="shared" si="28"/>
        <v>10.555555555555555</v>
      </c>
      <c r="AS33" s="8">
        <f t="shared" si="29"/>
        <v>0</v>
      </c>
      <c r="AT33" s="8">
        <f t="shared" si="78"/>
        <v>0</v>
      </c>
      <c r="AU33" s="8">
        <f t="shared" si="78"/>
        <v>0</v>
      </c>
      <c r="AV33" s="8">
        <f t="shared" si="31"/>
        <v>0</v>
      </c>
      <c r="AW33" s="8">
        <f t="shared" si="80"/>
        <v>0</v>
      </c>
      <c r="BQ33" s="11">
        <v>26</v>
      </c>
      <c r="BR33" s="8">
        <f t="shared" si="64"/>
        <v>146.69230769230768</v>
      </c>
      <c r="BS33" s="8">
        <f t="shared" si="33"/>
        <v>393.88461538461536</v>
      </c>
      <c r="BT33" s="8">
        <f t="shared" si="65"/>
        <v>23.846153846153847</v>
      </c>
      <c r="BU33" s="8">
        <f t="shared" si="34"/>
        <v>649.5</v>
      </c>
      <c r="BV33" s="8">
        <f t="shared" si="35"/>
        <v>367.57692307692309</v>
      </c>
      <c r="BW33" s="8">
        <f t="shared" si="66"/>
        <v>55.53846153846154</v>
      </c>
      <c r="BX33" s="8">
        <f t="shared" si="67"/>
        <v>257.23076923076923</v>
      </c>
      <c r="BY33" s="8">
        <f t="shared" si="68"/>
        <v>126.57692307692308</v>
      </c>
      <c r="BZ33" s="8">
        <f t="shared" si="69"/>
        <v>10.961538461538462</v>
      </c>
      <c r="CA33" s="8">
        <f t="shared" si="70"/>
        <v>0</v>
      </c>
      <c r="CB33" s="8">
        <f t="shared" si="71"/>
        <v>0</v>
      </c>
      <c r="CC33" s="8">
        <f t="shared" si="72"/>
        <v>0</v>
      </c>
      <c r="CD33" s="8">
        <f t="shared" si="73"/>
        <v>0</v>
      </c>
      <c r="CE33" s="8">
        <f t="shared" si="74"/>
        <v>0</v>
      </c>
      <c r="CG33" s="8">
        <f t="shared" si="75"/>
        <v>142.76923076923077</v>
      </c>
      <c r="CH33" s="8">
        <f t="shared" si="76"/>
        <v>418.19230769230768</v>
      </c>
      <c r="CI33" s="8">
        <f t="shared" si="36"/>
        <v>146.69230769230768</v>
      </c>
      <c r="CJ33" s="8">
        <f t="shared" si="37"/>
        <v>393.88461538461536</v>
      </c>
      <c r="CK33" s="8">
        <f t="shared" si="38"/>
        <v>23.846153846153847</v>
      </c>
      <c r="CL33" s="8">
        <f t="shared" si="39"/>
        <v>649.5</v>
      </c>
      <c r="CM33" s="8">
        <f t="shared" si="40"/>
        <v>367.57692307692309</v>
      </c>
      <c r="CN33" s="8">
        <f t="shared" si="41"/>
        <v>55.53846153846154</v>
      </c>
      <c r="CO33" s="8">
        <f t="shared" si="42"/>
        <v>257.23076923076923</v>
      </c>
      <c r="CP33" s="8">
        <f t="shared" si="43"/>
        <v>126.57692307692308</v>
      </c>
      <c r="CQ33" s="8">
        <f t="shared" si="44"/>
        <v>10.961538461538462</v>
      </c>
      <c r="CR33" s="8">
        <f t="shared" si="45"/>
        <v>0</v>
      </c>
      <c r="CS33" s="8">
        <f t="shared" si="46"/>
        <v>0</v>
      </c>
      <c r="CT33" s="8">
        <f t="shared" si="47"/>
        <v>0</v>
      </c>
      <c r="CU33" s="8">
        <f t="shared" si="48"/>
        <v>0</v>
      </c>
      <c r="CV33" s="8">
        <f t="shared" si="49"/>
        <v>0</v>
      </c>
    </row>
    <row r="34" spans="2:100" x14ac:dyDescent="0.25">
      <c r="B34" s="11">
        <v>28</v>
      </c>
      <c r="C34" s="8">
        <f t="shared" si="50"/>
        <v>136.21428571428572</v>
      </c>
      <c r="D34" s="8">
        <f t="shared" si="4"/>
        <v>365.75</v>
      </c>
      <c r="E34" s="8">
        <f t="shared" si="51"/>
        <v>22.142857142857142</v>
      </c>
      <c r="F34" s="8">
        <f t="shared" si="5"/>
        <v>603.10714285714289</v>
      </c>
      <c r="G34" s="8">
        <f t="shared" si="6"/>
        <v>341.32142857142856</v>
      </c>
      <c r="H34" s="8">
        <f t="shared" si="52"/>
        <v>51.571428571428569</v>
      </c>
      <c r="I34" s="8">
        <f t="shared" si="53"/>
        <v>238.85714285714286</v>
      </c>
      <c r="J34" s="8">
        <f t="shared" si="54"/>
        <v>117.53571428571429</v>
      </c>
      <c r="K34" s="8">
        <f t="shared" si="55"/>
        <v>10.178571428571429</v>
      </c>
      <c r="L34" s="8">
        <f t="shared" si="56"/>
        <v>0</v>
      </c>
      <c r="M34" s="8">
        <f t="shared" si="57"/>
        <v>0</v>
      </c>
      <c r="N34" s="8">
        <f t="shared" si="58"/>
        <v>0</v>
      </c>
      <c r="O34" s="8">
        <f t="shared" si="59"/>
        <v>0</v>
      </c>
      <c r="P34" s="8">
        <f t="shared" si="60"/>
        <v>0</v>
      </c>
      <c r="R34" s="8">
        <f t="shared" si="61"/>
        <v>132.57142857142858</v>
      </c>
      <c r="S34" s="8">
        <f t="shared" si="62"/>
        <v>388.32142857142856</v>
      </c>
      <c r="T34" s="8">
        <f t="shared" si="7"/>
        <v>136.21428571428572</v>
      </c>
      <c r="U34" s="8">
        <f t="shared" si="8"/>
        <v>365.75</v>
      </c>
      <c r="V34" s="8">
        <f t="shared" si="9"/>
        <v>22.142857142857142</v>
      </c>
      <c r="W34" s="8">
        <f t="shared" si="10"/>
        <v>603.10714285714289</v>
      </c>
      <c r="X34" s="8">
        <f t="shared" si="11"/>
        <v>341.32142857142856</v>
      </c>
      <c r="Y34" s="8">
        <f t="shared" si="12"/>
        <v>51.571428571428569</v>
      </c>
      <c r="Z34" s="8">
        <f t="shared" si="13"/>
        <v>238.85714285714286</v>
      </c>
      <c r="AA34" s="8">
        <f t="shared" si="14"/>
        <v>117.53571428571429</v>
      </c>
      <c r="AB34" s="8">
        <f t="shared" si="15"/>
        <v>10.178571428571429</v>
      </c>
      <c r="AC34" s="8">
        <f t="shared" si="16"/>
        <v>0</v>
      </c>
      <c r="AD34" s="8">
        <f t="shared" si="17"/>
        <v>0</v>
      </c>
      <c r="AE34" s="8">
        <f t="shared" si="77"/>
        <v>0</v>
      </c>
      <c r="AF34" s="8">
        <f t="shared" si="77"/>
        <v>0</v>
      </c>
      <c r="AG34" s="8">
        <f t="shared" si="79"/>
        <v>0</v>
      </c>
      <c r="AI34" s="8">
        <f t="shared" si="63"/>
        <v>520.89285714285711</v>
      </c>
      <c r="AJ34" s="8">
        <f t="shared" si="20"/>
        <v>136.21428571428572</v>
      </c>
      <c r="AK34" s="8">
        <f t="shared" si="21"/>
        <v>365.75</v>
      </c>
      <c r="AL34" s="8">
        <f t="shared" si="22"/>
        <v>22.142857142857142</v>
      </c>
      <c r="AM34" s="8">
        <f t="shared" si="23"/>
        <v>603.10714285714289</v>
      </c>
      <c r="AN34" s="8">
        <f t="shared" si="24"/>
        <v>341.32142857142856</v>
      </c>
      <c r="AO34" s="8">
        <f t="shared" si="25"/>
        <v>51.571428571428569</v>
      </c>
      <c r="AP34" s="8">
        <f t="shared" si="26"/>
        <v>238.85714285714286</v>
      </c>
      <c r="AQ34" s="8">
        <f t="shared" si="27"/>
        <v>117.53571428571429</v>
      </c>
      <c r="AR34" s="8">
        <f t="shared" si="28"/>
        <v>10.178571428571429</v>
      </c>
      <c r="AS34" s="8">
        <f t="shared" si="29"/>
        <v>0</v>
      </c>
      <c r="AT34" s="8">
        <f t="shared" si="78"/>
        <v>0</v>
      </c>
      <c r="AU34" s="8">
        <f t="shared" si="78"/>
        <v>0</v>
      </c>
      <c r="AV34" s="8">
        <f t="shared" si="31"/>
        <v>0</v>
      </c>
      <c r="AW34" s="8">
        <f t="shared" si="80"/>
        <v>0</v>
      </c>
      <c r="BQ34" s="11">
        <v>27</v>
      </c>
      <c r="BR34" s="8">
        <f t="shared" si="64"/>
        <v>141.25925925925927</v>
      </c>
      <c r="BS34" s="8">
        <f t="shared" si="33"/>
        <v>379.2962962962963</v>
      </c>
      <c r="BT34" s="8">
        <f t="shared" si="65"/>
        <v>22.962962962962962</v>
      </c>
      <c r="BU34" s="8">
        <f t="shared" si="34"/>
        <v>625.44444444444446</v>
      </c>
      <c r="BV34" s="8">
        <f t="shared" si="35"/>
        <v>353.96296296296299</v>
      </c>
      <c r="BW34" s="8">
        <f t="shared" si="66"/>
        <v>53.481481481481481</v>
      </c>
      <c r="BX34" s="8">
        <f t="shared" si="67"/>
        <v>247.7037037037037</v>
      </c>
      <c r="BY34" s="8">
        <f t="shared" si="68"/>
        <v>121.88888888888889</v>
      </c>
      <c r="BZ34" s="8">
        <f t="shared" si="69"/>
        <v>10.555555555555555</v>
      </c>
      <c r="CA34" s="8">
        <f t="shared" si="70"/>
        <v>0</v>
      </c>
      <c r="CB34" s="8">
        <f t="shared" si="71"/>
        <v>0</v>
      </c>
      <c r="CC34" s="8">
        <f t="shared" si="72"/>
        <v>0</v>
      </c>
      <c r="CD34" s="8">
        <f t="shared" si="73"/>
        <v>0</v>
      </c>
      <c r="CE34" s="8">
        <f t="shared" si="74"/>
        <v>0</v>
      </c>
      <c r="CG34" s="8">
        <f t="shared" si="75"/>
        <v>137.4814814814815</v>
      </c>
      <c r="CH34" s="8">
        <f t="shared" si="76"/>
        <v>402.7037037037037</v>
      </c>
      <c r="CI34" s="8">
        <f t="shared" si="36"/>
        <v>141.25925925925927</v>
      </c>
      <c r="CJ34" s="8">
        <f t="shared" si="37"/>
        <v>379.2962962962963</v>
      </c>
      <c r="CK34" s="8">
        <f t="shared" si="38"/>
        <v>22.962962962962962</v>
      </c>
      <c r="CL34" s="8">
        <f t="shared" si="39"/>
        <v>625.44444444444446</v>
      </c>
      <c r="CM34" s="8">
        <f t="shared" si="40"/>
        <v>353.96296296296299</v>
      </c>
      <c r="CN34" s="8">
        <f t="shared" si="41"/>
        <v>53.481481481481481</v>
      </c>
      <c r="CO34" s="8">
        <f t="shared" si="42"/>
        <v>247.7037037037037</v>
      </c>
      <c r="CP34" s="8">
        <f t="shared" si="43"/>
        <v>121.88888888888889</v>
      </c>
      <c r="CQ34" s="8">
        <f t="shared" si="44"/>
        <v>10.555555555555555</v>
      </c>
      <c r="CR34" s="8">
        <f t="shared" si="45"/>
        <v>0</v>
      </c>
      <c r="CS34" s="8">
        <f t="shared" si="46"/>
        <v>0</v>
      </c>
      <c r="CT34" s="8">
        <f t="shared" si="47"/>
        <v>0</v>
      </c>
      <c r="CU34" s="8">
        <f t="shared" si="48"/>
        <v>0</v>
      </c>
      <c r="CV34" s="8">
        <f t="shared" si="49"/>
        <v>0</v>
      </c>
    </row>
    <row r="35" spans="2:100" x14ac:dyDescent="0.25">
      <c r="B35" s="11">
        <v>29</v>
      </c>
      <c r="C35" s="8">
        <f t="shared" si="50"/>
        <v>131.51724137931035</v>
      </c>
      <c r="D35" s="8">
        <f t="shared" si="4"/>
        <v>353.13793103448273</v>
      </c>
      <c r="E35" s="8">
        <f t="shared" si="51"/>
        <v>21.379310344827587</v>
      </c>
      <c r="F35" s="8">
        <f t="shared" si="5"/>
        <v>582.31034482758616</v>
      </c>
      <c r="G35" s="8">
        <f t="shared" si="6"/>
        <v>329.55172413793105</v>
      </c>
      <c r="H35" s="8">
        <f t="shared" si="52"/>
        <v>49.793103448275865</v>
      </c>
      <c r="I35" s="8">
        <f t="shared" si="53"/>
        <v>230.62068965517241</v>
      </c>
      <c r="J35" s="8">
        <f t="shared" si="54"/>
        <v>113.48275862068965</v>
      </c>
      <c r="K35" s="8">
        <f t="shared" si="55"/>
        <v>9.8275862068965516</v>
      </c>
      <c r="L35" s="8">
        <f t="shared" si="56"/>
        <v>0</v>
      </c>
      <c r="M35" s="8">
        <f t="shared" si="57"/>
        <v>0</v>
      </c>
      <c r="N35" s="8">
        <f t="shared" si="58"/>
        <v>0</v>
      </c>
      <c r="O35" s="8">
        <f t="shared" si="59"/>
        <v>0</v>
      </c>
      <c r="P35" s="8">
        <f t="shared" si="60"/>
        <v>0</v>
      </c>
      <c r="R35" s="8">
        <f t="shared" si="61"/>
        <v>128</v>
      </c>
      <c r="S35" s="8">
        <f t="shared" si="62"/>
        <v>374.93103448275861</v>
      </c>
      <c r="T35" s="8">
        <f t="shared" si="7"/>
        <v>131.51724137931035</v>
      </c>
      <c r="U35" s="8">
        <f t="shared" si="8"/>
        <v>353.13793103448273</v>
      </c>
      <c r="V35" s="8">
        <f t="shared" si="9"/>
        <v>21.379310344827587</v>
      </c>
      <c r="W35" s="8">
        <f t="shared" si="10"/>
        <v>582.31034482758616</v>
      </c>
      <c r="X35" s="8">
        <f t="shared" si="11"/>
        <v>329.55172413793105</v>
      </c>
      <c r="Y35" s="8">
        <f t="shared" si="12"/>
        <v>49.793103448275865</v>
      </c>
      <c r="Z35" s="8">
        <f t="shared" si="13"/>
        <v>230.62068965517241</v>
      </c>
      <c r="AA35" s="8">
        <f t="shared" si="14"/>
        <v>113.48275862068965</v>
      </c>
      <c r="AB35" s="8">
        <f t="shared" si="15"/>
        <v>9.8275862068965516</v>
      </c>
      <c r="AC35" s="8">
        <f t="shared" si="16"/>
        <v>0</v>
      </c>
      <c r="AD35" s="8">
        <f t="shared" si="17"/>
        <v>0</v>
      </c>
      <c r="AE35" s="8">
        <f t="shared" si="77"/>
        <v>0</v>
      </c>
      <c r="AF35" s="8">
        <f t="shared" si="77"/>
        <v>0</v>
      </c>
      <c r="AG35" s="8">
        <f t="shared" si="79"/>
        <v>0</v>
      </c>
      <c r="AI35" s="8">
        <f t="shared" si="63"/>
        <v>502.93103448275861</v>
      </c>
      <c r="AJ35" s="8">
        <f t="shared" si="20"/>
        <v>131.51724137931035</v>
      </c>
      <c r="AK35" s="8">
        <f t="shared" si="21"/>
        <v>353.13793103448273</v>
      </c>
      <c r="AL35" s="8">
        <f t="shared" si="22"/>
        <v>21.379310344827587</v>
      </c>
      <c r="AM35" s="8">
        <f t="shared" si="23"/>
        <v>582.31034482758616</v>
      </c>
      <c r="AN35" s="8">
        <f t="shared" si="24"/>
        <v>329.55172413793105</v>
      </c>
      <c r="AO35" s="8">
        <f t="shared" si="25"/>
        <v>49.793103448275865</v>
      </c>
      <c r="AP35" s="8">
        <f t="shared" si="26"/>
        <v>230.62068965517241</v>
      </c>
      <c r="AQ35" s="8">
        <f t="shared" si="27"/>
        <v>113.48275862068965</v>
      </c>
      <c r="AR35" s="8">
        <f t="shared" si="28"/>
        <v>9.8275862068965516</v>
      </c>
      <c r="AS35" s="8">
        <f t="shared" si="29"/>
        <v>0</v>
      </c>
      <c r="AT35" s="8">
        <f t="shared" si="78"/>
        <v>0</v>
      </c>
      <c r="AU35" s="8">
        <f t="shared" si="78"/>
        <v>0</v>
      </c>
      <c r="AV35" s="8">
        <f t="shared" si="31"/>
        <v>0</v>
      </c>
      <c r="AW35" s="8">
        <f t="shared" si="80"/>
        <v>0</v>
      </c>
      <c r="BQ35" s="11">
        <v>28</v>
      </c>
      <c r="BR35" s="8">
        <f t="shared" si="64"/>
        <v>136.21428571428572</v>
      </c>
      <c r="BS35" s="8">
        <f t="shared" si="33"/>
        <v>365.75</v>
      </c>
      <c r="BT35" s="8">
        <f t="shared" si="65"/>
        <v>22.142857142857142</v>
      </c>
      <c r="BU35" s="8">
        <f t="shared" si="34"/>
        <v>603.10714285714289</v>
      </c>
      <c r="BV35" s="8">
        <f t="shared" si="35"/>
        <v>341.32142857142856</v>
      </c>
      <c r="BW35" s="8">
        <f t="shared" si="66"/>
        <v>51.571428571428569</v>
      </c>
      <c r="BX35" s="8">
        <f t="shared" si="67"/>
        <v>238.85714285714286</v>
      </c>
      <c r="BY35" s="8">
        <f t="shared" si="68"/>
        <v>117.53571428571429</v>
      </c>
      <c r="BZ35" s="8">
        <f t="shared" si="69"/>
        <v>10.178571428571429</v>
      </c>
      <c r="CA35" s="8">
        <f t="shared" si="70"/>
        <v>0</v>
      </c>
      <c r="CB35" s="8">
        <f t="shared" si="71"/>
        <v>0</v>
      </c>
      <c r="CC35" s="8">
        <f t="shared" si="72"/>
        <v>0</v>
      </c>
      <c r="CD35" s="8">
        <f t="shared" si="73"/>
        <v>0</v>
      </c>
      <c r="CE35" s="8">
        <f t="shared" si="74"/>
        <v>0</v>
      </c>
      <c r="CG35" s="8">
        <f t="shared" si="75"/>
        <v>132.57142857142858</v>
      </c>
      <c r="CH35" s="8">
        <f t="shared" si="76"/>
        <v>388.32142857142856</v>
      </c>
      <c r="CI35" s="8">
        <f t="shared" si="36"/>
        <v>136.21428571428572</v>
      </c>
      <c r="CJ35" s="8">
        <f t="shared" si="37"/>
        <v>365.75</v>
      </c>
      <c r="CK35" s="8">
        <f t="shared" si="38"/>
        <v>22.142857142857142</v>
      </c>
      <c r="CL35" s="8">
        <f t="shared" si="39"/>
        <v>603.10714285714289</v>
      </c>
      <c r="CM35" s="8">
        <f t="shared" si="40"/>
        <v>341.32142857142856</v>
      </c>
      <c r="CN35" s="8">
        <f t="shared" si="41"/>
        <v>51.571428571428569</v>
      </c>
      <c r="CO35" s="8">
        <f t="shared" si="42"/>
        <v>238.85714285714286</v>
      </c>
      <c r="CP35" s="8">
        <f t="shared" si="43"/>
        <v>117.53571428571429</v>
      </c>
      <c r="CQ35" s="8">
        <f t="shared" si="44"/>
        <v>10.178571428571429</v>
      </c>
      <c r="CR35" s="8">
        <f t="shared" si="45"/>
        <v>0</v>
      </c>
      <c r="CS35" s="8">
        <f t="shared" si="46"/>
        <v>0</v>
      </c>
      <c r="CT35" s="8">
        <f t="shared" si="47"/>
        <v>0</v>
      </c>
      <c r="CU35" s="8">
        <f t="shared" si="48"/>
        <v>0</v>
      </c>
      <c r="CV35" s="8">
        <f t="shared" si="49"/>
        <v>0</v>
      </c>
    </row>
    <row r="36" spans="2:100" x14ac:dyDescent="0.25">
      <c r="B36" s="11">
        <v>30</v>
      </c>
      <c r="C36" s="8">
        <f t="shared" si="50"/>
        <v>127.13333333333334</v>
      </c>
      <c r="D36" s="8">
        <f t="shared" si="4"/>
        <v>341.36666666666667</v>
      </c>
      <c r="E36" s="8">
        <f t="shared" si="51"/>
        <v>20.666666666666668</v>
      </c>
      <c r="F36" s="8">
        <f t="shared" si="5"/>
        <v>562.9</v>
      </c>
      <c r="G36" s="8">
        <f t="shared" si="6"/>
        <v>318.56666666666666</v>
      </c>
      <c r="H36" s="8">
        <f t="shared" si="52"/>
        <v>48.133333333333333</v>
      </c>
      <c r="I36" s="8">
        <f t="shared" si="53"/>
        <v>222.93333333333334</v>
      </c>
      <c r="J36" s="8">
        <f t="shared" si="54"/>
        <v>109.7</v>
      </c>
      <c r="K36" s="8">
        <f t="shared" si="55"/>
        <v>9.5</v>
      </c>
      <c r="L36" s="8">
        <f t="shared" si="56"/>
        <v>0</v>
      </c>
      <c r="M36" s="8">
        <f t="shared" si="57"/>
        <v>0</v>
      </c>
      <c r="N36" s="8">
        <f t="shared" si="58"/>
        <v>0</v>
      </c>
      <c r="O36" s="8">
        <f t="shared" si="59"/>
        <v>0</v>
      </c>
      <c r="P36" s="8">
        <f t="shared" si="60"/>
        <v>0</v>
      </c>
      <c r="R36" s="8">
        <f t="shared" si="61"/>
        <v>123.73333333333333</v>
      </c>
      <c r="S36" s="8">
        <f t="shared" si="62"/>
        <v>362.43333333333334</v>
      </c>
      <c r="T36" s="8">
        <f t="shared" si="7"/>
        <v>127.13333333333334</v>
      </c>
      <c r="U36" s="8">
        <f t="shared" si="8"/>
        <v>341.36666666666667</v>
      </c>
      <c r="V36" s="8">
        <f t="shared" si="9"/>
        <v>20.666666666666668</v>
      </c>
      <c r="W36" s="8">
        <f t="shared" si="10"/>
        <v>562.9</v>
      </c>
      <c r="X36" s="8">
        <f t="shared" si="11"/>
        <v>318.56666666666666</v>
      </c>
      <c r="Y36" s="8">
        <f t="shared" si="12"/>
        <v>48.133333333333333</v>
      </c>
      <c r="Z36" s="8">
        <f t="shared" si="13"/>
        <v>222.93333333333334</v>
      </c>
      <c r="AA36" s="8">
        <f t="shared" si="14"/>
        <v>109.7</v>
      </c>
      <c r="AB36" s="8">
        <f t="shared" si="15"/>
        <v>9.5</v>
      </c>
      <c r="AC36" s="8">
        <f t="shared" si="16"/>
        <v>0</v>
      </c>
      <c r="AD36" s="8">
        <f t="shared" si="17"/>
        <v>0</v>
      </c>
      <c r="AE36" s="8">
        <f t="shared" si="77"/>
        <v>0</v>
      </c>
      <c r="AF36" s="8">
        <f t="shared" si="77"/>
        <v>0</v>
      </c>
      <c r="AG36" s="8">
        <f t="shared" si="79"/>
        <v>0</v>
      </c>
      <c r="AI36" s="8">
        <f t="shared" si="63"/>
        <v>486.16666666666669</v>
      </c>
      <c r="AJ36" s="8">
        <f t="shared" si="20"/>
        <v>127.13333333333334</v>
      </c>
      <c r="AK36" s="8">
        <f t="shared" si="21"/>
        <v>341.36666666666667</v>
      </c>
      <c r="AL36" s="8">
        <f t="shared" si="22"/>
        <v>20.666666666666668</v>
      </c>
      <c r="AM36" s="8">
        <f t="shared" si="23"/>
        <v>562.9</v>
      </c>
      <c r="AN36" s="8">
        <f t="shared" si="24"/>
        <v>318.56666666666666</v>
      </c>
      <c r="AO36" s="8">
        <f t="shared" si="25"/>
        <v>48.133333333333333</v>
      </c>
      <c r="AP36" s="8">
        <f t="shared" si="26"/>
        <v>222.93333333333334</v>
      </c>
      <c r="AQ36" s="8">
        <f t="shared" si="27"/>
        <v>109.7</v>
      </c>
      <c r="AR36" s="8">
        <f t="shared" si="28"/>
        <v>9.5</v>
      </c>
      <c r="AS36" s="8">
        <f t="shared" si="29"/>
        <v>0</v>
      </c>
      <c r="AT36" s="8">
        <f t="shared" si="78"/>
        <v>0</v>
      </c>
      <c r="AU36" s="8">
        <f t="shared" si="78"/>
        <v>0</v>
      </c>
      <c r="AV36" s="8">
        <f t="shared" si="31"/>
        <v>0</v>
      </c>
      <c r="AW36" s="8">
        <f t="shared" si="80"/>
        <v>0</v>
      </c>
      <c r="BQ36" s="11">
        <v>29</v>
      </c>
      <c r="BR36" s="8">
        <f t="shared" si="64"/>
        <v>131.51724137931035</v>
      </c>
      <c r="BS36" s="8">
        <f t="shared" si="33"/>
        <v>353.13793103448273</v>
      </c>
      <c r="BT36" s="8">
        <f t="shared" si="65"/>
        <v>21.379310344827587</v>
      </c>
      <c r="BU36" s="8">
        <f t="shared" si="34"/>
        <v>582.31034482758616</v>
      </c>
      <c r="BV36" s="8">
        <f t="shared" si="35"/>
        <v>329.55172413793105</v>
      </c>
      <c r="BW36" s="8">
        <f t="shared" si="66"/>
        <v>49.793103448275865</v>
      </c>
      <c r="BX36" s="8">
        <f t="shared" si="67"/>
        <v>230.62068965517241</v>
      </c>
      <c r="BY36" s="8">
        <f t="shared" si="68"/>
        <v>113.48275862068965</v>
      </c>
      <c r="BZ36" s="8">
        <f t="shared" si="69"/>
        <v>9.8275862068965516</v>
      </c>
      <c r="CA36" s="8">
        <f t="shared" si="70"/>
        <v>0</v>
      </c>
      <c r="CB36" s="8">
        <f t="shared" si="71"/>
        <v>0</v>
      </c>
      <c r="CC36" s="8">
        <f t="shared" si="72"/>
        <v>0</v>
      </c>
      <c r="CD36" s="8">
        <f t="shared" si="73"/>
        <v>0</v>
      </c>
      <c r="CE36" s="8">
        <f t="shared" si="74"/>
        <v>0</v>
      </c>
      <c r="CG36" s="8">
        <f t="shared" si="75"/>
        <v>128</v>
      </c>
      <c r="CH36" s="8">
        <f t="shared" si="76"/>
        <v>374.93103448275861</v>
      </c>
      <c r="CI36" s="8">
        <f t="shared" si="36"/>
        <v>131.51724137931035</v>
      </c>
      <c r="CJ36" s="8">
        <f t="shared" si="37"/>
        <v>353.13793103448273</v>
      </c>
      <c r="CK36" s="8">
        <f t="shared" si="38"/>
        <v>21.379310344827587</v>
      </c>
      <c r="CL36" s="8">
        <f t="shared" si="39"/>
        <v>582.31034482758616</v>
      </c>
      <c r="CM36" s="8">
        <f t="shared" si="40"/>
        <v>329.55172413793105</v>
      </c>
      <c r="CN36" s="8">
        <f t="shared" si="41"/>
        <v>49.793103448275865</v>
      </c>
      <c r="CO36" s="8">
        <f t="shared" si="42"/>
        <v>230.62068965517241</v>
      </c>
      <c r="CP36" s="8">
        <f t="shared" si="43"/>
        <v>113.48275862068965</v>
      </c>
      <c r="CQ36" s="8">
        <f t="shared" si="44"/>
        <v>9.8275862068965516</v>
      </c>
      <c r="CR36" s="8">
        <f t="shared" si="45"/>
        <v>0</v>
      </c>
      <c r="CS36" s="8">
        <f t="shared" si="46"/>
        <v>0</v>
      </c>
      <c r="CT36" s="8">
        <f t="shared" si="47"/>
        <v>0</v>
      </c>
      <c r="CU36" s="8">
        <f t="shared" si="48"/>
        <v>0</v>
      </c>
      <c r="CV36" s="8">
        <f t="shared" si="49"/>
        <v>0</v>
      </c>
    </row>
    <row r="37" spans="2:100" x14ac:dyDescent="0.25">
      <c r="B37" s="11">
        <v>31</v>
      </c>
      <c r="C37" s="8">
        <f t="shared" si="50"/>
        <v>123.03225806451613</v>
      </c>
      <c r="D37" s="8">
        <f t="shared" si="4"/>
        <v>330.35483870967744</v>
      </c>
      <c r="E37" s="8">
        <f t="shared" si="51"/>
        <v>20</v>
      </c>
      <c r="F37" s="8">
        <f t="shared" si="5"/>
        <v>544.74193548387098</v>
      </c>
      <c r="G37" s="8">
        <f t="shared" si="6"/>
        <v>308.29032258064518</v>
      </c>
      <c r="H37" s="8">
        <f t="shared" si="52"/>
        <v>46.58064516129032</v>
      </c>
      <c r="I37" s="8">
        <f t="shared" si="53"/>
        <v>215.74193548387098</v>
      </c>
      <c r="J37" s="8">
        <f t="shared" si="54"/>
        <v>106.16129032258064</v>
      </c>
      <c r="K37" s="8">
        <f t="shared" si="55"/>
        <v>9.193548387096774</v>
      </c>
      <c r="L37" s="8">
        <f t="shared" si="56"/>
        <v>0</v>
      </c>
      <c r="M37" s="8">
        <f t="shared" si="57"/>
        <v>0</v>
      </c>
      <c r="N37" s="8">
        <f t="shared" si="58"/>
        <v>0</v>
      </c>
      <c r="O37" s="8">
        <f t="shared" si="59"/>
        <v>0</v>
      </c>
      <c r="P37" s="8">
        <f t="shared" si="60"/>
        <v>0</v>
      </c>
      <c r="R37" s="8">
        <f t="shared" si="61"/>
        <v>119.74193548387096</v>
      </c>
      <c r="S37" s="8">
        <f t="shared" si="62"/>
        <v>350.74193548387098</v>
      </c>
      <c r="T37" s="8">
        <f t="shared" si="7"/>
        <v>123.03225806451613</v>
      </c>
      <c r="U37" s="8">
        <f t="shared" si="8"/>
        <v>330.35483870967744</v>
      </c>
      <c r="V37" s="8">
        <f t="shared" si="9"/>
        <v>20</v>
      </c>
      <c r="W37" s="8">
        <f t="shared" si="10"/>
        <v>544.74193548387098</v>
      </c>
      <c r="X37" s="8">
        <f t="shared" si="11"/>
        <v>308.29032258064518</v>
      </c>
      <c r="Y37" s="8">
        <f t="shared" si="12"/>
        <v>46.58064516129032</v>
      </c>
      <c r="Z37" s="8">
        <f t="shared" si="13"/>
        <v>215.74193548387098</v>
      </c>
      <c r="AA37" s="8">
        <f t="shared" si="14"/>
        <v>106.16129032258064</v>
      </c>
      <c r="AB37" s="8">
        <f t="shared" si="15"/>
        <v>9.193548387096774</v>
      </c>
      <c r="AC37" s="8">
        <f t="shared" si="16"/>
        <v>0</v>
      </c>
      <c r="AD37" s="8">
        <f t="shared" si="17"/>
        <v>0</v>
      </c>
      <c r="AE37" s="8">
        <f t="shared" si="77"/>
        <v>0</v>
      </c>
      <c r="AF37" s="8">
        <f t="shared" si="77"/>
        <v>0</v>
      </c>
      <c r="AG37" s="8">
        <f t="shared" si="79"/>
        <v>0</v>
      </c>
      <c r="AI37" s="8">
        <f t="shared" si="63"/>
        <v>470.48387096774195</v>
      </c>
      <c r="AJ37" s="8">
        <f t="shared" si="20"/>
        <v>123.03225806451613</v>
      </c>
      <c r="AK37" s="8">
        <f t="shared" si="21"/>
        <v>330.35483870967744</v>
      </c>
      <c r="AL37" s="8">
        <f t="shared" si="22"/>
        <v>20</v>
      </c>
      <c r="AM37" s="8">
        <f t="shared" si="23"/>
        <v>544.74193548387098</v>
      </c>
      <c r="AN37" s="8">
        <f t="shared" si="24"/>
        <v>308.29032258064518</v>
      </c>
      <c r="AO37" s="8">
        <f t="shared" si="25"/>
        <v>46.58064516129032</v>
      </c>
      <c r="AP37" s="8">
        <f t="shared" si="26"/>
        <v>215.74193548387098</v>
      </c>
      <c r="AQ37" s="8">
        <f t="shared" si="27"/>
        <v>106.16129032258064</v>
      </c>
      <c r="AR37" s="8">
        <f t="shared" si="28"/>
        <v>9.193548387096774</v>
      </c>
      <c r="AS37" s="8">
        <f t="shared" si="29"/>
        <v>0</v>
      </c>
      <c r="AT37" s="8">
        <f t="shared" si="78"/>
        <v>0</v>
      </c>
      <c r="AU37" s="8">
        <f t="shared" si="78"/>
        <v>0</v>
      </c>
      <c r="AV37" s="8">
        <f t="shared" si="31"/>
        <v>0</v>
      </c>
      <c r="AW37" s="8">
        <f t="shared" si="80"/>
        <v>0</v>
      </c>
      <c r="BQ37" s="11">
        <v>30</v>
      </c>
      <c r="BR37" s="8">
        <f t="shared" si="64"/>
        <v>127.13333333333334</v>
      </c>
      <c r="BS37" s="8">
        <f t="shared" si="33"/>
        <v>341.36666666666667</v>
      </c>
      <c r="BT37" s="8">
        <f t="shared" si="65"/>
        <v>20.666666666666668</v>
      </c>
      <c r="BU37" s="8">
        <f t="shared" si="34"/>
        <v>562.9</v>
      </c>
      <c r="BV37" s="8">
        <f t="shared" si="35"/>
        <v>318.56666666666666</v>
      </c>
      <c r="BW37" s="8">
        <f t="shared" si="66"/>
        <v>48.133333333333333</v>
      </c>
      <c r="BX37" s="8">
        <f t="shared" si="67"/>
        <v>222.93333333333334</v>
      </c>
      <c r="BY37" s="8">
        <f t="shared" si="68"/>
        <v>109.7</v>
      </c>
      <c r="BZ37" s="8">
        <f t="shared" si="69"/>
        <v>9.5</v>
      </c>
      <c r="CA37" s="8">
        <f t="shared" si="70"/>
        <v>0</v>
      </c>
      <c r="CB37" s="8">
        <f t="shared" si="71"/>
        <v>0</v>
      </c>
      <c r="CC37" s="8">
        <f t="shared" si="72"/>
        <v>0</v>
      </c>
      <c r="CD37" s="8">
        <f t="shared" si="73"/>
        <v>0</v>
      </c>
      <c r="CE37" s="8">
        <f t="shared" si="74"/>
        <v>0</v>
      </c>
      <c r="CG37" s="8">
        <f t="shared" si="75"/>
        <v>123.73333333333333</v>
      </c>
      <c r="CH37" s="8">
        <f t="shared" si="76"/>
        <v>362.43333333333334</v>
      </c>
      <c r="CI37" s="8">
        <f t="shared" si="36"/>
        <v>127.13333333333334</v>
      </c>
      <c r="CJ37" s="8">
        <f t="shared" si="37"/>
        <v>341.36666666666667</v>
      </c>
      <c r="CK37" s="8">
        <f t="shared" si="38"/>
        <v>20.666666666666668</v>
      </c>
      <c r="CL37" s="8">
        <f t="shared" si="39"/>
        <v>562.9</v>
      </c>
      <c r="CM37" s="8">
        <f t="shared" si="40"/>
        <v>318.56666666666666</v>
      </c>
      <c r="CN37" s="8">
        <f t="shared" si="41"/>
        <v>48.133333333333333</v>
      </c>
      <c r="CO37" s="8">
        <f t="shared" si="42"/>
        <v>222.93333333333334</v>
      </c>
      <c r="CP37" s="8">
        <f t="shared" si="43"/>
        <v>109.7</v>
      </c>
      <c r="CQ37" s="8">
        <f t="shared" si="44"/>
        <v>9.5</v>
      </c>
      <c r="CR37" s="8">
        <f t="shared" si="45"/>
        <v>0</v>
      </c>
      <c r="CS37" s="8">
        <f t="shared" si="46"/>
        <v>0</v>
      </c>
      <c r="CT37" s="8">
        <f t="shared" si="47"/>
        <v>0</v>
      </c>
      <c r="CU37" s="8">
        <f t="shared" si="48"/>
        <v>0</v>
      </c>
      <c r="CV37" s="8">
        <f t="shared" si="49"/>
        <v>0</v>
      </c>
    </row>
    <row r="38" spans="2:100" x14ac:dyDescent="0.25">
      <c r="B38" s="11">
        <v>32</v>
      </c>
      <c r="C38" s="8">
        <f t="shared" si="50"/>
        <v>119.1875</v>
      </c>
      <c r="D38" s="8">
        <f t="shared" si="4"/>
        <v>320.03125</v>
      </c>
      <c r="E38" s="8">
        <f t="shared" si="51"/>
        <v>19.375</v>
      </c>
      <c r="F38" s="8">
        <f t="shared" si="5"/>
        <v>527.71875</v>
      </c>
      <c r="G38" s="8">
        <f t="shared" si="6"/>
        <v>298.65625</v>
      </c>
      <c r="H38" s="8">
        <f t="shared" si="52"/>
        <v>45.125</v>
      </c>
      <c r="I38" s="8">
        <f t="shared" si="53"/>
        <v>209</v>
      </c>
      <c r="J38" s="8">
        <f t="shared" si="54"/>
        <v>102.84375</v>
      </c>
      <c r="K38" s="8">
        <f t="shared" si="55"/>
        <v>8.90625</v>
      </c>
      <c r="L38" s="8">
        <f t="shared" si="56"/>
        <v>0</v>
      </c>
      <c r="M38" s="8">
        <f t="shared" si="57"/>
        <v>0</v>
      </c>
      <c r="N38" s="8">
        <f t="shared" si="58"/>
        <v>0</v>
      </c>
      <c r="O38" s="8">
        <f t="shared" si="59"/>
        <v>0</v>
      </c>
      <c r="P38" s="8">
        <f t="shared" si="60"/>
        <v>0</v>
      </c>
      <c r="R38" s="8">
        <f t="shared" si="61"/>
        <v>116</v>
      </c>
      <c r="S38" s="8">
        <f t="shared" si="62"/>
        <v>339.78125</v>
      </c>
      <c r="T38" s="8">
        <f t="shared" si="7"/>
        <v>119.1875</v>
      </c>
      <c r="U38" s="8">
        <f t="shared" si="8"/>
        <v>320.03125</v>
      </c>
      <c r="V38" s="8">
        <f t="shared" si="9"/>
        <v>19.375</v>
      </c>
      <c r="W38" s="8">
        <f t="shared" si="10"/>
        <v>527.71875</v>
      </c>
      <c r="X38" s="8">
        <f t="shared" si="11"/>
        <v>298.65625</v>
      </c>
      <c r="Y38" s="8">
        <f t="shared" si="12"/>
        <v>45.125</v>
      </c>
      <c r="Z38" s="8">
        <f t="shared" si="13"/>
        <v>209</v>
      </c>
      <c r="AA38" s="8">
        <f t="shared" si="14"/>
        <v>102.84375</v>
      </c>
      <c r="AB38" s="8">
        <f t="shared" si="15"/>
        <v>8.90625</v>
      </c>
      <c r="AC38" s="8">
        <f t="shared" si="16"/>
        <v>0</v>
      </c>
      <c r="AD38" s="8">
        <f t="shared" si="17"/>
        <v>0</v>
      </c>
      <c r="AE38" s="8">
        <f t="shared" si="77"/>
        <v>0</v>
      </c>
      <c r="AF38" s="8">
        <f t="shared" si="77"/>
        <v>0</v>
      </c>
      <c r="AG38" s="8">
        <f t="shared" si="79"/>
        <v>0</v>
      </c>
      <c r="AI38" s="8">
        <f t="shared" si="63"/>
        <v>455.78125</v>
      </c>
      <c r="AJ38" s="8">
        <f t="shared" si="20"/>
        <v>119.1875</v>
      </c>
      <c r="AK38" s="8">
        <f t="shared" si="21"/>
        <v>320.03125</v>
      </c>
      <c r="AL38" s="8">
        <f t="shared" si="22"/>
        <v>19.375</v>
      </c>
      <c r="AM38" s="8">
        <f t="shared" si="23"/>
        <v>527.71875</v>
      </c>
      <c r="AN38" s="8">
        <f t="shared" si="24"/>
        <v>298.65625</v>
      </c>
      <c r="AO38" s="8">
        <f t="shared" si="25"/>
        <v>45.125</v>
      </c>
      <c r="AP38" s="8">
        <f t="shared" si="26"/>
        <v>209</v>
      </c>
      <c r="AQ38" s="8">
        <f t="shared" si="27"/>
        <v>102.84375</v>
      </c>
      <c r="AR38" s="8">
        <f t="shared" si="28"/>
        <v>8.90625</v>
      </c>
      <c r="AS38" s="8">
        <f t="shared" si="29"/>
        <v>0</v>
      </c>
      <c r="AT38" s="8">
        <f t="shared" si="78"/>
        <v>0</v>
      </c>
      <c r="AU38" s="8">
        <f t="shared" si="78"/>
        <v>0</v>
      </c>
      <c r="AV38" s="8">
        <f t="shared" si="31"/>
        <v>0</v>
      </c>
      <c r="AW38" s="8">
        <f t="shared" si="80"/>
        <v>0</v>
      </c>
      <c r="BQ38" s="11">
        <v>31</v>
      </c>
      <c r="BR38" s="8">
        <f t="shared" si="64"/>
        <v>123.03225806451613</v>
      </c>
      <c r="BS38" s="8">
        <f t="shared" si="33"/>
        <v>330.35483870967744</v>
      </c>
      <c r="BT38" s="8">
        <f t="shared" si="65"/>
        <v>20</v>
      </c>
      <c r="BU38" s="8">
        <f t="shared" si="34"/>
        <v>544.74193548387098</v>
      </c>
      <c r="BV38" s="8">
        <f t="shared" si="35"/>
        <v>308.29032258064518</v>
      </c>
      <c r="BW38" s="8">
        <f t="shared" si="66"/>
        <v>46.58064516129032</v>
      </c>
      <c r="BX38" s="8">
        <f t="shared" si="67"/>
        <v>215.74193548387098</v>
      </c>
      <c r="BY38" s="8">
        <f t="shared" si="68"/>
        <v>106.16129032258064</v>
      </c>
      <c r="BZ38" s="8">
        <f t="shared" si="69"/>
        <v>9.193548387096774</v>
      </c>
      <c r="CA38" s="8">
        <f t="shared" si="70"/>
        <v>0</v>
      </c>
      <c r="CB38" s="8">
        <f t="shared" si="71"/>
        <v>0</v>
      </c>
      <c r="CC38" s="8">
        <f t="shared" si="72"/>
        <v>0</v>
      </c>
      <c r="CD38" s="8">
        <f t="shared" si="73"/>
        <v>0</v>
      </c>
      <c r="CE38" s="8">
        <f t="shared" si="74"/>
        <v>0</v>
      </c>
      <c r="CG38" s="8">
        <f t="shared" si="75"/>
        <v>119.74193548387096</v>
      </c>
      <c r="CH38" s="8">
        <f t="shared" si="76"/>
        <v>350.74193548387098</v>
      </c>
      <c r="CI38" s="8">
        <f t="shared" si="36"/>
        <v>123.03225806451613</v>
      </c>
      <c r="CJ38" s="8">
        <f t="shared" si="37"/>
        <v>330.35483870967744</v>
      </c>
      <c r="CK38" s="8">
        <f t="shared" si="38"/>
        <v>20</v>
      </c>
      <c r="CL38" s="8">
        <f t="shared" si="39"/>
        <v>544.74193548387098</v>
      </c>
      <c r="CM38" s="8">
        <f t="shared" si="40"/>
        <v>308.29032258064518</v>
      </c>
      <c r="CN38" s="8">
        <f t="shared" si="41"/>
        <v>46.58064516129032</v>
      </c>
      <c r="CO38" s="8">
        <f t="shared" si="42"/>
        <v>215.74193548387098</v>
      </c>
      <c r="CP38" s="8">
        <f t="shared" si="43"/>
        <v>106.16129032258064</v>
      </c>
      <c r="CQ38" s="8">
        <f t="shared" si="44"/>
        <v>9.193548387096774</v>
      </c>
      <c r="CR38" s="8">
        <f t="shared" si="45"/>
        <v>0</v>
      </c>
      <c r="CS38" s="8">
        <f t="shared" si="46"/>
        <v>0</v>
      </c>
      <c r="CT38" s="8">
        <f t="shared" si="47"/>
        <v>0</v>
      </c>
      <c r="CU38" s="8">
        <f t="shared" si="48"/>
        <v>0</v>
      </c>
      <c r="CV38" s="8">
        <f t="shared" si="49"/>
        <v>0</v>
      </c>
    </row>
    <row r="39" spans="2:100" x14ac:dyDescent="0.25">
      <c r="B39" s="11">
        <v>33</v>
      </c>
      <c r="C39" s="8">
        <f t="shared" si="50"/>
        <v>115.57575757575758</v>
      </c>
      <c r="D39" s="8">
        <f t="shared" si="4"/>
        <v>310.33333333333331</v>
      </c>
      <c r="E39" s="8">
        <f t="shared" si="51"/>
        <v>18.787878787878789</v>
      </c>
      <c r="F39" s="8">
        <f t="shared" si="5"/>
        <v>511.72727272727275</v>
      </c>
      <c r="G39" s="8">
        <f t="shared" si="6"/>
        <v>289.60606060606062</v>
      </c>
      <c r="H39" s="8">
        <f t="shared" si="52"/>
        <v>43.757575757575758</v>
      </c>
      <c r="I39" s="8">
        <f t="shared" si="53"/>
        <v>202.66666666666666</v>
      </c>
      <c r="J39" s="8">
        <f t="shared" si="54"/>
        <v>99.727272727272734</v>
      </c>
      <c r="K39" s="8">
        <f t="shared" si="55"/>
        <v>8.6363636363636367</v>
      </c>
      <c r="L39" s="8">
        <f t="shared" si="56"/>
        <v>0</v>
      </c>
      <c r="M39" s="8">
        <f t="shared" si="57"/>
        <v>0</v>
      </c>
      <c r="N39" s="8">
        <f t="shared" si="58"/>
        <v>0</v>
      </c>
      <c r="O39" s="8">
        <f t="shared" si="59"/>
        <v>0</v>
      </c>
      <c r="P39" s="8">
        <f t="shared" si="60"/>
        <v>0</v>
      </c>
      <c r="R39" s="8">
        <f t="shared" si="61"/>
        <v>112.48484848484848</v>
      </c>
      <c r="S39" s="8">
        <f t="shared" si="62"/>
        <v>329.4848484848485</v>
      </c>
      <c r="T39" s="8">
        <f t="shared" si="7"/>
        <v>115.57575757575758</v>
      </c>
      <c r="U39" s="8">
        <f t="shared" si="8"/>
        <v>310.33333333333331</v>
      </c>
      <c r="V39" s="8">
        <f t="shared" si="9"/>
        <v>18.787878787878789</v>
      </c>
      <c r="W39" s="8">
        <f t="shared" si="10"/>
        <v>511.72727272727275</v>
      </c>
      <c r="X39" s="8">
        <f t="shared" si="11"/>
        <v>289.60606060606062</v>
      </c>
      <c r="Y39" s="8">
        <f t="shared" si="12"/>
        <v>43.757575757575758</v>
      </c>
      <c r="Z39" s="8">
        <f t="shared" si="13"/>
        <v>202.66666666666666</v>
      </c>
      <c r="AA39" s="8">
        <f t="shared" si="14"/>
        <v>99.727272727272734</v>
      </c>
      <c r="AB39" s="8">
        <f t="shared" si="15"/>
        <v>8.6363636363636367</v>
      </c>
      <c r="AC39" s="8">
        <f t="shared" si="16"/>
        <v>0</v>
      </c>
      <c r="AD39" s="8">
        <f t="shared" si="17"/>
        <v>0</v>
      </c>
      <c r="AE39" s="8">
        <f t="shared" si="77"/>
        <v>0</v>
      </c>
      <c r="AF39" s="8">
        <f t="shared" si="77"/>
        <v>0</v>
      </c>
      <c r="AG39" s="8">
        <f t="shared" si="79"/>
        <v>0</v>
      </c>
      <c r="AI39" s="8">
        <f t="shared" si="63"/>
        <v>441.969696969697</v>
      </c>
      <c r="AJ39" s="8">
        <f t="shared" si="20"/>
        <v>115.57575757575758</v>
      </c>
      <c r="AK39" s="8">
        <f t="shared" si="21"/>
        <v>310.33333333333331</v>
      </c>
      <c r="AL39" s="8">
        <f t="shared" si="22"/>
        <v>18.787878787878789</v>
      </c>
      <c r="AM39" s="8">
        <f t="shared" si="23"/>
        <v>511.72727272727275</v>
      </c>
      <c r="AN39" s="8">
        <f t="shared" si="24"/>
        <v>289.60606060606062</v>
      </c>
      <c r="AO39" s="8">
        <f t="shared" si="25"/>
        <v>43.757575757575758</v>
      </c>
      <c r="AP39" s="8">
        <f t="shared" si="26"/>
        <v>202.66666666666666</v>
      </c>
      <c r="AQ39" s="8">
        <f t="shared" si="27"/>
        <v>99.727272727272734</v>
      </c>
      <c r="AR39" s="8">
        <f t="shared" si="28"/>
        <v>8.6363636363636367</v>
      </c>
      <c r="AS39" s="8">
        <f t="shared" si="29"/>
        <v>0</v>
      </c>
      <c r="AT39" s="8">
        <f t="shared" si="78"/>
        <v>0</v>
      </c>
      <c r="AU39" s="8">
        <f t="shared" si="78"/>
        <v>0</v>
      </c>
      <c r="AV39" s="8">
        <f t="shared" si="31"/>
        <v>0</v>
      </c>
      <c r="AW39" s="8">
        <f t="shared" si="80"/>
        <v>0</v>
      </c>
      <c r="BQ39" s="11">
        <v>32</v>
      </c>
      <c r="BR39" s="8">
        <f t="shared" si="64"/>
        <v>119.1875</v>
      </c>
      <c r="BS39" s="8">
        <f t="shared" si="33"/>
        <v>320.03125</v>
      </c>
      <c r="BT39" s="8">
        <f t="shared" si="65"/>
        <v>19.375</v>
      </c>
      <c r="BU39" s="8">
        <f t="shared" si="34"/>
        <v>527.71875</v>
      </c>
      <c r="BV39" s="8">
        <f t="shared" si="35"/>
        <v>298.65625</v>
      </c>
      <c r="BW39" s="8">
        <f t="shared" si="66"/>
        <v>45.125</v>
      </c>
      <c r="BX39" s="8">
        <f t="shared" si="67"/>
        <v>209</v>
      </c>
      <c r="BY39" s="8">
        <f t="shared" si="68"/>
        <v>102.84375</v>
      </c>
      <c r="BZ39" s="8">
        <f t="shared" si="69"/>
        <v>8.90625</v>
      </c>
      <c r="CA39" s="8">
        <f t="shared" si="70"/>
        <v>0</v>
      </c>
      <c r="CB39" s="8">
        <f t="shared" si="71"/>
        <v>0</v>
      </c>
      <c r="CC39" s="8">
        <f t="shared" si="72"/>
        <v>0</v>
      </c>
      <c r="CD39" s="8">
        <f t="shared" si="73"/>
        <v>0</v>
      </c>
      <c r="CE39" s="8">
        <f t="shared" si="74"/>
        <v>0</v>
      </c>
      <c r="CG39" s="8">
        <f t="shared" si="75"/>
        <v>116</v>
      </c>
      <c r="CH39" s="8">
        <f t="shared" si="76"/>
        <v>339.78125</v>
      </c>
      <c r="CI39" s="8">
        <f t="shared" si="36"/>
        <v>119.1875</v>
      </c>
      <c r="CJ39" s="8">
        <f t="shared" si="37"/>
        <v>320.03125</v>
      </c>
      <c r="CK39" s="8">
        <f t="shared" si="38"/>
        <v>19.375</v>
      </c>
      <c r="CL39" s="8">
        <f t="shared" si="39"/>
        <v>527.71875</v>
      </c>
      <c r="CM39" s="8">
        <f t="shared" si="40"/>
        <v>298.65625</v>
      </c>
      <c r="CN39" s="8">
        <f t="shared" si="41"/>
        <v>45.125</v>
      </c>
      <c r="CO39" s="8">
        <f t="shared" si="42"/>
        <v>209</v>
      </c>
      <c r="CP39" s="8">
        <f t="shared" si="43"/>
        <v>102.84375</v>
      </c>
      <c r="CQ39" s="8">
        <f t="shared" si="44"/>
        <v>8.90625</v>
      </c>
      <c r="CR39" s="8">
        <f t="shared" si="45"/>
        <v>0</v>
      </c>
      <c r="CS39" s="8">
        <f t="shared" si="46"/>
        <v>0</v>
      </c>
      <c r="CT39" s="8">
        <f t="shared" si="47"/>
        <v>0</v>
      </c>
      <c r="CU39" s="8">
        <f t="shared" si="48"/>
        <v>0</v>
      </c>
      <c r="CV39" s="8">
        <f t="shared" si="49"/>
        <v>0</v>
      </c>
    </row>
    <row r="40" spans="2:100" x14ac:dyDescent="0.25">
      <c r="B40" s="11">
        <v>34</v>
      </c>
      <c r="C40" s="8">
        <f t="shared" si="50"/>
        <v>112.17647058823529</v>
      </c>
      <c r="D40" s="8">
        <f t="shared" si="4"/>
        <v>301.20588235294116</v>
      </c>
      <c r="E40" s="8">
        <f t="shared" si="51"/>
        <v>18.235294117647058</v>
      </c>
      <c r="F40" s="8">
        <f t="shared" si="5"/>
        <v>496.6764705882353</v>
      </c>
      <c r="G40" s="8">
        <f t="shared" si="6"/>
        <v>281.08823529411762</v>
      </c>
      <c r="H40" s="8">
        <f t="shared" si="52"/>
        <v>42.470588235294116</v>
      </c>
      <c r="I40" s="8">
        <f t="shared" si="53"/>
        <v>196.70588235294119</v>
      </c>
      <c r="J40" s="8">
        <f t="shared" si="54"/>
        <v>96.794117647058826</v>
      </c>
      <c r="K40" s="8">
        <f t="shared" si="55"/>
        <v>8.382352941176471</v>
      </c>
      <c r="L40" s="8">
        <f t="shared" si="56"/>
        <v>0</v>
      </c>
      <c r="M40" s="8">
        <f t="shared" si="57"/>
        <v>0</v>
      </c>
      <c r="N40" s="8">
        <f t="shared" si="58"/>
        <v>0</v>
      </c>
      <c r="O40" s="8">
        <f t="shared" si="59"/>
        <v>0</v>
      </c>
      <c r="P40" s="8">
        <f t="shared" si="60"/>
        <v>0</v>
      </c>
      <c r="R40" s="8">
        <f t="shared" si="61"/>
        <v>109.17647058823529</v>
      </c>
      <c r="S40" s="8">
        <f t="shared" si="62"/>
        <v>319.79411764705884</v>
      </c>
      <c r="T40" s="8">
        <f t="shared" ref="T40:T60" si="81">C40</f>
        <v>112.17647058823529</v>
      </c>
      <c r="U40" s="8">
        <f t="shared" ref="U40:U60" si="82">D40</f>
        <v>301.20588235294116</v>
      </c>
      <c r="V40" s="8">
        <f t="shared" ref="V40:V60" si="83">E40</f>
        <v>18.235294117647058</v>
      </c>
      <c r="W40" s="8">
        <f t="shared" ref="W40:W60" si="84">F40</f>
        <v>496.6764705882353</v>
      </c>
      <c r="X40" s="8">
        <f t="shared" ref="X40:X60" si="85">G40</f>
        <v>281.08823529411762</v>
      </c>
      <c r="Y40" s="8">
        <f t="shared" ref="Y40:Y60" si="86">H40</f>
        <v>42.470588235294116</v>
      </c>
      <c r="Z40" s="8">
        <f t="shared" ref="Z40:Z60" si="87">I40</f>
        <v>196.70588235294119</v>
      </c>
      <c r="AA40" s="8">
        <f t="shared" ref="AA40:AA60" si="88">J40</f>
        <v>96.794117647058826</v>
      </c>
      <c r="AB40" s="8">
        <f t="shared" ref="AB40:AB60" si="89">K40</f>
        <v>8.382352941176471</v>
      </c>
      <c r="AC40" s="8">
        <f t="shared" ref="AC40:AC60" si="90">L40</f>
        <v>0</v>
      </c>
      <c r="AD40" s="8">
        <f t="shared" ref="AD40:AD60" si="91">M40</f>
        <v>0</v>
      </c>
      <c r="AE40" s="8">
        <f t="shared" ref="AE40:AF55" si="92">N40</f>
        <v>0</v>
      </c>
      <c r="AF40" s="8">
        <f t="shared" si="92"/>
        <v>0</v>
      </c>
      <c r="AG40" s="8">
        <f t="shared" si="79"/>
        <v>0</v>
      </c>
      <c r="AI40" s="8">
        <f t="shared" si="63"/>
        <v>428.97058823529414</v>
      </c>
      <c r="AJ40" s="8">
        <f t="shared" ref="AJ40:AJ60" si="93">C40</f>
        <v>112.17647058823529</v>
      </c>
      <c r="AK40" s="8">
        <f t="shared" ref="AK40:AK60" si="94">D40</f>
        <v>301.20588235294116</v>
      </c>
      <c r="AL40" s="8">
        <f t="shared" ref="AL40:AL60" si="95">E40</f>
        <v>18.235294117647058</v>
      </c>
      <c r="AM40" s="8">
        <f t="shared" ref="AM40:AM60" si="96">F40</f>
        <v>496.6764705882353</v>
      </c>
      <c r="AN40" s="8">
        <f t="shared" ref="AN40:AN60" si="97">G40</f>
        <v>281.08823529411762</v>
      </c>
      <c r="AO40" s="8">
        <f t="shared" ref="AO40:AO60" si="98">H40</f>
        <v>42.470588235294116</v>
      </c>
      <c r="AP40" s="8">
        <f t="shared" ref="AP40:AP60" si="99">I40</f>
        <v>196.70588235294119</v>
      </c>
      <c r="AQ40" s="8">
        <f t="shared" ref="AQ40:AQ60" si="100">J40</f>
        <v>96.794117647058826</v>
      </c>
      <c r="AR40" s="8">
        <f t="shared" ref="AR40:AR60" si="101">K40</f>
        <v>8.382352941176471</v>
      </c>
      <c r="AS40" s="8">
        <f t="shared" ref="AS40:AS60" si="102">L40</f>
        <v>0</v>
      </c>
      <c r="AT40" s="8">
        <f t="shared" ref="AT40:AU55" si="103">M40</f>
        <v>0</v>
      </c>
      <c r="AU40" s="8">
        <f t="shared" si="103"/>
        <v>0</v>
      </c>
      <c r="AV40" s="8">
        <f t="shared" ref="AV40:AV60" si="104">M40</f>
        <v>0</v>
      </c>
      <c r="AW40" s="8">
        <f t="shared" si="80"/>
        <v>0</v>
      </c>
      <c r="BQ40" s="11">
        <v>33</v>
      </c>
      <c r="BR40" s="8">
        <f t="shared" si="64"/>
        <v>115.57575757575758</v>
      </c>
      <c r="BS40" s="8">
        <f t="shared" si="33"/>
        <v>310.33333333333331</v>
      </c>
      <c r="BT40" s="8">
        <f t="shared" si="65"/>
        <v>18.787878787878789</v>
      </c>
      <c r="BU40" s="8">
        <f t="shared" si="34"/>
        <v>511.72727272727275</v>
      </c>
      <c r="BV40" s="8">
        <f t="shared" si="35"/>
        <v>289.60606060606062</v>
      </c>
      <c r="BW40" s="8">
        <f t="shared" si="66"/>
        <v>43.757575757575758</v>
      </c>
      <c r="BX40" s="8">
        <f t="shared" si="67"/>
        <v>202.66666666666666</v>
      </c>
      <c r="BY40" s="8">
        <f t="shared" si="68"/>
        <v>99.727272727272734</v>
      </c>
      <c r="BZ40" s="8">
        <f t="shared" si="69"/>
        <v>8.6363636363636367</v>
      </c>
      <c r="CA40" s="8">
        <f t="shared" si="70"/>
        <v>0</v>
      </c>
      <c r="CB40" s="8">
        <f t="shared" si="71"/>
        <v>0</v>
      </c>
      <c r="CC40" s="8">
        <f t="shared" si="72"/>
        <v>0</v>
      </c>
      <c r="CD40" s="8">
        <f t="shared" si="73"/>
        <v>0</v>
      </c>
      <c r="CE40" s="8">
        <f t="shared" si="74"/>
        <v>0</v>
      </c>
      <c r="CG40" s="8">
        <f t="shared" si="75"/>
        <v>112.48484848484848</v>
      </c>
      <c r="CH40" s="8">
        <f t="shared" si="76"/>
        <v>329.4848484848485</v>
      </c>
      <c r="CI40" s="8">
        <f t="shared" si="36"/>
        <v>115.57575757575758</v>
      </c>
      <c r="CJ40" s="8">
        <f t="shared" si="37"/>
        <v>310.33333333333331</v>
      </c>
      <c r="CK40" s="8">
        <f t="shared" si="38"/>
        <v>18.787878787878789</v>
      </c>
      <c r="CL40" s="8">
        <f t="shared" si="39"/>
        <v>511.72727272727275</v>
      </c>
      <c r="CM40" s="8">
        <f t="shared" si="40"/>
        <v>289.60606060606062</v>
      </c>
      <c r="CN40" s="8">
        <f t="shared" si="41"/>
        <v>43.757575757575758</v>
      </c>
      <c r="CO40" s="8">
        <f t="shared" si="42"/>
        <v>202.66666666666666</v>
      </c>
      <c r="CP40" s="8">
        <f t="shared" si="43"/>
        <v>99.727272727272734</v>
      </c>
      <c r="CQ40" s="8">
        <f t="shared" si="44"/>
        <v>8.6363636363636367</v>
      </c>
      <c r="CR40" s="8">
        <f t="shared" si="45"/>
        <v>0</v>
      </c>
      <c r="CS40" s="8">
        <f t="shared" si="46"/>
        <v>0</v>
      </c>
      <c r="CT40" s="8">
        <f t="shared" si="47"/>
        <v>0</v>
      </c>
      <c r="CU40" s="8">
        <f t="shared" si="48"/>
        <v>0</v>
      </c>
      <c r="CV40" s="8">
        <f t="shared" si="49"/>
        <v>0</v>
      </c>
    </row>
    <row r="41" spans="2:100" x14ac:dyDescent="0.25">
      <c r="B41" s="11">
        <v>35</v>
      </c>
      <c r="C41" s="8">
        <f t="shared" si="50"/>
        <v>108.97142857142858</v>
      </c>
      <c r="D41" s="8">
        <f t="shared" si="4"/>
        <v>292.60000000000002</v>
      </c>
      <c r="E41" s="8">
        <f t="shared" si="51"/>
        <v>17.714285714285715</v>
      </c>
      <c r="F41" s="8">
        <f t="shared" si="5"/>
        <v>482.48571428571427</v>
      </c>
      <c r="G41" s="8">
        <f t="shared" si="6"/>
        <v>273.05714285714288</v>
      </c>
      <c r="H41" s="8">
        <f t="shared" si="52"/>
        <v>41.25714285714286</v>
      </c>
      <c r="I41" s="8">
        <f t="shared" si="53"/>
        <v>191.08571428571429</v>
      </c>
      <c r="J41" s="8">
        <f t="shared" si="54"/>
        <v>94.028571428571425</v>
      </c>
      <c r="K41" s="8">
        <f t="shared" si="55"/>
        <v>8.1428571428571423</v>
      </c>
      <c r="L41" s="8">
        <f t="shared" si="56"/>
        <v>0</v>
      </c>
      <c r="M41" s="8">
        <f t="shared" si="57"/>
        <v>0</v>
      </c>
      <c r="N41" s="8">
        <f t="shared" si="58"/>
        <v>0</v>
      </c>
      <c r="O41" s="8">
        <f t="shared" si="59"/>
        <v>0</v>
      </c>
      <c r="P41" s="8">
        <f t="shared" si="60"/>
        <v>0</v>
      </c>
      <c r="R41" s="8">
        <f t="shared" si="61"/>
        <v>106.05714285714286</v>
      </c>
      <c r="S41" s="8">
        <f t="shared" si="62"/>
        <v>310.65714285714284</v>
      </c>
      <c r="T41" s="8">
        <f t="shared" si="81"/>
        <v>108.97142857142858</v>
      </c>
      <c r="U41" s="8">
        <f t="shared" si="82"/>
        <v>292.60000000000002</v>
      </c>
      <c r="V41" s="8">
        <f t="shared" si="83"/>
        <v>17.714285714285715</v>
      </c>
      <c r="W41" s="8">
        <f t="shared" si="84"/>
        <v>482.48571428571427</v>
      </c>
      <c r="X41" s="8">
        <f t="shared" si="85"/>
        <v>273.05714285714288</v>
      </c>
      <c r="Y41" s="8">
        <f t="shared" si="86"/>
        <v>41.25714285714286</v>
      </c>
      <c r="Z41" s="8">
        <f t="shared" si="87"/>
        <v>191.08571428571429</v>
      </c>
      <c r="AA41" s="8">
        <f t="shared" si="88"/>
        <v>94.028571428571425</v>
      </c>
      <c r="AB41" s="8">
        <f t="shared" si="89"/>
        <v>8.1428571428571423</v>
      </c>
      <c r="AC41" s="8">
        <f t="shared" si="90"/>
        <v>0</v>
      </c>
      <c r="AD41" s="8">
        <f t="shared" si="91"/>
        <v>0</v>
      </c>
      <c r="AE41" s="8">
        <f t="shared" si="92"/>
        <v>0</v>
      </c>
      <c r="AF41" s="8">
        <f t="shared" si="92"/>
        <v>0</v>
      </c>
      <c r="AG41" s="8">
        <f t="shared" si="79"/>
        <v>0</v>
      </c>
      <c r="AI41" s="8">
        <f t="shared" si="63"/>
        <v>416.71428571428572</v>
      </c>
      <c r="AJ41" s="8">
        <f t="shared" si="93"/>
        <v>108.97142857142858</v>
      </c>
      <c r="AK41" s="8">
        <f t="shared" si="94"/>
        <v>292.60000000000002</v>
      </c>
      <c r="AL41" s="8">
        <f t="shared" si="95"/>
        <v>17.714285714285715</v>
      </c>
      <c r="AM41" s="8">
        <f t="shared" si="96"/>
        <v>482.48571428571427</v>
      </c>
      <c r="AN41" s="8">
        <f t="shared" si="97"/>
        <v>273.05714285714288</v>
      </c>
      <c r="AO41" s="8">
        <f t="shared" si="98"/>
        <v>41.25714285714286</v>
      </c>
      <c r="AP41" s="8">
        <f t="shared" si="99"/>
        <v>191.08571428571429</v>
      </c>
      <c r="AQ41" s="8">
        <f t="shared" si="100"/>
        <v>94.028571428571425</v>
      </c>
      <c r="AR41" s="8">
        <f t="shared" si="101"/>
        <v>8.1428571428571423</v>
      </c>
      <c r="AS41" s="8">
        <f t="shared" si="102"/>
        <v>0</v>
      </c>
      <c r="AT41" s="8">
        <f t="shared" si="103"/>
        <v>0</v>
      </c>
      <c r="AU41" s="8">
        <f t="shared" si="103"/>
        <v>0</v>
      </c>
      <c r="AV41" s="8">
        <f t="shared" si="104"/>
        <v>0</v>
      </c>
      <c r="AW41" s="8">
        <f t="shared" si="80"/>
        <v>0</v>
      </c>
      <c r="BQ41" s="11">
        <v>34</v>
      </c>
      <c r="BR41" s="8">
        <f t="shared" si="64"/>
        <v>112.17647058823529</v>
      </c>
      <c r="BS41" s="8">
        <f t="shared" si="33"/>
        <v>301.20588235294116</v>
      </c>
      <c r="BT41" s="8">
        <f t="shared" si="65"/>
        <v>18.235294117647058</v>
      </c>
      <c r="BU41" s="8">
        <f t="shared" si="34"/>
        <v>496.6764705882353</v>
      </c>
      <c r="BV41" s="8">
        <f t="shared" si="35"/>
        <v>281.08823529411762</v>
      </c>
      <c r="BW41" s="8">
        <f t="shared" si="66"/>
        <v>42.470588235294116</v>
      </c>
      <c r="BX41" s="8">
        <f t="shared" si="67"/>
        <v>196.70588235294119</v>
      </c>
      <c r="BY41" s="8">
        <f t="shared" si="68"/>
        <v>96.794117647058826</v>
      </c>
      <c r="BZ41" s="8">
        <f t="shared" si="69"/>
        <v>8.382352941176471</v>
      </c>
      <c r="CA41" s="8">
        <f t="shared" si="70"/>
        <v>0</v>
      </c>
      <c r="CB41" s="8">
        <f t="shared" si="71"/>
        <v>0</v>
      </c>
      <c r="CC41" s="8">
        <f t="shared" si="72"/>
        <v>0</v>
      </c>
      <c r="CD41" s="8">
        <f t="shared" si="73"/>
        <v>0</v>
      </c>
      <c r="CE41" s="8">
        <f t="shared" si="74"/>
        <v>0</v>
      </c>
      <c r="CG41" s="8">
        <f t="shared" si="75"/>
        <v>109.17647058823529</v>
      </c>
      <c r="CH41" s="8">
        <f t="shared" si="76"/>
        <v>319.79411764705884</v>
      </c>
      <c r="CI41" s="8">
        <f t="shared" si="36"/>
        <v>112.17647058823529</v>
      </c>
      <c r="CJ41" s="8">
        <f t="shared" si="37"/>
        <v>301.20588235294116</v>
      </c>
      <c r="CK41" s="8">
        <f t="shared" si="38"/>
        <v>18.235294117647058</v>
      </c>
      <c r="CL41" s="8">
        <f t="shared" si="39"/>
        <v>496.6764705882353</v>
      </c>
      <c r="CM41" s="8">
        <f t="shared" si="40"/>
        <v>281.08823529411762</v>
      </c>
      <c r="CN41" s="8">
        <f t="shared" si="41"/>
        <v>42.470588235294116</v>
      </c>
      <c r="CO41" s="8">
        <f t="shared" si="42"/>
        <v>196.70588235294119</v>
      </c>
      <c r="CP41" s="8">
        <f t="shared" si="43"/>
        <v>96.794117647058826</v>
      </c>
      <c r="CQ41" s="8">
        <f t="shared" si="44"/>
        <v>8.382352941176471</v>
      </c>
      <c r="CR41" s="8">
        <f t="shared" si="45"/>
        <v>0</v>
      </c>
      <c r="CS41" s="8">
        <f t="shared" si="46"/>
        <v>0</v>
      </c>
      <c r="CT41" s="8">
        <f t="shared" si="47"/>
        <v>0</v>
      </c>
      <c r="CU41" s="8">
        <f t="shared" si="48"/>
        <v>0</v>
      </c>
      <c r="CV41" s="8">
        <f t="shared" si="49"/>
        <v>0</v>
      </c>
    </row>
    <row r="42" spans="2:100" x14ac:dyDescent="0.25">
      <c r="B42" s="11">
        <v>36</v>
      </c>
      <c r="C42" s="8">
        <f t="shared" si="50"/>
        <v>105.94444444444444</v>
      </c>
      <c r="D42" s="8">
        <f t="shared" si="4"/>
        <v>284.47222222222223</v>
      </c>
      <c r="E42" s="8">
        <f t="shared" si="51"/>
        <v>17.222222222222221</v>
      </c>
      <c r="F42" s="8">
        <f t="shared" si="5"/>
        <v>469.08333333333331</v>
      </c>
      <c r="G42" s="8">
        <f t="shared" si="6"/>
        <v>265.47222222222223</v>
      </c>
      <c r="H42" s="8">
        <f t="shared" si="52"/>
        <v>40.111111111111114</v>
      </c>
      <c r="I42" s="8">
        <f t="shared" si="53"/>
        <v>185.77777777777777</v>
      </c>
      <c r="J42" s="8">
        <f t="shared" si="54"/>
        <v>91.416666666666671</v>
      </c>
      <c r="K42" s="8">
        <f t="shared" si="55"/>
        <v>7.916666666666667</v>
      </c>
      <c r="L42" s="8">
        <f t="shared" si="56"/>
        <v>0</v>
      </c>
      <c r="M42" s="8">
        <f t="shared" si="57"/>
        <v>0</v>
      </c>
      <c r="N42" s="8">
        <f t="shared" si="58"/>
        <v>0</v>
      </c>
      <c r="O42" s="8">
        <f t="shared" si="59"/>
        <v>0</v>
      </c>
      <c r="P42" s="8">
        <f t="shared" si="60"/>
        <v>0</v>
      </c>
      <c r="R42" s="8">
        <f t="shared" si="61"/>
        <v>103.11111111111111</v>
      </c>
      <c r="S42" s="8">
        <f t="shared" si="62"/>
        <v>302.02777777777777</v>
      </c>
      <c r="T42" s="8">
        <f t="shared" si="81"/>
        <v>105.94444444444444</v>
      </c>
      <c r="U42" s="8">
        <f t="shared" si="82"/>
        <v>284.47222222222223</v>
      </c>
      <c r="V42" s="8">
        <f t="shared" si="83"/>
        <v>17.222222222222221</v>
      </c>
      <c r="W42" s="8">
        <f t="shared" si="84"/>
        <v>469.08333333333331</v>
      </c>
      <c r="X42" s="8">
        <f t="shared" si="85"/>
        <v>265.47222222222223</v>
      </c>
      <c r="Y42" s="8">
        <f t="shared" si="86"/>
        <v>40.111111111111114</v>
      </c>
      <c r="Z42" s="8">
        <f t="shared" si="87"/>
        <v>185.77777777777777</v>
      </c>
      <c r="AA42" s="8">
        <f t="shared" si="88"/>
        <v>91.416666666666671</v>
      </c>
      <c r="AB42" s="8">
        <f t="shared" si="89"/>
        <v>7.916666666666667</v>
      </c>
      <c r="AC42" s="8">
        <f t="shared" si="90"/>
        <v>0</v>
      </c>
      <c r="AD42" s="8">
        <f t="shared" si="91"/>
        <v>0</v>
      </c>
      <c r="AE42" s="8">
        <f t="shared" si="92"/>
        <v>0</v>
      </c>
      <c r="AF42" s="8">
        <f t="shared" si="92"/>
        <v>0</v>
      </c>
      <c r="AG42" s="8">
        <f t="shared" si="79"/>
        <v>0</v>
      </c>
      <c r="AI42" s="8">
        <f t="shared" si="63"/>
        <v>405.13888888888891</v>
      </c>
      <c r="AJ42" s="8">
        <f t="shared" si="93"/>
        <v>105.94444444444444</v>
      </c>
      <c r="AK42" s="8">
        <f t="shared" si="94"/>
        <v>284.47222222222223</v>
      </c>
      <c r="AL42" s="8">
        <f t="shared" si="95"/>
        <v>17.222222222222221</v>
      </c>
      <c r="AM42" s="8">
        <f t="shared" si="96"/>
        <v>469.08333333333331</v>
      </c>
      <c r="AN42" s="8">
        <f t="shared" si="97"/>
        <v>265.47222222222223</v>
      </c>
      <c r="AO42" s="8">
        <f t="shared" si="98"/>
        <v>40.111111111111114</v>
      </c>
      <c r="AP42" s="8">
        <f t="shared" si="99"/>
        <v>185.77777777777777</v>
      </c>
      <c r="AQ42" s="8">
        <f t="shared" si="100"/>
        <v>91.416666666666671</v>
      </c>
      <c r="AR42" s="8">
        <f t="shared" si="101"/>
        <v>7.916666666666667</v>
      </c>
      <c r="AS42" s="8">
        <f t="shared" si="102"/>
        <v>0</v>
      </c>
      <c r="AT42" s="8">
        <f t="shared" si="103"/>
        <v>0</v>
      </c>
      <c r="AU42" s="8">
        <f t="shared" si="103"/>
        <v>0</v>
      </c>
      <c r="AV42" s="8">
        <f t="shared" si="104"/>
        <v>0</v>
      </c>
      <c r="AW42" s="8">
        <f t="shared" si="80"/>
        <v>0</v>
      </c>
      <c r="BQ42" s="11">
        <v>35</v>
      </c>
      <c r="BR42" s="8">
        <f t="shared" si="64"/>
        <v>108.97142857142858</v>
      </c>
      <c r="BS42" s="8">
        <f t="shared" si="33"/>
        <v>292.60000000000002</v>
      </c>
      <c r="BT42" s="8">
        <f t="shared" si="65"/>
        <v>17.714285714285715</v>
      </c>
      <c r="BU42" s="8">
        <f t="shared" si="34"/>
        <v>482.48571428571427</v>
      </c>
      <c r="BV42" s="8">
        <f t="shared" si="35"/>
        <v>273.05714285714288</v>
      </c>
      <c r="BW42" s="8">
        <f t="shared" si="66"/>
        <v>41.25714285714286</v>
      </c>
      <c r="BX42" s="8">
        <f t="shared" si="67"/>
        <v>191.08571428571429</v>
      </c>
      <c r="BY42" s="8">
        <f t="shared" si="68"/>
        <v>94.028571428571425</v>
      </c>
      <c r="BZ42" s="8">
        <f t="shared" si="69"/>
        <v>8.1428571428571423</v>
      </c>
      <c r="CA42" s="8">
        <f t="shared" si="70"/>
        <v>0</v>
      </c>
      <c r="CB42" s="8">
        <f t="shared" si="71"/>
        <v>0</v>
      </c>
      <c r="CC42" s="8">
        <f t="shared" si="72"/>
        <v>0</v>
      </c>
      <c r="CD42" s="8">
        <f t="shared" si="73"/>
        <v>0</v>
      </c>
      <c r="CE42" s="8">
        <f t="shared" si="74"/>
        <v>0</v>
      </c>
      <c r="CG42" s="8">
        <f t="shared" si="75"/>
        <v>106.05714285714286</v>
      </c>
      <c r="CH42" s="8">
        <f t="shared" si="76"/>
        <v>310.65714285714284</v>
      </c>
      <c r="CI42" s="8">
        <f t="shared" si="36"/>
        <v>108.97142857142858</v>
      </c>
      <c r="CJ42" s="8">
        <f t="shared" si="37"/>
        <v>292.60000000000002</v>
      </c>
      <c r="CK42" s="8">
        <f t="shared" si="38"/>
        <v>17.714285714285715</v>
      </c>
      <c r="CL42" s="8">
        <f t="shared" si="39"/>
        <v>482.48571428571427</v>
      </c>
      <c r="CM42" s="8">
        <f t="shared" si="40"/>
        <v>273.05714285714288</v>
      </c>
      <c r="CN42" s="8">
        <f t="shared" si="41"/>
        <v>41.25714285714286</v>
      </c>
      <c r="CO42" s="8">
        <f t="shared" si="42"/>
        <v>191.08571428571429</v>
      </c>
      <c r="CP42" s="8">
        <f t="shared" si="43"/>
        <v>94.028571428571425</v>
      </c>
      <c r="CQ42" s="8">
        <f t="shared" si="44"/>
        <v>8.1428571428571423</v>
      </c>
      <c r="CR42" s="8">
        <f t="shared" si="45"/>
        <v>0</v>
      </c>
      <c r="CS42" s="8">
        <f t="shared" si="46"/>
        <v>0</v>
      </c>
      <c r="CT42" s="8">
        <f t="shared" si="47"/>
        <v>0</v>
      </c>
      <c r="CU42" s="8">
        <f t="shared" si="48"/>
        <v>0</v>
      </c>
      <c r="CV42" s="8">
        <f t="shared" si="49"/>
        <v>0</v>
      </c>
    </row>
    <row r="43" spans="2:100" x14ac:dyDescent="0.25">
      <c r="B43" s="11">
        <v>37</v>
      </c>
      <c r="C43" s="8">
        <f t="shared" si="50"/>
        <v>103.08108108108108</v>
      </c>
      <c r="D43" s="8">
        <f t="shared" si="4"/>
        <v>276.7837837837838</v>
      </c>
      <c r="E43" s="8">
        <f t="shared" si="51"/>
        <v>16.756756756756758</v>
      </c>
      <c r="F43" s="8">
        <f t="shared" si="5"/>
        <v>456.40540540540542</v>
      </c>
      <c r="G43" s="8">
        <f t="shared" si="6"/>
        <v>258.29729729729729</v>
      </c>
      <c r="H43" s="8">
        <f t="shared" si="52"/>
        <v>39.027027027027025</v>
      </c>
      <c r="I43" s="8">
        <f t="shared" si="53"/>
        <v>180.75675675675674</v>
      </c>
      <c r="J43" s="8">
        <f t="shared" si="54"/>
        <v>88.945945945945951</v>
      </c>
      <c r="K43" s="8">
        <f t="shared" si="55"/>
        <v>7.7027027027027026</v>
      </c>
      <c r="L43" s="8">
        <f t="shared" si="56"/>
        <v>0</v>
      </c>
      <c r="M43" s="8">
        <f t="shared" si="57"/>
        <v>0</v>
      </c>
      <c r="N43" s="8">
        <f t="shared" si="58"/>
        <v>0</v>
      </c>
      <c r="O43" s="8">
        <f t="shared" si="59"/>
        <v>0</v>
      </c>
      <c r="P43" s="8">
        <f t="shared" si="60"/>
        <v>0</v>
      </c>
      <c r="R43" s="8">
        <f t="shared" si="61"/>
        <v>100.32432432432432</v>
      </c>
      <c r="S43" s="8">
        <f t="shared" si="62"/>
        <v>293.86486486486484</v>
      </c>
      <c r="T43" s="8">
        <f t="shared" si="81"/>
        <v>103.08108108108108</v>
      </c>
      <c r="U43" s="8">
        <f t="shared" si="82"/>
        <v>276.7837837837838</v>
      </c>
      <c r="V43" s="8">
        <f t="shared" si="83"/>
        <v>16.756756756756758</v>
      </c>
      <c r="W43" s="8">
        <f t="shared" si="84"/>
        <v>456.40540540540542</v>
      </c>
      <c r="X43" s="8">
        <f t="shared" si="85"/>
        <v>258.29729729729729</v>
      </c>
      <c r="Y43" s="8">
        <f t="shared" si="86"/>
        <v>39.027027027027025</v>
      </c>
      <c r="Z43" s="8">
        <f t="shared" si="87"/>
        <v>180.75675675675674</v>
      </c>
      <c r="AA43" s="8">
        <f t="shared" si="88"/>
        <v>88.945945945945951</v>
      </c>
      <c r="AB43" s="8">
        <f t="shared" si="89"/>
        <v>7.7027027027027026</v>
      </c>
      <c r="AC43" s="8">
        <f t="shared" si="90"/>
        <v>0</v>
      </c>
      <c r="AD43" s="8">
        <f t="shared" si="91"/>
        <v>0</v>
      </c>
      <c r="AE43" s="8">
        <f t="shared" si="92"/>
        <v>0</v>
      </c>
      <c r="AF43" s="8">
        <f t="shared" si="92"/>
        <v>0</v>
      </c>
      <c r="AG43" s="8">
        <f t="shared" si="79"/>
        <v>0</v>
      </c>
      <c r="AI43" s="8">
        <f t="shared" si="63"/>
        <v>394.18918918918916</v>
      </c>
      <c r="AJ43" s="8">
        <f t="shared" si="93"/>
        <v>103.08108108108108</v>
      </c>
      <c r="AK43" s="8">
        <f t="shared" si="94"/>
        <v>276.7837837837838</v>
      </c>
      <c r="AL43" s="8">
        <f t="shared" si="95"/>
        <v>16.756756756756758</v>
      </c>
      <c r="AM43" s="8">
        <f t="shared" si="96"/>
        <v>456.40540540540542</v>
      </c>
      <c r="AN43" s="8">
        <f t="shared" si="97"/>
        <v>258.29729729729729</v>
      </c>
      <c r="AO43" s="8">
        <f t="shared" si="98"/>
        <v>39.027027027027025</v>
      </c>
      <c r="AP43" s="8">
        <f t="shared" si="99"/>
        <v>180.75675675675674</v>
      </c>
      <c r="AQ43" s="8">
        <f t="shared" si="100"/>
        <v>88.945945945945951</v>
      </c>
      <c r="AR43" s="8">
        <f t="shared" si="101"/>
        <v>7.7027027027027026</v>
      </c>
      <c r="AS43" s="8">
        <f t="shared" si="102"/>
        <v>0</v>
      </c>
      <c r="AT43" s="8">
        <f t="shared" si="103"/>
        <v>0</v>
      </c>
      <c r="AU43" s="8">
        <f t="shared" si="103"/>
        <v>0</v>
      </c>
      <c r="AV43" s="8">
        <f t="shared" si="104"/>
        <v>0</v>
      </c>
      <c r="AW43" s="8">
        <f t="shared" si="80"/>
        <v>0</v>
      </c>
      <c r="BQ43" s="11">
        <v>36</v>
      </c>
      <c r="BR43" s="8">
        <f t="shared" si="64"/>
        <v>105.94444444444444</v>
      </c>
      <c r="BS43" s="8">
        <f t="shared" si="33"/>
        <v>284.47222222222223</v>
      </c>
      <c r="BT43" s="8">
        <f t="shared" si="65"/>
        <v>17.222222222222221</v>
      </c>
      <c r="BU43" s="8">
        <f t="shared" si="34"/>
        <v>469.08333333333331</v>
      </c>
      <c r="BV43" s="8">
        <f t="shared" si="35"/>
        <v>265.47222222222223</v>
      </c>
      <c r="BW43" s="8">
        <f t="shared" si="66"/>
        <v>40.111111111111114</v>
      </c>
      <c r="BX43" s="8">
        <f t="shared" si="67"/>
        <v>185.77777777777777</v>
      </c>
      <c r="BY43" s="8">
        <f t="shared" si="68"/>
        <v>91.416666666666671</v>
      </c>
      <c r="BZ43" s="8">
        <f t="shared" si="69"/>
        <v>7.916666666666667</v>
      </c>
      <c r="CA43" s="8">
        <f t="shared" si="70"/>
        <v>0</v>
      </c>
      <c r="CB43" s="8">
        <f t="shared" si="71"/>
        <v>0</v>
      </c>
      <c r="CC43" s="8">
        <f t="shared" si="72"/>
        <v>0</v>
      </c>
      <c r="CD43" s="8">
        <f t="shared" si="73"/>
        <v>0</v>
      </c>
      <c r="CE43" s="8">
        <f t="shared" si="74"/>
        <v>0</v>
      </c>
      <c r="CG43" s="8">
        <f t="shared" si="75"/>
        <v>103.11111111111111</v>
      </c>
      <c r="CH43" s="8">
        <f t="shared" si="76"/>
        <v>302.02777777777777</v>
      </c>
      <c r="CI43" s="8">
        <f t="shared" si="36"/>
        <v>105.94444444444444</v>
      </c>
      <c r="CJ43" s="8">
        <f t="shared" si="37"/>
        <v>284.47222222222223</v>
      </c>
      <c r="CK43" s="8">
        <f t="shared" si="38"/>
        <v>17.222222222222221</v>
      </c>
      <c r="CL43" s="8">
        <f t="shared" si="39"/>
        <v>469.08333333333331</v>
      </c>
      <c r="CM43" s="8">
        <f t="shared" si="40"/>
        <v>265.47222222222223</v>
      </c>
      <c r="CN43" s="8">
        <f t="shared" si="41"/>
        <v>40.111111111111114</v>
      </c>
      <c r="CO43" s="8">
        <f t="shared" si="42"/>
        <v>185.77777777777777</v>
      </c>
      <c r="CP43" s="8">
        <f t="shared" si="43"/>
        <v>91.416666666666671</v>
      </c>
      <c r="CQ43" s="8">
        <f t="shared" si="44"/>
        <v>7.916666666666667</v>
      </c>
      <c r="CR43" s="8">
        <f t="shared" si="45"/>
        <v>0</v>
      </c>
      <c r="CS43" s="8">
        <f t="shared" si="46"/>
        <v>0</v>
      </c>
      <c r="CT43" s="8">
        <f t="shared" si="47"/>
        <v>0</v>
      </c>
      <c r="CU43" s="8">
        <f t="shared" si="48"/>
        <v>0</v>
      </c>
      <c r="CV43" s="8">
        <f t="shared" si="49"/>
        <v>0</v>
      </c>
    </row>
    <row r="44" spans="2:100" x14ac:dyDescent="0.25">
      <c r="B44" s="11">
        <v>38</v>
      </c>
      <c r="C44" s="8">
        <f t="shared" si="50"/>
        <v>100.36842105263158</v>
      </c>
      <c r="D44" s="8">
        <f t="shared" si="4"/>
        <v>269.5</v>
      </c>
      <c r="E44" s="8">
        <f t="shared" si="51"/>
        <v>16.315789473684209</v>
      </c>
      <c r="F44" s="8">
        <f t="shared" si="5"/>
        <v>444.39473684210526</v>
      </c>
      <c r="G44" s="8">
        <f t="shared" si="6"/>
        <v>251.5</v>
      </c>
      <c r="H44" s="8">
        <f t="shared" si="52"/>
        <v>38</v>
      </c>
      <c r="I44" s="8">
        <f t="shared" si="53"/>
        <v>176</v>
      </c>
      <c r="J44" s="8">
        <f t="shared" si="54"/>
        <v>86.60526315789474</v>
      </c>
      <c r="K44" s="8">
        <f t="shared" si="55"/>
        <v>7.5</v>
      </c>
      <c r="L44" s="8">
        <f t="shared" si="56"/>
        <v>0</v>
      </c>
      <c r="M44" s="8">
        <f t="shared" si="57"/>
        <v>0</v>
      </c>
      <c r="N44" s="8">
        <f t="shared" si="58"/>
        <v>0</v>
      </c>
      <c r="O44" s="8">
        <f t="shared" si="59"/>
        <v>0</v>
      </c>
      <c r="P44" s="8">
        <f t="shared" si="60"/>
        <v>0</v>
      </c>
      <c r="R44" s="8">
        <f t="shared" si="61"/>
        <v>97.684210526315795</v>
      </c>
      <c r="S44" s="8">
        <f t="shared" si="62"/>
        <v>286.13157894736844</v>
      </c>
      <c r="T44" s="8">
        <f t="shared" si="81"/>
        <v>100.36842105263158</v>
      </c>
      <c r="U44" s="8">
        <f t="shared" si="82"/>
        <v>269.5</v>
      </c>
      <c r="V44" s="8">
        <f t="shared" si="83"/>
        <v>16.315789473684209</v>
      </c>
      <c r="W44" s="8">
        <f t="shared" si="84"/>
        <v>444.39473684210526</v>
      </c>
      <c r="X44" s="8">
        <f t="shared" si="85"/>
        <v>251.5</v>
      </c>
      <c r="Y44" s="8">
        <f t="shared" si="86"/>
        <v>38</v>
      </c>
      <c r="Z44" s="8">
        <f t="shared" si="87"/>
        <v>176</v>
      </c>
      <c r="AA44" s="8">
        <f t="shared" si="88"/>
        <v>86.60526315789474</v>
      </c>
      <c r="AB44" s="8">
        <f t="shared" si="89"/>
        <v>7.5</v>
      </c>
      <c r="AC44" s="8">
        <f t="shared" si="90"/>
        <v>0</v>
      </c>
      <c r="AD44" s="8">
        <f t="shared" si="91"/>
        <v>0</v>
      </c>
      <c r="AE44" s="8">
        <f t="shared" si="92"/>
        <v>0</v>
      </c>
      <c r="AF44" s="8">
        <f t="shared" si="92"/>
        <v>0</v>
      </c>
      <c r="AG44" s="8">
        <f t="shared" si="79"/>
        <v>0</v>
      </c>
      <c r="AI44" s="8">
        <f t="shared" si="63"/>
        <v>383.81578947368422</v>
      </c>
      <c r="AJ44" s="8">
        <f t="shared" si="93"/>
        <v>100.36842105263158</v>
      </c>
      <c r="AK44" s="8">
        <f t="shared" si="94"/>
        <v>269.5</v>
      </c>
      <c r="AL44" s="8">
        <f t="shared" si="95"/>
        <v>16.315789473684209</v>
      </c>
      <c r="AM44" s="8">
        <f t="shared" si="96"/>
        <v>444.39473684210526</v>
      </c>
      <c r="AN44" s="8">
        <f t="shared" si="97"/>
        <v>251.5</v>
      </c>
      <c r="AO44" s="8">
        <f t="shared" si="98"/>
        <v>38</v>
      </c>
      <c r="AP44" s="8">
        <f t="shared" si="99"/>
        <v>176</v>
      </c>
      <c r="AQ44" s="8">
        <f t="shared" si="100"/>
        <v>86.60526315789474</v>
      </c>
      <c r="AR44" s="8">
        <f t="shared" si="101"/>
        <v>7.5</v>
      </c>
      <c r="AS44" s="8">
        <f t="shared" si="102"/>
        <v>0</v>
      </c>
      <c r="AT44" s="8">
        <f t="shared" si="103"/>
        <v>0</v>
      </c>
      <c r="AU44" s="8">
        <f t="shared" si="103"/>
        <v>0</v>
      </c>
      <c r="AV44" s="8">
        <f t="shared" si="104"/>
        <v>0</v>
      </c>
      <c r="AW44" s="8">
        <f t="shared" si="80"/>
        <v>0</v>
      </c>
      <c r="BQ44" s="11">
        <v>37</v>
      </c>
      <c r="BR44" s="8">
        <f t="shared" si="64"/>
        <v>103.08108108108108</v>
      </c>
      <c r="BS44" s="8">
        <f t="shared" si="33"/>
        <v>276.7837837837838</v>
      </c>
      <c r="BT44" s="8">
        <f t="shared" si="65"/>
        <v>16.756756756756758</v>
      </c>
      <c r="BU44" s="8">
        <f t="shared" si="34"/>
        <v>456.40540540540542</v>
      </c>
      <c r="BV44" s="8">
        <f t="shared" si="35"/>
        <v>258.29729729729729</v>
      </c>
      <c r="BW44" s="8">
        <f t="shared" si="66"/>
        <v>39.027027027027025</v>
      </c>
      <c r="BX44" s="8">
        <f t="shared" si="67"/>
        <v>180.75675675675674</v>
      </c>
      <c r="BY44" s="8">
        <f t="shared" si="68"/>
        <v>88.945945945945951</v>
      </c>
      <c r="BZ44" s="8">
        <f t="shared" si="69"/>
        <v>7.7027027027027026</v>
      </c>
      <c r="CA44" s="8">
        <f t="shared" si="70"/>
        <v>0</v>
      </c>
      <c r="CB44" s="8">
        <f t="shared" si="71"/>
        <v>0</v>
      </c>
      <c r="CC44" s="8">
        <f t="shared" si="72"/>
        <v>0</v>
      </c>
      <c r="CD44" s="8">
        <f t="shared" si="73"/>
        <v>0</v>
      </c>
      <c r="CE44" s="8">
        <f t="shared" si="74"/>
        <v>0</v>
      </c>
      <c r="CG44" s="8">
        <f t="shared" si="75"/>
        <v>100.32432432432432</v>
      </c>
      <c r="CH44" s="8">
        <f t="shared" si="76"/>
        <v>293.86486486486484</v>
      </c>
      <c r="CI44" s="8">
        <f t="shared" si="36"/>
        <v>103.08108108108108</v>
      </c>
      <c r="CJ44" s="8">
        <f t="shared" si="37"/>
        <v>276.7837837837838</v>
      </c>
      <c r="CK44" s="8">
        <f t="shared" si="38"/>
        <v>16.756756756756758</v>
      </c>
      <c r="CL44" s="8">
        <f t="shared" si="39"/>
        <v>456.40540540540542</v>
      </c>
      <c r="CM44" s="8">
        <f t="shared" si="40"/>
        <v>258.29729729729729</v>
      </c>
      <c r="CN44" s="8">
        <f t="shared" si="41"/>
        <v>39.027027027027025</v>
      </c>
      <c r="CO44" s="8">
        <f t="shared" si="42"/>
        <v>180.75675675675674</v>
      </c>
      <c r="CP44" s="8">
        <f t="shared" si="43"/>
        <v>88.945945945945951</v>
      </c>
      <c r="CQ44" s="8">
        <f t="shared" si="44"/>
        <v>7.7027027027027026</v>
      </c>
      <c r="CR44" s="8">
        <f t="shared" si="45"/>
        <v>0</v>
      </c>
      <c r="CS44" s="8">
        <f t="shared" si="46"/>
        <v>0</v>
      </c>
      <c r="CT44" s="8">
        <f t="shared" si="47"/>
        <v>0</v>
      </c>
      <c r="CU44" s="8">
        <f t="shared" si="48"/>
        <v>0</v>
      </c>
      <c r="CV44" s="8">
        <f t="shared" si="49"/>
        <v>0</v>
      </c>
    </row>
    <row r="45" spans="2:100" x14ac:dyDescent="0.25">
      <c r="B45" s="11">
        <v>39</v>
      </c>
      <c r="C45" s="8">
        <f t="shared" si="50"/>
        <v>97.794871794871796</v>
      </c>
      <c r="D45" s="8">
        <f t="shared" si="4"/>
        <v>262.58974358974359</v>
      </c>
      <c r="E45" s="8">
        <f t="shared" si="51"/>
        <v>15.897435897435898</v>
      </c>
      <c r="F45" s="8">
        <f t="shared" si="5"/>
        <v>433</v>
      </c>
      <c r="G45" s="8">
        <f t="shared" si="6"/>
        <v>245.05128205128204</v>
      </c>
      <c r="H45" s="8">
        <f t="shared" si="52"/>
        <v>37.025641025641029</v>
      </c>
      <c r="I45" s="8">
        <f t="shared" si="53"/>
        <v>171.48717948717947</v>
      </c>
      <c r="J45" s="8">
        <f t="shared" si="54"/>
        <v>84.384615384615387</v>
      </c>
      <c r="K45" s="8">
        <f t="shared" si="55"/>
        <v>7.3076923076923075</v>
      </c>
      <c r="L45" s="8">
        <f t="shared" si="56"/>
        <v>0</v>
      </c>
      <c r="M45" s="8">
        <f t="shared" si="57"/>
        <v>0</v>
      </c>
      <c r="N45" s="8">
        <f t="shared" si="58"/>
        <v>0</v>
      </c>
      <c r="O45" s="8">
        <f t="shared" si="59"/>
        <v>0</v>
      </c>
      <c r="P45" s="8">
        <f t="shared" si="60"/>
        <v>0</v>
      </c>
      <c r="R45" s="8">
        <f t="shared" si="61"/>
        <v>95.179487179487182</v>
      </c>
      <c r="S45" s="8">
        <f t="shared" si="62"/>
        <v>278.79487179487177</v>
      </c>
      <c r="T45" s="8">
        <f t="shared" si="81"/>
        <v>97.794871794871796</v>
      </c>
      <c r="U45" s="8">
        <f t="shared" si="82"/>
        <v>262.58974358974359</v>
      </c>
      <c r="V45" s="8">
        <f t="shared" si="83"/>
        <v>15.897435897435898</v>
      </c>
      <c r="W45" s="8">
        <f t="shared" si="84"/>
        <v>433</v>
      </c>
      <c r="X45" s="8">
        <f t="shared" si="85"/>
        <v>245.05128205128204</v>
      </c>
      <c r="Y45" s="8">
        <f t="shared" si="86"/>
        <v>37.025641025641029</v>
      </c>
      <c r="Z45" s="8">
        <f t="shared" si="87"/>
        <v>171.48717948717947</v>
      </c>
      <c r="AA45" s="8">
        <f t="shared" si="88"/>
        <v>84.384615384615387</v>
      </c>
      <c r="AB45" s="8">
        <f t="shared" si="89"/>
        <v>7.3076923076923075</v>
      </c>
      <c r="AC45" s="8">
        <f t="shared" si="90"/>
        <v>0</v>
      </c>
      <c r="AD45" s="8">
        <f t="shared" si="91"/>
        <v>0</v>
      </c>
      <c r="AE45" s="8">
        <f t="shared" si="92"/>
        <v>0</v>
      </c>
      <c r="AF45" s="8">
        <f t="shared" si="92"/>
        <v>0</v>
      </c>
      <c r="AG45" s="8">
        <f t="shared" si="79"/>
        <v>0</v>
      </c>
      <c r="AI45" s="8">
        <f t="shared" si="63"/>
        <v>373.97435897435895</v>
      </c>
      <c r="AJ45" s="8">
        <f t="shared" si="93"/>
        <v>97.794871794871796</v>
      </c>
      <c r="AK45" s="8">
        <f t="shared" si="94"/>
        <v>262.58974358974359</v>
      </c>
      <c r="AL45" s="8">
        <f t="shared" si="95"/>
        <v>15.897435897435898</v>
      </c>
      <c r="AM45" s="8">
        <f t="shared" si="96"/>
        <v>433</v>
      </c>
      <c r="AN45" s="8">
        <f t="shared" si="97"/>
        <v>245.05128205128204</v>
      </c>
      <c r="AO45" s="8">
        <f t="shared" si="98"/>
        <v>37.025641025641029</v>
      </c>
      <c r="AP45" s="8">
        <f t="shared" si="99"/>
        <v>171.48717948717947</v>
      </c>
      <c r="AQ45" s="8">
        <f t="shared" si="100"/>
        <v>84.384615384615387</v>
      </c>
      <c r="AR45" s="8">
        <f t="shared" si="101"/>
        <v>7.3076923076923075</v>
      </c>
      <c r="AS45" s="8">
        <f t="shared" si="102"/>
        <v>0</v>
      </c>
      <c r="AT45" s="8">
        <f t="shared" si="103"/>
        <v>0</v>
      </c>
      <c r="AU45" s="8">
        <f t="shared" si="103"/>
        <v>0</v>
      </c>
      <c r="AV45" s="8">
        <f t="shared" si="104"/>
        <v>0</v>
      </c>
      <c r="AW45" s="8">
        <f t="shared" si="80"/>
        <v>0</v>
      </c>
      <c r="BQ45" s="11">
        <v>38</v>
      </c>
      <c r="BR45" s="8">
        <f t="shared" si="64"/>
        <v>100.36842105263158</v>
      </c>
      <c r="BS45" s="8">
        <f t="shared" si="33"/>
        <v>269.5</v>
      </c>
      <c r="BT45" s="8">
        <f t="shared" si="65"/>
        <v>16.315789473684209</v>
      </c>
      <c r="BU45" s="8">
        <f t="shared" si="34"/>
        <v>444.39473684210526</v>
      </c>
      <c r="BV45" s="8">
        <f t="shared" si="35"/>
        <v>251.5</v>
      </c>
      <c r="BW45" s="8">
        <f t="shared" si="66"/>
        <v>38</v>
      </c>
      <c r="BX45" s="8">
        <f t="shared" si="67"/>
        <v>176</v>
      </c>
      <c r="BY45" s="8">
        <f t="shared" si="68"/>
        <v>86.60526315789474</v>
      </c>
      <c r="BZ45" s="8">
        <f t="shared" si="69"/>
        <v>7.5</v>
      </c>
      <c r="CA45" s="8">
        <f t="shared" si="70"/>
        <v>0</v>
      </c>
      <c r="CB45" s="8">
        <f t="shared" si="71"/>
        <v>0</v>
      </c>
      <c r="CC45" s="8">
        <f t="shared" si="72"/>
        <v>0</v>
      </c>
      <c r="CD45" s="8">
        <f t="shared" si="73"/>
        <v>0</v>
      </c>
      <c r="CE45" s="8">
        <f t="shared" si="74"/>
        <v>0</v>
      </c>
      <c r="CG45" s="8">
        <f t="shared" si="75"/>
        <v>97.684210526315795</v>
      </c>
      <c r="CH45" s="8">
        <f t="shared" si="76"/>
        <v>286.13157894736844</v>
      </c>
      <c r="CI45" s="8">
        <f t="shared" si="36"/>
        <v>100.36842105263158</v>
      </c>
      <c r="CJ45" s="8">
        <f t="shared" si="37"/>
        <v>269.5</v>
      </c>
      <c r="CK45" s="8">
        <f t="shared" si="38"/>
        <v>16.315789473684209</v>
      </c>
      <c r="CL45" s="8">
        <f t="shared" si="39"/>
        <v>444.39473684210526</v>
      </c>
      <c r="CM45" s="8">
        <f t="shared" si="40"/>
        <v>251.5</v>
      </c>
      <c r="CN45" s="8">
        <f t="shared" si="41"/>
        <v>38</v>
      </c>
      <c r="CO45" s="8">
        <f t="shared" si="42"/>
        <v>176</v>
      </c>
      <c r="CP45" s="8">
        <f t="shared" si="43"/>
        <v>86.60526315789474</v>
      </c>
      <c r="CQ45" s="8">
        <f t="shared" si="44"/>
        <v>7.5</v>
      </c>
      <c r="CR45" s="8">
        <f t="shared" si="45"/>
        <v>0</v>
      </c>
      <c r="CS45" s="8">
        <f t="shared" si="46"/>
        <v>0</v>
      </c>
      <c r="CT45" s="8">
        <f t="shared" si="47"/>
        <v>0</v>
      </c>
      <c r="CU45" s="8">
        <f t="shared" si="48"/>
        <v>0</v>
      </c>
      <c r="CV45" s="8">
        <f t="shared" si="49"/>
        <v>0</v>
      </c>
    </row>
    <row r="46" spans="2:100" x14ac:dyDescent="0.25">
      <c r="B46" s="11">
        <v>40</v>
      </c>
      <c r="C46" s="8">
        <f t="shared" si="50"/>
        <v>95.35</v>
      </c>
      <c r="D46" s="8">
        <f t="shared" si="4"/>
        <v>256.02499999999998</v>
      </c>
      <c r="E46" s="8">
        <f t="shared" si="51"/>
        <v>15.5</v>
      </c>
      <c r="F46" s="8">
        <f t="shared" si="5"/>
        <v>422.17500000000001</v>
      </c>
      <c r="G46" s="8">
        <f t="shared" si="6"/>
        <v>238.92500000000001</v>
      </c>
      <c r="H46" s="8">
        <f t="shared" si="52"/>
        <v>36.1</v>
      </c>
      <c r="I46" s="8">
        <f t="shared" si="53"/>
        <v>167.2</v>
      </c>
      <c r="J46" s="8">
        <f t="shared" si="54"/>
        <v>82.275000000000006</v>
      </c>
      <c r="K46" s="8">
        <f t="shared" si="55"/>
        <v>7.125</v>
      </c>
      <c r="L46" s="8">
        <f t="shared" si="56"/>
        <v>0</v>
      </c>
      <c r="M46" s="8">
        <f t="shared" si="57"/>
        <v>0</v>
      </c>
      <c r="N46" s="8">
        <f t="shared" si="58"/>
        <v>0</v>
      </c>
      <c r="O46" s="8">
        <f t="shared" si="59"/>
        <v>0</v>
      </c>
      <c r="P46" s="8">
        <f t="shared" si="60"/>
        <v>0</v>
      </c>
      <c r="R46" s="8">
        <f t="shared" si="61"/>
        <v>92.8</v>
      </c>
      <c r="S46" s="8">
        <f t="shared" si="62"/>
        <v>271.82499999999999</v>
      </c>
      <c r="T46" s="8">
        <f t="shared" si="81"/>
        <v>95.35</v>
      </c>
      <c r="U46" s="8">
        <f t="shared" si="82"/>
        <v>256.02499999999998</v>
      </c>
      <c r="V46" s="8">
        <f t="shared" si="83"/>
        <v>15.5</v>
      </c>
      <c r="W46" s="8">
        <f t="shared" si="84"/>
        <v>422.17500000000001</v>
      </c>
      <c r="X46" s="8">
        <f t="shared" si="85"/>
        <v>238.92500000000001</v>
      </c>
      <c r="Y46" s="8">
        <f t="shared" si="86"/>
        <v>36.1</v>
      </c>
      <c r="Z46" s="8">
        <f t="shared" si="87"/>
        <v>167.2</v>
      </c>
      <c r="AA46" s="8">
        <f t="shared" si="88"/>
        <v>82.275000000000006</v>
      </c>
      <c r="AB46" s="8">
        <f t="shared" si="89"/>
        <v>7.125</v>
      </c>
      <c r="AC46" s="8">
        <f t="shared" si="90"/>
        <v>0</v>
      </c>
      <c r="AD46" s="8">
        <f t="shared" si="91"/>
        <v>0</v>
      </c>
      <c r="AE46" s="8">
        <f t="shared" si="92"/>
        <v>0</v>
      </c>
      <c r="AF46" s="8">
        <f t="shared" si="92"/>
        <v>0</v>
      </c>
      <c r="AG46" s="8">
        <f t="shared" si="79"/>
        <v>0</v>
      </c>
      <c r="AI46" s="8">
        <f t="shared" si="63"/>
        <v>364.625</v>
      </c>
      <c r="AJ46" s="8">
        <f t="shared" si="93"/>
        <v>95.35</v>
      </c>
      <c r="AK46" s="8">
        <f t="shared" si="94"/>
        <v>256.02499999999998</v>
      </c>
      <c r="AL46" s="8">
        <f t="shared" si="95"/>
        <v>15.5</v>
      </c>
      <c r="AM46" s="8">
        <f t="shared" si="96"/>
        <v>422.17500000000001</v>
      </c>
      <c r="AN46" s="8">
        <f t="shared" si="97"/>
        <v>238.92500000000001</v>
      </c>
      <c r="AO46" s="8">
        <f t="shared" si="98"/>
        <v>36.1</v>
      </c>
      <c r="AP46" s="8">
        <f t="shared" si="99"/>
        <v>167.2</v>
      </c>
      <c r="AQ46" s="8">
        <f t="shared" si="100"/>
        <v>82.275000000000006</v>
      </c>
      <c r="AR46" s="8">
        <f t="shared" si="101"/>
        <v>7.125</v>
      </c>
      <c r="AS46" s="8">
        <f t="shared" si="102"/>
        <v>0</v>
      </c>
      <c r="AT46" s="8">
        <f t="shared" si="103"/>
        <v>0</v>
      </c>
      <c r="AU46" s="8">
        <f t="shared" si="103"/>
        <v>0</v>
      </c>
      <c r="AV46" s="8">
        <f t="shared" si="104"/>
        <v>0</v>
      </c>
      <c r="AW46" s="8">
        <f t="shared" si="80"/>
        <v>0</v>
      </c>
      <c r="BQ46" s="11">
        <v>39</v>
      </c>
      <c r="BR46" s="8">
        <f t="shared" si="64"/>
        <v>97.794871794871796</v>
      </c>
      <c r="BS46" s="8">
        <f t="shared" si="33"/>
        <v>262.58974358974359</v>
      </c>
      <c r="BT46" s="8">
        <f t="shared" si="65"/>
        <v>15.897435897435898</v>
      </c>
      <c r="BU46" s="8">
        <f t="shared" si="34"/>
        <v>433</v>
      </c>
      <c r="BV46" s="8">
        <f t="shared" si="35"/>
        <v>245.05128205128204</v>
      </c>
      <c r="BW46" s="8">
        <f t="shared" si="66"/>
        <v>37.025641025641029</v>
      </c>
      <c r="BX46" s="8">
        <f t="shared" si="67"/>
        <v>171.48717948717947</v>
      </c>
      <c r="BY46" s="8">
        <f t="shared" si="68"/>
        <v>84.384615384615387</v>
      </c>
      <c r="BZ46" s="8">
        <f t="shared" si="69"/>
        <v>7.3076923076923075</v>
      </c>
      <c r="CA46" s="8">
        <f t="shared" si="70"/>
        <v>0</v>
      </c>
      <c r="CB46" s="8">
        <f t="shared" si="71"/>
        <v>0</v>
      </c>
      <c r="CC46" s="8">
        <f t="shared" si="72"/>
        <v>0</v>
      </c>
      <c r="CD46" s="8">
        <f t="shared" si="73"/>
        <v>0</v>
      </c>
      <c r="CE46" s="8">
        <f t="shared" si="74"/>
        <v>0</v>
      </c>
      <c r="CG46" s="8">
        <f t="shared" si="75"/>
        <v>95.179487179487182</v>
      </c>
      <c r="CH46" s="8">
        <f t="shared" si="76"/>
        <v>278.79487179487177</v>
      </c>
      <c r="CI46" s="8">
        <f t="shared" si="36"/>
        <v>97.794871794871796</v>
      </c>
      <c r="CJ46" s="8">
        <f t="shared" si="37"/>
        <v>262.58974358974359</v>
      </c>
      <c r="CK46" s="8">
        <f t="shared" si="38"/>
        <v>15.897435897435898</v>
      </c>
      <c r="CL46" s="8">
        <f t="shared" si="39"/>
        <v>433</v>
      </c>
      <c r="CM46" s="8">
        <f t="shared" si="40"/>
        <v>245.05128205128204</v>
      </c>
      <c r="CN46" s="8">
        <f t="shared" si="41"/>
        <v>37.025641025641029</v>
      </c>
      <c r="CO46" s="8">
        <f t="shared" si="42"/>
        <v>171.48717948717947</v>
      </c>
      <c r="CP46" s="8">
        <f t="shared" si="43"/>
        <v>84.384615384615387</v>
      </c>
      <c r="CQ46" s="8">
        <f t="shared" si="44"/>
        <v>7.3076923076923075</v>
      </c>
      <c r="CR46" s="8">
        <f t="shared" si="45"/>
        <v>0</v>
      </c>
      <c r="CS46" s="8">
        <f t="shared" si="46"/>
        <v>0</v>
      </c>
      <c r="CT46" s="8">
        <f t="shared" si="47"/>
        <v>0</v>
      </c>
      <c r="CU46" s="8">
        <f t="shared" si="48"/>
        <v>0</v>
      </c>
      <c r="CV46" s="8">
        <f t="shared" si="49"/>
        <v>0</v>
      </c>
    </row>
    <row r="47" spans="2:100" x14ac:dyDescent="0.25">
      <c r="B47" s="11">
        <v>41</v>
      </c>
      <c r="C47" s="8">
        <f t="shared" si="50"/>
        <v>93.024390243902445</v>
      </c>
      <c r="D47" s="8">
        <f t="shared" si="4"/>
        <v>249.78048780487805</v>
      </c>
      <c r="E47" s="8">
        <f t="shared" si="51"/>
        <v>15.121951219512194</v>
      </c>
      <c r="F47" s="8">
        <f t="shared" si="5"/>
        <v>411.8780487804878</v>
      </c>
      <c r="G47" s="8">
        <f t="shared" si="6"/>
        <v>233.09756097560975</v>
      </c>
      <c r="H47" s="8">
        <f t="shared" si="52"/>
        <v>35.219512195121951</v>
      </c>
      <c r="I47" s="8">
        <f t="shared" si="53"/>
        <v>163.1219512195122</v>
      </c>
      <c r="J47" s="8">
        <f t="shared" si="54"/>
        <v>80.268292682926827</v>
      </c>
      <c r="K47" s="8">
        <f t="shared" si="55"/>
        <v>6.9512195121951219</v>
      </c>
      <c r="L47" s="8">
        <f t="shared" si="56"/>
        <v>0</v>
      </c>
      <c r="M47" s="8">
        <f t="shared" si="57"/>
        <v>0</v>
      </c>
      <c r="N47" s="8">
        <f t="shared" si="58"/>
        <v>0</v>
      </c>
      <c r="O47" s="8">
        <f t="shared" si="59"/>
        <v>0</v>
      </c>
      <c r="P47" s="8">
        <f t="shared" si="60"/>
        <v>0</v>
      </c>
      <c r="R47" s="8">
        <f t="shared" si="61"/>
        <v>90.536585365853654</v>
      </c>
      <c r="S47" s="8">
        <f t="shared" si="62"/>
        <v>265.19512195121951</v>
      </c>
      <c r="T47" s="8">
        <f t="shared" si="81"/>
        <v>93.024390243902445</v>
      </c>
      <c r="U47" s="8">
        <f t="shared" si="82"/>
        <v>249.78048780487805</v>
      </c>
      <c r="V47" s="8">
        <f t="shared" si="83"/>
        <v>15.121951219512194</v>
      </c>
      <c r="W47" s="8">
        <f t="shared" si="84"/>
        <v>411.8780487804878</v>
      </c>
      <c r="X47" s="8">
        <f t="shared" si="85"/>
        <v>233.09756097560975</v>
      </c>
      <c r="Y47" s="8">
        <f t="shared" si="86"/>
        <v>35.219512195121951</v>
      </c>
      <c r="Z47" s="8">
        <f t="shared" si="87"/>
        <v>163.1219512195122</v>
      </c>
      <c r="AA47" s="8">
        <f t="shared" si="88"/>
        <v>80.268292682926827</v>
      </c>
      <c r="AB47" s="8">
        <f t="shared" si="89"/>
        <v>6.9512195121951219</v>
      </c>
      <c r="AC47" s="8">
        <f t="shared" si="90"/>
        <v>0</v>
      </c>
      <c r="AD47" s="8">
        <f t="shared" si="91"/>
        <v>0</v>
      </c>
      <c r="AE47" s="8">
        <f t="shared" si="92"/>
        <v>0</v>
      </c>
      <c r="AF47" s="8">
        <f t="shared" si="92"/>
        <v>0</v>
      </c>
      <c r="AG47" s="8">
        <f t="shared" si="79"/>
        <v>0</v>
      </c>
      <c r="AI47" s="8">
        <f t="shared" si="63"/>
        <v>355.73170731707319</v>
      </c>
      <c r="AJ47" s="8">
        <f t="shared" si="93"/>
        <v>93.024390243902445</v>
      </c>
      <c r="AK47" s="8">
        <f t="shared" si="94"/>
        <v>249.78048780487805</v>
      </c>
      <c r="AL47" s="8">
        <f t="shared" si="95"/>
        <v>15.121951219512194</v>
      </c>
      <c r="AM47" s="8">
        <f t="shared" si="96"/>
        <v>411.8780487804878</v>
      </c>
      <c r="AN47" s="8">
        <f t="shared" si="97"/>
        <v>233.09756097560975</v>
      </c>
      <c r="AO47" s="8">
        <f t="shared" si="98"/>
        <v>35.219512195121951</v>
      </c>
      <c r="AP47" s="8">
        <f t="shared" si="99"/>
        <v>163.1219512195122</v>
      </c>
      <c r="AQ47" s="8">
        <f t="shared" si="100"/>
        <v>80.268292682926827</v>
      </c>
      <c r="AR47" s="8">
        <f t="shared" si="101"/>
        <v>6.9512195121951219</v>
      </c>
      <c r="AS47" s="8">
        <f t="shared" si="102"/>
        <v>0</v>
      </c>
      <c r="AT47" s="8">
        <f t="shared" si="103"/>
        <v>0</v>
      </c>
      <c r="AU47" s="8">
        <f t="shared" si="103"/>
        <v>0</v>
      </c>
      <c r="AV47" s="8">
        <f t="shared" si="104"/>
        <v>0</v>
      </c>
      <c r="AW47" s="8">
        <f t="shared" si="80"/>
        <v>0</v>
      </c>
      <c r="BQ47" s="11">
        <v>40</v>
      </c>
      <c r="BR47" s="8">
        <f t="shared" si="64"/>
        <v>95.35</v>
      </c>
      <c r="BS47" s="8">
        <f t="shared" si="33"/>
        <v>256.02499999999998</v>
      </c>
      <c r="BT47" s="8">
        <f t="shared" si="65"/>
        <v>15.5</v>
      </c>
      <c r="BU47" s="8">
        <f t="shared" si="34"/>
        <v>422.17500000000001</v>
      </c>
      <c r="BV47" s="8">
        <f t="shared" si="35"/>
        <v>238.92500000000001</v>
      </c>
      <c r="BW47" s="8">
        <f t="shared" si="66"/>
        <v>36.1</v>
      </c>
      <c r="BX47" s="8">
        <f t="shared" si="67"/>
        <v>167.2</v>
      </c>
      <c r="BY47" s="8">
        <f t="shared" si="68"/>
        <v>82.275000000000006</v>
      </c>
      <c r="BZ47" s="8">
        <f t="shared" si="69"/>
        <v>7.125</v>
      </c>
      <c r="CA47" s="8">
        <f t="shared" si="70"/>
        <v>0</v>
      </c>
      <c r="CB47" s="8">
        <f t="shared" si="71"/>
        <v>0</v>
      </c>
      <c r="CC47" s="8">
        <f t="shared" si="72"/>
        <v>0</v>
      </c>
      <c r="CD47" s="8">
        <f t="shared" si="73"/>
        <v>0</v>
      </c>
      <c r="CE47" s="8">
        <f t="shared" si="74"/>
        <v>0</v>
      </c>
      <c r="CG47" s="8">
        <f t="shared" si="75"/>
        <v>92.8</v>
      </c>
      <c r="CH47" s="8">
        <f t="shared" si="76"/>
        <v>271.82499999999999</v>
      </c>
      <c r="CI47" s="8">
        <f t="shared" si="36"/>
        <v>95.35</v>
      </c>
      <c r="CJ47" s="8">
        <f t="shared" si="37"/>
        <v>256.02499999999998</v>
      </c>
      <c r="CK47" s="8">
        <f t="shared" si="38"/>
        <v>15.5</v>
      </c>
      <c r="CL47" s="8">
        <f t="shared" si="39"/>
        <v>422.17500000000001</v>
      </c>
      <c r="CM47" s="8">
        <f t="shared" si="40"/>
        <v>238.92500000000001</v>
      </c>
      <c r="CN47" s="8">
        <f t="shared" si="41"/>
        <v>36.1</v>
      </c>
      <c r="CO47" s="8">
        <f t="shared" si="42"/>
        <v>167.2</v>
      </c>
      <c r="CP47" s="8">
        <f t="shared" si="43"/>
        <v>82.275000000000006</v>
      </c>
      <c r="CQ47" s="8">
        <f t="shared" si="44"/>
        <v>7.125</v>
      </c>
      <c r="CR47" s="8">
        <f t="shared" si="45"/>
        <v>0</v>
      </c>
      <c r="CS47" s="8">
        <f t="shared" si="46"/>
        <v>0</v>
      </c>
      <c r="CT47" s="8">
        <f t="shared" si="47"/>
        <v>0</v>
      </c>
      <c r="CU47" s="8">
        <f t="shared" si="48"/>
        <v>0</v>
      </c>
      <c r="CV47" s="8">
        <f t="shared" si="49"/>
        <v>0</v>
      </c>
    </row>
    <row r="48" spans="2:100" x14ac:dyDescent="0.25">
      <c r="B48" s="11">
        <v>42</v>
      </c>
      <c r="C48" s="8">
        <f t="shared" si="50"/>
        <v>90.80952380952381</v>
      </c>
      <c r="D48" s="8">
        <f t="shared" si="4"/>
        <v>243.83333333333334</v>
      </c>
      <c r="E48" s="8">
        <f t="shared" si="51"/>
        <v>14.761904761904763</v>
      </c>
      <c r="F48" s="8">
        <f t="shared" si="5"/>
        <v>402.07142857142856</v>
      </c>
      <c r="G48" s="8">
        <f t="shared" si="6"/>
        <v>227.54761904761904</v>
      </c>
      <c r="H48" s="8">
        <f t="shared" si="52"/>
        <v>34.38095238095238</v>
      </c>
      <c r="I48" s="8">
        <f t="shared" si="53"/>
        <v>159.23809523809524</v>
      </c>
      <c r="J48" s="8">
        <f t="shared" si="54"/>
        <v>78.357142857142861</v>
      </c>
      <c r="K48" s="8">
        <f t="shared" si="55"/>
        <v>6.7857142857142856</v>
      </c>
      <c r="L48" s="8">
        <f t="shared" si="56"/>
        <v>0</v>
      </c>
      <c r="M48" s="8">
        <f t="shared" si="57"/>
        <v>0</v>
      </c>
      <c r="N48" s="8">
        <f t="shared" si="58"/>
        <v>0</v>
      </c>
      <c r="O48" s="8">
        <f t="shared" si="59"/>
        <v>0</v>
      </c>
      <c r="P48" s="8">
        <f t="shared" si="60"/>
        <v>0</v>
      </c>
      <c r="R48" s="8">
        <f t="shared" si="61"/>
        <v>88.38095238095238</v>
      </c>
      <c r="S48" s="8">
        <f t="shared" si="62"/>
        <v>258.88095238095241</v>
      </c>
      <c r="T48" s="8">
        <f t="shared" si="81"/>
        <v>90.80952380952381</v>
      </c>
      <c r="U48" s="8">
        <f t="shared" si="82"/>
        <v>243.83333333333334</v>
      </c>
      <c r="V48" s="8">
        <f t="shared" si="83"/>
        <v>14.761904761904763</v>
      </c>
      <c r="W48" s="8">
        <f t="shared" si="84"/>
        <v>402.07142857142856</v>
      </c>
      <c r="X48" s="8">
        <f t="shared" si="85"/>
        <v>227.54761904761904</v>
      </c>
      <c r="Y48" s="8">
        <f t="shared" si="86"/>
        <v>34.38095238095238</v>
      </c>
      <c r="Z48" s="8">
        <f t="shared" si="87"/>
        <v>159.23809523809524</v>
      </c>
      <c r="AA48" s="8">
        <f t="shared" si="88"/>
        <v>78.357142857142861</v>
      </c>
      <c r="AB48" s="8">
        <f t="shared" si="89"/>
        <v>6.7857142857142856</v>
      </c>
      <c r="AC48" s="8">
        <f t="shared" si="90"/>
        <v>0</v>
      </c>
      <c r="AD48" s="8">
        <f t="shared" si="91"/>
        <v>0</v>
      </c>
      <c r="AE48" s="8">
        <f t="shared" si="92"/>
        <v>0</v>
      </c>
      <c r="AF48" s="8">
        <f t="shared" si="92"/>
        <v>0</v>
      </c>
      <c r="AG48" s="8">
        <f t="shared" si="79"/>
        <v>0</v>
      </c>
      <c r="AI48" s="8">
        <f t="shared" si="63"/>
        <v>347.26190476190476</v>
      </c>
      <c r="AJ48" s="8">
        <f t="shared" si="93"/>
        <v>90.80952380952381</v>
      </c>
      <c r="AK48" s="8">
        <f t="shared" si="94"/>
        <v>243.83333333333334</v>
      </c>
      <c r="AL48" s="8">
        <f t="shared" si="95"/>
        <v>14.761904761904763</v>
      </c>
      <c r="AM48" s="8">
        <f t="shared" si="96"/>
        <v>402.07142857142856</v>
      </c>
      <c r="AN48" s="8">
        <f t="shared" si="97"/>
        <v>227.54761904761904</v>
      </c>
      <c r="AO48" s="8">
        <f t="shared" si="98"/>
        <v>34.38095238095238</v>
      </c>
      <c r="AP48" s="8">
        <f t="shared" si="99"/>
        <v>159.23809523809524</v>
      </c>
      <c r="AQ48" s="8">
        <f t="shared" si="100"/>
        <v>78.357142857142861</v>
      </c>
      <c r="AR48" s="8">
        <f t="shared" si="101"/>
        <v>6.7857142857142856</v>
      </c>
      <c r="AS48" s="8">
        <f t="shared" si="102"/>
        <v>0</v>
      </c>
      <c r="AT48" s="8">
        <f t="shared" si="103"/>
        <v>0</v>
      </c>
      <c r="AU48" s="8">
        <f t="shared" si="103"/>
        <v>0</v>
      </c>
      <c r="AV48" s="8">
        <f t="shared" si="104"/>
        <v>0</v>
      </c>
      <c r="AW48" s="8">
        <f t="shared" si="80"/>
        <v>0</v>
      </c>
      <c r="BQ48" s="11">
        <v>41</v>
      </c>
      <c r="BR48" s="8">
        <f t="shared" si="64"/>
        <v>93.024390243902445</v>
      </c>
      <c r="BS48" s="8">
        <f t="shared" si="33"/>
        <v>249.78048780487805</v>
      </c>
      <c r="BT48" s="8">
        <f t="shared" si="65"/>
        <v>15.121951219512194</v>
      </c>
      <c r="BU48" s="8">
        <f t="shared" si="34"/>
        <v>411.8780487804878</v>
      </c>
      <c r="BV48" s="8">
        <f t="shared" si="35"/>
        <v>233.09756097560975</v>
      </c>
      <c r="BW48" s="8">
        <f t="shared" si="66"/>
        <v>35.219512195121951</v>
      </c>
      <c r="BX48" s="8">
        <f t="shared" si="67"/>
        <v>163.1219512195122</v>
      </c>
      <c r="BY48" s="8">
        <f t="shared" si="68"/>
        <v>80.268292682926827</v>
      </c>
      <c r="BZ48" s="8">
        <f t="shared" si="69"/>
        <v>6.9512195121951219</v>
      </c>
      <c r="CA48" s="8">
        <f t="shared" si="70"/>
        <v>0</v>
      </c>
      <c r="CB48" s="8">
        <f t="shared" si="71"/>
        <v>0</v>
      </c>
      <c r="CC48" s="8">
        <f t="shared" si="72"/>
        <v>0</v>
      </c>
      <c r="CD48" s="8">
        <f t="shared" si="73"/>
        <v>0</v>
      </c>
      <c r="CE48" s="8">
        <f t="shared" si="74"/>
        <v>0</v>
      </c>
      <c r="CG48" s="8">
        <f t="shared" si="75"/>
        <v>90.536585365853654</v>
      </c>
      <c r="CH48" s="8">
        <f t="shared" si="76"/>
        <v>265.19512195121951</v>
      </c>
      <c r="CI48" s="8">
        <f t="shared" si="36"/>
        <v>93.024390243902445</v>
      </c>
      <c r="CJ48" s="8">
        <f t="shared" si="37"/>
        <v>249.78048780487805</v>
      </c>
      <c r="CK48" s="8">
        <f t="shared" si="38"/>
        <v>15.121951219512194</v>
      </c>
      <c r="CL48" s="8">
        <f t="shared" si="39"/>
        <v>411.8780487804878</v>
      </c>
      <c r="CM48" s="8">
        <f t="shared" si="40"/>
        <v>233.09756097560975</v>
      </c>
      <c r="CN48" s="8">
        <f t="shared" si="41"/>
        <v>35.219512195121951</v>
      </c>
      <c r="CO48" s="8">
        <f t="shared" si="42"/>
        <v>163.1219512195122</v>
      </c>
      <c r="CP48" s="8">
        <f t="shared" si="43"/>
        <v>80.268292682926827</v>
      </c>
      <c r="CQ48" s="8">
        <f t="shared" si="44"/>
        <v>6.9512195121951219</v>
      </c>
      <c r="CR48" s="8">
        <f t="shared" si="45"/>
        <v>0</v>
      </c>
      <c r="CS48" s="8">
        <f t="shared" si="46"/>
        <v>0</v>
      </c>
      <c r="CT48" s="8">
        <f t="shared" si="47"/>
        <v>0</v>
      </c>
      <c r="CU48" s="8">
        <f t="shared" si="48"/>
        <v>0</v>
      </c>
      <c r="CV48" s="8">
        <f t="shared" si="49"/>
        <v>0</v>
      </c>
    </row>
    <row r="49" spans="2:100" x14ac:dyDescent="0.25">
      <c r="B49" s="11">
        <v>43</v>
      </c>
      <c r="C49" s="8">
        <f t="shared" si="50"/>
        <v>88.697674418604649</v>
      </c>
      <c r="D49" s="8">
        <f t="shared" si="4"/>
        <v>238.16279069767441</v>
      </c>
      <c r="E49" s="8">
        <f t="shared" si="51"/>
        <v>14.418604651162791</v>
      </c>
      <c r="F49" s="8">
        <f t="shared" si="5"/>
        <v>392.72093023255815</v>
      </c>
      <c r="G49" s="8">
        <f t="shared" si="6"/>
        <v>222.25581395348837</v>
      </c>
      <c r="H49" s="8">
        <f t="shared" si="52"/>
        <v>33.581395348837212</v>
      </c>
      <c r="I49" s="8">
        <f t="shared" si="53"/>
        <v>155.53488372093022</v>
      </c>
      <c r="J49" s="8">
        <f t="shared" si="54"/>
        <v>76.534883720930239</v>
      </c>
      <c r="K49" s="8">
        <f t="shared" si="55"/>
        <v>6.6279069767441863</v>
      </c>
      <c r="L49" s="8">
        <f t="shared" si="56"/>
        <v>0</v>
      </c>
      <c r="M49" s="8">
        <f t="shared" si="57"/>
        <v>0</v>
      </c>
      <c r="N49" s="8">
        <f t="shared" si="58"/>
        <v>0</v>
      </c>
      <c r="O49" s="8">
        <f t="shared" si="59"/>
        <v>0</v>
      </c>
      <c r="P49" s="8">
        <f t="shared" si="60"/>
        <v>0</v>
      </c>
      <c r="R49" s="8">
        <f t="shared" si="61"/>
        <v>86.325581395348834</v>
      </c>
      <c r="S49" s="8">
        <f t="shared" si="62"/>
        <v>252.86046511627907</v>
      </c>
      <c r="T49" s="8">
        <f t="shared" si="81"/>
        <v>88.697674418604649</v>
      </c>
      <c r="U49" s="8">
        <f t="shared" si="82"/>
        <v>238.16279069767441</v>
      </c>
      <c r="V49" s="8">
        <f t="shared" si="83"/>
        <v>14.418604651162791</v>
      </c>
      <c r="W49" s="8">
        <f t="shared" si="84"/>
        <v>392.72093023255815</v>
      </c>
      <c r="X49" s="8">
        <f t="shared" si="85"/>
        <v>222.25581395348837</v>
      </c>
      <c r="Y49" s="8">
        <f t="shared" si="86"/>
        <v>33.581395348837212</v>
      </c>
      <c r="Z49" s="8">
        <f t="shared" si="87"/>
        <v>155.53488372093022</v>
      </c>
      <c r="AA49" s="8">
        <f t="shared" si="88"/>
        <v>76.534883720930239</v>
      </c>
      <c r="AB49" s="8">
        <f t="shared" si="89"/>
        <v>6.6279069767441863</v>
      </c>
      <c r="AC49" s="8">
        <f t="shared" si="90"/>
        <v>0</v>
      </c>
      <c r="AD49" s="8">
        <f t="shared" si="91"/>
        <v>0</v>
      </c>
      <c r="AE49" s="8">
        <f t="shared" si="92"/>
        <v>0</v>
      </c>
      <c r="AF49" s="8">
        <f t="shared" si="92"/>
        <v>0</v>
      </c>
      <c r="AG49" s="8">
        <f t="shared" si="79"/>
        <v>0</v>
      </c>
      <c r="AI49" s="8">
        <f t="shared" si="63"/>
        <v>339.18604651162792</v>
      </c>
      <c r="AJ49" s="8">
        <f t="shared" si="93"/>
        <v>88.697674418604649</v>
      </c>
      <c r="AK49" s="8">
        <f t="shared" si="94"/>
        <v>238.16279069767441</v>
      </c>
      <c r="AL49" s="8">
        <f t="shared" si="95"/>
        <v>14.418604651162791</v>
      </c>
      <c r="AM49" s="8">
        <f t="shared" si="96"/>
        <v>392.72093023255815</v>
      </c>
      <c r="AN49" s="8">
        <f t="shared" si="97"/>
        <v>222.25581395348837</v>
      </c>
      <c r="AO49" s="8">
        <f t="shared" si="98"/>
        <v>33.581395348837212</v>
      </c>
      <c r="AP49" s="8">
        <f t="shared" si="99"/>
        <v>155.53488372093022</v>
      </c>
      <c r="AQ49" s="8">
        <f t="shared" si="100"/>
        <v>76.534883720930239</v>
      </c>
      <c r="AR49" s="8">
        <f t="shared" si="101"/>
        <v>6.6279069767441863</v>
      </c>
      <c r="AS49" s="8">
        <f t="shared" si="102"/>
        <v>0</v>
      </c>
      <c r="AT49" s="8">
        <f t="shared" si="103"/>
        <v>0</v>
      </c>
      <c r="AU49" s="8">
        <f t="shared" si="103"/>
        <v>0</v>
      </c>
      <c r="AV49" s="8">
        <f t="shared" si="104"/>
        <v>0</v>
      </c>
      <c r="AW49" s="8">
        <f t="shared" si="80"/>
        <v>0</v>
      </c>
      <c r="BQ49" s="11">
        <v>42</v>
      </c>
      <c r="BR49" s="8">
        <f t="shared" si="64"/>
        <v>90.80952380952381</v>
      </c>
      <c r="BS49" s="8">
        <f t="shared" si="33"/>
        <v>243.83333333333334</v>
      </c>
      <c r="BT49" s="8">
        <f t="shared" si="65"/>
        <v>14.761904761904763</v>
      </c>
      <c r="BU49" s="8">
        <f t="shared" si="34"/>
        <v>402.07142857142856</v>
      </c>
      <c r="BV49" s="8">
        <f t="shared" si="35"/>
        <v>227.54761904761904</v>
      </c>
      <c r="BW49" s="8">
        <f t="shared" si="66"/>
        <v>34.38095238095238</v>
      </c>
      <c r="BX49" s="8">
        <f t="shared" si="67"/>
        <v>159.23809523809524</v>
      </c>
      <c r="BY49" s="8">
        <f t="shared" si="68"/>
        <v>78.357142857142861</v>
      </c>
      <c r="BZ49" s="8">
        <f t="shared" si="69"/>
        <v>6.7857142857142856</v>
      </c>
      <c r="CA49" s="8">
        <f t="shared" si="70"/>
        <v>0</v>
      </c>
      <c r="CB49" s="8">
        <f t="shared" si="71"/>
        <v>0</v>
      </c>
      <c r="CC49" s="8">
        <f t="shared" si="72"/>
        <v>0</v>
      </c>
      <c r="CD49" s="8">
        <f t="shared" si="73"/>
        <v>0</v>
      </c>
      <c r="CE49" s="8">
        <f t="shared" si="74"/>
        <v>0</v>
      </c>
      <c r="CG49" s="8">
        <f t="shared" si="75"/>
        <v>88.38095238095238</v>
      </c>
      <c r="CH49" s="8">
        <f t="shared" si="76"/>
        <v>258.88095238095241</v>
      </c>
      <c r="CI49" s="8">
        <f t="shared" si="36"/>
        <v>90.80952380952381</v>
      </c>
      <c r="CJ49" s="8">
        <f t="shared" si="37"/>
        <v>243.83333333333334</v>
      </c>
      <c r="CK49" s="8">
        <f t="shared" si="38"/>
        <v>14.761904761904763</v>
      </c>
      <c r="CL49" s="8">
        <f t="shared" si="39"/>
        <v>402.07142857142856</v>
      </c>
      <c r="CM49" s="8">
        <f t="shared" si="40"/>
        <v>227.54761904761904</v>
      </c>
      <c r="CN49" s="8">
        <f t="shared" si="41"/>
        <v>34.38095238095238</v>
      </c>
      <c r="CO49" s="8">
        <f t="shared" si="42"/>
        <v>159.23809523809524</v>
      </c>
      <c r="CP49" s="8">
        <f t="shared" si="43"/>
        <v>78.357142857142861</v>
      </c>
      <c r="CQ49" s="8">
        <f t="shared" si="44"/>
        <v>6.7857142857142856</v>
      </c>
      <c r="CR49" s="8">
        <f t="shared" si="45"/>
        <v>0</v>
      </c>
      <c r="CS49" s="8">
        <f t="shared" si="46"/>
        <v>0</v>
      </c>
      <c r="CT49" s="8">
        <f t="shared" si="47"/>
        <v>0</v>
      </c>
      <c r="CU49" s="8">
        <f t="shared" si="48"/>
        <v>0</v>
      </c>
      <c r="CV49" s="8">
        <f t="shared" si="49"/>
        <v>0</v>
      </c>
    </row>
    <row r="50" spans="2:100" x14ac:dyDescent="0.25">
      <c r="B50" s="11">
        <v>44</v>
      </c>
      <c r="C50" s="8">
        <f t="shared" si="50"/>
        <v>86.681818181818187</v>
      </c>
      <c r="D50" s="8">
        <f t="shared" si="4"/>
        <v>232.75</v>
      </c>
      <c r="E50" s="8">
        <f t="shared" si="51"/>
        <v>14.090909090909092</v>
      </c>
      <c r="F50" s="8">
        <f t="shared" si="5"/>
        <v>383.79545454545456</v>
      </c>
      <c r="G50" s="8">
        <f t="shared" si="6"/>
        <v>217.20454545454547</v>
      </c>
      <c r="H50" s="8">
        <f t="shared" si="52"/>
        <v>32.81818181818182</v>
      </c>
      <c r="I50" s="8">
        <f t="shared" si="53"/>
        <v>152</v>
      </c>
      <c r="J50" s="8">
        <f t="shared" si="54"/>
        <v>74.795454545454547</v>
      </c>
      <c r="K50" s="8">
        <f t="shared" si="55"/>
        <v>6.4772727272727275</v>
      </c>
      <c r="L50" s="8">
        <f t="shared" si="56"/>
        <v>0</v>
      </c>
      <c r="M50" s="8">
        <f t="shared" si="57"/>
        <v>0</v>
      </c>
      <c r="N50" s="8">
        <f t="shared" si="58"/>
        <v>0</v>
      </c>
      <c r="O50" s="8">
        <f t="shared" si="59"/>
        <v>0</v>
      </c>
      <c r="P50" s="8">
        <f t="shared" si="60"/>
        <v>0</v>
      </c>
      <c r="R50" s="8">
        <f t="shared" si="61"/>
        <v>84.36363636363636</v>
      </c>
      <c r="S50" s="8">
        <f t="shared" si="62"/>
        <v>247.11363636363637</v>
      </c>
      <c r="T50" s="8">
        <f t="shared" si="81"/>
        <v>86.681818181818187</v>
      </c>
      <c r="U50" s="8">
        <f t="shared" si="82"/>
        <v>232.75</v>
      </c>
      <c r="V50" s="8">
        <f t="shared" si="83"/>
        <v>14.090909090909092</v>
      </c>
      <c r="W50" s="8">
        <f t="shared" si="84"/>
        <v>383.79545454545456</v>
      </c>
      <c r="X50" s="8">
        <f t="shared" si="85"/>
        <v>217.20454545454547</v>
      </c>
      <c r="Y50" s="8">
        <f t="shared" si="86"/>
        <v>32.81818181818182</v>
      </c>
      <c r="Z50" s="8">
        <f t="shared" si="87"/>
        <v>152</v>
      </c>
      <c r="AA50" s="8">
        <f t="shared" si="88"/>
        <v>74.795454545454547</v>
      </c>
      <c r="AB50" s="8">
        <f t="shared" si="89"/>
        <v>6.4772727272727275</v>
      </c>
      <c r="AC50" s="8">
        <f t="shared" si="90"/>
        <v>0</v>
      </c>
      <c r="AD50" s="8">
        <f t="shared" si="91"/>
        <v>0</v>
      </c>
      <c r="AE50" s="8">
        <f t="shared" si="92"/>
        <v>0</v>
      </c>
      <c r="AF50" s="8">
        <f t="shared" si="92"/>
        <v>0</v>
      </c>
      <c r="AG50" s="8">
        <f t="shared" si="79"/>
        <v>0</v>
      </c>
      <c r="AI50" s="8">
        <f t="shared" si="63"/>
        <v>331.47727272727275</v>
      </c>
      <c r="AJ50" s="8">
        <f t="shared" si="93"/>
        <v>86.681818181818187</v>
      </c>
      <c r="AK50" s="8">
        <f t="shared" si="94"/>
        <v>232.75</v>
      </c>
      <c r="AL50" s="8">
        <f t="shared" si="95"/>
        <v>14.090909090909092</v>
      </c>
      <c r="AM50" s="8">
        <f t="shared" si="96"/>
        <v>383.79545454545456</v>
      </c>
      <c r="AN50" s="8">
        <f t="shared" si="97"/>
        <v>217.20454545454547</v>
      </c>
      <c r="AO50" s="8">
        <f t="shared" si="98"/>
        <v>32.81818181818182</v>
      </c>
      <c r="AP50" s="8">
        <f t="shared" si="99"/>
        <v>152</v>
      </c>
      <c r="AQ50" s="8">
        <f t="shared" si="100"/>
        <v>74.795454545454547</v>
      </c>
      <c r="AR50" s="8">
        <f t="shared" si="101"/>
        <v>6.4772727272727275</v>
      </c>
      <c r="AS50" s="8">
        <f t="shared" si="102"/>
        <v>0</v>
      </c>
      <c r="AT50" s="8">
        <f t="shared" si="103"/>
        <v>0</v>
      </c>
      <c r="AU50" s="8">
        <f t="shared" si="103"/>
        <v>0</v>
      </c>
      <c r="AV50" s="8">
        <f t="shared" si="104"/>
        <v>0</v>
      </c>
      <c r="AW50" s="8">
        <f t="shared" si="80"/>
        <v>0</v>
      </c>
      <c r="BQ50" s="11">
        <v>43</v>
      </c>
      <c r="BR50" s="8">
        <f t="shared" si="64"/>
        <v>88.697674418604649</v>
      </c>
      <c r="BS50" s="8">
        <f t="shared" si="33"/>
        <v>238.16279069767441</v>
      </c>
      <c r="BT50" s="8">
        <f t="shared" si="65"/>
        <v>14.418604651162791</v>
      </c>
      <c r="BU50" s="8">
        <f t="shared" si="34"/>
        <v>392.72093023255815</v>
      </c>
      <c r="BV50" s="8">
        <f t="shared" si="35"/>
        <v>222.25581395348837</v>
      </c>
      <c r="BW50" s="8">
        <f t="shared" si="66"/>
        <v>33.581395348837212</v>
      </c>
      <c r="BX50" s="8">
        <f t="shared" si="67"/>
        <v>155.53488372093022</v>
      </c>
      <c r="BY50" s="8">
        <f t="shared" si="68"/>
        <v>76.534883720930239</v>
      </c>
      <c r="BZ50" s="8">
        <f t="shared" si="69"/>
        <v>6.6279069767441863</v>
      </c>
      <c r="CA50" s="8">
        <f t="shared" si="70"/>
        <v>0</v>
      </c>
      <c r="CB50" s="8">
        <f t="shared" si="71"/>
        <v>0</v>
      </c>
      <c r="CC50" s="8">
        <f t="shared" si="72"/>
        <v>0</v>
      </c>
      <c r="CD50" s="8">
        <f t="shared" si="73"/>
        <v>0</v>
      </c>
      <c r="CE50" s="8">
        <f t="shared" si="74"/>
        <v>0</v>
      </c>
      <c r="CG50" s="8">
        <f t="shared" si="75"/>
        <v>86.325581395348834</v>
      </c>
      <c r="CH50" s="8">
        <f t="shared" si="76"/>
        <v>252.86046511627907</v>
      </c>
      <c r="CI50" s="8">
        <f t="shared" si="36"/>
        <v>88.697674418604649</v>
      </c>
      <c r="CJ50" s="8">
        <f t="shared" si="37"/>
        <v>238.16279069767441</v>
      </c>
      <c r="CK50" s="8">
        <f t="shared" si="38"/>
        <v>14.418604651162791</v>
      </c>
      <c r="CL50" s="8">
        <f t="shared" si="39"/>
        <v>392.72093023255815</v>
      </c>
      <c r="CM50" s="8">
        <f t="shared" si="40"/>
        <v>222.25581395348837</v>
      </c>
      <c r="CN50" s="8">
        <f t="shared" si="41"/>
        <v>33.581395348837212</v>
      </c>
      <c r="CO50" s="8">
        <f t="shared" si="42"/>
        <v>155.53488372093022</v>
      </c>
      <c r="CP50" s="8">
        <f t="shared" si="43"/>
        <v>76.534883720930239</v>
      </c>
      <c r="CQ50" s="8">
        <f t="shared" si="44"/>
        <v>6.6279069767441863</v>
      </c>
      <c r="CR50" s="8">
        <f t="shared" si="45"/>
        <v>0</v>
      </c>
      <c r="CS50" s="8">
        <f t="shared" si="46"/>
        <v>0</v>
      </c>
      <c r="CT50" s="8">
        <f t="shared" si="47"/>
        <v>0</v>
      </c>
      <c r="CU50" s="8">
        <f t="shared" si="48"/>
        <v>0</v>
      </c>
      <c r="CV50" s="8">
        <f t="shared" si="49"/>
        <v>0</v>
      </c>
    </row>
    <row r="51" spans="2:100" x14ac:dyDescent="0.25">
      <c r="B51" s="11">
        <v>45</v>
      </c>
      <c r="C51" s="8">
        <f t="shared" si="50"/>
        <v>84.75555555555556</v>
      </c>
      <c r="D51" s="8">
        <f t="shared" si="4"/>
        <v>227.57777777777778</v>
      </c>
      <c r="E51" s="8">
        <f t="shared" si="51"/>
        <v>13.777777777777779</v>
      </c>
      <c r="F51" s="8">
        <f t="shared" si="5"/>
        <v>375.26666666666665</v>
      </c>
      <c r="G51" s="8">
        <f t="shared" si="6"/>
        <v>212.37777777777777</v>
      </c>
      <c r="H51" s="8">
        <f t="shared" si="52"/>
        <v>32.088888888888889</v>
      </c>
      <c r="I51" s="8">
        <f t="shared" si="53"/>
        <v>148.62222222222223</v>
      </c>
      <c r="J51" s="8">
        <f t="shared" si="54"/>
        <v>73.13333333333334</v>
      </c>
      <c r="K51" s="8">
        <f t="shared" si="55"/>
        <v>6.333333333333333</v>
      </c>
      <c r="L51" s="8">
        <f t="shared" si="56"/>
        <v>0</v>
      </c>
      <c r="M51" s="8">
        <f t="shared" si="57"/>
        <v>0</v>
      </c>
      <c r="N51" s="8">
        <f t="shared" si="58"/>
        <v>0</v>
      </c>
      <c r="O51" s="8">
        <f t="shared" si="59"/>
        <v>0</v>
      </c>
      <c r="P51" s="8">
        <f t="shared" si="60"/>
        <v>0</v>
      </c>
      <c r="R51" s="8">
        <f t="shared" si="61"/>
        <v>82.488888888888894</v>
      </c>
      <c r="S51" s="8">
        <f t="shared" si="62"/>
        <v>241.62222222222223</v>
      </c>
      <c r="T51" s="8">
        <f t="shared" si="81"/>
        <v>84.75555555555556</v>
      </c>
      <c r="U51" s="8">
        <f t="shared" si="82"/>
        <v>227.57777777777778</v>
      </c>
      <c r="V51" s="8">
        <f t="shared" si="83"/>
        <v>13.777777777777779</v>
      </c>
      <c r="W51" s="8">
        <f t="shared" si="84"/>
        <v>375.26666666666665</v>
      </c>
      <c r="X51" s="8">
        <f t="shared" si="85"/>
        <v>212.37777777777777</v>
      </c>
      <c r="Y51" s="8">
        <f t="shared" si="86"/>
        <v>32.088888888888889</v>
      </c>
      <c r="Z51" s="8">
        <f t="shared" si="87"/>
        <v>148.62222222222223</v>
      </c>
      <c r="AA51" s="8">
        <f t="shared" si="88"/>
        <v>73.13333333333334</v>
      </c>
      <c r="AB51" s="8">
        <f t="shared" si="89"/>
        <v>6.333333333333333</v>
      </c>
      <c r="AC51" s="8">
        <f t="shared" si="90"/>
        <v>0</v>
      </c>
      <c r="AD51" s="8">
        <f t="shared" si="91"/>
        <v>0</v>
      </c>
      <c r="AE51" s="8">
        <f t="shared" si="92"/>
        <v>0</v>
      </c>
      <c r="AF51" s="8">
        <f t="shared" si="92"/>
        <v>0</v>
      </c>
      <c r="AG51" s="8">
        <f t="shared" si="79"/>
        <v>0</v>
      </c>
      <c r="AI51" s="8">
        <f t="shared" si="63"/>
        <v>324.11111111111109</v>
      </c>
      <c r="AJ51" s="8">
        <f t="shared" si="93"/>
        <v>84.75555555555556</v>
      </c>
      <c r="AK51" s="8">
        <f t="shared" si="94"/>
        <v>227.57777777777778</v>
      </c>
      <c r="AL51" s="8">
        <f t="shared" si="95"/>
        <v>13.777777777777779</v>
      </c>
      <c r="AM51" s="8">
        <f t="shared" si="96"/>
        <v>375.26666666666665</v>
      </c>
      <c r="AN51" s="8">
        <f t="shared" si="97"/>
        <v>212.37777777777777</v>
      </c>
      <c r="AO51" s="8">
        <f t="shared" si="98"/>
        <v>32.088888888888889</v>
      </c>
      <c r="AP51" s="8">
        <f t="shared" si="99"/>
        <v>148.62222222222223</v>
      </c>
      <c r="AQ51" s="8">
        <f t="shared" si="100"/>
        <v>73.13333333333334</v>
      </c>
      <c r="AR51" s="8">
        <f t="shared" si="101"/>
        <v>6.333333333333333</v>
      </c>
      <c r="AS51" s="8">
        <f t="shared" si="102"/>
        <v>0</v>
      </c>
      <c r="AT51" s="8">
        <f t="shared" si="103"/>
        <v>0</v>
      </c>
      <c r="AU51" s="8">
        <f t="shared" si="103"/>
        <v>0</v>
      </c>
      <c r="AV51" s="8">
        <f t="shared" si="104"/>
        <v>0</v>
      </c>
      <c r="AW51" s="8">
        <f t="shared" si="80"/>
        <v>0</v>
      </c>
      <c r="BQ51" s="11">
        <v>44</v>
      </c>
      <c r="BR51" s="8">
        <f t="shared" si="64"/>
        <v>86.681818181818187</v>
      </c>
      <c r="BS51" s="8">
        <f t="shared" si="33"/>
        <v>232.75</v>
      </c>
      <c r="BT51" s="8">
        <f t="shared" si="65"/>
        <v>14.090909090909092</v>
      </c>
      <c r="BU51" s="8">
        <f t="shared" si="34"/>
        <v>383.79545454545456</v>
      </c>
      <c r="BV51" s="8">
        <f t="shared" si="35"/>
        <v>217.20454545454547</v>
      </c>
      <c r="BW51" s="8">
        <f t="shared" si="66"/>
        <v>32.81818181818182</v>
      </c>
      <c r="BX51" s="8">
        <f t="shared" si="67"/>
        <v>152</v>
      </c>
      <c r="BY51" s="8">
        <f t="shared" si="68"/>
        <v>74.795454545454547</v>
      </c>
      <c r="BZ51" s="8">
        <f t="shared" si="69"/>
        <v>6.4772727272727275</v>
      </c>
      <c r="CA51" s="8">
        <f t="shared" si="70"/>
        <v>0</v>
      </c>
      <c r="CB51" s="8">
        <f t="shared" si="71"/>
        <v>0</v>
      </c>
      <c r="CC51" s="8">
        <f t="shared" si="72"/>
        <v>0</v>
      </c>
      <c r="CD51" s="8">
        <f t="shared" si="73"/>
        <v>0</v>
      </c>
      <c r="CE51" s="8">
        <f t="shared" si="74"/>
        <v>0</v>
      </c>
      <c r="CG51" s="8">
        <f t="shared" si="75"/>
        <v>84.36363636363636</v>
      </c>
      <c r="CH51" s="8">
        <f t="shared" si="76"/>
        <v>247.11363636363637</v>
      </c>
      <c r="CI51" s="8">
        <f t="shared" si="36"/>
        <v>86.681818181818187</v>
      </c>
      <c r="CJ51" s="8">
        <f t="shared" si="37"/>
        <v>232.75</v>
      </c>
      <c r="CK51" s="8">
        <f t="shared" si="38"/>
        <v>14.090909090909092</v>
      </c>
      <c r="CL51" s="8">
        <f t="shared" si="39"/>
        <v>383.79545454545456</v>
      </c>
      <c r="CM51" s="8">
        <f t="shared" si="40"/>
        <v>217.20454545454547</v>
      </c>
      <c r="CN51" s="8">
        <f t="shared" si="41"/>
        <v>32.81818181818182</v>
      </c>
      <c r="CO51" s="8">
        <f t="shared" si="42"/>
        <v>152</v>
      </c>
      <c r="CP51" s="8">
        <f t="shared" si="43"/>
        <v>74.795454545454547</v>
      </c>
      <c r="CQ51" s="8">
        <f t="shared" si="44"/>
        <v>6.4772727272727275</v>
      </c>
      <c r="CR51" s="8">
        <f t="shared" si="45"/>
        <v>0</v>
      </c>
      <c r="CS51" s="8">
        <f t="shared" si="46"/>
        <v>0</v>
      </c>
      <c r="CT51" s="8">
        <f t="shared" si="47"/>
        <v>0</v>
      </c>
      <c r="CU51" s="8">
        <f t="shared" si="48"/>
        <v>0</v>
      </c>
      <c r="CV51" s="8">
        <f t="shared" si="49"/>
        <v>0</v>
      </c>
    </row>
    <row r="52" spans="2:100" x14ac:dyDescent="0.25">
      <c r="B52" s="11">
        <v>46</v>
      </c>
      <c r="C52" s="8">
        <f t="shared" si="50"/>
        <v>82.913043478260875</v>
      </c>
      <c r="D52" s="8">
        <f t="shared" si="4"/>
        <v>222.63043478260869</v>
      </c>
      <c r="E52" s="8">
        <f t="shared" si="51"/>
        <v>13.478260869565217</v>
      </c>
      <c r="F52" s="8">
        <f t="shared" si="5"/>
        <v>367.10869565217394</v>
      </c>
      <c r="G52" s="8">
        <f t="shared" si="6"/>
        <v>207.7608695652174</v>
      </c>
      <c r="H52" s="8">
        <f t="shared" si="52"/>
        <v>31.391304347826086</v>
      </c>
      <c r="I52" s="8">
        <f t="shared" si="53"/>
        <v>145.39130434782609</v>
      </c>
      <c r="J52" s="8">
        <f t="shared" si="54"/>
        <v>71.543478260869563</v>
      </c>
      <c r="K52" s="8">
        <f t="shared" si="55"/>
        <v>6.1956521739130439</v>
      </c>
      <c r="L52" s="8">
        <f t="shared" si="56"/>
        <v>0</v>
      </c>
      <c r="M52" s="8">
        <f t="shared" si="57"/>
        <v>0</v>
      </c>
      <c r="N52" s="8">
        <f t="shared" si="58"/>
        <v>0</v>
      </c>
      <c r="O52" s="8">
        <f t="shared" si="59"/>
        <v>0</v>
      </c>
      <c r="P52" s="8">
        <f t="shared" si="60"/>
        <v>0</v>
      </c>
      <c r="R52" s="8">
        <f t="shared" si="61"/>
        <v>80.695652173913047</v>
      </c>
      <c r="S52" s="8">
        <f t="shared" si="62"/>
        <v>236.36956521739131</v>
      </c>
      <c r="T52" s="8">
        <f t="shared" si="81"/>
        <v>82.913043478260875</v>
      </c>
      <c r="U52" s="8">
        <f t="shared" si="82"/>
        <v>222.63043478260869</v>
      </c>
      <c r="V52" s="8">
        <f t="shared" si="83"/>
        <v>13.478260869565217</v>
      </c>
      <c r="W52" s="8">
        <f t="shared" si="84"/>
        <v>367.10869565217394</v>
      </c>
      <c r="X52" s="8">
        <f t="shared" si="85"/>
        <v>207.7608695652174</v>
      </c>
      <c r="Y52" s="8">
        <f t="shared" si="86"/>
        <v>31.391304347826086</v>
      </c>
      <c r="Z52" s="8">
        <f t="shared" si="87"/>
        <v>145.39130434782609</v>
      </c>
      <c r="AA52" s="8">
        <f t="shared" si="88"/>
        <v>71.543478260869563</v>
      </c>
      <c r="AB52" s="8">
        <f t="shared" si="89"/>
        <v>6.1956521739130439</v>
      </c>
      <c r="AC52" s="8">
        <f t="shared" si="90"/>
        <v>0</v>
      </c>
      <c r="AD52" s="8">
        <f t="shared" si="91"/>
        <v>0</v>
      </c>
      <c r="AE52" s="8">
        <f t="shared" si="92"/>
        <v>0</v>
      </c>
      <c r="AF52" s="8">
        <f t="shared" si="92"/>
        <v>0</v>
      </c>
      <c r="AG52" s="8">
        <f t="shared" si="79"/>
        <v>0</v>
      </c>
      <c r="AI52" s="8">
        <f t="shared" si="63"/>
        <v>317.06521739130437</v>
      </c>
      <c r="AJ52" s="8">
        <f t="shared" si="93"/>
        <v>82.913043478260875</v>
      </c>
      <c r="AK52" s="8">
        <f t="shared" si="94"/>
        <v>222.63043478260869</v>
      </c>
      <c r="AL52" s="8">
        <f t="shared" si="95"/>
        <v>13.478260869565217</v>
      </c>
      <c r="AM52" s="8">
        <f t="shared" si="96"/>
        <v>367.10869565217394</v>
      </c>
      <c r="AN52" s="8">
        <f t="shared" si="97"/>
        <v>207.7608695652174</v>
      </c>
      <c r="AO52" s="8">
        <f t="shared" si="98"/>
        <v>31.391304347826086</v>
      </c>
      <c r="AP52" s="8">
        <f t="shared" si="99"/>
        <v>145.39130434782609</v>
      </c>
      <c r="AQ52" s="8">
        <f t="shared" si="100"/>
        <v>71.543478260869563</v>
      </c>
      <c r="AR52" s="8">
        <f t="shared" si="101"/>
        <v>6.1956521739130439</v>
      </c>
      <c r="AS52" s="8">
        <f t="shared" si="102"/>
        <v>0</v>
      </c>
      <c r="AT52" s="8">
        <f t="shared" si="103"/>
        <v>0</v>
      </c>
      <c r="AU52" s="8">
        <f t="shared" si="103"/>
        <v>0</v>
      </c>
      <c r="AV52" s="8">
        <f t="shared" si="104"/>
        <v>0</v>
      </c>
      <c r="AW52" s="8">
        <f t="shared" si="80"/>
        <v>0</v>
      </c>
      <c r="BQ52" s="11">
        <v>45</v>
      </c>
      <c r="BR52" s="8">
        <f t="shared" si="64"/>
        <v>84.75555555555556</v>
      </c>
      <c r="BS52" s="8">
        <f t="shared" si="33"/>
        <v>227.57777777777778</v>
      </c>
      <c r="BT52" s="8">
        <f t="shared" si="65"/>
        <v>13.777777777777779</v>
      </c>
      <c r="BU52" s="8">
        <f t="shared" si="34"/>
        <v>375.26666666666665</v>
      </c>
      <c r="BV52" s="8">
        <f t="shared" si="35"/>
        <v>212.37777777777777</v>
      </c>
      <c r="BW52" s="8">
        <f t="shared" si="66"/>
        <v>32.088888888888889</v>
      </c>
      <c r="BX52" s="8">
        <f t="shared" si="67"/>
        <v>148.62222222222223</v>
      </c>
      <c r="BY52" s="8">
        <f t="shared" si="68"/>
        <v>73.13333333333334</v>
      </c>
      <c r="BZ52" s="8">
        <f t="shared" si="69"/>
        <v>6.333333333333333</v>
      </c>
      <c r="CA52" s="8">
        <f t="shared" si="70"/>
        <v>0</v>
      </c>
      <c r="CB52" s="8">
        <f t="shared" si="71"/>
        <v>0</v>
      </c>
      <c r="CC52" s="8">
        <f t="shared" si="72"/>
        <v>0</v>
      </c>
      <c r="CD52" s="8">
        <f t="shared" si="73"/>
        <v>0</v>
      </c>
      <c r="CE52" s="8">
        <f t="shared" si="74"/>
        <v>0</v>
      </c>
      <c r="CG52" s="8">
        <f t="shared" si="75"/>
        <v>82.488888888888894</v>
      </c>
      <c r="CH52" s="8">
        <f t="shared" si="76"/>
        <v>241.62222222222223</v>
      </c>
      <c r="CI52" s="8">
        <f t="shared" si="36"/>
        <v>84.75555555555556</v>
      </c>
      <c r="CJ52" s="8">
        <f t="shared" si="37"/>
        <v>227.57777777777778</v>
      </c>
      <c r="CK52" s="8">
        <f t="shared" si="38"/>
        <v>13.777777777777779</v>
      </c>
      <c r="CL52" s="8">
        <f t="shared" si="39"/>
        <v>375.26666666666665</v>
      </c>
      <c r="CM52" s="8">
        <f t="shared" si="40"/>
        <v>212.37777777777777</v>
      </c>
      <c r="CN52" s="8">
        <f t="shared" si="41"/>
        <v>32.088888888888889</v>
      </c>
      <c r="CO52" s="8">
        <f t="shared" si="42"/>
        <v>148.62222222222223</v>
      </c>
      <c r="CP52" s="8">
        <f t="shared" si="43"/>
        <v>73.13333333333334</v>
      </c>
      <c r="CQ52" s="8">
        <f t="shared" si="44"/>
        <v>6.333333333333333</v>
      </c>
      <c r="CR52" s="8">
        <f t="shared" si="45"/>
        <v>0</v>
      </c>
      <c r="CS52" s="8">
        <f t="shared" si="46"/>
        <v>0</v>
      </c>
      <c r="CT52" s="8">
        <f t="shared" si="47"/>
        <v>0</v>
      </c>
      <c r="CU52" s="8">
        <f t="shared" si="48"/>
        <v>0</v>
      </c>
      <c r="CV52" s="8">
        <f t="shared" si="49"/>
        <v>0</v>
      </c>
    </row>
    <row r="53" spans="2:100" x14ac:dyDescent="0.25">
      <c r="B53" s="11">
        <v>47</v>
      </c>
      <c r="C53" s="8">
        <f t="shared" si="50"/>
        <v>81.148936170212764</v>
      </c>
      <c r="D53" s="8">
        <f t="shared" si="4"/>
        <v>217.89361702127658</v>
      </c>
      <c r="E53" s="8">
        <f t="shared" si="51"/>
        <v>13.191489361702128</v>
      </c>
      <c r="F53" s="8">
        <f t="shared" si="5"/>
        <v>359.29787234042556</v>
      </c>
      <c r="G53" s="8">
        <f t="shared" si="6"/>
        <v>203.34042553191489</v>
      </c>
      <c r="H53" s="8">
        <f t="shared" si="52"/>
        <v>30.723404255319149</v>
      </c>
      <c r="I53" s="8">
        <f t="shared" si="53"/>
        <v>142.29787234042553</v>
      </c>
      <c r="J53" s="8">
        <f t="shared" si="54"/>
        <v>70.021276595744681</v>
      </c>
      <c r="K53" s="8">
        <f t="shared" si="55"/>
        <v>6.0638297872340425</v>
      </c>
      <c r="L53" s="8">
        <f t="shared" si="56"/>
        <v>0</v>
      </c>
      <c r="M53" s="8">
        <f t="shared" si="57"/>
        <v>0</v>
      </c>
      <c r="N53" s="8">
        <f t="shared" si="58"/>
        <v>0</v>
      </c>
      <c r="O53" s="8">
        <f t="shared" si="59"/>
        <v>0</v>
      </c>
      <c r="P53" s="8">
        <f t="shared" si="60"/>
        <v>0</v>
      </c>
      <c r="R53" s="8">
        <f t="shared" si="61"/>
        <v>78.978723404255319</v>
      </c>
      <c r="S53" s="8">
        <f t="shared" si="62"/>
        <v>231.34042553191489</v>
      </c>
      <c r="T53" s="8">
        <f t="shared" si="81"/>
        <v>81.148936170212764</v>
      </c>
      <c r="U53" s="8">
        <f t="shared" si="82"/>
        <v>217.89361702127658</v>
      </c>
      <c r="V53" s="8">
        <f t="shared" si="83"/>
        <v>13.191489361702128</v>
      </c>
      <c r="W53" s="8">
        <f t="shared" si="84"/>
        <v>359.29787234042556</v>
      </c>
      <c r="X53" s="8">
        <f t="shared" si="85"/>
        <v>203.34042553191489</v>
      </c>
      <c r="Y53" s="8">
        <f t="shared" si="86"/>
        <v>30.723404255319149</v>
      </c>
      <c r="Z53" s="8">
        <f t="shared" si="87"/>
        <v>142.29787234042553</v>
      </c>
      <c r="AA53" s="8">
        <f t="shared" si="88"/>
        <v>70.021276595744681</v>
      </c>
      <c r="AB53" s="8">
        <f t="shared" si="89"/>
        <v>6.0638297872340425</v>
      </c>
      <c r="AC53" s="8">
        <f t="shared" si="90"/>
        <v>0</v>
      </c>
      <c r="AD53" s="8">
        <f t="shared" si="91"/>
        <v>0</v>
      </c>
      <c r="AE53" s="8">
        <f t="shared" si="92"/>
        <v>0</v>
      </c>
      <c r="AF53" s="8">
        <f t="shared" si="92"/>
        <v>0</v>
      </c>
      <c r="AG53" s="8">
        <f t="shared" si="79"/>
        <v>0</v>
      </c>
      <c r="AI53" s="8">
        <f t="shared" si="63"/>
        <v>310.31914893617022</v>
      </c>
      <c r="AJ53" s="8">
        <f t="shared" si="93"/>
        <v>81.148936170212764</v>
      </c>
      <c r="AK53" s="8">
        <f t="shared" si="94"/>
        <v>217.89361702127658</v>
      </c>
      <c r="AL53" s="8">
        <f t="shared" si="95"/>
        <v>13.191489361702128</v>
      </c>
      <c r="AM53" s="8">
        <f t="shared" si="96"/>
        <v>359.29787234042556</v>
      </c>
      <c r="AN53" s="8">
        <f t="shared" si="97"/>
        <v>203.34042553191489</v>
      </c>
      <c r="AO53" s="8">
        <f t="shared" si="98"/>
        <v>30.723404255319149</v>
      </c>
      <c r="AP53" s="8">
        <f t="shared" si="99"/>
        <v>142.29787234042553</v>
      </c>
      <c r="AQ53" s="8">
        <f t="shared" si="100"/>
        <v>70.021276595744681</v>
      </c>
      <c r="AR53" s="8">
        <f t="shared" si="101"/>
        <v>6.0638297872340425</v>
      </c>
      <c r="AS53" s="8">
        <f t="shared" si="102"/>
        <v>0</v>
      </c>
      <c r="AT53" s="8">
        <f t="shared" si="103"/>
        <v>0</v>
      </c>
      <c r="AU53" s="8">
        <f t="shared" si="103"/>
        <v>0</v>
      </c>
      <c r="AV53" s="8">
        <f t="shared" si="104"/>
        <v>0</v>
      </c>
      <c r="AW53" s="8">
        <f t="shared" si="80"/>
        <v>0</v>
      </c>
      <c r="BQ53" s="11">
        <v>46</v>
      </c>
      <c r="BR53" s="8">
        <f t="shared" si="64"/>
        <v>82.913043478260875</v>
      </c>
      <c r="BS53" s="8">
        <f t="shared" si="33"/>
        <v>222.63043478260869</v>
      </c>
      <c r="BT53" s="8">
        <f t="shared" si="65"/>
        <v>13.478260869565217</v>
      </c>
      <c r="BU53" s="8">
        <f t="shared" si="34"/>
        <v>367.10869565217394</v>
      </c>
      <c r="BV53" s="8">
        <f t="shared" si="35"/>
        <v>207.7608695652174</v>
      </c>
      <c r="BW53" s="8">
        <f t="shared" si="66"/>
        <v>31.391304347826086</v>
      </c>
      <c r="BX53" s="8">
        <f t="shared" si="67"/>
        <v>145.39130434782609</v>
      </c>
      <c r="BY53" s="8">
        <f t="shared" si="68"/>
        <v>71.543478260869563</v>
      </c>
      <c r="BZ53" s="8">
        <f t="shared" si="69"/>
        <v>6.1956521739130439</v>
      </c>
      <c r="CA53" s="8">
        <f t="shared" si="70"/>
        <v>0</v>
      </c>
      <c r="CB53" s="8">
        <f t="shared" si="71"/>
        <v>0</v>
      </c>
      <c r="CC53" s="8">
        <f t="shared" si="72"/>
        <v>0</v>
      </c>
      <c r="CD53" s="8">
        <f t="shared" si="73"/>
        <v>0</v>
      </c>
      <c r="CE53" s="8">
        <f t="shared" si="74"/>
        <v>0</v>
      </c>
      <c r="CG53" s="8">
        <f t="shared" si="75"/>
        <v>80.695652173913047</v>
      </c>
      <c r="CH53" s="8">
        <f t="shared" si="76"/>
        <v>236.36956521739131</v>
      </c>
      <c r="CI53" s="8">
        <f t="shared" si="36"/>
        <v>82.913043478260875</v>
      </c>
      <c r="CJ53" s="8">
        <f t="shared" si="37"/>
        <v>222.63043478260869</v>
      </c>
      <c r="CK53" s="8">
        <f t="shared" si="38"/>
        <v>13.478260869565217</v>
      </c>
      <c r="CL53" s="8">
        <f t="shared" si="39"/>
        <v>367.10869565217394</v>
      </c>
      <c r="CM53" s="8">
        <f t="shared" si="40"/>
        <v>207.7608695652174</v>
      </c>
      <c r="CN53" s="8">
        <f t="shared" si="41"/>
        <v>31.391304347826086</v>
      </c>
      <c r="CO53" s="8">
        <f t="shared" si="42"/>
        <v>145.39130434782609</v>
      </c>
      <c r="CP53" s="8">
        <f t="shared" si="43"/>
        <v>71.543478260869563</v>
      </c>
      <c r="CQ53" s="8">
        <f t="shared" si="44"/>
        <v>6.1956521739130439</v>
      </c>
      <c r="CR53" s="8">
        <f t="shared" si="45"/>
        <v>0</v>
      </c>
      <c r="CS53" s="8">
        <f t="shared" si="46"/>
        <v>0</v>
      </c>
      <c r="CT53" s="8">
        <f t="shared" si="47"/>
        <v>0</v>
      </c>
      <c r="CU53" s="8">
        <f t="shared" si="48"/>
        <v>0</v>
      </c>
      <c r="CV53" s="8">
        <f t="shared" si="49"/>
        <v>0</v>
      </c>
    </row>
    <row r="54" spans="2:100" x14ac:dyDescent="0.25">
      <c r="B54" s="11">
        <v>48</v>
      </c>
      <c r="C54" s="8">
        <f t="shared" si="50"/>
        <v>79.458333333333329</v>
      </c>
      <c r="D54" s="8">
        <f t="shared" si="4"/>
        <v>213.35416666666666</v>
      </c>
      <c r="E54" s="8">
        <f t="shared" si="51"/>
        <v>12.916666666666666</v>
      </c>
      <c r="F54" s="8">
        <f t="shared" si="5"/>
        <v>351.8125</v>
      </c>
      <c r="G54" s="8">
        <f t="shared" si="6"/>
        <v>199.10416666666666</v>
      </c>
      <c r="H54" s="8">
        <f t="shared" si="52"/>
        <v>30.083333333333332</v>
      </c>
      <c r="I54" s="8">
        <f t="shared" si="53"/>
        <v>139.33333333333334</v>
      </c>
      <c r="J54" s="8">
        <f t="shared" ref="J54:J60" si="105">$J$6/B54</f>
        <v>68.5625</v>
      </c>
      <c r="K54" s="8">
        <f t="shared" si="55"/>
        <v>5.9375</v>
      </c>
      <c r="L54" s="8">
        <f t="shared" si="56"/>
        <v>0</v>
      </c>
      <c r="M54" s="8">
        <f t="shared" si="57"/>
        <v>0</v>
      </c>
      <c r="N54" s="8">
        <f t="shared" si="58"/>
        <v>0</v>
      </c>
      <c r="O54" s="8">
        <f t="shared" si="59"/>
        <v>0</v>
      </c>
      <c r="P54" s="8">
        <f t="shared" si="60"/>
        <v>0</v>
      </c>
      <c r="R54" s="8">
        <f t="shared" si="61"/>
        <v>77.333333333333329</v>
      </c>
      <c r="S54" s="8">
        <f t="shared" si="62"/>
        <v>226.52083333333334</v>
      </c>
      <c r="T54" s="8">
        <f t="shared" si="81"/>
        <v>79.458333333333329</v>
      </c>
      <c r="U54" s="8">
        <f t="shared" si="82"/>
        <v>213.35416666666666</v>
      </c>
      <c r="V54" s="8">
        <f t="shared" si="83"/>
        <v>12.916666666666666</v>
      </c>
      <c r="W54" s="8">
        <f t="shared" si="84"/>
        <v>351.8125</v>
      </c>
      <c r="X54" s="8">
        <f t="shared" si="85"/>
        <v>199.10416666666666</v>
      </c>
      <c r="Y54" s="8">
        <f t="shared" si="86"/>
        <v>30.083333333333332</v>
      </c>
      <c r="Z54" s="8">
        <f t="shared" si="87"/>
        <v>139.33333333333334</v>
      </c>
      <c r="AA54" s="8">
        <f t="shared" si="88"/>
        <v>68.5625</v>
      </c>
      <c r="AB54" s="8">
        <f t="shared" si="89"/>
        <v>5.9375</v>
      </c>
      <c r="AC54" s="8">
        <f t="shared" si="90"/>
        <v>0</v>
      </c>
      <c r="AD54" s="8">
        <f t="shared" si="91"/>
        <v>0</v>
      </c>
      <c r="AE54" s="8">
        <f t="shared" si="92"/>
        <v>0</v>
      </c>
      <c r="AF54" s="8">
        <f t="shared" si="92"/>
        <v>0</v>
      </c>
      <c r="AG54" s="8">
        <f t="shared" si="79"/>
        <v>0</v>
      </c>
      <c r="AI54" s="8">
        <f t="shared" si="63"/>
        <v>303.85416666666669</v>
      </c>
      <c r="AJ54" s="8">
        <f t="shared" si="93"/>
        <v>79.458333333333329</v>
      </c>
      <c r="AK54" s="8">
        <f t="shared" si="94"/>
        <v>213.35416666666666</v>
      </c>
      <c r="AL54" s="8">
        <f t="shared" si="95"/>
        <v>12.916666666666666</v>
      </c>
      <c r="AM54" s="8">
        <f t="shared" si="96"/>
        <v>351.8125</v>
      </c>
      <c r="AN54" s="8">
        <f t="shared" si="97"/>
        <v>199.10416666666666</v>
      </c>
      <c r="AO54" s="8">
        <f t="shared" si="98"/>
        <v>30.083333333333332</v>
      </c>
      <c r="AP54" s="8">
        <f t="shared" si="99"/>
        <v>139.33333333333334</v>
      </c>
      <c r="AQ54" s="8">
        <f t="shared" si="100"/>
        <v>68.5625</v>
      </c>
      <c r="AR54" s="8">
        <f t="shared" si="101"/>
        <v>5.9375</v>
      </c>
      <c r="AS54" s="8">
        <f t="shared" si="102"/>
        <v>0</v>
      </c>
      <c r="AT54" s="8">
        <f t="shared" si="103"/>
        <v>0</v>
      </c>
      <c r="AU54" s="8">
        <f t="shared" si="103"/>
        <v>0</v>
      </c>
      <c r="AV54" s="8">
        <f t="shared" si="104"/>
        <v>0</v>
      </c>
      <c r="AW54" s="8">
        <f t="shared" si="80"/>
        <v>0</v>
      </c>
      <c r="BQ54" s="11">
        <v>47</v>
      </c>
      <c r="BR54" s="8">
        <f t="shared" si="64"/>
        <v>81.148936170212764</v>
      </c>
      <c r="BS54" s="8">
        <f t="shared" si="33"/>
        <v>217.89361702127658</v>
      </c>
      <c r="BT54" s="8">
        <f t="shared" si="65"/>
        <v>13.191489361702128</v>
      </c>
      <c r="BU54" s="8">
        <f t="shared" si="34"/>
        <v>359.29787234042556</v>
      </c>
      <c r="BV54" s="8">
        <f t="shared" si="35"/>
        <v>203.34042553191489</v>
      </c>
      <c r="BW54" s="8">
        <f t="shared" si="66"/>
        <v>30.723404255319149</v>
      </c>
      <c r="BX54" s="8">
        <f t="shared" si="67"/>
        <v>142.29787234042553</v>
      </c>
      <c r="BY54" s="8">
        <f t="shared" si="68"/>
        <v>70.021276595744681</v>
      </c>
      <c r="BZ54" s="8">
        <f t="shared" si="69"/>
        <v>6.0638297872340425</v>
      </c>
      <c r="CA54" s="8">
        <f t="shared" si="70"/>
        <v>0</v>
      </c>
      <c r="CB54" s="8">
        <f t="shared" si="71"/>
        <v>0</v>
      </c>
      <c r="CC54" s="8">
        <f t="shared" si="72"/>
        <v>0</v>
      </c>
      <c r="CD54" s="8">
        <f t="shared" si="73"/>
        <v>0</v>
      </c>
      <c r="CE54" s="8">
        <f t="shared" si="74"/>
        <v>0</v>
      </c>
      <c r="CG54" s="8">
        <f t="shared" si="75"/>
        <v>78.978723404255319</v>
      </c>
      <c r="CH54" s="8">
        <f t="shared" si="76"/>
        <v>231.34042553191489</v>
      </c>
      <c r="CI54" s="8">
        <f t="shared" si="36"/>
        <v>81.148936170212764</v>
      </c>
      <c r="CJ54" s="8">
        <f t="shared" si="37"/>
        <v>217.89361702127658</v>
      </c>
      <c r="CK54" s="8">
        <f t="shared" si="38"/>
        <v>13.191489361702128</v>
      </c>
      <c r="CL54" s="8">
        <f t="shared" si="39"/>
        <v>359.29787234042556</v>
      </c>
      <c r="CM54" s="8">
        <f t="shared" si="40"/>
        <v>203.34042553191489</v>
      </c>
      <c r="CN54" s="8">
        <f t="shared" si="41"/>
        <v>30.723404255319149</v>
      </c>
      <c r="CO54" s="8">
        <f t="shared" si="42"/>
        <v>142.29787234042553</v>
      </c>
      <c r="CP54" s="8">
        <f t="shared" si="43"/>
        <v>70.021276595744681</v>
      </c>
      <c r="CQ54" s="8">
        <f t="shared" si="44"/>
        <v>6.0638297872340425</v>
      </c>
      <c r="CR54" s="8">
        <f t="shared" si="45"/>
        <v>0</v>
      </c>
      <c r="CS54" s="8">
        <f t="shared" si="46"/>
        <v>0</v>
      </c>
      <c r="CT54" s="8">
        <f t="shared" si="47"/>
        <v>0</v>
      </c>
      <c r="CU54" s="8">
        <f t="shared" si="48"/>
        <v>0</v>
      </c>
      <c r="CV54" s="8">
        <f t="shared" si="49"/>
        <v>0</v>
      </c>
    </row>
    <row r="55" spans="2:100" x14ac:dyDescent="0.25">
      <c r="B55" s="11">
        <v>49</v>
      </c>
      <c r="C55" s="8">
        <f t="shared" si="50"/>
        <v>77.836734693877546</v>
      </c>
      <c r="D55" s="8">
        <f t="shared" si="4"/>
        <v>209</v>
      </c>
      <c r="E55" s="8">
        <f t="shared" si="51"/>
        <v>12.653061224489797</v>
      </c>
      <c r="F55" s="8">
        <f t="shared" si="5"/>
        <v>344.63265306122452</v>
      </c>
      <c r="G55" s="8">
        <f t="shared" si="6"/>
        <v>195.0408163265306</v>
      </c>
      <c r="H55" s="8">
        <f t="shared" si="52"/>
        <v>29.469387755102041</v>
      </c>
      <c r="I55" s="8">
        <f t="shared" si="53"/>
        <v>136.48979591836735</v>
      </c>
      <c r="J55" s="8">
        <f t="shared" si="105"/>
        <v>67.163265306122454</v>
      </c>
      <c r="K55" s="8">
        <f t="shared" si="55"/>
        <v>5.8163265306122449</v>
      </c>
      <c r="L55" s="8">
        <f t="shared" si="56"/>
        <v>0</v>
      </c>
      <c r="M55" s="8">
        <f t="shared" si="57"/>
        <v>0</v>
      </c>
      <c r="N55" s="8">
        <f t="shared" si="58"/>
        <v>0</v>
      </c>
      <c r="O55" s="8">
        <f t="shared" si="59"/>
        <v>0</v>
      </c>
      <c r="P55" s="8">
        <f t="shared" si="60"/>
        <v>0</v>
      </c>
      <c r="R55" s="8">
        <f t="shared" si="61"/>
        <v>75.755102040816325</v>
      </c>
      <c r="S55" s="8">
        <f t="shared" si="62"/>
        <v>221.89795918367346</v>
      </c>
      <c r="T55" s="8">
        <f t="shared" si="81"/>
        <v>77.836734693877546</v>
      </c>
      <c r="U55" s="8">
        <f t="shared" si="82"/>
        <v>209</v>
      </c>
      <c r="V55" s="8">
        <f t="shared" si="83"/>
        <v>12.653061224489797</v>
      </c>
      <c r="W55" s="8">
        <f t="shared" si="84"/>
        <v>344.63265306122452</v>
      </c>
      <c r="X55" s="8">
        <f t="shared" si="85"/>
        <v>195.0408163265306</v>
      </c>
      <c r="Y55" s="8">
        <f t="shared" si="86"/>
        <v>29.469387755102041</v>
      </c>
      <c r="Z55" s="8">
        <f t="shared" si="87"/>
        <v>136.48979591836735</v>
      </c>
      <c r="AA55" s="8">
        <f t="shared" si="88"/>
        <v>67.163265306122454</v>
      </c>
      <c r="AB55" s="8">
        <f t="shared" si="89"/>
        <v>5.8163265306122449</v>
      </c>
      <c r="AC55" s="8">
        <f t="shared" si="90"/>
        <v>0</v>
      </c>
      <c r="AD55" s="8">
        <f t="shared" si="91"/>
        <v>0</v>
      </c>
      <c r="AE55" s="8">
        <f t="shared" si="92"/>
        <v>0</v>
      </c>
      <c r="AF55" s="8">
        <f t="shared" si="92"/>
        <v>0</v>
      </c>
      <c r="AG55" s="8">
        <f t="shared" ref="AG55:AG60" si="106">P55</f>
        <v>0</v>
      </c>
      <c r="AI55" s="8">
        <f t="shared" si="63"/>
        <v>297.65306122448982</v>
      </c>
      <c r="AJ55" s="8">
        <f t="shared" si="93"/>
        <v>77.836734693877546</v>
      </c>
      <c r="AK55" s="8">
        <f t="shared" si="94"/>
        <v>209</v>
      </c>
      <c r="AL55" s="8">
        <f t="shared" si="95"/>
        <v>12.653061224489797</v>
      </c>
      <c r="AM55" s="8">
        <f t="shared" si="96"/>
        <v>344.63265306122452</v>
      </c>
      <c r="AN55" s="8">
        <f t="shared" si="97"/>
        <v>195.0408163265306</v>
      </c>
      <c r="AO55" s="8">
        <f t="shared" si="98"/>
        <v>29.469387755102041</v>
      </c>
      <c r="AP55" s="8">
        <f t="shared" si="99"/>
        <v>136.48979591836735</v>
      </c>
      <c r="AQ55" s="8">
        <f t="shared" si="100"/>
        <v>67.163265306122454</v>
      </c>
      <c r="AR55" s="8">
        <f t="shared" si="101"/>
        <v>5.8163265306122449</v>
      </c>
      <c r="AS55" s="8">
        <f t="shared" si="102"/>
        <v>0</v>
      </c>
      <c r="AT55" s="8">
        <f t="shared" si="103"/>
        <v>0</v>
      </c>
      <c r="AU55" s="8">
        <f t="shared" si="103"/>
        <v>0</v>
      </c>
      <c r="AV55" s="8">
        <f t="shared" si="104"/>
        <v>0</v>
      </c>
      <c r="AW55" s="8">
        <f t="shared" ref="AW55:AW60" si="107">P55</f>
        <v>0</v>
      </c>
      <c r="BQ55" s="11">
        <v>48</v>
      </c>
      <c r="BR55" s="8">
        <f t="shared" si="64"/>
        <v>79.458333333333329</v>
      </c>
      <c r="BS55" s="8">
        <f t="shared" si="33"/>
        <v>213.35416666666666</v>
      </c>
      <c r="BT55" s="8">
        <f t="shared" si="65"/>
        <v>12.916666666666666</v>
      </c>
      <c r="BU55" s="8">
        <f t="shared" si="34"/>
        <v>351.8125</v>
      </c>
      <c r="BV55" s="8">
        <f t="shared" si="35"/>
        <v>199.10416666666666</v>
      </c>
      <c r="BW55" s="8">
        <f t="shared" si="66"/>
        <v>30.083333333333332</v>
      </c>
      <c r="BX55" s="8">
        <f t="shared" si="67"/>
        <v>139.33333333333334</v>
      </c>
      <c r="BY55" s="8">
        <f t="shared" si="68"/>
        <v>68.5625</v>
      </c>
      <c r="BZ55" s="8">
        <f t="shared" si="69"/>
        <v>5.9375</v>
      </c>
      <c r="CA55" s="8">
        <f t="shared" si="70"/>
        <v>0</v>
      </c>
      <c r="CB55" s="8">
        <f t="shared" si="71"/>
        <v>0</v>
      </c>
      <c r="CC55" s="8">
        <f t="shared" si="72"/>
        <v>0</v>
      </c>
      <c r="CD55" s="8">
        <f t="shared" si="73"/>
        <v>0</v>
      </c>
      <c r="CE55" s="8">
        <f t="shared" si="74"/>
        <v>0</v>
      </c>
      <c r="CG55" s="8">
        <f t="shared" si="75"/>
        <v>77.333333333333329</v>
      </c>
      <c r="CH55" s="8">
        <f t="shared" si="76"/>
        <v>226.52083333333334</v>
      </c>
      <c r="CI55" s="8">
        <f t="shared" si="36"/>
        <v>79.458333333333329</v>
      </c>
      <c r="CJ55" s="8">
        <f t="shared" si="37"/>
        <v>213.35416666666666</v>
      </c>
      <c r="CK55" s="8">
        <f t="shared" si="38"/>
        <v>12.916666666666666</v>
      </c>
      <c r="CL55" s="8">
        <f t="shared" si="39"/>
        <v>351.8125</v>
      </c>
      <c r="CM55" s="8">
        <f t="shared" si="40"/>
        <v>199.10416666666666</v>
      </c>
      <c r="CN55" s="8">
        <f t="shared" si="41"/>
        <v>30.083333333333332</v>
      </c>
      <c r="CO55" s="8">
        <f t="shared" si="42"/>
        <v>139.33333333333334</v>
      </c>
      <c r="CP55" s="8">
        <f t="shared" si="43"/>
        <v>68.5625</v>
      </c>
      <c r="CQ55" s="8">
        <f t="shared" si="44"/>
        <v>5.9375</v>
      </c>
      <c r="CR55" s="8">
        <f t="shared" si="45"/>
        <v>0</v>
      </c>
      <c r="CS55" s="8">
        <f t="shared" si="46"/>
        <v>0</v>
      </c>
      <c r="CT55" s="8">
        <f t="shared" si="47"/>
        <v>0</v>
      </c>
      <c r="CU55" s="8">
        <f t="shared" si="48"/>
        <v>0</v>
      </c>
      <c r="CV55" s="8">
        <f t="shared" si="49"/>
        <v>0</v>
      </c>
    </row>
    <row r="56" spans="2:100" x14ac:dyDescent="0.25">
      <c r="B56" s="11">
        <v>50</v>
      </c>
      <c r="C56" s="8">
        <f t="shared" si="50"/>
        <v>76.28</v>
      </c>
      <c r="D56" s="8">
        <f t="shared" si="4"/>
        <v>204.82</v>
      </c>
      <c r="E56" s="8">
        <f t="shared" si="51"/>
        <v>12.4</v>
      </c>
      <c r="F56" s="8">
        <f t="shared" si="5"/>
        <v>337.74</v>
      </c>
      <c r="G56" s="8">
        <f t="shared" si="6"/>
        <v>191.14</v>
      </c>
      <c r="H56" s="8">
        <f t="shared" si="52"/>
        <v>28.88</v>
      </c>
      <c r="I56" s="8">
        <f t="shared" si="53"/>
        <v>133.76</v>
      </c>
      <c r="J56" s="8">
        <f t="shared" si="105"/>
        <v>65.819999999999993</v>
      </c>
      <c r="K56" s="8">
        <f t="shared" si="55"/>
        <v>5.7</v>
      </c>
      <c r="L56" s="8">
        <f t="shared" si="56"/>
        <v>0</v>
      </c>
      <c r="M56" s="8">
        <f t="shared" si="57"/>
        <v>0</v>
      </c>
      <c r="N56" s="8">
        <f t="shared" si="58"/>
        <v>0</v>
      </c>
      <c r="O56" s="8">
        <f t="shared" si="59"/>
        <v>0</v>
      </c>
      <c r="P56" s="8">
        <f t="shared" si="60"/>
        <v>0</v>
      </c>
      <c r="R56" s="8">
        <f t="shared" si="61"/>
        <v>74.239999999999995</v>
      </c>
      <c r="S56" s="8">
        <f t="shared" si="62"/>
        <v>217.46</v>
      </c>
      <c r="T56" s="8">
        <f t="shared" si="81"/>
        <v>76.28</v>
      </c>
      <c r="U56" s="8">
        <f t="shared" si="82"/>
        <v>204.82</v>
      </c>
      <c r="V56" s="8">
        <f t="shared" si="83"/>
        <v>12.4</v>
      </c>
      <c r="W56" s="8">
        <f t="shared" si="84"/>
        <v>337.74</v>
      </c>
      <c r="X56" s="8">
        <f t="shared" si="85"/>
        <v>191.14</v>
      </c>
      <c r="Y56" s="8">
        <f t="shared" si="86"/>
        <v>28.88</v>
      </c>
      <c r="Z56" s="8">
        <f t="shared" si="87"/>
        <v>133.76</v>
      </c>
      <c r="AA56" s="8">
        <f t="shared" si="88"/>
        <v>65.819999999999993</v>
      </c>
      <c r="AB56" s="8">
        <f t="shared" si="89"/>
        <v>5.7</v>
      </c>
      <c r="AC56" s="8">
        <f t="shared" si="90"/>
        <v>0</v>
      </c>
      <c r="AD56" s="8">
        <f t="shared" si="91"/>
        <v>0</v>
      </c>
      <c r="AE56" s="8">
        <f t="shared" ref="AE56:AF60" si="108">N56</f>
        <v>0</v>
      </c>
      <c r="AF56" s="8">
        <f t="shared" si="108"/>
        <v>0</v>
      </c>
      <c r="AG56" s="8">
        <f t="shared" si="106"/>
        <v>0</v>
      </c>
      <c r="AI56" s="8">
        <f t="shared" si="63"/>
        <v>291.7</v>
      </c>
      <c r="AJ56" s="8">
        <f t="shared" si="93"/>
        <v>76.28</v>
      </c>
      <c r="AK56" s="8">
        <f t="shared" si="94"/>
        <v>204.82</v>
      </c>
      <c r="AL56" s="8">
        <f t="shared" si="95"/>
        <v>12.4</v>
      </c>
      <c r="AM56" s="8">
        <f t="shared" si="96"/>
        <v>337.74</v>
      </c>
      <c r="AN56" s="8">
        <f t="shared" si="97"/>
        <v>191.14</v>
      </c>
      <c r="AO56" s="8">
        <f t="shared" si="98"/>
        <v>28.88</v>
      </c>
      <c r="AP56" s="8">
        <f t="shared" si="99"/>
        <v>133.76</v>
      </c>
      <c r="AQ56" s="8">
        <f t="shared" si="100"/>
        <v>65.819999999999993</v>
      </c>
      <c r="AR56" s="8">
        <f t="shared" si="101"/>
        <v>5.7</v>
      </c>
      <c r="AS56" s="8">
        <f t="shared" si="102"/>
        <v>0</v>
      </c>
      <c r="AT56" s="8">
        <f t="shared" ref="AT56:AU60" si="109">M56</f>
        <v>0</v>
      </c>
      <c r="AU56" s="8">
        <f t="shared" si="109"/>
        <v>0</v>
      </c>
      <c r="AV56" s="8">
        <f t="shared" si="104"/>
        <v>0</v>
      </c>
      <c r="AW56" s="8">
        <f t="shared" si="107"/>
        <v>0</v>
      </c>
      <c r="BQ56" s="11">
        <v>49</v>
      </c>
      <c r="BR56" s="8">
        <f t="shared" si="64"/>
        <v>77.836734693877546</v>
      </c>
      <c r="BS56" s="8">
        <f t="shared" si="33"/>
        <v>209</v>
      </c>
      <c r="BT56" s="8">
        <f t="shared" si="65"/>
        <v>12.653061224489797</v>
      </c>
      <c r="BU56" s="8">
        <f t="shared" si="34"/>
        <v>344.63265306122452</v>
      </c>
      <c r="BV56" s="8">
        <f t="shared" si="35"/>
        <v>195.0408163265306</v>
      </c>
      <c r="BW56" s="8">
        <f t="shared" si="66"/>
        <v>29.469387755102041</v>
      </c>
      <c r="BX56" s="8">
        <f t="shared" si="67"/>
        <v>136.48979591836735</v>
      </c>
      <c r="BY56" s="8">
        <f t="shared" si="68"/>
        <v>67.163265306122454</v>
      </c>
      <c r="BZ56" s="8">
        <f t="shared" si="69"/>
        <v>5.8163265306122449</v>
      </c>
      <c r="CA56" s="8">
        <f t="shared" si="70"/>
        <v>0</v>
      </c>
      <c r="CB56" s="8">
        <f t="shared" si="71"/>
        <v>0</v>
      </c>
      <c r="CC56" s="8">
        <f t="shared" si="72"/>
        <v>0</v>
      </c>
      <c r="CD56" s="8">
        <f t="shared" si="73"/>
        <v>0</v>
      </c>
      <c r="CE56" s="8">
        <f t="shared" si="74"/>
        <v>0</v>
      </c>
      <c r="CG56" s="8">
        <f t="shared" si="75"/>
        <v>75.755102040816325</v>
      </c>
      <c r="CH56" s="8">
        <f t="shared" si="76"/>
        <v>221.89795918367346</v>
      </c>
      <c r="CI56" s="8">
        <f t="shared" si="36"/>
        <v>77.836734693877546</v>
      </c>
      <c r="CJ56" s="8">
        <f t="shared" si="37"/>
        <v>209</v>
      </c>
      <c r="CK56" s="8">
        <f t="shared" si="38"/>
        <v>12.653061224489797</v>
      </c>
      <c r="CL56" s="8">
        <f t="shared" si="39"/>
        <v>344.63265306122452</v>
      </c>
      <c r="CM56" s="8">
        <f t="shared" si="40"/>
        <v>195.0408163265306</v>
      </c>
      <c r="CN56" s="8">
        <f t="shared" si="41"/>
        <v>29.469387755102041</v>
      </c>
      <c r="CO56" s="8">
        <f t="shared" si="42"/>
        <v>136.48979591836735</v>
      </c>
      <c r="CP56" s="8">
        <f t="shared" si="43"/>
        <v>67.163265306122454</v>
      </c>
      <c r="CQ56" s="8">
        <f t="shared" si="44"/>
        <v>5.8163265306122449</v>
      </c>
      <c r="CR56" s="8">
        <f t="shared" si="45"/>
        <v>0</v>
      </c>
      <c r="CS56" s="8">
        <f t="shared" si="46"/>
        <v>0</v>
      </c>
      <c r="CT56" s="8">
        <f t="shared" si="47"/>
        <v>0</v>
      </c>
      <c r="CU56" s="8">
        <f t="shared" si="48"/>
        <v>0</v>
      </c>
      <c r="CV56" s="8">
        <f t="shared" si="49"/>
        <v>0</v>
      </c>
    </row>
    <row r="57" spans="2:100" x14ac:dyDescent="0.25">
      <c r="B57" s="11">
        <v>51</v>
      </c>
      <c r="C57" s="8">
        <f t="shared" si="50"/>
        <v>74.784313725490193</v>
      </c>
      <c r="D57" s="8">
        <f t="shared" si="4"/>
        <v>200.80392156862746</v>
      </c>
      <c r="E57" s="8">
        <f t="shared" si="51"/>
        <v>12.156862745098039</v>
      </c>
      <c r="F57" s="8">
        <f t="shared" si="5"/>
        <v>331.11764705882354</v>
      </c>
      <c r="G57" s="8">
        <f t="shared" si="6"/>
        <v>187.39215686274511</v>
      </c>
      <c r="H57" s="8">
        <f t="shared" si="52"/>
        <v>28.313725490196077</v>
      </c>
      <c r="I57" s="8">
        <f t="shared" si="53"/>
        <v>131.13725490196077</v>
      </c>
      <c r="J57" s="8">
        <f t="shared" si="105"/>
        <v>64.529411764705884</v>
      </c>
      <c r="K57" s="8">
        <f t="shared" si="55"/>
        <v>5.5882352941176467</v>
      </c>
      <c r="L57" s="8">
        <f t="shared" si="56"/>
        <v>0</v>
      </c>
      <c r="M57" s="8">
        <f t="shared" si="57"/>
        <v>0</v>
      </c>
      <c r="N57" s="8">
        <f t="shared" si="58"/>
        <v>0</v>
      </c>
      <c r="O57" s="8">
        <f t="shared" si="59"/>
        <v>0</v>
      </c>
      <c r="P57" s="8">
        <f t="shared" si="60"/>
        <v>0</v>
      </c>
      <c r="R57" s="8">
        <f t="shared" si="61"/>
        <v>72.784313725490193</v>
      </c>
      <c r="S57" s="8">
        <f t="shared" si="62"/>
        <v>213.19607843137254</v>
      </c>
      <c r="T57" s="8">
        <f t="shared" si="81"/>
        <v>74.784313725490193</v>
      </c>
      <c r="U57" s="8">
        <f t="shared" si="82"/>
        <v>200.80392156862746</v>
      </c>
      <c r="V57" s="8">
        <f t="shared" si="83"/>
        <v>12.156862745098039</v>
      </c>
      <c r="W57" s="8">
        <f t="shared" si="84"/>
        <v>331.11764705882354</v>
      </c>
      <c r="X57" s="8">
        <f t="shared" si="85"/>
        <v>187.39215686274511</v>
      </c>
      <c r="Y57" s="8">
        <f t="shared" si="86"/>
        <v>28.313725490196077</v>
      </c>
      <c r="Z57" s="8">
        <f t="shared" si="87"/>
        <v>131.13725490196077</v>
      </c>
      <c r="AA57" s="8">
        <f t="shared" si="88"/>
        <v>64.529411764705884</v>
      </c>
      <c r="AB57" s="8">
        <f t="shared" si="89"/>
        <v>5.5882352941176467</v>
      </c>
      <c r="AC57" s="8">
        <f t="shared" si="90"/>
        <v>0</v>
      </c>
      <c r="AD57" s="8">
        <f t="shared" si="91"/>
        <v>0</v>
      </c>
      <c r="AE57" s="8">
        <f t="shared" si="108"/>
        <v>0</v>
      </c>
      <c r="AF57" s="8">
        <f t="shared" si="108"/>
        <v>0</v>
      </c>
      <c r="AG57" s="8">
        <f t="shared" si="106"/>
        <v>0</v>
      </c>
      <c r="AI57" s="8">
        <f t="shared" si="63"/>
        <v>285.98039215686276</v>
      </c>
      <c r="AJ57" s="8">
        <f t="shared" si="93"/>
        <v>74.784313725490193</v>
      </c>
      <c r="AK57" s="8">
        <f t="shared" si="94"/>
        <v>200.80392156862746</v>
      </c>
      <c r="AL57" s="8">
        <f t="shared" si="95"/>
        <v>12.156862745098039</v>
      </c>
      <c r="AM57" s="8">
        <f t="shared" si="96"/>
        <v>331.11764705882354</v>
      </c>
      <c r="AN57" s="8">
        <f t="shared" si="97"/>
        <v>187.39215686274511</v>
      </c>
      <c r="AO57" s="8">
        <f t="shared" si="98"/>
        <v>28.313725490196077</v>
      </c>
      <c r="AP57" s="8">
        <f t="shared" si="99"/>
        <v>131.13725490196077</v>
      </c>
      <c r="AQ57" s="8">
        <f t="shared" si="100"/>
        <v>64.529411764705884</v>
      </c>
      <c r="AR57" s="8">
        <f t="shared" si="101"/>
        <v>5.5882352941176467</v>
      </c>
      <c r="AS57" s="8">
        <f t="shared" si="102"/>
        <v>0</v>
      </c>
      <c r="AT57" s="8">
        <f t="shared" si="109"/>
        <v>0</v>
      </c>
      <c r="AU57" s="8">
        <f t="shared" si="109"/>
        <v>0</v>
      </c>
      <c r="AV57" s="8">
        <f t="shared" si="104"/>
        <v>0</v>
      </c>
      <c r="AW57" s="8">
        <f t="shared" si="107"/>
        <v>0</v>
      </c>
      <c r="BQ57" s="11">
        <v>50</v>
      </c>
      <c r="BR57" s="8">
        <f t="shared" si="64"/>
        <v>76.28</v>
      </c>
      <c r="BS57" s="8">
        <f t="shared" si="33"/>
        <v>204.82</v>
      </c>
      <c r="BT57" s="8">
        <f t="shared" si="65"/>
        <v>12.4</v>
      </c>
      <c r="BU57" s="8">
        <f t="shared" si="34"/>
        <v>337.74</v>
      </c>
      <c r="BV57" s="8">
        <f t="shared" si="35"/>
        <v>191.14</v>
      </c>
      <c r="BW57" s="8">
        <f t="shared" si="66"/>
        <v>28.88</v>
      </c>
      <c r="BX57" s="8">
        <f t="shared" si="67"/>
        <v>133.76</v>
      </c>
      <c r="BY57" s="8">
        <f t="shared" si="68"/>
        <v>65.819999999999993</v>
      </c>
      <c r="BZ57" s="8">
        <f t="shared" si="69"/>
        <v>5.7</v>
      </c>
      <c r="CA57" s="8">
        <f t="shared" si="70"/>
        <v>0</v>
      </c>
      <c r="CB57" s="8">
        <f t="shared" si="71"/>
        <v>0</v>
      </c>
      <c r="CC57" s="8">
        <f t="shared" si="72"/>
        <v>0</v>
      </c>
      <c r="CD57" s="8">
        <f t="shared" si="73"/>
        <v>0</v>
      </c>
      <c r="CE57" s="8">
        <f t="shared" si="74"/>
        <v>0</v>
      </c>
      <c r="CG57" s="8">
        <f t="shared" si="75"/>
        <v>74.239999999999995</v>
      </c>
      <c r="CH57" s="8">
        <f t="shared" si="76"/>
        <v>217.46</v>
      </c>
      <c r="CI57" s="8">
        <f t="shared" si="36"/>
        <v>76.28</v>
      </c>
      <c r="CJ57" s="8">
        <f t="shared" si="37"/>
        <v>204.82</v>
      </c>
      <c r="CK57" s="8">
        <f t="shared" si="38"/>
        <v>12.4</v>
      </c>
      <c r="CL57" s="8">
        <f t="shared" si="39"/>
        <v>337.74</v>
      </c>
      <c r="CM57" s="8">
        <f t="shared" si="40"/>
        <v>191.14</v>
      </c>
      <c r="CN57" s="8">
        <f t="shared" si="41"/>
        <v>28.88</v>
      </c>
      <c r="CO57" s="8">
        <f t="shared" si="42"/>
        <v>133.76</v>
      </c>
      <c r="CP57" s="8">
        <f t="shared" si="43"/>
        <v>65.819999999999993</v>
      </c>
      <c r="CQ57" s="8">
        <f t="shared" si="44"/>
        <v>5.7</v>
      </c>
      <c r="CR57" s="8">
        <f t="shared" si="45"/>
        <v>0</v>
      </c>
      <c r="CS57" s="8">
        <f t="shared" si="46"/>
        <v>0</v>
      </c>
      <c r="CT57" s="8">
        <f t="shared" si="47"/>
        <v>0</v>
      </c>
      <c r="CU57" s="8">
        <f t="shared" si="48"/>
        <v>0</v>
      </c>
      <c r="CV57" s="8">
        <f t="shared" si="49"/>
        <v>0</v>
      </c>
    </row>
    <row r="58" spans="2:100" x14ac:dyDescent="0.25">
      <c r="B58" s="11">
        <v>52</v>
      </c>
      <c r="C58" s="8">
        <f t="shared" si="50"/>
        <v>73.34615384615384</v>
      </c>
      <c r="D58" s="8">
        <f t="shared" si="4"/>
        <v>196.94230769230768</v>
      </c>
      <c r="E58" s="8">
        <f t="shared" si="51"/>
        <v>11.923076923076923</v>
      </c>
      <c r="F58" s="8">
        <f t="shared" si="5"/>
        <v>324.75</v>
      </c>
      <c r="G58" s="8">
        <f t="shared" si="6"/>
        <v>183.78846153846155</v>
      </c>
      <c r="H58" s="8">
        <f t="shared" si="52"/>
        <v>27.76923076923077</v>
      </c>
      <c r="I58" s="8">
        <f t="shared" si="53"/>
        <v>128.61538461538461</v>
      </c>
      <c r="J58" s="8">
        <f t="shared" si="105"/>
        <v>63.28846153846154</v>
      </c>
      <c r="K58" s="8">
        <f t="shared" si="55"/>
        <v>5.4807692307692308</v>
      </c>
      <c r="L58" s="8">
        <f t="shared" si="56"/>
        <v>0</v>
      </c>
      <c r="M58" s="8">
        <f t="shared" si="57"/>
        <v>0</v>
      </c>
      <c r="N58" s="8">
        <f t="shared" si="58"/>
        <v>0</v>
      </c>
      <c r="O58" s="8">
        <f t="shared" si="59"/>
        <v>0</v>
      </c>
      <c r="P58" s="8">
        <f t="shared" si="60"/>
        <v>0</v>
      </c>
      <c r="R58" s="8">
        <f t="shared" si="61"/>
        <v>71.384615384615387</v>
      </c>
      <c r="S58" s="8">
        <f t="shared" si="62"/>
        <v>209.09615384615384</v>
      </c>
      <c r="T58" s="8">
        <f t="shared" si="81"/>
        <v>73.34615384615384</v>
      </c>
      <c r="U58" s="8">
        <f t="shared" si="82"/>
        <v>196.94230769230768</v>
      </c>
      <c r="V58" s="8">
        <f t="shared" si="83"/>
        <v>11.923076923076923</v>
      </c>
      <c r="W58" s="8">
        <f t="shared" si="84"/>
        <v>324.75</v>
      </c>
      <c r="X58" s="8">
        <f t="shared" si="85"/>
        <v>183.78846153846155</v>
      </c>
      <c r="Y58" s="8">
        <f t="shared" si="86"/>
        <v>27.76923076923077</v>
      </c>
      <c r="Z58" s="8">
        <f t="shared" si="87"/>
        <v>128.61538461538461</v>
      </c>
      <c r="AA58" s="8">
        <f t="shared" si="88"/>
        <v>63.28846153846154</v>
      </c>
      <c r="AB58" s="8">
        <f t="shared" si="89"/>
        <v>5.4807692307692308</v>
      </c>
      <c r="AC58" s="8">
        <f t="shared" si="90"/>
        <v>0</v>
      </c>
      <c r="AD58" s="8">
        <f t="shared" si="91"/>
        <v>0</v>
      </c>
      <c r="AE58" s="8">
        <f t="shared" si="108"/>
        <v>0</v>
      </c>
      <c r="AF58" s="8">
        <f t="shared" si="108"/>
        <v>0</v>
      </c>
      <c r="AG58" s="8">
        <f t="shared" si="106"/>
        <v>0</v>
      </c>
      <c r="AI58" s="8">
        <f t="shared" si="63"/>
        <v>280.48076923076923</v>
      </c>
      <c r="AJ58" s="8">
        <f t="shared" si="93"/>
        <v>73.34615384615384</v>
      </c>
      <c r="AK58" s="8">
        <f t="shared" si="94"/>
        <v>196.94230769230768</v>
      </c>
      <c r="AL58" s="8">
        <f t="shared" si="95"/>
        <v>11.923076923076923</v>
      </c>
      <c r="AM58" s="8">
        <f t="shared" si="96"/>
        <v>324.75</v>
      </c>
      <c r="AN58" s="8">
        <f t="shared" si="97"/>
        <v>183.78846153846155</v>
      </c>
      <c r="AO58" s="8">
        <f t="shared" si="98"/>
        <v>27.76923076923077</v>
      </c>
      <c r="AP58" s="8">
        <f t="shared" si="99"/>
        <v>128.61538461538461</v>
      </c>
      <c r="AQ58" s="8">
        <f t="shared" si="100"/>
        <v>63.28846153846154</v>
      </c>
      <c r="AR58" s="8">
        <f t="shared" si="101"/>
        <v>5.4807692307692308</v>
      </c>
      <c r="AS58" s="8">
        <f t="shared" si="102"/>
        <v>0</v>
      </c>
      <c r="AT58" s="8">
        <f t="shared" si="109"/>
        <v>0</v>
      </c>
      <c r="AU58" s="8">
        <f t="shared" si="109"/>
        <v>0</v>
      </c>
      <c r="AV58" s="8">
        <f t="shared" si="104"/>
        <v>0</v>
      </c>
      <c r="AW58" s="8">
        <f t="shared" si="107"/>
        <v>0</v>
      </c>
      <c r="BQ58" s="11">
        <v>51</v>
      </c>
      <c r="BR58" s="8">
        <f t="shared" si="64"/>
        <v>74.784313725490193</v>
      </c>
      <c r="BS58" s="8">
        <f t="shared" si="33"/>
        <v>200.80392156862746</v>
      </c>
      <c r="BT58" s="8">
        <f t="shared" si="65"/>
        <v>12.156862745098039</v>
      </c>
      <c r="BU58" s="8">
        <f t="shared" si="34"/>
        <v>331.11764705882354</v>
      </c>
      <c r="BV58" s="8">
        <f t="shared" si="35"/>
        <v>187.39215686274511</v>
      </c>
      <c r="BW58" s="8">
        <f t="shared" si="66"/>
        <v>28.313725490196077</v>
      </c>
      <c r="BX58" s="8">
        <f t="shared" si="67"/>
        <v>131.13725490196077</v>
      </c>
      <c r="BY58" s="8">
        <f t="shared" si="68"/>
        <v>64.529411764705884</v>
      </c>
      <c r="BZ58" s="8">
        <f t="shared" si="69"/>
        <v>5.5882352941176467</v>
      </c>
      <c r="CA58" s="8">
        <f t="shared" si="70"/>
        <v>0</v>
      </c>
      <c r="CB58" s="8">
        <f t="shared" si="71"/>
        <v>0</v>
      </c>
      <c r="CC58" s="8">
        <f t="shared" si="72"/>
        <v>0</v>
      </c>
      <c r="CD58" s="8">
        <f t="shared" si="73"/>
        <v>0</v>
      </c>
      <c r="CE58" s="8">
        <f t="shared" si="74"/>
        <v>0</v>
      </c>
      <c r="CG58" s="8">
        <f t="shared" si="75"/>
        <v>72.784313725490193</v>
      </c>
      <c r="CH58" s="8">
        <f t="shared" si="76"/>
        <v>213.19607843137254</v>
      </c>
      <c r="CI58" s="8">
        <f t="shared" si="36"/>
        <v>74.784313725490193</v>
      </c>
      <c r="CJ58" s="8">
        <f t="shared" si="37"/>
        <v>200.80392156862746</v>
      </c>
      <c r="CK58" s="8">
        <f t="shared" si="38"/>
        <v>12.156862745098039</v>
      </c>
      <c r="CL58" s="8">
        <f t="shared" si="39"/>
        <v>331.11764705882354</v>
      </c>
      <c r="CM58" s="8">
        <f t="shared" si="40"/>
        <v>187.39215686274511</v>
      </c>
      <c r="CN58" s="8">
        <f t="shared" si="41"/>
        <v>28.313725490196077</v>
      </c>
      <c r="CO58" s="8">
        <f t="shared" si="42"/>
        <v>131.13725490196077</v>
      </c>
      <c r="CP58" s="8">
        <f t="shared" si="43"/>
        <v>64.529411764705884</v>
      </c>
      <c r="CQ58" s="8">
        <f t="shared" si="44"/>
        <v>5.5882352941176467</v>
      </c>
      <c r="CR58" s="8">
        <f t="shared" si="45"/>
        <v>0</v>
      </c>
      <c r="CS58" s="8">
        <f t="shared" si="46"/>
        <v>0</v>
      </c>
      <c r="CT58" s="8">
        <f t="shared" si="47"/>
        <v>0</v>
      </c>
      <c r="CU58" s="8">
        <f t="shared" si="48"/>
        <v>0</v>
      </c>
      <c r="CV58" s="8">
        <f t="shared" si="49"/>
        <v>0</v>
      </c>
    </row>
    <row r="59" spans="2:100" x14ac:dyDescent="0.25">
      <c r="B59" s="11">
        <v>53</v>
      </c>
      <c r="C59" s="8">
        <f>$C$6/B59</f>
        <v>71.962264150943398</v>
      </c>
      <c r="D59" s="8">
        <f>$D$6/B59</f>
        <v>193.22641509433961</v>
      </c>
      <c r="E59" s="8">
        <f>$E$6/B59</f>
        <v>11.69811320754717</v>
      </c>
      <c r="F59" s="8">
        <f>$F$6/B59</f>
        <v>318.62264150943395</v>
      </c>
      <c r="G59" s="8">
        <f>$G$6/B59</f>
        <v>180.32075471698113</v>
      </c>
      <c r="H59" s="8">
        <f>$H$6/B59</f>
        <v>27.245283018867923</v>
      </c>
      <c r="I59" s="8">
        <f>$I$6/B59</f>
        <v>126.18867924528301</v>
      </c>
      <c r="J59" s="8">
        <f t="shared" si="105"/>
        <v>62.094339622641506</v>
      </c>
      <c r="K59" s="8">
        <f>$K$6/B59</f>
        <v>5.3773584905660377</v>
      </c>
      <c r="L59" s="8">
        <f>$L$6/B59</f>
        <v>0</v>
      </c>
      <c r="M59" s="8">
        <f>$M$6/B59</f>
        <v>0</v>
      </c>
      <c r="N59" s="8">
        <f t="shared" si="58"/>
        <v>0</v>
      </c>
      <c r="O59" s="8">
        <f t="shared" si="59"/>
        <v>0</v>
      </c>
      <c r="P59" s="8">
        <f>$P$6/B59</f>
        <v>0</v>
      </c>
      <c r="R59" s="8">
        <f>$R$6/B59</f>
        <v>70.037735849056602</v>
      </c>
      <c r="S59" s="8">
        <f>$S$6/B59</f>
        <v>205.15094339622641</v>
      </c>
      <c r="T59" s="8">
        <f t="shared" si="81"/>
        <v>71.962264150943398</v>
      </c>
      <c r="U59" s="8">
        <f t="shared" si="82"/>
        <v>193.22641509433961</v>
      </c>
      <c r="V59" s="8">
        <f t="shared" si="83"/>
        <v>11.69811320754717</v>
      </c>
      <c r="W59" s="8">
        <f t="shared" si="84"/>
        <v>318.62264150943395</v>
      </c>
      <c r="X59" s="8">
        <f t="shared" si="85"/>
        <v>180.32075471698113</v>
      </c>
      <c r="Y59" s="8">
        <f t="shared" si="86"/>
        <v>27.245283018867923</v>
      </c>
      <c r="Z59" s="8">
        <f t="shared" si="87"/>
        <v>126.18867924528301</v>
      </c>
      <c r="AA59" s="8">
        <f t="shared" si="88"/>
        <v>62.094339622641506</v>
      </c>
      <c r="AB59" s="8">
        <f t="shared" si="89"/>
        <v>5.3773584905660377</v>
      </c>
      <c r="AC59" s="8">
        <f t="shared" si="90"/>
        <v>0</v>
      </c>
      <c r="AD59" s="8">
        <f t="shared" si="91"/>
        <v>0</v>
      </c>
      <c r="AE59" s="8">
        <f t="shared" si="108"/>
        <v>0</v>
      </c>
      <c r="AF59" s="8">
        <f t="shared" si="108"/>
        <v>0</v>
      </c>
      <c r="AG59" s="8">
        <f t="shared" si="106"/>
        <v>0</v>
      </c>
      <c r="AI59" s="8">
        <f>$AI$6/B59</f>
        <v>275.18867924528303</v>
      </c>
      <c r="AJ59" s="8">
        <f t="shared" si="93"/>
        <v>71.962264150943398</v>
      </c>
      <c r="AK59" s="8">
        <f t="shared" si="94"/>
        <v>193.22641509433961</v>
      </c>
      <c r="AL59" s="8">
        <f t="shared" si="95"/>
        <v>11.69811320754717</v>
      </c>
      <c r="AM59" s="8">
        <f t="shared" si="96"/>
        <v>318.62264150943395</v>
      </c>
      <c r="AN59" s="8">
        <f t="shared" si="97"/>
        <v>180.32075471698113</v>
      </c>
      <c r="AO59" s="8">
        <f t="shared" si="98"/>
        <v>27.245283018867923</v>
      </c>
      <c r="AP59" s="8">
        <f t="shared" si="99"/>
        <v>126.18867924528301</v>
      </c>
      <c r="AQ59" s="8">
        <f t="shared" si="100"/>
        <v>62.094339622641506</v>
      </c>
      <c r="AR59" s="8">
        <f t="shared" si="101"/>
        <v>5.3773584905660377</v>
      </c>
      <c r="AS59" s="8">
        <f t="shared" si="102"/>
        <v>0</v>
      </c>
      <c r="AT59" s="8">
        <f t="shared" si="109"/>
        <v>0</v>
      </c>
      <c r="AU59" s="8">
        <f t="shared" si="109"/>
        <v>0</v>
      </c>
      <c r="AV59" s="8">
        <f t="shared" si="104"/>
        <v>0</v>
      </c>
      <c r="AW59" s="8">
        <f t="shared" si="107"/>
        <v>0</v>
      </c>
      <c r="BQ59" s="11">
        <v>52</v>
      </c>
      <c r="BR59" s="8">
        <f>$C$6/BQ59</f>
        <v>73.34615384615384</v>
      </c>
      <c r="BS59" s="8">
        <f>$D$6/BQ59</f>
        <v>196.94230769230768</v>
      </c>
      <c r="BT59" s="8">
        <f>$E$6/BQ59</f>
        <v>11.923076923076923</v>
      </c>
      <c r="BU59" s="8">
        <f>$F$6/BQ59</f>
        <v>324.75</v>
      </c>
      <c r="BV59" s="8">
        <f>$G$6/BQ59</f>
        <v>183.78846153846155</v>
      </c>
      <c r="BW59" s="8">
        <f>$H$6/BQ59</f>
        <v>27.76923076923077</v>
      </c>
      <c r="BX59" s="8">
        <f>$I$6/BQ59</f>
        <v>128.61538461538461</v>
      </c>
      <c r="BY59" s="8">
        <f t="shared" si="68"/>
        <v>63.28846153846154</v>
      </c>
      <c r="BZ59" s="8">
        <f>$K$6/BQ59</f>
        <v>5.4807692307692308</v>
      </c>
      <c r="CA59" s="8">
        <f>$L$6/BQ59</f>
        <v>0</v>
      </c>
      <c r="CB59" s="8">
        <f>$M$6/BQ59</f>
        <v>0</v>
      </c>
      <c r="CC59" s="8">
        <f t="shared" si="72"/>
        <v>0</v>
      </c>
      <c r="CD59" s="8">
        <f t="shared" si="73"/>
        <v>0</v>
      </c>
      <c r="CE59" s="8">
        <f>$P$6/BQ59</f>
        <v>0</v>
      </c>
      <c r="CG59" s="8">
        <f>$R$6/BQ59</f>
        <v>71.384615384615387</v>
      </c>
      <c r="CH59" s="8">
        <f>$S$6/BQ59</f>
        <v>209.09615384615384</v>
      </c>
      <c r="CI59" s="8">
        <f t="shared" si="36"/>
        <v>73.34615384615384</v>
      </c>
      <c r="CJ59" s="8">
        <f t="shared" si="37"/>
        <v>196.94230769230768</v>
      </c>
      <c r="CK59" s="8">
        <f t="shared" si="38"/>
        <v>11.923076923076923</v>
      </c>
      <c r="CL59" s="8">
        <f t="shared" si="39"/>
        <v>324.75</v>
      </c>
      <c r="CM59" s="8">
        <f t="shared" si="40"/>
        <v>183.78846153846155</v>
      </c>
      <c r="CN59" s="8">
        <f t="shared" si="41"/>
        <v>27.76923076923077</v>
      </c>
      <c r="CO59" s="8">
        <f t="shared" si="42"/>
        <v>128.61538461538461</v>
      </c>
      <c r="CP59" s="8">
        <f t="shared" si="43"/>
        <v>63.28846153846154</v>
      </c>
      <c r="CQ59" s="8">
        <f t="shared" si="44"/>
        <v>5.4807692307692308</v>
      </c>
      <c r="CR59" s="8">
        <f t="shared" si="45"/>
        <v>0</v>
      </c>
      <c r="CS59" s="8">
        <f t="shared" si="46"/>
        <v>0</v>
      </c>
      <c r="CT59" s="8">
        <f t="shared" si="47"/>
        <v>0</v>
      </c>
      <c r="CU59" s="8">
        <f t="shared" si="48"/>
        <v>0</v>
      </c>
      <c r="CV59" s="8">
        <f t="shared" si="49"/>
        <v>0</v>
      </c>
    </row>
    <row r="60" spans="2:100" x14ac:dyDescent="0.25">
      <c r="B60" s="11">
        <v>54</v>
      </c>
      <c r="C60" s="8">
        <f>$C$6/B60</f>
        <v>70.629629629629633</v>
      </c>
      <c r="D60" s="8">
        <f>$D$6/B60</f>
        <v>189.64814814814815</v>
      </c>
      <c r="E60" s="8">
        <f>$E$6/B60</f>
        <v>11.481481481481481</v>
      </c>
      <c r="F60" s="8">
        <f>$F$6/B60</f>
        <v>312.72222222222223</v>
      </c>
      <c r="G60" s="8">
        <f>$G$6/B60</f>
        <v>176.9814814814815</v>
      </c>
      <c r="H60" s="8">
        <f>$H$6/B60</f>
        <v>26.74074074074074</v>
      </c>
      <c r="I60" s="8">
        <f>$I$6/B60</f>
        <v>123.85185185185185</v>
      </c>
      <c r="J60" s="8">
        <f t="shared" si="105"/>
        <v>60.944444444444443</v>
      </c>
      <c r="K60" s="8">
        <f>$K$6/B60</f>
        <v>5.2777777777777777</v>
      </c>
      <c r="L60" s="8">
        <f>$L$6/B60</f>
        <v>0</v>
      </c>
      <c r="M60" s="8">
        <f>$M$6/B60</f>
        <v>0</v>
      </c>
      <c r="N60" s="8">
        <f t="shared" si="58"/>
        <v>0</v>
      </c>
      <c r="O60" s="8">
        <f t="shared" si="59"/>
        <v>0</v>
      </c>
      <c r="P60" s="8">
        <f>$P$6/B60</f>
        <v>0</v>
      </c>
      <c r="R60" s="8">
        <f>$R$6/B60</f>
        <v>68.740740740740748</v>
      </c>
      <c r="S60" s="8">
        <f>$S$6/B60</f>
        <v>201.35185185185185</v>
      </c>
      <c r="T60" s="8">
        <f t="shared" si="81"/>
        <v>70.629629629629633</v>
      </c>
      <c r="U60" s="8">
        <f t="shared" si="82"/>
        <v>189.64814814814815</v>
      </c>
      <c r="V60" s="8">
        <f t="shared" si="83"/>
        <v>11.481481481481481</v>
      </c>
      <c r="W60" s="8">
        <f t="shared" si="84"/>
        <v>312.72222222222223</v>
      </c>
      <c r="X60" s="8">
        <f t="shared" si="85"/>
        <v>176.9814814814815</v>
      </c>
      <c r="Y60" s="8">
        <f t="shared" si="86"/>
        <v>26.74074074074074</v>
      </c>
      <c r="Z60" s="8">
        <f t="shared" si="87"/>
        <v>123.85185185185185</v>
      </c>
      <c r="AA60" s="8">
        <f t="shared" si="88"/>
        <v>60.944444444444443</v>
      </c>
      <c r="AB60" s="8">
        <f t="shared" si="89"/>
        <v>5.2777777777777777</v>
      </c>
      <c r="AC60" s="8">
        <f t="shared" si="90"/>
        <v>0</v>
      </c>
      <c r="AD60" s="8">
        <f t="shared" si="91"/>
        <v>0</v>
      </c>
      <c r="AE60" s="8">
        <f t="shared" si="108"/>
        <v>0</v>
      </c>
      <c r="AF60" s="8">
        <f t="shared" si="108"/>
        <v>0</v>
      </c>
      <c r="AG60" s="8">
        <f t="shared" si="106"/>
        <v>0</v>
      </c>
      <c r="AI60" s="8">
        <f>$AI$6/B60</f>
        <v>270.09259259259261</v>
      </c>
      <c r="AJ60" s="8">
        <f t="shared" si="93"/>
        <v>70.629629629629633</v>
      </c>
      <c r="AK60" s="8">
        <f t="shared" si="94"/>
        <v>189.64814814814815</v>
      </c>
      <c r="AL60" s="8">
        <f t="shared" si="95"/>
        <v>11.481481481481481</v>
      </c>
      <c r="AM60" s="8">
        <f t="shared" si="96"/>
        <v>312.72222222222223</v>
      </c>
      <c r="AN60" s="8">
        <f t="shared" si="97"/>
        <v>176.9814814814815</v>
      </c>
      <c r="AO60" s="8">
        <f t="shared" si="98"/>
        <v>26.74074074074074</v>
      </c>
      <c r="AP60" s="8">
        <f t="shared" si="99"/>
        <v>123.85185185185185</v>
      </c>
      <c r="AQ60" s="8">
        <f t="shared" si="100"/>
        <v>60.944444444444443</v>
      </c>
      <c r="AR60" s="8">
        <f t="shared" si="101"/>
        <v>5.2777777777777777</v>
      </c>
      <c r="AS60" s="8">
        <f t="shared" si="102"/>
        <v>0</v>
      </c>
      <c r="AT60" s="8">
        <f t="shared" si="109"/>
        <v>0</v>
      </c>
      <c r="AU60" s="8">
        <f t="shared" si="109"/>
        <v>0</v>
      </c>
      <c r="AV60" s="8">
        <f t="shared" si="104"/>
        <v>0</v>
      </c>
      <c r="AW60" s="8">
        <f t="shared" si="107"/>
        <v>0</v>
      </c>
      <c r="BQ60" s="11">
        <v>53</v>
      </c>
      <c r="BR60" s="8">
        <f>$C$6/BQ60</f>
        <v>71.962264150943398</v>
      </c>
      <c r="BS60" s="8">
        <f>$D$6/BQ60</f>
        <v>193.22641509433961</v>
      </c>
      <c r="BT60" s="8">
        <f>$E$6/BQ60</f>
        <v>11.69811320754717</v>
      </c>
      <c r="BU60" s="8">
        <f>$F$6/BQ60</f>
        <v>318.62264150943395</v>
      </c>
      <c r="BV60" s="8">
        <f>$G$6/BQ60</f>
        <v>180.32075471698113</v>
      </c>
      <c r="BW60" s="8">
        <f>$H$6/BQ60</f>
        <v>27.245283018867923</v>
      </c>
      <c r="BX60" s="8">
        <f>$I$6/BQ60</f>
        <v>126.18867924528301</v>
      </c>
      <c r="BY60" s="8">
        <f t="shared" si="68"/>
        <v>62.094339622641506</v>
      </c>
      <c r="BZ60" s="8">
        <f>$K$6/BQ60</f>
        <v>5.3773584905660377</v>
      </c>
      <c r="CA60" s="8">
        <f>$L$6/BQ60</f>
        <v>0</v>
      </c>
      <c r="CB60" s="8">
        <f>$M$6/BQ60</f>
        <v>0</v>
      </c>
      <c r="CC60" s="8">
        <f t="shared" si="72"/>
        <v>0</v>
      </c>
      <c r="CD60" s="8">
        <f t="shared" si="73"/>
        <v>0</v>
      </c>
      <c r="CE60" s="8">
        <f>$P$6/BQ60</f>
        <v>0</v>
      </c>
      <c r="CG60" s="8">
        <f>$R$6/BQ60</f>
        <v>70.037735849056602</v>
      </c>
      <c r="CH60" s="8">
        <f>$S$6/BQ60</f>
        <v>205.15094339622641</v>
      </c>
      <c r="CI60" s="8">
        <f t="shared" si="36"/>
        <v>71.962264150943398</v>
      </c>
      <c r="CJ60" s="8">
        <f t="shared" si="37"/>
        <v>193.22641509433961</v>
      </c>
      <c r="CK60" s="8">
        <f t="shared" si="38"/>
        <v>11.69811320754717</v>
      </c>
      <c r="CL60" s="8">
        <f t="shared" si="39"/>
        <v>318.62264150943395</v>
      </c>
      <c r="CM60" s="8">
        <f t="shared" si="40"/>
        <v>180.32075471698113</v>
      </c>
      <c r="CN60" s="8">
        <f t="shared" si="41"/>
        <v>27.245283018867923</v>
      </c>
      <c r="CO60" s="8">
        <f t="shared" si="42"/>
        <v>126.18867924528301</v>
      </c>
      <c r="CP60" s="8">
        <f t="shared" si="43"/>
        <v>62.094339622641506</v>
      </c>
      <c r="CQ60" s="8">
        <f t="shared" si="44"/>
        <v>5.3773584905660377</v>
      </c>
      <c r="CR60" s="8">
        <f t="shared" si="45"/>
        <v>0</v>
      </c>
      <c r="CS60" s="8">
        <f t="shared" si="46"/>
        <v>0</v>
      </c>
      <c r="CT60" s="8">
        <f t="shared" si="47"/>
        <v>0</v>
      </c>
      <c r="CU60" s="8">
        <f t="shared" si="48"/>
        <v>0</v>
      </c>
      <c r="CV60" s="8">
        <f t="shared" si="49"/>
        <v>0</v>
      </c>
    </row>
    <row r="63" spans="2:100" x14ac:dyDescent="0.25">
      <c r="B63" s="12" t="s">
        <v>165</v>
      </c>
      <c r="C63" s="6">
        <v>67412</v>
      </c>
    </row>
    <row r="64" spans="2:100" x14ac:dyDescent="0.25">
      <c r="B64" s="12" t="s">
        <v>166</v>
      </c>
      <c r="C64" s="6">
        <v>56539</v>
      </c>
    </row>
    <row r="65" spans="2:49" x14ac:dyDescent="0.25">
      <c r="B65" s="12" t="s">
        <v>15</v>
      </c>
      <c r="C65" s="6">
        <v>3712</v>
      </c>
    </row>
    <row r="66" spans="2:49" x14ac:dyDescent="0.25">
      <c r="B66" s="12" t="s">
        <v>167</v>
      </c>
      <c r="C66" s="6">
        <v>52827</v>
      </c>
    </row>
    <row r="67" spans="2:49" x14ac:dyDescent="0.25">
      <c r="B67" s="12" t="s">
        <v>168</v>
      </c>
      <c r="C67" s="6">
        <v>47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27128</v>
      </c>
    </row>
    <row r="80" spans="2:49" x14ac:dyDescent="0.25">
      <c r="B80" s="12" t="s">
        <v>67</v>
      </c>
      <c r="C80" s="39">
        <f>100/C63*C78</f>
        <v>40.242093395834573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52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CDH-CD&amp;V+</v>
      </c>
      <c r="U98" s="45" t="str">
        <f>U5</f>
        <v>ECOLO-GROEN</v>
      </c>
      <c r="V98" s="45" t="str">
        <f>V5</f>
        <v>VLAAMS BELANG</v>
      </c>
      <c r="W98" s="45" t="str">
        <f>W5</f>
        <v>LISTE BOURGMESTRE</v>
      </c>
      <c r="X98" s="45" t="str">
        <f>X5</f>
        <v>PS-sp.a</v>
      </c>
      <c r="Y98" s="45" t="str">
        <f>Y5</f>
        <v>N-VA</v>
      </c>
      <c r="Z98" s="45" t="str">
        <f>Z5</f>
        <v>PTB*PVDA</v>
      </c>
      <c r="AA98" s="45" t="str">
        <f>AA5</f>
        <v>MR &amp; CITOYENS</v>
      </c>
      <c r="AB98" s="45" t="str">
        <f>AB5</f>
        <v>CITOYEN D'EUROPE M3E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3712</v>
      </c>
      <c r="S99" s="50">
        <f>S6</f>
        <v>10873</v>
      </c>
      <c r="T99" s="50">
        <f>T6</f>
        <v>3814</v>
      </c>
      <c r="U99" s="50">
        <f>U6</f>
        <v>10241</v>
      </c>
      <c r="V99" s="50">
        <f>V6</f>
        <v>620</v>
      </c>
      <c r="W99" s="50">
        <f>W6</f>
        <v>16887</v>
      </c>
      <c r="X99" s="50">
        <f>X6</f>
        <v>9557</v>
      </c>
      <c r="Y99" s="50">
        <f>Y6</f>
        <v>1444</v>
      </c>
      <c r="Z99" s="50">
        <f>Z6</f>
        <v>6688</v>
      </c>
      <c r="AA99" s="50">
        <f>AA6</f>
        <v>3291</v>
      </c>
      <c r="AB99" s="50">
        <f>AB6</f>
        <v>285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3</v>
      </c>
      <c r="U100" s="56">
        <f>D7</f>
        <v>10</v>
      </c>
      <c r="V100" s="56">
        <f>E7</f>
        <v>0</v>
      </c>
      <c r="W100" s="56">
        <f>F7</f>
        <v>17</v>
      </c>
      <c r="X100" s="56">
        <f>G7</f>
        <v>9</v>
      </c>
      <c r="Y100" s="56">
        <f>H7</f>
        <v>0</v>
      </c>
      <c r="Z100" s="56">
        <f>I7</f>
        <v>6</v>
      </c>
      <c r="AA100" s="56">
        <f>J7</f>
        <v>2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2</v>
      </c>
      <c r="S101" s="58">
        <f>S7</f>
        <v>8</v>
      </c>
      <c r="T101" s="58">
        <f>T7</f>
        <v>2</v>
      </c>
      <c r="U101" s="58">
        <f>U7</f>
        <v>8</v>
      </c>
      <c r="V101" s="58">
        <f>V7</f>
        <v>0</v>
      </c>
      <c r="W101" s="58">
        <f>W7</f>
        <v>14</v>
      </c>
      <c r="X101" s="58">
        <f>X7</f>
        <v>7</v>
      </c>
      <c r="Y101" s="58">
        <f>Y7</f>
        <v>0</v>
      </c>
      <c r="Z101" s="58">
        <f>Z7</f>
        <v>5</v>
      </c>
      <c r="AA101" s="58">
        <f>AA7</f>
        <v>1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74">
        <f>BR7</f>
        <v>3</v>
      </c>
      <c r="U102" s="74">
        <f>BS7</f>
        <v>9</v>
      </c>
      <c r="V102" s="74">
        <f>BT7</f>
        <v>0</v>
      </c>
      <c r="W102" s="74">
        <f>BU7</f>
        <v>16</v>
      </c>
      <c r="X102" s="74">
        <f>BV7</f>
        <v>9</v>
      </c>
      <c r="Y102" s="74">
        <f>BW7</f>
        <v>1</v>
      </c>
      <c r="Z102" s="74">
        <f>BX7</f>
        <v>6</v>
      </c>
      <c r="AA102" s="74">
        <f>BY7</f>
        <v>3</v>
      </c>
      <c r="AB102" s="74">
        <f>BZ7</f>
        <v>0</v>
      </c>
      <c r="AC102" s="74">
        <f>CA7</f>
        <v>0</v>
      </c>
      <c r="AD102" s="74">
        <f>CB7</f>
        <v>0</v>
      </c>
      <c r="AE102" s="74">
        <f>CC7</f>
        <v>0</v>
      </c>
      <c r="AF102" s="74">
        <f>CD7</f>
        <v>0</v>
      </c>
      <c r="AG102" s="74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2</v>
      </c>
      <c r="S103" s="65">
        <f>CH7</f>
        <v>8</v>
      </c>
      <c r="T103" s="65">
        <f>CI7</f>
        <v>2</v>
      </c>
      <c r="U103" s="65">
        <f>CJ7</f>
        <v>7</v>
      </c>
      <c r="V103" s="65">
        <f>CK7</f>
        <v>0</v>
      </c>
      <c r="W103" s="65">
        <f>CL7</f>
        <v>13</v>
      </c>
      <c r="X103" s="65">
        <f>CM7</f>
        <v>7</v>
      </c>
      <c r="Y103" s="65">
        <f>CN7</f>
        <v>1</v>
      </c>
      <c r="Z103" s="65">
        <f>CO7</f>
        <v>5</v>
      </c>
      <c r="AA103" s="65">
        <f>CP7</f>
        <v>2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2.5880258707648491</v>
      </c>
      <c r="S104" s="68">
        <f>BA7</f>
        <v>7.58071263276568</v>
      </c>
      <c r="T104" s="68">
        <f>BB7</f>
        <v>2.6591408057912536</v>
      </c>
      <c r="U104" s="68">
        <f>BC7</f>
        <v>7.1400789177001123</v>
      </c>
      <c r="V104" s="68">
        <f>BD7</f>
        <v>0.43226725212128403</v>
      </c>
      <c r="W104" s="68">
        <f>BE7</f>
        <v>11.773704978342135</v>
      </c>
      <c r="X104" s="68">
        <f>BF7</f>
        <v>6.6631905298759859</v>
      </c>
      <c r="Y104" s="68">
        <f>BG7</f>
        <v>1.0067643742953776</v>
      </c>
      <c r="Z104" s="68">
        <f>BH7</f>
        <v>4.6629086809470124</v>
      </c>
      <c r="AA104" s="68">
        <f>BI7</f>
        <v>2.2945024624695898</v>
      </c>
      <c r="AB104" s="68">
        <f>BJ7</f>
        <v>0.19870349492671927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47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67412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56539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52827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40.242093395834573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10">S100-S102</f>
        <v>0</v>
      </c>
      <c r="T114" s="87">
        <f t="shared" si="110"/>
        <v>0</v>
      </c>
      <c r="U114" s="87">
        <f t="shared" si="110"/>
        <v>1</v>
      </c>
      <c r="V114" s="87">
        <f t="shared" si="110"/>
        <v>0</v>
      </c>
      <c r="W114" s="87">
        <f t="shared" si="110"/>
        <v>1</v>
      </c>
      <c r="X114" s="87">
        <f t="shared" si="110"/>
        <v>0</v>
      </c>
      <c r="Y114" s="87">
        <f t="shared" si="110"/>
        <v>-1</v>
      </c>
      <c r="Z114" s="87">
        <f t="shared" si="110"/>
        <v>0</v>
      </c>
      <c r="AA114" s="87">
        <f t="shared" si="110"/>
        <v>-1</v>
      </c>
      <c r="AB114" s="87">
        <f t="shared" si="110"/>
        <v>0</v>
      </c>
      <c r="AC114" s="87">
        <f t="shared" si="110"/>
        <v>0</v>
      </c>
      <c r="AD114" s="87">
        <f t="shared" si="110"/>
        <v>0</v>
      </c>
      <c r="AE114" s="87">
        <f t="shared" si="110"/>
        <v>0</v>
      </c>
      <c r="AF114" s="87">
        <f t="shared" si="110"/>
        <v>0</v>
      </c>
      <c r="AG114" s="87">
        <f t="shared" si="110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64" priority="13" rank="47"/>
  </conditionalFormatting>
  <conditionalFormatting sqref="R8:AG60">
    <cfRule type="top10" dxfId="63" priority="12" rank="47"/>
  </conditionalFormatting>
  <conditionalFormatting sqref="AI8:AW60">
    <cfRule type="top10" dxfId="62" priority="11" rank="47"/>
  </conditionalFormatting>
  <conditionalFormatting sqref="AD112">
    <cfRule type="cellIs" dxfId="61" priority="5" operator="greaterThan">
      <formula>50</formula>
    </cfRule>
    <cfRule type="cellIs" dxfId="60" priority="10" operator="lessThan">
      <formula>50</formula>
    </cfRule>
  </conditionalFormatting>
  <conditionalFormatting sqref="AD106">
    <cfRule type="containsText" dxfId="59" priority="8" operator="containsText" text="Oui">
      <formula>NOT(ISERROR(SEARCH("Oui",AD106)))</formula>
    </cfRule>
    <cfRule type="containsText" dxfId="58" priority="9" operator="containsText" text="Non">
      <formula>NOT(ISERROR(SEARCH("Non",AD106)))</formula>
    </cfRule>
  </conditionalFormatting>
  <conditionalFormatting sqref="AD108">
    <cfRule type="containsText" dxfId="57" priority="6" operator="containsText" text="Oui">
      <formula>NOT(ISERROR(SEARCH("Oui",AD108)))</formula>
    </cfRule>
    <cfRule type="containsText" dxfId="56" priority="7" operator="containsText" text="Non">
      <formula>NOT(ISERROR(SEARCH("Non",AD108)))</formula>
    </cfRule>
  </conditionalFormatting>
  <conditionalFormatting sqref="AD110">
    <cfRule type="containsText" dxfId="55" priority="3" operator="containsText" text="Non">
      <formula>NOT(ISERROR(SEARCH("Non",AD110)))</formula>
    </cfRule>
    <cfRule type="containsText" dxfId="54" priority="4" operator="containsText" text="Oui">
      <formula>NOT(ISERROR(SEARCH("Oui",AD110)))</formula>
    </cfRule>
  </conditionalFormatting>
  <conditionalFormatting sqref="BR7:CE60">
    <cfRule type="top10" dxfId="53" priority="2" rank="47"/>
  </conditionalFormatting>
  <conditionalFormatting sqref="CG8:CV60">
    <cfRule type="top10" dxfId="52" priority="1" rank="47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3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13.5703125" style="12" customWidth="1"/>
    <col min="4" max="4" width="14.85546875" style="12" bestFit="1" customWidth="1"/>
    <col min="5" max="8" width="13.5703125" style="12" customWidth="1"/>
    <col min="9" max="9" width="16.140625" style="12" bestFit="1" customWidth="1"/>
    <col min="10" max="10" width="22.28515625" style="12" bestFit="1" customWidth="1"/>
    <col min="11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9.28515625" style="12" bestFit="1" customWidth="1"/>
    <col min="21" max="21" width="16.42578125" style="12" bestFit="1" customWidth="1"/>
    <col min="22" max="22" width="10.7109375" style="12" bestFit="1" customWidth="1"/>
    <col min="23" max="23" width="12.28515625" style="12" bestFit="1" customWidth="1"/>
    <col min="24" max="25" width="9.28515625" style="12" bestFit="1" customWidth="1"/>
    <col min="26" max="26" width="17.5703125" style="12" bestFit="1" customWidth="1"/>
    <col min="27" max="27" width="24.7109375" style="12" bestFit="1" customWidth="1"/>
    <col min="28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7" width="9.28515625" style="12" bestFit="1" customWidth="1"/>
    <col min="38" max="38" width="10.7109375" style="12" bestFit="1" customWidth="1"/>
    <col min="39" max="39" width="12.28515625" style="12" bestFit="1" customWidth="1"/>
    <col min="40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51" width="9.140625" style="12"/>
    <col min="52" max="53" width="12.85546875" style="12" bestFit="1" customWidth="1"/>
    <col min="54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 t="s">
        <v>146</v>
      </c>
      <c r="D4" s="11" t="s">
        <v>146</v>
      </c>
      <c r="E4" s="11"/>
      <c r="F4" s="11"/>
      <c r="G4" s="11"/>
      <c r="H4" s="11" t="s">
        <v>146</v>
      </c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8</v>
      </c>
      <c r="C5" s="11" t="s">
        <v>106</v>
      </c>
      <c r="D5" s="8" t="s">
        <v>112</v>
      </c>
      <c r="E5" s="8" t="s">
        <v>61</v>
      </c>
      <c r="F5" s="8" t="s">
        <v>85</v>
      </c>
      <c r="G5" s="8" t="s">
        <v>59</v>
      </c>
      <c r="H5" s="8" t="s">
        <v>104</v>
      </c>
      <c r="I5" s="8" t="s">
        <v>134</v>
      </c>
      <c r="J5" s="8" t="s">
        <v>97</v>
      </c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CDH</v>
      </c>
      <c r="U5" s="8" t="str">
        <f t="shared" ref="U5:U6" si="1">D5</f>
        <v>ECOLO - GROEN</v>
      </c>
      <c r="V5" s="8" t="str">
        <f t="shared" ref="V5:V6" si="2">E5</f>
        <v>DéFI</v>
      </c>
      <c r="W5" s="8" t="str">
        <f t="shared" ref="W5:W6" si="3">F5</f>
        <v>PS</v>
      </c>
      <c r="X5" s="8" t="str">
        <f t="shared" ref="X5:X6" si="4">G5</f>
        <v>N-VA</v>
      </c>
      <c r="Y5" s="8" t="str">
        <f t="shared" ref="Y5:Y6" si="5">H5</f>
        <v>MR</v>
      </c>
      <c r="Z5" s="8" t="str">
        <f t="shared" ref="Z5:Z6" si="6">I5</f>
        <v>UCCLE EN AVANT</v>
      </c>
      <c r="AA5" s="8" t="str">
        <f t="shared" ref="AA5:AA6" si="7">J5</f>
        <v>CITOYEN D'EUROPE M3E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CDH</v>
      </c>
      <c r="AK5" s="8" t="str">
        <f t="shared" ref="AK5:AK6" si="15">D5</f>
        <v>ECOLO - GROEN</v>
      </c>
      <c r="AL5" s="8" t="str">
        <f t="shared" ref="AL5:AL6" si="16">E5</f>
        <v>DéFI</v>
      </c>
      <c r="AM5" s="8" t="str">
        <f t="shared" ref="AM5:AM6" si="17">F5</f>
        <v>PS</v>
      </c>
      <c r="AN5" s="8" t="str">
        <f t="shared" ref="AN5:AN6" si="18">G5</f>
        <v>N-VA</v>
      </c>
      <c r="AO5" s="8" t="str">
        <f t="shared" ref="AO5:AO6" si="19">H5</f>
        <v>MR</v>
      </c>
      <c r="AP5" s="8" t="str">
        <f t="shared" ref="AP5:AP6" si="20">I5</f>
        <v>UCCLE EN AVANT</v>
      </c>
      <c r="AQ5" s="8" t="str">
        <f t="shared" ref="AQ5:AQ6" si="21">J5</f>
        <v>CITOYEN D'EUROPE M3E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CDH</v>
      </c>
      <c r="BC5" s="11" t="str">
        <f t="shared" ref="BC5:BO6" si="28">D5</f>
        <v>ECOLO - GROEN</v>
      </c>
      <c r="BD5" s="11" t="str">
        <f t="shared" si="28"/>
        <v>DéFI</v>
      </c>
      <c r="BE5" s="11" t="str">
        <f t="shared" si="28"/>
        <v>PS</v>
      </c>
      <c r="BF5" s="11" t="str">
        <f t="shared" si="28"/>
        <v>N-VA</v>
      </c>
      <c r="BG5" s="11" t="str">
        <f t="shared" si="28"/>
        <v>MR</v>
      </c>
      <c r="BH5" s="11" t="str">
        <f t="shared" si="28"/>
        <v>UCCLE EN AVANT</v>
      </c>
      <c r="BI5" s="11" t="str">
        <f t="shared" si="28"/>
        <v>CITOYEN D'EUROPE M3E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CDH</v>
      </c>
      <c r="BS5" s="11" t="str">
        <f t="shared" ref="BS5:CE6" si="29">D5</f>
        <v>ECOLO - GROEN</v>
      </c>
      <c r="BT5" s="11" t="str">
        <f t="shared" si="29"/>
        <v>DéFI</v>
      </c>
      <c r="BU5" s="11" t="str">
        <f t="shared" si="29"/>
        <v>PS</v>
      </c>
      <c r="BV5" s="11" t="str">
        <f t="shared" si="29"/>
        <v>N-VA</v>
      </c>
      <c r="BW5" s="11" t="str">
        <f t="shared" si="29"/>
        <v>MR</v>
      </c>
      <c r="BX5" s="11" t="str">
        <f t="shared" si="29"/>
        <v>UCCLE EN AVANT</v>
      </c>
      <c r="BY5" s="11" t="str">
        <f t="shared" si="29"/>
        <v>CITOYEN D'EUROPE M3E</v>
      </c>
      <c r="BZ5" s="11">
        <f t="shared" si="29"/>
        <v>0</v>
      </c>
      <c r="CA5" s="11">
        <f t="shared" si="29"/>
        <v>0</v>
      </c>
      <c r="CB5" s="11">
        <f t="shared" si="29"/>
        <v>0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8" t="s">
        <v>15</v>
      </c>
      <c r="CH5" s="8" t="s">
        <v>14</v>
      </c>
      <c r="CI5" s="8" t="str">
        <f>C5</f>
        <v>CDH</v>
      </c>
      <c r="CJ5" s="8" t="str">
        <f t="shared" ref="CJ5:CV6" si="30">D5</f>
        <v>ECOLO - GROEN</v>
      </c>
      <c r="CK5" s="8" t="str">
        <f t="shared" si="30"/>
        <v>DéFI</v>
      </c>
      <c r="CL5" s="8" t="str">
        <f t="shared" si="30"/>
        <v>PS</v>
      </c>
      <c r="CM5" s="8" t="str">
        <f t="shared" si="30"/>
        <v>N-VA</v>
      </c>
      <c r="CN5" s="8" t="str">
        <f t="shared" si="30"/>
        <v>MR</v>
      </c>
      <c r="CO5" s="8" t="str">
        <f t="shared" si="30"/>
        <v>UCCLE EN AVANT</v>
      </c>
      <c r="CP5" s="8" t="str">
        <f t="shared" si="30"/>
        <v>CITOYEN D'EUROPE M3E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9">
        <v>2883</v>
      </c>
      <c r="D6" s="8">
        <v>10282</v>
      </c>
      <c r="E6" s="8">
        <v>5094</v>
      </c>
      <c r="F6" s="8">
        <v>2972</v>
      </c>
      <c r="G6" s="8">
        <v>867</v>
      </c>
      <c r="H6" s="8">
        <v>12472</v>
      </c>
      <c r="I6" s="8">
        <v>3623</v>
      </c>
      <c r="J6" s="8">
        <v>173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1804</v>
      </c>
      <c r="S6" s="8">
        <f>C63-C64</f>
        <v>8007</v>
      </c>
      <c r="T6" s="8">
        <f t="shared" si="0"/>
        <v>2883</v>
      </c>
      <c r="U6" s="8">
        <f t="shared" si="1"/>
        <v>10282</v>
      </c>
      <c r="V6" s="8">
        <f t="shared" si="2"/>
        <v>5094</v>
      </c>
      <c r="W6" s="8">
        <f t="shared" si="3"/>
        <v>2972</v>
      </c>
      <c r="X6" s="8">
        <f t="shared" si="4"/>
        <v>867</v>
      </c>
      <c r="Y6" s="8">
        <f t="shared" si="5"/>
        <v>12472</v>
      </c>
      <c r="Z6" s="8">
        <f t="shared" si="6"/>
        <v>3623</v>
      </c>
      <c r="AA6" s="8">
        <f t="shared" si="7"/>
        <v>173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9811</v>
      </c>
      <c r="AJ6" s="8">
        <f t="shared" si="14"/>
        <v>2883</v>
      </c>
      <c r="AK6" s="8">
        <f t="shared" si="15"/>
        <v>10282</v>
      </c>
      <c r="AL6" s="8">
        <f t="shared" si="16"/>
        <v>5094</v>
      </c>
      <c r="AM6" s="8">
        <f t="shared" si="17"/>
        <v>2972</v>
      </c>
      <c r="AN6" s="8">
        <f t="shared" si="18"/>
        <v>867</v>
      </c>
      <c r="AO6" s="8">
        <f t="shared" si="19"/>
        <v>12472</v>
      </c>
      <c r="AP6" s="8">
        <f t="shared" si="20"/>
        <v>3623</v>
      </c>
      <c r="AQ6" s="8">
        <f t="shared" si="21"/>
        <v>173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1804</v>
      </c>
      <c r="BA6" s="11">
        <f>C63-C64</f>
        <v>8007</v>
      </c>
      <c r="BB6" s="11">
        <f>C6</f>
        <v>2883</v>
      </c>
      <c r="BC6" s="11">
        <f t="shared" si="28"/>
        <v>10282</v>
      </c>
      <c r="BD6" s="11">
        <f t="shared" si="28"/>
        <v>5094</v>
      </c>
      <c r="BE6" s="11">
        <f t="shared" si="28"/>
        <v>2972</v>
      </c>
      <c r="BF6" s="11">
        <f t="shared" si="28"/>
        <v>867</v>
      </c>
      <c r="BG6" s="11">
        <f t="shared" si="28"/>
        <v>12472</v>
      </c>
      <c r="BH6" s="11">
        <f t="shared" si="28"/>
        <v>3623</v>
      </c>
      <c r="BI6" s="11">
        <f t="shared" si="28"/>
        <v>173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9">
        <f>C6</f>
        <v>2883</v>
      </c>
      <c r="BS6" s="9">
        <f t="shared" si="29"/>
        <v>10282</v>
      </c>
      <c r="BT6" s="9">
        <f t="shared" si="29"/>
        <v>5094</v>
      </c>
      <c r="BU6" s="9">
        <f t="shared" si="29"/>
        <v>2972</v>
      </c>
      <c r="BV6" s="9">
        <f t="shared" si="29"/>
        <v>867</v>
      </c>
      <c r="BW6" s="9">
        <f t="shared" si="29"/>
        <v>12472</v>
      </c>
      <c r="BX6" s="9">
        <f t="shared" si="29"/>
        <v>3623</v>
      </c>
      <c r="BY6" s="9">
        <f t="shared" si="29"/>
        <v>173</v>
      </c>
      <c r="BZ6" s="9">
        <f t="shared" si="29"/>
        <v>0</v>
      </c>
      <c r="CA6" s="9">
        <f t="shared" si="29"/>
        <v>0</v>
      </c>
      <c r="CB6" s="9">
        <f t="shared" si="29"/>
        <v>0</v>
      </c>
      <c r="CC6" s="9">
        <f t="shared" si="29"/>
        <v>0</v>
      </c>
      <c r="CD6" s="9">
        <f t="shared" si="29"/>
        <v>0</v>
      </c>
      <c r="CE6" s="9">
        <f t="shared" si="29"/>
        <v>0</v>
      </c>
      <c r="CG6" s="8">
        <f>C65</f>
        <v>1804</v>
      </c>
      <c r="CH6" s="8">
        <f>C63-C64</f>
        <v>8007</v>
      </c>
      <c r="CI6" s="8">
        <f>C6</f>
        <v>2883</v>
      </c>
      <c r="CJ6" s="8">
        <f t="shared" si="30"/>
        <v>10282</v>
      </c>
      <c r="CK6" s="8">
        <f t="shared" si="30"/>
        <v>5094</v>
      </c>
      <c r="CL6" s="8">
        <f t="shared" si="30"/>
        <v>2972</v>
      </c>
      <c r="CM6" s="8">
        <f t="shared" si="30"/>
        <v>867</v>
      </c>
      <c r="CN6" s="8">
        <f t="shared" si="30"/>
        <v>12472</v>
      </c>
      <c r="CO6" s="8">
        <f t="shared" si="30"/>
        <v>3623</v>
      </c>
      <c r="CP6" s="8">
        <f t="shared" si="30"/>
        <v>173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9">
        <v>2</v>
      </c>
      <c r="D7" s="9">
        <v>13</v>
      </c>
      <c r="E7" s="9">
        <v>6</v>
      </c>
      <c r="F7" s="9">
        <v>3</v>
      </c>
      <c r="G7" s="9">
        <v>0</v>
      </c>
      <c r="H7" s="9">
        <v>16</v>
      </c>
      <c r="I7" s="9">
        <v>3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R7" s="8">
        <v>1</v>
      </c>
      <c r="S7" s="8">
        <v>8</v>
      </c>
      <c r="T7" s="8">
        <v>2</v>
      </c>
      <c r="U7" s="8">
        <v>10</v>
      </c>
      <c r="V7" s="8">
        <v>4</v>
      </c>
      <c r="W7" s="8">
        <v>2</v>
      </c>
      <c r="X7" s="8">
        <v>0</v>
      </c>
      <c r="Y7" s="8">
        <v>13</v>
      </c>
      <c r="Z7" s="8">
        <v>3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10</v>
      </c>
      <c r="AJ7" s="8">
        <v>2</v>
      </c>
      <c r="AK7" s="8">
        <v>10</v>
      </c>
      <c r="AL7" s="8">
        <v>4</v>
      </c>
      <c r="AM7" s="8">
        <v>2</v>
      </c>
      <c r="AN7" s="8">
        <v>0</v>
      </c>
      <c r="AO7" s="8">
        <v>12</v>
      </c>
      <c r="AP7" s="8">
        <v>3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1120.3953488372092</v>
      </c>
      <c r="AZ7" s="8">
        <v>1.6101459202524027</v>
      </c>
      <c r="BA7" s="8">
        <v>7.1465844697677321</v>
      </c>
      <c r="BB7" s="8">
        <v>2.5731988293168944</v>
      </c>
      <c r="BC7" s="8">
        <v>9.177117711771178</v>
      </c>
      <c r="BD7" s="8">
        <v>4.5466093779189247</v>
      </c>
      <c r="BE7" s="8">
        <v>2.6526350748282379</v>
      </c>
      <c r="BF7" s="8">
        <v>0.77383398717230223</v>
      </c>
      <c r="BG7" s="8">
        <v>11.131784876600868</v>
      </c>
      <c r="BH7" s="8">
        <v>3.2336799717707621</v>
      </c>
      <c r="BI7" s="8">
        <v>0.1544097806007016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9">
        <v>3</v>
      </c>
      <c r="BS7" s="9">
        <v>12</v>
      </c>
      <c r="BT7" s="9">
        <v>6</v>
      </c>
      <c r="BU7" s="9">
        <v>3</v>
      </c>
      <c r="BV7" s="9">
        <v>1</v>
      </c>
      <c r="BW7" s="9">
        <v>14</v>
      </c>
      <c r="BX7" s="9">
        <v>4</v>
      </c>
      <c r="BY7" s="9">
        <v>0</v>
      </c>
      <c r="BZ7" s="9">
        <v>0</v>
      </c>
      <c r="CA7" s="9">
        <v>0</v>
      </c>
      <c r="CB7" s="9">
        <v>0</v>
      </c>
      <c r="CC7" s="9">
        <v>0</v>
      </c>
      <c r="CD7" s="9">
        <v>0</v>
      </c>
      <c r="CE7" s="9">
        <v>0</v>
      </c>
      <c r="CG7" s="8">
        <v>1</v>
      </c>
      <c r="CH7" s="8">
        <v>8</v>
      </c>
      <c r="CI7" s="8">
        <v>2</v>
      </c>
      <c r="CJ7" s="8">
        <v>10</v>
      </c>
      <c r="CK7" s="8">
        <v>5</v>
      </c>
      <c r="CL7" s="8">
        <v>2</v>
      </c>
      <c r="CM7" s="8">
        <v>0</v>
      </c>
      <c r="CN7" s="8">
        <v>12</v>
      </c>
      <c r="CO7" s="8">
        <v>3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1441.5</v>
      </c>
      <c r="D8" s="8">
        <f t="shared" ref="D8:D58" si="31">$D$6/B8</f>
        <v>5141</v>
      </c>
      <c r="E8" s="8">
        <f>$E$6/B8</f>
        <v>2547</v>
      </c>
      <c r="F8" s="8">
        <f t="shared" ref="F8:F58" si="32">$F$6/B8</f>
        <v>1486</v>
      </c>
      <c r="G8" s="8">
        <f t="shared" ref="G8:G58" si="33">$G$6/B8</f>
        <v>433.5</v>
      </c>
      <c r="H8" s="8">
        <f>$H$6/B8</f>
        <v>6236</v>
      </c>
      <c r="I8" s="8">
        <f>$I$6/B8</f>
        <v>1811.5</v>
      </c>
      <c r="J8" s="8">
        <f>$J$6/B8</f>
        <v>86.5</v>
      </c>
      <c r="K8" s="8">
        <f>$K$6/B8</f>
        <v>0</v>
      </c>
      <c r="L8" s="8">
        <f>$L$6/B8</f>
        <v>0</v>
      </c>
      <c r="M8" s="8">
        <f>$M$6/B8</f>
        <v>0</v>
      </c>
      <c r="N8" s="8">
        <f>$N$6/$B8</f>
        <v>0</v>
      </c>
      <c r="O8" s="8">
        <f>$O$6/$B8</f>
        <v>0</v>
      </c>
      <c r="P8" s="8">
        <f>$P$6/B8</f>
        <v>0</v>
      </c>
      <c r="R8" s="8">
        <f>$R$6/B8</f>
        <v>902</v>
      </c>
      <c r="S8" s="8">
        <f>$S$6/B8</f>
        <v>4003.5</v>
      </c>
      <c r="T8" s="8">
        <f t="shared" ref="T8:AD8" si="34">C8</f>
        <v>1441.5</v>
      </c>
      <c r="U8" s="8">
        <f t="shared" si="34"/>
        <v>5141</v>
      </c>
      <c r="V8" s="8">
        <f t="shared" si="34"/>
        <v>2547</v>
      </c>
      <c r="W8" s="8">
        <f t="shared" si="34"/>
        <v>1486</v>
      </c>
      <c r="X8" s="8">
        <f t="shared" si="34"/>
        <v>433.5</v>
      </c>
      <c r="Y8" s="8">
        <f t="shared" si="34"/>
        <v>6236</v>
      </c>
      <c r="Z8" s="8">
        <f t="shared" si="34"/>
        <v>1811.5</v>
      </c>
      <c r="AA8" s="8">
        <f t="shared" si="34"/>
        <v>86.5</v>
      </c>
      <c r="AB8" s="8">
        <f t="shared" si="34"/>
        <v>0</v>
      </c>
      <c r="AC8" s="8">
        <f t="shared" si="34"/>
        <v>0</v>
      </c>
      <c r="AD8" s="8">
        <f t="shared" si="34"/>
        <v>0</v>
      </c>
      <c r="AE8" s="8">
        <f t="shared" ref="AE8:AF23" si="35">N8</f>
        <v>0</v>
      </c>
      <c r="AF8" s="8">
        <f t="shared" si="35"/>
        <v>0</v>
      </c>
      <c r="AG8" s="8">
        <f t="shared" ref="AG8:AG26" si="36">P8</f>
        <v>0</v>
      </c>
      <c r="AI8" s="8">
        <f>$AI$6/B8</f>
        <v>4905.5</v>
      </c>
      <c r="AJ8" s="8">
        <f t="shared" ref="AJ8:AJ39" si="37">C8</f>
        <v>1441.5</v>
      </c>
      <c r="AK8" s="8">
        <f t="shared" ref="AK8:AK39" si="38">D8</f>
        <v>5141</v>
      </c>
      <c r="AL8" s="8">
        <f t="shared" ref="AL8:AL39" si="39">E8</f>
        <v>2547</v>
      </c>
      <c r="AM8" s="8">
        <f t="shared" ref="AM8:AM39" si="40">F8</f>
        <v>1486</v>
      </c>
      <c r="AN8" s="8">
        <f t="shared" ref="AN8:AN39" si="41">G8</f>
        <v>433.5</v>
      </c>
      <c r="AO8" s="8">
        <f t="shared" ref="AO8:AO39" si="42">H8</f>
        <v>6236</v>
      </c>
      <c r="AP8" s="8">
        <f t="shared" ref="AP8:AP39" si="43">I8</f>
        <v>1811.5</v>
      </c>
      <c r="AQ8" s="8">
        <f t="shared" ref="AQ8:AQ39" si="44">J8</f>
        <v>86.5</v>
      </c>
      <c r="AR8" s="8">
        <f t="shared" ref="AR8:AR39" si="45">K8</f>
        <v>0</v>
      </c>
      <c r="AS8" s="8">
        <f t="shared" ref="AS8:AS39" si="46">L8</f>
        <v>0</v>
      </c>
      <c r="AT8" s="8">
        <f t="shared" ref="AT8:AT39" si="47">M8</f>
        <v>0</v>
      </c>
      <c r="AU8" s="8">
        <f t="shared" ref="AU8:AV23" si="48">N8</f>
        <v>0</v>
      </c>
      <c r="AV8" s="8">
        <f t="shared" si="48"/>
        <v>0</v>
      </c>
      <c r="AW8" s="8">
        <f t="shared" ref="AW8:AW26" si="49">P8</f>
        <v>0</v>
      </c>
      <c r="BQ8" s="11">
        <v>1</v>
      </c>
      <c r="BR8" s="8">
        <f>$C$6/BQ8</f>
        <v>2883</v>
      </c>
      <c r="BS8" s="8">
        <f t="shared" ref="BS8:BS58" si="50">$D$6/BQ8</f>
        <v>10282</v>
      </c>
      <c r="BT8" s="8">
        <f>$E$6/BQ8</f>
        <v>5094</v>
      </c>
      <c r="BU8" s="8">
        <f t="shared" ref="BU8:BU58" si="51">$F$6/BQ8</f>
        <v>2972</v>
      </c>
      <c r="BV8" s="8">
        <f t="shared" ref="BV8:BV58" si="52">$G$6/BQ8</f>
        <v>867</v>
      </c>
      <c r="BW8" s="8">
        <f>$H$6/BQ8</f>
        <v>12472</v>
      </c>
      <c r="BX8" s="8">
        <f>$I$6/BQ8</f>
        <v>3623</v>
      </c>
      <c r="BY8" s="8">
        <f>$J$6/BQ8</f>
        <v>173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$N$6/$B8</f>
        <v>0</v>
      </c>
      <c r="CD8" s="8">
        <f>$O$6/$B8</f>
        <v>0</v>
      </c>
      <c r="CE8" s="8">
        <f>$P$6/BQ8</f>
        <v>0</v>
      </c>
      <c r="CG8" s="8">
        <f>$R$6/BQ8</f>
        <v>1804</v>
      </c>
      <c r="CH8" s="8">
        <f>$S$6/BQ8</f>
        <v>8007</v>
      </c>
      <c r="CI8" s="8">
        <f t="shared" ref="CI8:CI60" si="53">BR8</f>
        <v>2883</v>
      </c>
      <c r="CJ8" s="8">
        <f t="shared" ref="CJ8:CJ60" si="54">BS8</f>
        <v>10282</v>
      </c>
      <c r="CK8" s="8">
        <f t="shared" ref="CK8:CK60" si="55">BT8</f>
        <v>5094</v>
      </c>
      <c r="CL8" s="8">
        <f t="shared" ref="CL8:CL60" si="56">BU8</f>
        <v>2972</v>
      </c>
      <c r="CM8" s="8">
        <f t="shared" ref="CM8:CM60" si="57">BV8</f>
        <v>867</v>
      </c>
      <c r="CN8" s="8">
        <f t="shared" ref="CN8:CN60" si="58">BW8</f>
        <v>12472</v>
      </c>
      <c r="CO8" s="8">
        <f t="shared" ref="CO8:CO60" si="59">BX8</f>
        <v>3623</v>
      </c>
      <c r="CP8" s="8">
        <f t="shared" ref="CP8:CP60" si="60">BY8</f>
        <v>173</v>
      </c>
      <c r="CQ8" s="8">
        <f t="shared" ref="CQ8:CQ60" si="61">BZ8</f>
        <v>0</v>
      </c>
      <c r="CR8" s="8">
        <f t="shared" ref="CR8:CR60" si="62">CA8</f>
        <v>0</v>
      </c>
      <c r="CS8" s="8">
        <f t="shared" ref="CS8:CS60" si="63">CB8</f>
        <v>0</v>
      </c>
      <c r="CT8" s="8">
        <f t="shared" ref="CT8:CT60" si="64">CC8</f>
        <v>0</v>
      </c>
      <c r="CU8" s="8">
        <f t="shared" ref="CU8:CU60" si="65">CD8</f>
        <v>0</v>
      </c>
      <c r="CV8" s="8">
        <f t="shared" ref="CV8:CV60" si="66">CE8</f>
        <v>0</v>
      </c>
    </row>
    <row r="9" spans="2:100" x14ac:dyDescent="0.25">
      <c r="B9" s="11">
        <v>3</v>
      </c>
      <c r="C9" s="8">
        <f t="shared" ref="C9:C58" si="67">$C$6/B9</f>
        <v>961</v>
      </c>
      <c r="D9" s="8">
        <f t="shared" si="31"/>
        <v>3427.3333333333335</v>
      </c>
      <c r="E9" s="8">
        <f t="shared" ref="E9:E58" si="68">$E$6/B9</f>
        <v>1698</v>
      </c>
      <c r="F9" s="8">
        <f t="shared" si="32"/>
        <v>990.66666666666663</v>
      </c>
      <c r="G9" s="8">
        <f t="shared" si="33"/>
        <v>289</v>
      </c>
      <c r="H9" s="8">
        <f t="shared" ref="H9:H58" si="69">$H$6/B9</f>
        <v>4157.333333333333</v>
      </c>
      <c r="I9" s="8">
        <f t="shared" ref="I9:I58" si="70">$I$6/B9</f>
        <v>1207.6666666666667</v>
      </c>
      <c r="J9" s="8">
        <f t="shared" ref="J9:J53" si="71">$J$6/B9</f>
        <v>57.666666666666664</v>
      </c>
      <c r="K9" s="8">
        <f t="shared" ref="K9:K58" si="72">$K$6/B9</f>
        <v>0</v>
      </c>
      <c r="L9" s="8">
        <f t="shared" ref="L9:L58" si="73">$L$6/B9</f>
        <v>0</v>
      </c>
      <c r="M9" s="8">
        <f t="shared" ref="M9:M58" si="74">$M$6/B9</f>
        <v>0</v>
      </c>
      <c r="N9" s="8">
        <f t="shared" ref="N9:N60" si="75">$N$6/$B9</f>
        <v>0</v>
      </c>
      <c r="O9" s="8">
        <f t="shared" ref="O9:O60" si="76">$O$6/$B9</f>
        <v>0</v>
      </c>
      <c r="P9" s="8">
        <f t="shared" ref="P9:P58" si="77">$P$6/B9</f>
        <v>0</v>
      </c>
      <c r="R9" s="8">
        <f t="shared" ref="R9:R58" si="78">$R$6/B9</f>
        <v>601.33333333333337</v>
      </c>
      <c r="S9" s="8">
        <f t="shared" ref="S9:S58" si="79">$S$6/B9</f>
        <v>2669</v>
      </c>
      <c r="T9" s="8">
        <f t="shared" ref="T9:T40" si="80">C9</f>
        <v>961</v>
      </c>
      <c r="U9" s="8">
        <f t="shared" ref="U9:U40" si="81">D9</f>
        <v>3427.3333333333335</v>
      </c>
      <c r="V9" s="8">
        <f t="shared" ref="V9:V40" si="82">E9</f>
        <v>1698</v>
      </c>
      <c r="W9" s="8">
        <f t="shared" ref="W9:W40" si="83">F9</f>
        <v>990.66666666666663</v>
      </c>
      <c r="X9" s="8">
        <f t="shared" ref="X9:X40" si="84">G9</f>
        <v>289</v>
      </c>
      <c r="Y9" s="8">
        <f t="shared" ref="Y9:Y40" si="85">H9</f>
        <v>4157.333333333333</v>
      </c>
      <c r="Z9" s="8">
        <f t="shared" ref="Z9:Z40" si="86">I9</f>
        <v>1207.6666666666667</v>
      </c>
      <c r="AA9" s="8">
        <f t="shared" ref="AA9:AA40" si="87">J9</f>
        <v>57.666666666666664</v>
      </c>
      <c r="AB9" s="8">
        <f t="shared" ref="AB9:AB40" si="88">K9</f>
        <v>0</v>
      </c>
      <c r="AC9" s="8">
        <f t="shared" ref="AC9:AC40" si="89">L9</f>
        <v>0</v>
      </c>
      <c r="AD9" s="8">
        <f t="shared" ref="AD9:AD60" si="90">M9</f>
        <v>0</v>
      </c>
      <c r="AE9" s="8">
        <f t="shared" si="35"/>
        <v>0</v>
      </c>
      <c r="AF9" s="8">
        <f t="shared" si="35"/>
        <v>0</v>
      </c>
      <c r="AG9" s="8">
        <f t="shared" si="36"/>
        <v>0</v>
      </c>
      <c r="AI9" s="8">
        <f t="shared" ref="AI9:AI58" si="91">$AI$6/B9</f>
        <v>3270.3333333333335</v>
      </c>
      <c r="AJ9" s="8">
        <f t="shared" si="37"/>
        <v>961</v>
      </c>
      <c r="AK9" s="8">
        <f t="shared" si="38"/>
        <v>3427.3333333333335</v>
      </c>
      <c r="AL9" s="8">
        <f t="shared" si="39"/>
        <v>1698</v>
      </c>
      <c r="AM9" s="8">
        <f t="shared" si="40"/>
        <v>990.66666666666663</v>
      </c>
      <c r="AN9" s="8">
        <f t="shared" si="41"/>
        <v>289</v>
      </c>
      <c r="AO9" s="8">
        <f t="shared" si="42"/>
        <v>4157.333333333333</v>
      </c>
      <c r="AP9" s="8">
        <f t="shared" si="43"/>
        <v>1207.6666666666667</v>
      </c>
      <c r="AQ9" s="8">
        <f t="shared" si="44"/>
        <v>57.666666666666664</v>
      </c>
      <c r="AR9" s="8">
        <f t="shared" si="45"/>
        <v>0</v>
      </c>
      <c r="AS9" s="8">
        <f t="shared" si="46"/>
        <v>0</v>
      </c>
      <c r="AT9" s="8">
        <f t="shared" si="47"/>
        <v>0</v>
      </c>
      <c r="AU9" s="8">
        <f t="shared" si="48"/>
        <v>0</v>
      </c>
      <c r="AV9" s="8">
        <f t="shared" si="48"/>
        <v>0</v>
      </c>
      <c r="AW9" s="8">
        <f t="shared" si="49"/>
        <v>0</v>
      </c>
      <c r="BQ9" s="11">
        <v>2</v>
      </c>
      <c r="BR9" s="8">
        <f t="shared" ref="BR9:BR58" si="92">$C$6/BQ9</f>
        <v>1441.5</v>
      </c>
      <c r="BS9" s="8">
        <f t="shared" si="50"/>
        <v>5141</v>
      </c>
      <c r="BT9" s="8">
        <f t="shared" ref="BT9:BT58" si="93">$E$6/BQ9</f>
        <v>2547</v>
      </c>
      <c r="BU9" s="8">
        <f t="shared" si="51"/>
        <v>1486</v>
      </c>
      <c r="BV9" s="8">
        <f t="shared" si="52"/>
        <v>433.5</v>
      </c>
      <c r="BW9" s="8">
        <f t="shared" ref="BW9:BW58" si="94">$H$6/BQ9</f>
        <v>6236</v>
      </c>
      <c r="BX9" s="8">
        <f t="shared" ref="BX9:BX58" si="95">$I$6/BQ9</f>
        <v>1811.5</v>
      </c>
      <c r="BY9" s="8">
        <f t="shared" ref="BY9:BY60" si="96">$J$6/BQ9</f>
        <v>86.5</v>
      </c>
      <c r="BZ9" s="8">
        <f t="shared" ref="BZ9:BZ58" si="97">$K$6/BQ9</f>
        <v>0</v>
      </c>
      <c r="CA9" s="8">
        <f t="shared" ref="CA9:CA58" si="98">$L$6/BQ9</f>
        <v>0</v>
      </c>
      <c r="CB9" s="8">
        <f t="shared" ref="CB9:CB58" si="99">$M$6/BQ9</f>
        <v>0</v>
      </c>
      <c r="CC9" s="8">
        <f t="shared" ref="CC9:CC60" si="100">$N$6/$B9</f>
        <v>0</v>
      </c>
      <c r="CD9" s="8">
        <f t="shared" ref="CD9:CD60" si="101">$O$6/$B9</f>
        <v>0</v>
      </c>
      <c r="CE9" s="8">
        <f t="shared" ref="CE9:CE58" si="102">$P$6/BQ9</f>
        <v>0</v>
      </c>
      <c r="CG9" s="8">
        <f t="shared" ref="CG9:CG58" si="103">$R$6/BQ9</f>
        <v>902</v>
      </c>
      <c r="CH9" s="8">
        <f t="shared" ref="CH9:CH58" si="104">$S$6/BQ9</f>
        <v>4003.5</v>
      </c>
      <c r="CI9" s="8">
        <f t="shared" si="53"/>
        <v>1441.5</v>
      </c>
      <c r="CJ9" s="8">
        <f t="shared" si="54"/>
        <v>5141</v>
      </c>
      <c r="CK9" s="8">
        <f t="shared" si="55"/>
        <v>2547</v>
      </c>
      <c r="CL9" s="8">
        <f t="shared" si="56"/>
        <v>1486</v>
      </c>
      <c r="CM9" s="8">
        <f t="shared" si="57"/>
        <v>433.5</v>
      </c>
      <c r="CN9" s="8">
        <f t="shared" si="58"/>
        <v>6236</v>
      </c>
      <c r="CO9" s="8">
        <f t="shared" si="59"/>
        <v>1811.5</v>
      </c>
      <c r="CP9" s="8">
        <f t="shared" si="60"/>
        <v>86.5</v>
      </c>
      <c r="CQ9" s="8">
        <f t="shared" si="61"/>
        <v>0</v>
      </c>
      <c r="CR9" s="8">
        <f t="shared" si="62"/>
        <v>0</v>
      </c>
      <c r="CS9" s="8">
        <f t="shared" si="63"/>
        <v>0</v>
      </c>
      <c r="CT9" s="8">
        <f t="shared" si="64"/>
        <v>0</v>
      </c>
      <c r="CU9" s="8">
        <f t="shared" si="65"/>
        <v>0</v>
      </c>
      <c r="CV9" s="8">
        <f t="shared" si="66"/>
        <v>0</v>
      </c>
    </row>
    <row r="10" spans="2:100" x14ac:dyDescent="0.25">
      <c r="B10" s="11">
        <v>4</v>
      </c>
      <c r="C10" s="8">
        <f t="shared" si="67"/>
        <v>720.75</v>
      </c>
      <c r="D10" s="8">
        <f t="shared" si="31"/>
        <v>2570.5</v>
      </c>
      <c r="E10" s="8">
        <f t="shared" si="68"/>
        <v>1273.5</v>
      </c>
      <c r="F10" s="8">
        <f t="shared" si="32"/>
        <v>743</v>
      </c>
      <c r="G10" s="8">
        <f t="shared" si="33"/>
        <v>216.75</v>
      </c>
      <c r="H10" s="8">
        <f t="shared" si="69"/>
        <v>3118</v>
      </c>
      <c r="I10" s="8">
        <f t="shared" si="70"/>
        <v>905.75</v>
      </c>
      <c r="J10" s="8">
        <f t="shared" si="71"/>
        <v>43.25</v>
      </c>
      <c r="K10" s="8">
        <f t="shared" si="72"/>
        <v>0</v>
      </c>
      <c r="L10" s="8">
        <f t="shared" si="73"/>
        <v>0</v>
      </c>
      <c r="M10" s="8">
        <f t="shared" si="74"/>
        <v>0</v>
      </c>
      <c r="N10" s="8">
        <f t="shared" si="75"/>
        <v>0</v>
      </c>
      <c r="O10" s="8">
        <f t="shared" si="76"/>
        <v>0</v>
      </c>
      <c r="P10" s="8">
        <f t="shared" si="77"/>
        <v>0</v>
      </c>
      <c r="R10" s="8">
        <f t="shared" si="78"/>
        <v>451</v>
      </c>
      <c r="S10" s="8">
        <f t="shared" si="79"/>
        <v>2001.75</v>
      </c>
      <c r="T10" s="8">
        <f t="shared" si="80"/>
        <v>720.75</v>
      </c>
      <c r="U10" s="8">
        <f t="shared" si="81"/>
        <v>2570.5</v>
      </c>
      <c r="V10" s="8">
        <f t="shared" si="82"/>
        <v>1273.5</v>
      </c>
      <c r="W10" s="8">
        <f t="shared" si="83"/>
        <v>743</v>
      </c>
      <c r="X10" s="8">
        <f t="shared" si="84"/>
        <v>216.75</v>
      </c>
      <c r="Y10" s="8">
        <f t="shared" si="85"/>
        <v>3118</v>
      </c>
      <c r="Z10" s="8">
        <f t="shared" si="86"/>
        <v>905.75</v>
      </c>
      <c r="AA10" s="8">
        <f t="shared" si="87"/>
        <v>43.25</v>
      </c>
      <c r="AB10" s="8">
        <f t="shared" si="88"/>
        <v>0</v>
      </c>
      <c r="AC10" s="8">
        <f t="shared" si="89"/>
        <v>0</v>
      </c>
      <c r="AD10" s="8">
        <f t="shared" si="90"/>
        <v>0</v>
      </c>
      <c r="AE10" s="8">
        <f t="shared" si="35"/>
        <v>0</v>
      </c>
      <c r="AF10" s="8">
        <f t="shared" si="35"/>
        <v>0</v>
      </c>
      <c r="AG10" s="8">
        <f t="shared" si="36"/>
        <v>0</v>
      </c>
      <c r="AI10" s="8">
        <f t="shared" si="91"/>
        <v>2452.75</v>
      </c>
      <c r="AJ10" s="8">
        <f t="shared" si="37"/>
        <v>720.75</v>
      </c>
      <c r="AK10" s="8">
        <f t="shared" si="38"/>
        <v>2570.5</v>
      </c>
      <c r="AL10" s="8">
        <f t="shared" si="39"/>
        <v>1273.5</v>
      </c>
      <c r="AM10" s="8">
        <f t="shared" si="40"/>
        <v>743</v>
      </c>
      <c r="AN10" s="8">
        <f t="shared" si="41"/>
        <v>216.75</v>
      </c>
      <c r="AO10" s="8">
        <f t="shared" si="42"/>
        <v>3118</v>
      </c>
      <c r="AP10" s="8">
        <f t="shared" si="43"/>
        <v>905.75</v>
      </c>
      <c r="AQ10" s="8">
        <f t="shared" si="44"/>
        <v>43.25</v>
      </c>
      <c r="AR10" s="8">
        <f t="shared" si="45"/>
        <v>0</v>
      </c>
      <c r="AS10" s="8">
        <f t="shared" si="46"/>
        <v>0</v>
      </c>
      <c r="AT10" s="8">
        <f t="shared" si="47"/>
        <v>0</v>
      </c>
      <c r="AU10" s="8">
        <f t="shared" si="48"/>
        <v>0</v>
      </c>
      <c r="AV10" s="8">
        <f t="shared" si="48"/>
        <v>0</v>
      </c>
      <c r="AW10" s="8">
        <f t="shared" si="49"/>
        <v>0</v>
      </c>
      <c r="BQ10" s="11">
        <v>3</v>
      </c>
      <c r="BR10" s="8">
        <f t="shared" si="92"/>
        <v>961</v>
      </c>
      <c r="BS10" s="8">
        <f t="shared" si="50"/>
        <v>3427.3333333333335</v>
      </c>
      <c r="BT10" s="8">
        <f t="shared" si="93"/>
        <v>1698</v>
      </c>
      <c r="BU10" s="8">
        <f t="shared" si="51"/>
        <v>990.66666666666663</v>
      </c>
      <c r="BV10" s="8">
        <f t="shared" si="52"/>
        <v>289</v>
      </c>
      <c r="BW10" s="8">
        <f t="shared" si="94"/>
        <v>4157.333333333333</v>
      </c>
      <c r="BX10" s="8">
        <f t="shared" si="95"/>
        <v>1207.6666666666667</v>
      </c>
      <c r="BY10" s="8">
        <f t="shared" si="96"/>
        <v>57.666666666666664</v>
      </c>
      <c r="BZ10" s="8">
        <f t="shared" si="97"/>
        <v>0</v>
      </c>
      <c r="CA10" s="8">
        <f t="shared" si="98"/>
        <v>0</v>
      </c>
      <c r="CB10" s="8">
        <f t="shared" si="99"/>
        <v>0</v>
      </c>
      <c r="CC10" s="8">
        <f t="shared" si="100"/>
        <v>0</v>
      </c>
      <c r="CD10" s="8">
        <f t="shared" si="101"/>
        <v>0</v>
      </c>
      <c r="CE10" s="8">
        <f t="shared" si="102"/>
        <v>0</v>
      </c>
      <c r="CG10" s="8">
        <f t="shared" si="103"/>
        <v>601.33333333333337</v>
      </c>
      <c r="CH10" s="8">
        <f t="shared" si="104"/>
        <v>2669</v>
      </c>
      <c r="CI10" s="8">
        <f t="shared" si="53"/>
        <v>961</v>
      </c>
      <c r="CJ10" s="8">
        <f t="shared" si="54"/>
        <v>3427.3333333333335</v>
      </c>
      <c r="CK10" s="8">
        <f t="shared" si="55"/>
        <v>1698</v>
      </c>
      <c r="CL10" s="8">
        <f t="shared" si="56"/>
        <v>990.66666666666663</v>
      </c>
      <c r="CM10" s="8">
        <f t="shared" si="57"/>
        <v>289</v>
      </c>
      <c r="CN10" s="8">
        <f t="shared" si="58"/>
        <v>4157.333333333333</v>
      </c>
      <c r="CO10" s="8">
        <f t="shared" si="59"/>
        <v>1207.6666666666667</v>
      </c>
      <c r="CP10" s="8">
        <f t="shared" si="60"/>
        <v>57.666666666666664</v>
      </c>
      <c r="CQ10" s="8">
        <f t="shared" si="61"/>
        <v>0</v>
      </c>
      <c r="CR10" s="8">
        <f t="shared" si="62"/>
        <v>0</v>
      </c>
      <c r="CS10" s="8">
        <f t="shared" si="63"/>
        <v>0</v>
      </c>
      <c r="CT10" s="8">
        <f t="shared" si="64"/>
        <v>0</v>
      </c>
      <c r="CU10" s="8">
        <f t="shared" si="65"/>
        <v>0</v>
      </c>
      <c r="CV10" s="8">
        <f t="shared" si="66"/>
        <v>0</v>
      </c>
    </row>
    <row r="11" spans="2:100" x14ac:dyDescent="0.25">
      <c r="B11" s="11">
        <v>5</v>
      </c>
      <c r="C11" s="8">
        <f t="shared" si="67"/>
        <v>576.6</v>
      </c>
      <c r="D11" s="8">
        <f t="shared" si="31"/>
        <v>2056.4</v>
      </c>
      <c r="E11" s="8">
        <f t="shared" si="68"/>
        <v>1018.8</v>
      </c>
      <c r="F11" s="8">
        <f t="shared" si="32"/>
        <v>594.4</v>
      </c>
      <c r="G11" s="8">
        <f t="shared" si="33"/>
        <v>173.4</v>
      </c>
      <c r="H11" s="8">
        <f t="shared" si="69"/>
        <v>2494.4</v>
      </c>
      <c r="I11" s="8">
        <f t="shared" si="70"/>
        <v>724.6</v>
      </c>
      <c r="J11" s="8">
        <f t="shared" si="71"/>
        <v>34.6</v>
      </c>
      <c r="K11" s="8">
        <f t="shared" si="72"/>
        <v>0</v>
      </c>
      <c r="L11" s="8">
        <f t="shared" si="73"/>
        <v>0</v>
      </c>
      <c r="M11" s="8">
        <f t="shared" si="74"/>
        <v>0</v>
      </c>
      <c r="N11" s="8">
        <f t="shared" si="75"/>
        <v>0</v>
      </c>
      <c r="O11" s="8">
        <f t="shared" si="76"/>
        <v>0</v>
      </c>
      <c r="P11" s="8">
        <f t="shared" si="77"/>
        <v>0</v>
      </c>
      <c r="R11" s="8">
        <f t="shared" si="78"/>
        <v>360.8</v>
      </c>
      <c r="S11" s="8">
        <f t="shared" si="79"/>
        <v>1601.4</v>
      </c>
      <c r="T11" s="8">
        <f t="shared" si="80"/>
        <v>576.6</v>
      </c>
      <c r="U11" s="8">
        <f t="shared" si="81"/>
        <v>2056.4</v>
      </c>
      <c r="V11" s="8">
        <f t="shared" si="82"/>
        <v>1018.8</v>
      </c>
      <c r="W11" s="8">
        <f t="shared" si="83"/>
        <v>594.4</v>
      </c>
      <c r="X11" s="8">
        <f t="shared" si="84"/>
        <v>173.4</v>
      </c>
      <c r="Y11" s="8">
        <f t="shared" si="85"/>
        <v>2494.4</v>
      </c>
      <c r="Z11" s="8">
        <f t="shared" si="86"/>
        <v>724.6</v>
      </c>
      <c r="AA11" s="8">
        <f t="shared" si="87"/>
        <v>34.6</v>
      </c>
      <c r="AB11" s="8">
        <f t="shared" si="88"/>
        <v>0</v>
      </c>
      <c r="AC11" s="8">
        <f t="shared" si="89"/>
        <v>0</v>
      </c>
      <c r="AD11" s="8">
        <f t="shared" si="90"/>
        <v>0</v>
      </c>
      <c r="AE11" s="8">
        <f t="shared" si="35"/>
        <v>0</v>
      </c>
      <c r="AF11" s="8">
        <f t="shared" si="35"/>
        <v>0</v>
      </c>
      <c r="AG11" s="8">
        <f t="shared" si="36"/>
        <v>0</v>
      </c>
      <c r="AI11" s="8">
        <f t="shared" si="91"/>
        <v>1962.2</v>
      </c>
      <c r="AJ11" s="8">
        <f t="shared" si="37"/>
        <v>576.6</v>
      </c>
      <c r="AK11" s="8">
        <f t="shared" si="38"/>
        <v>2056.4</v>
      </c>
      <c r="AL11" s="8">
        <f t="shared" si="39"/>
        <v>1018.8</v>
      </c>
      <c r="AM11" s="8">
        <f t="shared" si="40"/>
        <v>594.4</v>
      </c>
      <c r="AN11" s="8">
        <f t="shared" si="41"/>
        <v>173.4</v>
      </c>
      <c r="AO11" s="8">
        <f t="shared" si="42"/>
        <v>2494.4</v>
      </c>
      <c r="AP11" s="8">
        <f t="shared" si="43"/>
        <v>724.6</v>
      </c>
      <c r="AQ11" s="8">
        <f t="shared" si="44"/>
        <v>34.6</v>
      </c>
      <c r="AR11" s="8">
        <f t="shared" si="45"/>
        <v>0</v>
      </c>
      <c r="AS11" s="8">
        <f t="shared" si="46"/>
        <v>0</v>
      </c>
      <c r="AT11" s="8">
        <f t="shared" si="47"/>
        <v>0</v>
      </c>
      <c r="AU11" s="8">
        <f t="shared" si="48"/>
        <v>0</v>
      </c>
      <c r="AV11" s="8">
        <f t="shared" si="48"/>
        <v>0</v>
      </c>
      <c r="AW11" s="8">
        <f t="shared" si="49"/>
        <v>0</v>
      </c>
      <c r="BQ11" s="11">
        <v>4</v>
      </c>
      <c r="BR11" s="8">
        <f t="shared" si="92"/>
        <v>720.75</v>
      </c>
      <c r="BS11" s="8">
        <f t="shared" si="50"/>
        <v>2570.5</v>
      </c>
      <c r="BT11" s="8">
        <f t="shared" si="93"/>
        <v>1273.5</v>
      </c>
      <c r="BU11" s="8">
        <f t="shared" si="51"/>
        <v>743</v>
      </c>
      <c r="BV11" s="8">
        <f t="shared" si="52"/>
        <v>216.75</v>
      </c>
      <c r="BW11" s="8">
        <f t="shared" si="94"/>
        <v>3118</v>
      </c>
      <c r="BX11" s="8">
        <f t="shared" si="95"/>
        <v>905.75</v>
      </c>
      <c r="BY11" s="8">
        <f t="shared" si="96"/>
        <v>43.25</v>
      </c>
      <c r="BZ11" s="8">
        <f t="shared" si="97"/>
        <v>0</v>
      </c>
      <c r="CA11" s="8">
        <f t="shared" si="98"/>
        <v>0</v>
      </c>
      <c r="CB11" s="8">
        <f t="shared" si="99"/>
        <v>0</v>
      </c>
      <c r="CC11" s="8">
        <f t="shared" si="100"/>
        <v>0</v>
      </c>
      <c r="CD11" s="8">
        <f t="shared" si="101"/>
        <v>0</v>
      </c>
      <c r="CE11" s="8">
        <f t="shared" si="102"/>
        <v>0</v>
      </c>
      <c r="CG11" s="8">
        <f t="shared" si="103"/>
        <v>451</v>
      </c>
      <c r="CH11" s="8">
        <f t="shared" si="104"/>
        <v>2001.75</v>
      </c>
      <c r="CI11" s="8">
        <f t="shared" si="53"/>
        <v>720.75</v>
      </c>
      <c r="CJ11" s="8">
        <f t="shared" si="54"/>
        <v>2570.5</v>
      </c>
      <c r="CK11" s="8">
        <f t="shared" si="55"/>
        <v>1273.5</v>
      </c>
      <c r="CL11" s="8">
        <f t="shared" si="56"/>
        <v>743</v>
      </c>
      <c r="CM11" s="8">
        <f t="shared" si="57"/>
        <v>216.75</v>
      </c>
      <c r="CN11" s="8">
        <f t="shared" si="58"/>
        <v>3118</v>
      </c>
      <c r="CO11" s="8">
        <f t="shared" si="59"/>
        <v>905.75</v>
      </c>
      <c r="CP11" s="8">
        <f t="shared" si="60"/>
        <v>43.25</v>
      </c>
      <c r="CQ11" s="8">
        <f t="shared" si="61"/>
        <v>0</v>
      </c>
      <c r="CR11" s="8">
        <f t="shared" si="62"/>
        <v>0</v>
      </c>
      <c r="CS11" s="8">
        <f t="shared" si="63"/>
        <v>0</v>
      </c>
      <c r="CT11" s="8">
        <f t="shared" si="64"/>
        <v>0</v>
      </c>
      <c r="CU11" s="8">
        <f t="shared" si="65"/>
        <v>0</v>
      </c>
      <c r="CV11" s="8">
        <f t="shared" si="66"/>
        <v>0</v>
      </c>
    </row>
    <row r="12" spans="2:100" x14ac:dyDescent="0.25">
      <c r="B12" s="11">
        <v>6</v>
      </c>
      <c r="C12" s="8">
        <f t="shared" si="67"/>
        <v>480.5</v>
      </c>
      <c r="D12" s="8">
        <f t="shared" si="31"/>
        <v>1713.6666666666667</v>
      </c>
      <c r="E12" s="8">
        <f t="shared" si="68"/>
        <v>849</v>
      </c>
      <c r="F12" s="8">
        <f t="shared" si="32"/>
        <v>495.33333333333331</v>
      </c>
      <c r="G12" s="8">
        <f t="shared" si="33"/>
        <v>144.5</v>
      </c>
      <c r="H12" s="8">
        <f t="shared" si="69"/>
        <v>2078.6666666666665</v>
      </c>
      <c r="I12" s="8">
        <f t="shared" si="70"/>
        <v>603.83333333333337</v>
      </c>
      <c r="J12" s="8">
        <f t="shared" si="71"/>
        <v>28.833333333333332</v>
      </c>
      <c r="K12" s="8">
        <f t="shared" si="72"/>
        <v>0</v>
      </c>
      <c r="L12" s="8">
        <f t="shared" si="73"/>
        <v>0</v>
      </c>
      <c r="M12" s="8">
        <f t="shared" si="74"/>
        <v>0</v>
      </c>
      <c r="N12" s="8">
        <f t="shared" si="75"/>
        <v>0</v>
      </c>
      <c r="O12" s="8">
        <f t="shared" si="76"/>
        <v>0</v>
      </c>
      <c r="P12" s="8">
        <f t="shared" si="77"/>
        <v>0</v>
      </c>
      <c r="R12" s="8">
        <f t="shared" si="78"/>
        <v>300.66666666666669</v>
      </c>
      <c r="S12" s="8">
        <f t="shared" si="79"/>
        <v>1334.5</v>
      </c>
      <c r="T12" s="8">
        <f t="shared" si="80"/>
        <v>480.5</v>
      </c>
      <c r="U12" s="8">
        <f t="shared" si="81"/>
        <v>1713.6666666666667</v>
      </c>
      <c r="V12" s="8">
        <f t="shared" si="82"/>
        <v>849</v>
      </c>
      <c r="W12" s="8">
        <f t="shared" si="83"/>
        <v>495.33333333333331</v>
      </c>
      <c r="X12" s="8">
        <f t="shared" si="84"/>
        <v>144.5</v>
      </c>
      <c r="Y12" s="8">
        <f t="shared" si="85"/>
        <v>2078.6666666666665</v>
      </c>
      <c r="Z12" s="8">
        <f t="shared" si="86"/>
        <v>603.83333333333337</v>
      </c>
      <c r="AA12" s="8">
        <f t="shared" si="87"/>
        <v>28.833333333333332</v>
      </c>
      <c r="AB12" s="8">
        <f t="shared" si="88"/>
        <v>0</v>
      </c>
      <c r="AC12" s="8">
        <f t="shared" si="89"/>
        <v>0</v>
      </c>
      <c r="AD12" s="8">
        <f t="shared" si="90"/>
        <v>0</v>
      </c>
      <c r="AE12" s="8">
        <f t="shared" si="35"/>
        <v>0</v>
      </c>
      <c r="AF12" s="8">
        <f t="shared" si="35"/>
        <v>0</v>
      </c>
      <c r="AG12" s="8">
        <f t="shared" si="36"/>
        <v>0</v>
      </c>
      <c r="AI12" s="8">
        <f t="shared" si="91"/>
        <v>1635.1666666666667</v>
      </c>
      <c r="AJ12" s="8">
        <f t="shared" si="37"/>
        <v>480.5</v>
      </c>
      <c r="AK12" s="8">
        <f t="shared" si="38"/>
        <v>1713.6666666666667</v>
      </c>
      <c r="AL12" s="8">
        <f t="shared" si="39"/>
        <v>849</v>
      </c>
      <c r="AM12" s="8">
        <f t="shared" si="40"/>
        <v>495.33333333333331</v>
      </c>
      <c r="AN12" s="8">
        <f t="shared" si="41"/>
        <v>144.5</v>
      </c>
      <c r="AO12" s="8">
        <f t="shared" si="42"/>
        <v>2078.6666666666665</v>
      </c>
      <c r="AP12" s="8">
        <f t="shared" si="43"/>
        <v>603.83333333333337</v>
      </c>
      <c r="AQ12" s="8">
        <f t="shared" si="44"/>
        <v>28.833333333333332</v>
      </c>
      <c r="AR12" s="8">
        <f t="shared" si="45"/>
        <v>0</v>
      </c>
      <c r="AS12" s="8">
        <f t="shared" si="46"/>
        <v>0</v>
      </c>
      <c r="AT12" s="8">
        <f t="shared" si="47"/>
        <v>0</v>
      </c>
      <c r="AU12" s="8">
        <f t="shared" si="48"/>
        <v>0</v>
      </c>
      <c r="AV12" s="8">
        <f t="shared" si="48"/>
        <v>0</v>
      </c>
      <c r="AW12" s="8">
        <f t="shared" si="49"/>
        <v>0</v>
      </c>
      <c r="BQ12" s="11">
        <v>5</v>
      </c>
      <c r="BR12" s="8">
        <f t="shared" si="92"/>
        <v>576.6</v>
      </c>
      <c r="BS12" s="8">
        <f t="shared" si="50"/>
        <v>2056.4</v>
      </c>
      <c r="BT12" s="8">
        <f t="shared" si="93"/>
        <v>1018.8</v>
      </c>
      <c r="BU12" s="8">
        <f t="shared" si="51"/>
        <v>594.4</v>
      </c>
      <c r="BV12" s="8">
        <f t="shared" si="52"/>
        <v>173.4</v>
      </c>
      <c r="BW12" s="8">
        <f t="shared" si="94"/>
        <v>2494.4</v>
      </c>
      <c r="BX12" s="8">
        <f t="shared" si="95"/>
        <v>724.6</v>
      </c>
      <c r="BY12" s="8">
        <f t="shared" si="96"/>
        <v>34.6</v>
      </c>
      <c r="BZ12" s="8">
        <f t="shared" si="97"/>
        <v>0</v>
      </c>
      <c r="CA12" s="8">
        <f t="shared" si="98"/>
        <v>0</v>
      </c>
      <c r="CB12" s="8">
        <f t="shared" si="99"/>
        <v>0</v>
      </c>
      <c r="CC12" s="8">
        <f t="shared" si="100"/>
        <v>0</v>
      </c>
      <c r="CD12" s="8">
        <f t="shared" si="101"/>
        <v>0</v>
      </c>
      <c r="CE12" s="8">
        <f t="shared" si="102"/>
        <v>0</v>
      </c>
      <c r="CG12" s="8">
        <f t="shared" si="103"/>
        <v>360.8</v>
      </c>
      <c r="CH12" s="8">
        <f t="shared" si="104"/>
        <v>1601.4</v>
      </c>
      <c r="CI12" s="8">
        <f t="shared" si="53"/>
        <v>576.6</v>
      </c>
      <c r="CJ12" s="8">
        <f t="shared" si="54"/>
        <v>2056.4</v>
      </c>
      <c r="CK12" s="8">
        <f t="shared" si="55"/>
        <v>1018.8</v>
      </c>
      <c r="CL12" s="8">
        <f t="shared" si="56"/>
        <v>594.4</v>
      </c>
      <c r="CM12" s="8">
        <f t="shared" si="57"/>
        <v>173.4</v>
      </c>
      <c r="CN12" s="8">
        <f t="shared" si="58"/>
        <v>2494.4</v>
      </c>
      <c r="CO12" s="8">
        <f t="shared" si="59"/>
        <v>724.6</v>
      </c>
      <c r="CP12" s="8">
        <f t="shared" si="60"/>
        <v>34.6</v>
      </c>
      <c r="CQ12" s="8">
        <f t="shared" si="61"/>
        <v>0</v>
      </c>
      <c r="CR12" s="8">
        <f t="shared" si="62"/>
        <v>0</v>
      </c>
      <c r="CS12" s="8">
        <f t="shared" si="63"/>
        <v>0</v>
      </c>
      <c r="CT12" s="8">
        <f t="shared" si="64"/>
        <v>0</v>
      </c>
      <c r="CU12" s="8">
        <f t="shared" si="65"/>
        <v>0</v>
      </c>
      <c r="CV12" s="8">
        <f t="shared" si="66"/>
        <v>0</v>
      </c>
    </row>
    <row r="13" spans="2:100" x14ac:dyDescent="0.25">
      <c r="B13" s="11">
        <v>7</v>
      </c>
      <c r="C13" s="8">
        <f t="shared" si="67"/>
        <v>411.85714285714283</v>
      </c>
      <c r="D13" s="8">
        <f t="shared" si="31"/>
        <v>1468.8571428571429</v>
      </c>
      <c r="E13" s="8">
        <f t="shared" si="68"/>
        <v>727.71428571428567</v>
      </c>
      <c r="F13" s="8">
        <f t="shared" si="32"/>
        <v>424.57142857142856</v>
      </c>
      <c r="G13" s="8">
        <f t="shared" si="33"/>
        <v>123.85714285714286</v>
      </c>
      <c r="H13" s="8">
        <f t="shared" si="69"/>
        <v>1781.7142857142858</v>
      </c>
      <c r="I13" s="8">
        <f t="shared" si="70"/>
        <v>517.57142857142856</v>
      </c>
      <c r="J13" s="8">
        <f t="shared" si="71"/>
        <v>24.714285714285715</v>
      </c>
      <c r="K13" s="8">
        <f t="shared" si="72"/>
        <v>0</v>
      </c>
      <c r="L13" s="8">
        <f t="shared" si="73"/>
        <v>0</v>
      </c>
      <c r="M13" s="8">
        <f t="shared" si="74"/>
        <v>0</v>
      </c>
      <c r="N13" s="8">
        <f t="shared" si="75"/>
        <v>0</v>
      </c>
      <c r="O13" s="8">
        <f t="shared" si="76"/>
        <v>0</v>
      </c>
      <c r="P13" s="8">
        <f t="shared" si="77"/>
        <v>0</v>
      </c>
      <c r="R13" s="8">
        <f t="shared" si="78"/>
        <v>257.71428571428572</v>
      </c>
      <c r="S13" s="8">
        <f t="shared" si="79"/>
        <v>1143.8571428571429</v>
      </c>
      <c r="T13" s="8">
        <f t="shared" si="80"/>
        <v>411.85714285714283</v>
      </c>
      <c r="U13" s="8">
        <f t="shared" si="81"/>
        <v>1468.8571428571429</v>
      </c>
      <c r="V13" s="8">
        <f t="shared" si="82"/>
        <v>727.71428571428567</v>
      </c>
      <c r="W13" s="8">
        <f t="shared" si="83"/>
        <v>424.57142857142856</v>
      </c>
      <c r="X13" s="8">
        <f t="shared" si="84"/>
        <v>123.85714285714286</v>
      </c>
      <c r="Y13" s="8">
        <f t="shared" si="85"/>
        <v>1781.7142857142858</v>
      </c>
      <c r="Z13" s="8">
        <f t="shared" si="86"/>
        <v>517.57142857142856</v>
      </c>
      <c r="AA13" s="8">
        <f t="shared" si="87"/>
        <v>24.714285714285715</v>
      </c>
      <c r="AB13" s="8">
        <f t="shared" si="88"/>
        <v>0</v>
      </c>
      <c r="AC13" s="8">
        <f t="shared" si="89"/>
        <v>0</v>
      </c>
      <c r="AD13" s="8">
        <f t="shared" si="90"/>
        <v>0</v>
      </c>
      <c r="AE13" s="8">
        <f t="shared" si="35"/>
        <v>0</v>
      </c>
      <c r="AF13" s="8">
        <f t="shared" si="35"/>
        <v>0</v>
      </c>
      <c r="AG13" s="8">
        <f t="shared" si="36"/>
        <v>0</v>
      </c>
      <c r="AI13" s="8">
        <f t="shared" si="91"/>
        <v>1401.5714285714287</v>
      </c>
      <c r="AJ13" s="8">
        <f t="shared" si="37"/>
        <v>411.85714285714283</v>
      </c>
      <c r="AK13" s="8">
        <f t="shared" si="38"/>
        <v>1468.8571428571429</v>
      </c>
      <c r="AL13" s="8">
        <f t="shared" si="39"/>
        <v>727.71428571428567</v>
      </c>
      <c r="AM13" s="8">
        <f t="shared" si="40"/>
        <v>424.57142857142856</v>
      </c>
      <c r="AN13" s="8">
        <f t="shared" si="41"/>
        <v>123.85714285714286</v>
      </c>
      <c r="AO13" s="8">
        <f t="shared" si="42"/>
        <v>1781.7142857142858</v>
      </c>
      <c r="AP13" s="8">
        <f t="shared" si="43"/>
        <v>517.57142857142856</v>
      </c>
      <c r="AQ13" s="8">
        <f t="shared" si="44"/>
        <v>24.714285714285715</v>
      </c>
      <c r="AR13" s="8">
        <f t="shared" si="45"/>
        <v>0</v>
      </c>
      <c r="AS13" s="8">
        <f t="shared" si="46"/>
        <v>0</v>
      </c>
      <c r="AT13" s="8">
        <f t="shared" si="47"/>
        <v>0</v>
      </c>
      <c r="AU13" s="8">
        <f t="shared" si="48"/>
        <v>0</v>
      </c>
      <c r="AV13" s="8">
        <f t="shared" si="48"/>
        <v>0</v>
      </c>
      <c r="AW13" s="8">
        <f t="shared" si="49"/>
        <v>0</v>
      </c>
      <c r="BQ13" s="11">
        <v>6</v>
      </c>
      <c r="BR13" s="8">
        <f t="shared" si="92"/>
        <v>480.5</v>
      </c>
      <c r="BS13" s="8">
        <f t="shared" si="50"/>
        <v>1713.6666666666667</v>
      </c>
      <c r="BT13" s="8">
        <f t="shared" si="93"/>
        <v>849</v>
      </c>
      <c r="BU13" s="8">
        <f t="shared" si="51"/>
        <v>495.33333333333331</v>
      </c>
      <c r="BV13" s="8">
        <f t="shared" si="52"/>
        <v>144.5</v>
      </c>
      <c r="BW13" s="8">
        <f t="shared" si="94"/>
        <v>2078.6666666666665</v>
      </c>
      <c r="BX13" s="8">
        <f t="shared" si="95"/>
        <v>603.83333333333337</v>
      </c>
      <c r="BY13" s="8">
        <f t="shared" si="96"/>
        <v>28.833333333333332</v>
      </c>
      <c r="BZ13" s="8">
        <f t="shared" si="97"/>
        <v>0</v>
      </c>
      <c r="CA13" s="8">
        <f t="shared" si="98"/>
        <v>0</v>
      </c>
      <c r="CB13" s="8">
        <f t="shared" si="99"/>
        <v>0</v>
      </c>
      <c r="CC13" s="8">
        <f t="shared" si="100"/>
        <v>0</v>
      </c>
      <c r="CD13" s="8">
        <f t="shared" si="101"/>
        <v>0</v>
      </c>
      <c r="CE13" s="8">
        <f t="shared" si="102"/>
        <v>0</v>
      </c>
      <c r="CG13" s="8">
        <f t="shared" si="103"/>
        <v>300.66666666666669</v>
      </c>
      <c r="CH13" s="8">
        <f t="shared" si="104"/>
        <v>1334.5</v>
      </c>
      <c r="CI13" s="8">
        <f t="shared" si="53"/>
        <v>480.5</v>
      </c>
      <c r="CJ13" s="8">
        <f t="shared" si="54"/>
        <v>1713.6666666666667</v>
      </c>
      <c r="CK13" s="8">
        <f t="shared" si="55"/>
        <v>849</v>
      </c>
      <c r="CL13" s="8">
        <f t="shared" si="56"/>
        <v>495.33333333333331</v>
      </c>
      <c r="CM13" s="8">
        <f t="shared" si="57"/>
        <v>144.5</v>
      </c>
      <c r="CN13" s="8">
        <f t="shared" si="58"/>
        <v>2078.6666666666665</v>
      </c>
      <c r="CO13" s="8">
        <f t="shared" si="59"/>
        <v>603.83333333333337</v>
      </c>
      <c r="CP13" s="8">
        <f t="shared" si="60"/>
        <v>28.833333333333332</v>
      </c>
      <c r="CQ13" s="8">
        <f t="shared" si="61"/>
        <v>0</v>
      </c>
      <c r="CR13" s="8">
        <f t="shared" si="62"/>
        <v>0</v>
      </c>
      <c r="CS13" s="8">
        <f t="shared" si="63"/>
        <v>0</v>
      </c>
      <c r="CT13" s="8">
        <f t="shared" si="64"/>
        <v>0</v>
      </c>
      <c r="CU13" s="8">
        <f t="shared" si="65"/>
        <v>0</v>
      </c>
      <c r="CV13" s="8">
        <f t="shared" si="66"/>
        <v>0</v>
      </c>
    </row>
    <row r="14" spans="2:100" x14ac:dyDescent="0.25">
      <c r="B14" s="11">
        <v>8</v>
      </c>
      <c r="C14" s="8">
        <f t="shared" si="67"/>
        <v>360.375</v>
      </c>
      <c r="D14" s="8">
        <f t="shared" si="31"/>
        <v>1285.25</v>
      </c>
      <c r="E14" s="8">
        <f t="shared" si="68"/>
        <v>636.75</v>
      </c>
      <c r="F14" s="8">
        <f t="shared" si="32"/>
        <v>371.5</v>
      </c>
      <c r="G14" s="8">
        <f t="shared" si="33"/>
        <v>108.375</v>
      </c>
      <c r="H14" s="8">
        <f t="shared" si="69"/>
        <v>1559</v>
      </c>
      <c r="I14" s="8">
        <f t="shared" si="70"/>
        <v>452.875</v>
      </c>
      <c r="J14" s="8">
        <f t="shared" si="71"/>
        <v>21.625</v>
      </c>
      <c r="K14" s="8">
        <f t="shared" si="72"/>
        <v>0</v>
      </c>
      <c r="L14" s="8">
        <f t="shared" si="73"/>
        <v>0</v>
      </c>
      <c r="M14" s="8">
        <f t="shared" si="74"/>
        <v>0</v>
      </c>
      <c r="N14" s="8">
        <f t="shared" si="75"/>
        <v>0</v>
      </c>
      <c r="O14" s="8">
        <f t="shared" si="76"/>
        <v>0</v>
      </c>
      <c r="P14" s="8">
        <f t="shared" si="77"/>
        <v>0</v>
      </c>
      <c r="R14" s="8">
        <f t="shared" si="78"/>
        <v>225.5</v>
      </c>
      <c r="S14" s="8">
        <f t="shared" si="79"/>
        <v>1000.875</v>
      </c>
      <c r="T14" s="8">
        <f t="shared" si="80"/>
        <v>360.375</v>
      </c>
      <c r="U14" s="8">
        <f t="shared" si="81"/>
        <v>1285.25</v>
      </c>
      <c r="V14" s="8">
        <f t="shared" si="82"/>
        <v>636.75</v>
      </c>
      <c r="W14" s="8">
        <f t="shared" si="83"/>
        <v>371.5</v>
      </c>
      <c r="X14" s="8">
        <f t="shared" si="84"/>
        <v>108.375</v>
      </c>
      <c r="Y14" s="8">
        <f t="shared" si="85"/>
        <v>1559</v>
      </c>
      <c r="Z14" s="8">
        <f t="shared" si="86"/>
        <v>452.875</v>
      </c>
      <c r="AA14" s="8">
        <f t="shared" si="87"/>
        <v>21.625</v>
      </c>
      <c r="AB14" s="8">
        <f t="shared" si="88"/>
        <v>0</v>
      </c>
      <c r="AC14" s="8">
        <f t="shared" si="89"/>
        <v>0</v>
      </c>
      <c r="AD14" s="8">
        <f t="shared" si="90"/>
        <v>0</v>
      </c>
      <c r="AE14" s="8">
        <f t="shared" si="35"/>
        <v>0</v>
      </c>
      <c r="AF14" s="8">
        <f t="shared" si="35"/>
        <v>0</v>
      </c>
      <c r="AG14" s="8">
        <f t="shared" si="36"/>
        <v>0</v>
      </c>
      <c r="AI14" s="8">
        <f t="shared" si="91"/>
        <v>1226.375</v>
      </c>
      <c r="AJ14" s="8">
        <f t="shared" si="37"/>
        <v>360.375</v>
      </c>
      <c r="AK14" s="8">
        <f t="shared" si="38"/>
        <v>1285.25</v>
      </c>
      <c r="AL14" s="8">
        <f t="shared" si="39"/>
        <v>636.75</v>
      </c>
      <c r="AM14" s="8">
        <f t="shared" si="40"/>
        <v>371.5</v>
      </c>
      <c r="AN14" s="8">
        <f t="shared" si="41"/>
        <v>108.375</v>
      </c>
      <c r="AO14" s="8">
        <f t="shared" si="42"/>
        <v>1559</v>
      </c>
      <c r="AP14" s="8">
        <f t="shared" si="43"/>
        <v>452.875</v>
      </c>
      <c r="AQ14" s="8">
        <f t="shared" si="44"/>
        <v>21.625</v>
      </c>
      <c r="AR14" s="8">
        <f t="shared" si="45"/>
        <v>0</v>
      </c>
      <c r="AS14" s="8">
        <f t="shared" si="46"/>
        <v>0</v>
      </c>
      <c r="AT14" s="8">
        <f t="shared" si="47"/>
        <v>0</v>
      </c>
      <c r="AU14" s="8">
        <f t="shared" si="48"/>
        <v>0</v>
      </c>
      <c r="AV14" s="8">
        <f t="shared" si="48"/>
        <v>0</v>
      </c>
      <c r="AW14" s="8">
        <f t="shared" si="49"/>
        <v>0</v>
      </c>
      <c r="BQ14" s="11">
        <v>7</v>
      </c>
      <c r="BR14" s="8">
        <f t="shared" si="92"/>
        <v>411.85714285714283</v>
      </c>
      <c r="BS14" s="8">
        <f t="shared" si="50"/>
        <v>1468.8571428571429</v>
      </c>
      <c r="BT14" s="8">
        <f t="shared" si="93"/>
        <v>727.71428571428567</v>
      </c>
      <c r="BU14" s="8">
        <f t="shared" si="51"/>
        <v>424.57142857142856</v>
      </c>
      <c r="BV14" s="8">
        <f t="shared" si="52"/>
        <v>123.85714285714286</v>
      </c>
      <c r="BW14" s="8">
        <f t="shared" si="94"/>
        <v>1781.7142857142858</v>
      </c>
      <c r="BX14" s="8">
        <f t="shared" si="95"/>
        <v>517.57142857142856</v>
      </c>
      <c r="BY14" s="8">
        <f t="shared" si="96"/>
        <v>24.714285714285715</v>
      </c>
      <c r="BZ14" s="8">
        <f t="shared" si="97"/>
        <v>0</v>
      </c>
      <c r="CA14" s="8">
        <f t="shared" si="98"/>
        <v>0</v>
      </c>
      <c r="CB14" s="8">
        <f t="shared" si="99"/>
        <v>0</v>
      </c>
      <c r="CC14" s="8">
        <f t="shared" si="100"/>
        <v>0</v>
      </c>
      <c r="CD14" s="8">
        <f t="shared" si="101"/>
        <v>0</v>
      </c>
      <c r="CE14" s="8">
        <f t="shared" si="102"/>
        <v>0</v>
      </c>
      <c r="CG14" s="8">
        <f t="shared" si="103"/>
        <v>257.71428571428572</v>
      </c>
      <c r="CH14" s="8">
        <f t="shared" si="104"/>
        <v>1143.8571428571429</v>
      </c>
      <c r="CI14" s="8">
        <f t="shared" si="53"/>
        <v>411.85714285714283</v>
      </c>
      <c r="CJ14" s="8">
        <f t="shared" si="54"/>
        <v>1468.8571428571429</v>
      </c>
      <c r="CK14" s="8">
        <f t="shared" si="55"/>
        <v>727.71428571428567</v>
      </c>
      <c r="CL14" s="8">
        <f t="shared" si="56"/>
        <v>424.57142857142856</v>
      </c>
      <c r="CM14" s="8">
        <f t="shared" si="57"/>
        <v>123.85714285714286</v>
      </c>
      <c r="CN14" s="8">
        <f t="shared" si="58"/>
        <v>1781.7142857142858</v>
      </c>
      <c r="CO14" s="8">
        <f t="shared" si="59"/>
        <v>517.57142857142856</v>
      </c>
      <c r="CP14" s="8">
        <f t="shared" si="60"/>
        <v>24.714285714285715</v>
      </c>
      <c r="CQ14" s="8">
        <f t="shared" si="61"/>
        <v>0</v>
      </c>
      <c r="CR14" s="8">
        <f t="shared" si="62"/>
        <v>0</v>
      </c>
      <c r="CS14" s="8">
        <f t="shared" si="63"/>
        <v>0</v>
      </c>
      <c r="CT14" s="8">
        <f t="shared" si="64"/>
        <v>0</v>
      </c>
      <c r="CU14" s="8">
        <f t="shared" si="65"/>
        <v>0</v>
      </c>
      <c r="CV14" s="8">
        <f t="shared" si="66"/>
        <v>0</v>
      </c>
    </row>
    <row r="15" spans="2:100" x14ac:dyDescent="0.25">
      <c r="B15" s="11">
        <v>9</v>
      </c>
      <c r="C15" s="8">
        <f t="shared" si="67"/>
        <v>320.33333333333331</v>
      </c>
      <c r="D15" s="8">
        <f t="shared" si="31"/>
        <v>1142.4444444444443</v>
      </c>
      <c r="E15" s="8">
        <f t="shared" si="68"/>
        <v>566</v>
      </c>
      <c r="F15" s="8">
        <f t="shared" si="32"/>
        <v>330.22222222222223</v>
      </c>
      <c r="G15" s="8">
        <f t="shared" si="33"/>
        <v>96.333333333333329</v>
      </c>
      <c r="H15" s="8">
        <f t="shared" si="69"/>
        <v>1385.7777777777778</v>
      </c>
      <c r="I15" s="8">
        <f t="shared" si="70"/>
        <v>402.55555555555554</v>
      </c>
      <c r="J15" s="8">
        <f t="shared" si="71"/>
        <v>19.222222222222221</v>
      </c>
      <c r="K15" s="8">
        <f t="shared" si="72"/>
        <v>0</v>
      </c>
      <c r="L15" s="8">
        <f t="shared" si="73"/>
        <v>0</v>
      </c>
      <c r="M15" s="8">
        <f t="shared" si="74"/>
        <v>0</v>
      </c>
      <c r="N15" s="8">
        <f t="shared" si="75"/>
        <v>0</v>
      </c>
      <c r="O15" s="8">
        <f t="shared" si="76"/>
        <v>0</v>
      </c>
      <c r="P15" s="8">
        <f t="shared" si="77"/>
        <v>0</v>
      </c>
      <c r="R15" s="8">
        <f t="shared" si="78"/>
        <v>200.44444444444446</v>
      </c>
      <c r="S15" s="8">
        <f t="shared" si="79"/>
        <v>889.66666666666663</v>
      </c>
      <c r="T15" s="8">
        <f t="shared" si="80"/>
        <v>320.33333333333331</v>
      </c>
      <c r="U15" s="8">
        <f t="shared" si="81"/>
        <v>1142.4444444444443</v>
      </c>
      <c r="V15" s="8">
        <f t="shared" si="82"/>
        <v>566</v>
      </c>
      <c r="W15" s="8">
        <f t="shared" si="83"/>
        <v>330.22222222222223</v>
      </c>
      <c r="X15" s="8">
        <f t="shared" si="84"/>
        <v>96.333333333333329</v>
      </c>
      <c r="Y15" s="8">
        <f t="shared" si="85"/>
        <v>1385.7777777777778</v>
      </c>
      <c r="Z15" s="8">
        <f t="shared" si="86"/>
        <v>402.55555555555554</v>
      </c>
      <c r="AA15" s="8">
        <f t="shared" si="87"/>
        <v>19.222222222222221</v>
      </c>
      <c r="AB15" s="8">
        <f t="shared" si="88"/>
        <v>0</v>
      </c>
      <c r="AC15" s="8">
        <f t="shared" si="89"/>
        <v>0</v>
      </c>
      <c r="AD15" s="8">
        <f t="shared" si="90"/>
        <v>0</v>
      </c>
      <c r="AE15" s="8">
        <f t="shared" si="35"/>
        <v>0</v>
      </c>
      <c r="AF15" s="8">
        <f t="shared" si="35"/>
        <v>0</v>
      </c>
      <c r="AG15" s="8">
        <f t="shared" si="36"/>
        <v>0</v>
      </c>
      <c r="AI15" s="8">
        <f t="shared" si="91"/>
        <v>1090.1111111111111</v>
      </c>
      <c r="AJ15" s="8">
        <f t="shared" si="37"/>
        <v>320.33333333333331</v>
      </c>
      <c r="AK15" s="8">
        <f t="shared" si="38"/>
        <v>1142.4444444444443</v>
      </c>
      <c r="AL15" s="8">
        <f t="shared" si="39"/>
        <v>566</v>
      </c>
      <c r="AM15" s="8">
        <f t="shared" si="40"/>
        <v>330.22222222222223</v>
      </c>
      <c r="AN15" s="8">
        <f t="shared" si="41"/>
        <v>96.333333333333329</v>
      </c>
      <c r="AO15" s="8">
        <f t="shared" si="42"/>
        <v>1385.7777777777778</v>
      </c>
      <c r="AP15" s="8">
        <f t="shared" si="43"/>
        <v>402.55555555555554</v>
      </c>
      <c r="AQ15" s="8">
        <f t="shared" si="44"/>
        <v>19.222222222222221</v>
      </c>
      <c r="AR15" s="8">
        <f t="shared" si="45"/>
        <v>0</v>
      </c>
      <c r="AS15" s="8">
        <f t="shared" si="46"/>
        <v>0</v>
      </c>
      <c r="AT15" s="8">
        <f t="shared" si="47"/>
        <v>0</v>
      </c>
      <c r="AU15" s="8">
        <f t="shared" si="48"/>
        <v>0</v>
      </c>
      <c r="AV15" s="8">
        <f t="shared" si="48"/>
        <v>0</v>
      </c>
      <c r="AW15" s="8">
        <f t="shared" si="49"/>
        <v>0</v>
      </c>
      <c r="BQ15" s="11">
        <v>8</v>
      </c>
      <c r="BR15" s="8">
        <f t="shared" si="92"/>
        <v>360.375</v>
      </c>
      <c r="BS15" s="8">
        <f t="shared" si="50"/>
        <v>1285.25</v>
      </c>
      <c r="BT15" s="8">
        <f t="shared" si="93"/>
        <v>636.75</v>
      </c>
      <c r="BU15" s="8">
        <f t="shared" si="51"/>
        <v>371.5</v>
      </c>
      <c r="BV15" s="8">
        <f t="shared" si="52"/>
        <v>108.375</v>
      </c>
      <c r="BW15" s="8">
        <f t="shared" si="94"/>
        <v>1559</v>
      </c>
      <c r="BX15" s="8">
        <f t="shared" si="95"/>
        <v>452.875</v>
      </c>
      <c r="BY15" s="8">
        <f t="shared" si="96"/>
        <v>21.625</v>
      </c>
      <c r="BZ15" s="8">
        <f t="shared" si="97"/>
        <v>0</v>
      </c>
      <c r="CA15" s="8">
        <f t="shared" si="98"/>
        <v>0</v>
      </c>
      <c r="CB15" s="8">
        <f t="shared" si="99"/>
        <v>0</v>
      </c>
      <c r="CC15" s="8">
        <f t="shared" si="100"/>
        <v>0</v>
      </c>
      <c r="CD15" s="8">
        <f t="shared" si="101"/>
        <v>0</v>
      </c>
      <c r="CE15" s="8">
        <f t="shared" si="102"/>
        <v>0</v>
      </c>
      <c r="CG15" s="8">
        <f t="shared" si="103"/>
        <v>225.5</v>
      </c>
      <c r="CH15" s="8">
        <f t="shared" si="104"/>
        <v>1000.875</v>
      </c>
      <c r="CI15" s="8">
        <f t="shared" si="53"/>
        <v>360.375</v>
      </c>
      <c r="CJ15" s="8">
        <f t="shared" si="54"/>
        <v>1285.25</v>
      </c>
      <c r="CK15" s="8">
        <f t="shared" si="55"/>
        <v>636.75</v>
      </c>
      <c r="CL15" s="8">
        <f t="shared" si="56"/>
        <v>371.5</v>
      </c>
      <c r="CM15" s="8">
        <f t="shared" si="57"/>
        <v>108.375</v>
      </c>
      <c r="CN15" s="8">
        <f t="shared" si="58"/>
        <v>1559</v>
      </c>
      <c r="CO15" s="8">
        <f t="shared" si="59"/>
        <v>452.875</v>
      </c>
      <c r="CP15" s="8">
        <f t="shared" si="60"/>
        <v>21.625</v>
      </c>
      <c r="CQ15" s="8">
        <f t="shared" si="61"/>
        <v>0</v>
      </c>
      <c r="CR15" s="8">
        <f t="shared" si="62"/>
        <v>0</v>
      </c>
      <c r="CS15" s="8">
        <f t="shared" si="63"/>
        <v>0</v>
      </c>
      <c r="CT15" s="8">
        <f t="shared" si="64"/>
        <v>0</v>
      </c>
      <c r="CU15" s="8">
        <f t="shared" si="65"/>
        <v>0</v>
      </c>
      <c r="CV15" s="8">
        <f t="shared" si="66"/>
        <v>0</v>
      </c>
    </row>
    <row r="16" spans="2:100" x14ac:dyDescent="0.25">
      <c r="B16" s="11">
        <v>10</v>
      </c>
      <c r="C16" s="8">
        <f t="shared" si="67"/>
        <v>288.3</v>
      </c>
      <c r="D16" s="8">
        <f t="shared" si="31"/>
        <v>1028.2</v>
      </c>
      <c r="E16" s="8">
        <f t="shared" si="68"/>
        <v>509.4</v>
      </c>
      <c r="F16" s="8">
        <f t="shared" si="32"/>
        <v>297.2</v>
      </c>
      <c r="G16" s="8">
        <f t="shared" si="33"/>
        <v>86.7</v>
      </c>
      <c r="H16" s="8">
        <f t="shared" si="69"/>
        <v>1247.2</v>
      </c>
      <c r="I16" s="8">
        <f t="shared" si="70"/>
        <v>362.3</v>
      </c>
      <c r="J16" s="8">
        <f t="shared" si="71"/>
        <v>17.3</v>
      </c>
      <c r="K16" s="8">
        <f t="shared" si="72"/>
        <v>0</v>
      </c>
      <c r="L16" s="8">
        <f t="shared" si="73"/>
        <v>0</v>
      </c>
      <c r="M16" s="8">
        <f t="shared" si="74"/>
        <v>0</v>
      </c>
      <c r="N16" s="8">
        <f t="shared" si="75"/>
        <v>0</v>
      </c>
      <c r="O16" s="8">
        <f t="shared" si="76"/>
        <v>0</v>
      </c>
      <c r="P16" s="8">
        <f t="shared" si="77"/>
        <v>0</v>
      </c>
      <c r="R16" s="8">
        <f t="shared" si="78"/>
        <v>180.4</v>
      </c>
      <c r="S16" s="8">
        <f t="shared" si="79"/>
        <v>800.7</v>
      </c>
      <c r="T16" s="8">
        <f t="shared" si="80"/>
        <v>288.3</v>
      </c>
      <c r="U16" s="8">
        <f t="shared" si="81"/>
        <v>1028.2</v>
      </c>
      <c r="V16" s="8">
        <f t="shared" si="82"/>
        <v>509.4</v>
      </c>
      <c r="W16" s="8">
        <f t="shared" si="83"/>
        <v>297.2</v>
      </c>
      <c r="X16" s="8">
        <f t="shared" si="84"/>
        <v>86.7</v>
      </c>
      <c r="Y16" s="8">
        <f t="shared" si="85"/>
        <v>1247.2</v>
      </c>
      <c r="Z16" s="8">
        <f t="shared" si="86"/>
        <v>362.3</v>
      </c>
      <c r="AA16" s="8">
        <f t="shared" si="87"/>
        <v>17.3</v>
      </c>
      <c r="AB16" s="8">
        <f t="shared" si="88"/>
        <v>0</v>
      </c>
      <c r="AC16" s="8">
        <f t="shared" si="89"/>
        <v>0</v>
      </c>
      <c r="AD16" s="8">
        <f t="shared" si="90"/>
        <v>0</v>
      </c>
      <c r="AE16" s="8">
        <f t="shared" si="35"/>
        <v>0</v>
      </c>
      <c r="AF16" s="8">
        <f t="shared" si="35"/>
        <v>0</v>
      </c>
      <c r="AG16" s="8">
        <f t="shared" si="36"/>
        <v>0</v>
      </c>
      <c r="AI16" s="8">
        <f t="shared" si="91"/>
        <v>981.1</v>
      </c>
      <c r="AJ16" s="8">
        <f t="shared" si="37"/>
        <v>288.3</v>
      </c>
      <c r="AK16" s="8">
        <f t="shared" si="38"/>
        <v>1028.2</v>
      </c>
      <c r="AL16" s="8">
        <f t="shared" si="39"/>
        <v>509.4</v>
      </c>
      <c r="AM16" s="8">
        <f t="shared" si="40"/>
        <v>297.2</v>
      </c>
      <c r="AN16" s="8">
        <f t="shared" si="41"/>
        <v>86.7</v>
      </c>
      <c r="AO16" s="8">
        <f t="shared" si="42"/>
        <v>1247.2</v>
      </c>
      <c r="AP16" s="8">
        <f t="shared" si="43"/>
        <v>362.3</v>
      </c>
      <c r="AQ16" s="8">
        <f t="shared" si="44"/>
        <v>17.3</v>
      </c>
      <c r="AR16" s="8">
        <f t="shared" si="45"/>
        <v>0</v>
      </c>
      <c r="AS16" s="8">
        <f t="shared" si="46"/>
        <v>0</v>
      </c>
      <c r="AT16" s="8">
        <f t="shared" si="47"/>
        <v>0</v>
      </c>
      <c r="AU16" s="8">
        <f t="shared" si="48"/>
        <v>0</v>
      </c>
      <c r="AV16" s="8">
        <f t="shared" si="48"/>
        <v>0</v>
      </c>
      <c r="AW16" s="8">
        <f t="shared" si="49"/>
        <v>0</v>
      </c>
      <c r="BQ16" s="11">
        <v>9</v>
      </c>
      <c r="BR16" s="8">
        <f t="shared" si="92"/>
        <v>320.33333333333331</v>
      </c>
      <c r="BS16" s="8">
        <f t="shared" si="50"/>
        <v>1142.4444444444443</v>
      </c>
      <c r="BT16" s="8">
        <f t="shared" si="93"/>
        <v>566</v>
      </c>
      <c r="BU16" s="8">
        <f t="shared" si="51"/>
        <v>330.22222222222223</v>
      </c>
      <c r="BV16" s="8">
        <f t="shared" si="52"/>
        <v>96.333333333333329</v>
      </c>
      <c r="BW16" s="8">
        <f t="shared" si="94"/>
        <v>1385.7777777777778</v>
      </c>
      <c r="BX16" s="8">
        <f t="shared" si="95"/>
        <v>402.55555555555554</v>
      </c>
      <c r="BY16" s="8">
        <f t="shared" si="96"/>
        <v>19.222222222222221</v>
      </c>
      <c r="BZ16" s="8">
        <f t="shared" si="97"/>
        <v>0</v>
      </c>
      <c r="CA16" s="8">
        <f t="shared" si="98"/>
        <v>0</v>
      </c>
      <c r="CB16" s="8">
        <f t="shared" si="99"/>
        <v>0</v>
      </c>
      <c r="CC16" s="8">
        <f t="shared" si="100"/>
        <v>0</v>
      </c>
      <c r="CD16" s="8">
        <f t="shared" si="101"/>
        <v>0</v>
      </c>
      <c r="CE16" s="8">
        <f t="shared" si="102"/>
        <v>0</v>
      </c>
      <c r="CG16" s="8">
        <f t="shared" si="103"/>
        <v>200.44444444444446</v>
      </c>
      <c r="CH16" s="8">
        <f t="shared" si="104"/>
        <v>889.66666666666663</v>
      </c>
      <c r="CI16" s="8">
        <f t="shared" si="53"/>
        <v>320.33333333333331</v>
      </c>
      <c r="CJ16" s="8">
        <f t="shared" si="54"/>
        <v>1142.4444444444443</v>
      </c>
      <c r="CK16" s="8">
        <f t="shared" si="55"/>
        <v>566</v>
      </c>
      <c r="CL16" s="8">
        <f t="shared" si="56"/>
        <v>330.22222222222223</v>
      </c>
      <c r="CM16" s="8">
        <f t="shared" si="57"/>
        <v>96.333333333333329</v>
      </c>
      <c r="CN16" s="8">
        <f t="shared" si="58"/>
        <v>1385.7777777777778</v>
      </c>
      <c r="CO16" s="8">
        <f t="shared" si="59"/>
        <v>402.55555555555554</v>
      </c>
      <c r="CP16" s="8">
        <f t="shared" si="60"/>
        <v>19.222222222222221</v>
      </c>
      <c r="CQ16" s="8">
        <f t="shared" si="61"/>
        <v>0</v>
      </c>
      <c r="CR16" s="8">
        <f t="shared" si="62"/>
        <v>0</v>
      </c>
      <c r="CS16" s="8">
        <f t="shared" si="63"/>
        <v>0</v>
      </c>
      <c r="CT16" s="8">
        <f t="shared" si="64"/>
        <v>0</v>
      </c>
      <c r="CU16" s="8">
        <f t="shared" si="65"/>
        <v>0</v>
      </c>
      <c r="CV16" s="8">
        <f t="shared" si="66"/>
        <v>0</v>
      </c>
    </row>
    <row r="17" spans="2:100" x14ac:dyDescent="0.25">
      <c r="B17" s="11">
        <v>11</v>
      </c>
      <c r="C17" s="8">
        <f t="shared" si="67"/>
        <v>262.09090909090907</v>
      </c>
      <c r="D17" s="8">
        <f t="shared" si="31"/>
        <v>934.72727272727275</v>
      </c>
      <c r="E17" s="8">
        <f t="shared" si="68"/>
        <v>463.09090909090907</v>
      </c>
      <c r="F17" s="8">
        <f t="shared" si="32"/>
        <v>270.18181818181819</v>
      </c>
      <c r="G17" s="8">
        <f t="shared" si="33"/>
        <v>78.818181818181813</v>
      </c>
      <c r="H17" s="8">
        <f t="shared" si="69"/>
        <v>1133.8181818181818</v>
      </c>
      <c r="I17" s="8">
        <f t="shared" si="70"/>
        <v>329.36363636363637</v>
      </c>
      <c r="J17" s="8">
        <f t="shared" si="71"/>
        <v>15.727272727272727</v>
      </c>
      <c r="K17" s="8">
        <f t="shared" si="72"/>
        <v>0</v>
      </c>
      <c r="L17" s="8">
        <f t="shared" si="73"/>
        <v>0</v>
      </c>
      <c r="M17" s="8">
        <f t="shared" si="74"/>
        <v>0</v>
      </c>
      <c r="N17" s="8">
        <f t="shared" si="75"/>
        <v>0</v>
      </c>
      <c r="O17" s="8">
        <f t="shared" si="76"/>
        <v>0</v>
      </c>
      <c r="P17" s="8">
        <f t="shared" si="77"/>
        <v>0</v>
      </c>
      <c r="R17" s="8">
        <f t="shared" si="78"/>
        <v>164</v>
      </c>
      <c r="S17" s="8">
        <f t="shared" si="79"/>
        <v>727.90909090909088</v>
      </c>
      <c r="T17" s="8">
        <f t="shared" si="80"/>
        <v>262.09090909090907</v>
      </c>
      <c r="U17" s="8">
        <f t="shared" si="81"/>
        <v>934.72727272727275</v>
      </c>
      <c r="V17" s="8">
        <f t="shared" si="82"/>
        <v>463.09090909090907</v>
      </c>
      <c r="W17" s="8">
        <f t="shared" si="83"/>
        <v>270.18181818181819</v>
      </c>
      <c r="X17" s="8">
        <f t="shared" si="84"/>
        <v>78.818181818181813</v>
      </c>
      <c r="Y17" s="8">
        <f t="shared" si="85"/>
        <v>1133.8181818181818</v>
      </c>
      <c r="Z17" s="8">
        <f t="shared" si="86"/>
        <v>329.36363636363637</v>
      </c>
      <c r="AA17" s="8">
        <f t="shared" si="87"/>
        <v>15.727272727272727</v>
      </c>
      <c r="AB17" s="8">
        <f t="shared" si="88"/>
        <v>0</v>
      </c>
      <c r="AC17" s="8">
        <f t="shared" si="89"/>
        <v>0</v>
      </c>
      <c r="AD17" s="8">
        <f t="shared" si="90"/>
        <v>0</v>
      </c>
      <c r="AE17" s="8">
        <f t="shared" si="35"/>
        <v>0</v>
      </c>
      <c r="AF17" s="8">
        <f t="shared" si="35"/>
        <v>0</v>
      </c>
      <c r="AG17" s="8">
        <f t="shared" si="36"/>
        <v>0</v>
      </c>
      <c r="AI17" s="8">
        <f t="shared" si="91"/>
        <v>891.90909090909088</v>
      </c>
      <c r="AJ17" s="8">
        <f t="shared" si="37"/>
        <v>262.09090909090907</v>
      </c>
      <c r="AK17" s="8">
        <f t="shared" si="38"/>
        <v>934.72727272727275</v>
      </c>
      <c r="AL17" s="8">
        <f t="shared" si="39"/>
        <v>463.09090909090907</v>
      </c>
      <c r="AM17" s="8">
        <f t="shared" si="40"/>
        <v>270.18181818181819</v>
      </c>
      <c r="AN17" s="8">
        <f t="shared" si="41"/>
        <v>78.818181818181813</v>
      </c>
      <c r="AO17" s="8">
        <f t="shared" si="42"/>
        <v>1133.8181818181818</v>
      </c>
      <c r="AP17" s="8">
        <f t="shared" si="43"/>
        <v>329.36363636363637</v>
      </c>
      <c r="AQ17" s="8">
        <f t="shared" si="44"/>
        <v>15.727272727272727</v>
      </c>
      <c r="AR17" s="8">
        <f t="shared" si="45"/>
        <v>0</v>
      </c>
      <c r="AS17" s="8">
        <f t="shared" si="46"/>
        <v>0</v>
      </c>
      <c r="AT17" s="8">
        <f t="shared" si="47"/>
        <v>0</v>
      </c>
      <c r="AU17" s="8">
        <f t="shared" si="48"/>
        <v>0</v>
      </c>
      <c r="AV17" s="8">
        <f t="shared" si="48"/>
        <v>0</v>
      </c>
      <c r="AW17" s="8">
        <f t="shared" si="49"/>
        <v>0</v>
      </c>
      <c r="BQ17" s="11">
        <v>10</v>
      </c>
      <c r="BR17" s="8">
        <f t="shared" si="92"/>
        <v>288.3</v>
      </c>
      <c r="BS17" s="8">
        <f t="shared" si="50"/>
        <v>1028.2</v>
      </c>
      <c r="BT17" s="8">
        <f t="shared" si="93"/>
        <v>509.4</v>
      </c>
      <c r="BU17" s="8">
        <f t="shared" si="51"/>
        <v>297.2</v>
      </c>
      <c r="BV17" s="8">
        <f t="shared" si="52"/>
        <v>86.7</v>
      </c>
      <c r="BW17" s="8">
        <f t="shared" si="94"/>
        <v>1247.2</v>
      </c>
      <c r="BX17" s="8">
        <f t="shared" si="95"/>
        <v>362.3</v>
      </c>
      <c r="BY17" s="8">
        <f t="shared" si="96"/>
        <v>17.3</v>
      </c>
      <c r="BZ17" s="8">
        <f t="shared" si="97"/>
        <v>0</v>
      </c>
      <c r="CA17" s="8">
        <f t="shared" si="98"/>
        <v>0</v>
      </c>
      <c r="CB17" s="8">
        <f t="shared" si="99"/>
        <v>0</v>
      </c>
      <c r="CC17" s="8">
        <f t="shared" si="100"/>
        <v>0</v>
      </c>
      <c r="CD17" s="8">
        <f t="shared" si="101"/>
        <v>0</v>
      </c>
      <c r="CE17" s="8">
        <f t="shared" si="102"/>
        <v>0</v>
      </c>
      <c r="CG17" s="8">
        <f t="shared" si="103"/>
        <v>180.4</v>
      </c>
      <c r="CH17" s="8">
        <f t="shared" si="104"/>
        <v>800.7</v>
      </c>
      <c r="CI17" s="8">
        <f t="shared" si="53"/>
        <v>288.3</v>
      </c>
      <c r="CJ17" s="8">
        <f t="shared" si="54"/>
        <v>1028.2</v>
      </c>
      <c r="CK17" s="8">
        <f t="shared" si="55"/>
        <v>509.4</v>
      </c>
      <c r="CL17" s="8">
        <f t="shared" si="56"/>
        <v>297.2</v>
      </c>
      <c r="CM17" s="8">
        <f t="shared" si="57"/>
        <v>86.7</v>
      </c>
      <c r="CN17" s="8">
        <f t="shared" si="58"/>
        <v>1247.2</v>
      </c>
      <c r="CO17" s="8">
        <f t="shared" si="59"/>
        <v>362.3</v>
      </c>
      <c r="CP17" s="8">
        <f t="shared" si="60"/>
        <v>17.3</v>
      </c>
      <c r="CQ17" s="8">
        <f t="shared" si="61"/>
        <v>0</v>
      </c>
      <c r="CR17" s="8">
        <f t="shared" si="62"/>
        <v>0</v>
      </c>
      <c r="CS17" s="8">
        <f t="shared" si="63"/>
        <v>0</v>
      </c>
      <c r="CT17" s="8">
        <f t="shared" si="64"/>
        <v>0</v>
      </c>
      <c r="CU17" s="8">
        <f t="shared" si="65"/>
        <v>0</v>
      </c>
      <c r="CV17" s="8">
        <f t="shared" si="66"/>
        <v>0</v>
      </c>
    </row>
    <row r="18" spans="2:100" x14ac:dyDescent="0.25">
      <c r="B18" s="11">
        <v>12</v>
      </c>
      <c r="C18" s="8">
        <f t="shared" si="67"/>
        <v>240.25</v>
      </c>
      <c r="D18" s="8">
        <f t="shared" si="31"/>
        <v>856.83333333333337</v>
      </c>
      <c r="E18" s="8">
        <f t="shared" si="68"/>
        <v>424.5</v>
      </c>
      <c r="F18" s="8">
        <f t="shared" si="32"/>
        <v>247.66666666666666</v>
      </c>
      <c r="G18" s="8">
        <f t="shared" si="33"/>
        <v>72.25</v>
      </c>
      <c r="H18" s="8">
        <f t="shared" si="69"/>
        <v>1039.3333333333333</v>
      </c>
      <c r="I18" s="8">
        <f t="shared" si="70"/>
        <v>301.91666666666669</v>
      </c>
      <c r="J18" s="8">
        <f t="shared" si="71"/>
        <v>14.416666666666666</v>
      </c>
      <c r="K18" s="8">
        <f t="shared" si="72"/>
        <v>0</v>
      </c>
      <c r="L18" s="8">
        <f t="shared" si="73"/>
        <v>0</v>
      </c>
      <c r="M18" s="8">
        <f t="shared" si="74"/>
        <v>0</v>
      </c>
      <c r="N18" s="8">
        <f t="shared" si="75"/>
        <v>0</v>
      </c>
      <c r="O18" s="8">
        <f t="shared" si="76"/>
        <v>0</v>
      </c>
      <c r="P18" s="8">
        <f t="shared" si="77"/>
        <v>0</v>
      </c>
      <c r="R18" s="8">
        <f t="shared" si="78"/>
        <v>150.33333333333334</v>
      </c>
      <c r="S18" s="8">
        <f t="shared" si="79"/>
        <v>667.25</v>
      </c>
      <c r="T18" s="8">
        <f t="shared" si="80"/>
        <v>240.25</v>
      </c>
      <c r="U18" s="8">
        <f t="shared" si="81"/>
        <v>856.83333333333337</v>
      </c>
      <c r="V18" s="8">
        <f t="shared" si="82"/>
        <v>424.5</v>
      </c>
      <c r="W18" s="8">
        <f t="shared" si="83"/>
        <v>247.66666666666666</v>
      </c>
      <c r="X18" s="8">
        <f t="shared" si="84"/>
        <v>72.25</v>
      </c>
      <c r="Y18" s="8">
        <f t="shared" si="85"/>
        <v>1039.3333333333333</v>
      </c>
      <c r="Z18" s="8">
        <f t="shared" si="86"/>
        <v>301.91666666666669</v>
      </c>
      <c r="AA18" s="8">
        <f t="shared" si="87"/>
        <v>14.416666666666666</v>
      </c>
      <c r="AB18" s="8">
        <f t="shared" si="88"/>
        <v>0</v>
      </c>
      <c r="AC18" s="8">
        <f t="shared" si="89"/>
        <v>0</v>
      </c>
      <c r="AD18" s="8">
        <f t="shared" si="90"/>
        <v>0</v>
      </c>
      <c r="AE18" s="8">
        <f t="shared" si="35"/>
        <v>0</v>
      </c>
      <c r="AF18" s="8">
        <f t="shared" si="35"/>
        <v>0</v>
      </c>
      <c r="AG18" s="8">
        <f t="shared" si="36"/>
        <v>0</v>
      </c>
      <c r="AI18" s="8">
        <f t="shared" si="91"/>
        <v>817.58333333333337</v>
      </c>
      <c r="AJ18" s="8">
        <f t="shared" si="37"/>
        <v>240.25</v>
      </c>
      <c r="AK18" s="8">
        <f t="shared" si="38"/>
        <v>856.83333333333337</v>
      </c>
      <c r="AL18" s="8">
        <f t="shared" si="39"/>
        <v>424.5</v>
      </c>
      <c r="AM18" s="8">
        <f t="shared" si="40"/>
        <v>247.66666666666666</v>
      </c>
      <c r="AN18" s="8">
        <f t="shared" si="41"/>
        <v>72.25</v>
      </c>
      <c r="AO18" s="8">
        <f t="shared" si="42"/>
        <v>1039.3333333333333</v>
      </c>
      <c r="AP18" s="8">
        <f t="shared" si="43"/>
        <v>301.91666666666669</v>
      </c>
      <c r="AQ18" s="8">
        <f t="shared" si="44"/>
        <v>14.416666666666666</v>
      </c>
      <c r="AR18" s="8">
        <f t="shared" si="45"/>
        <v>0</v>
      </c>
      <c r="AS18" s="8">
        <f t="shared" si="46"/>
        <v>0</v>
      </c>
      <c r="AT18" s="8">
        <f t="shared" si="47"/>
        <v>0</v>
      </c>
      <c r="AU18" s="8">
        <f t="shared" si="48"/>
        <v>0</v>
      </c>
      <c r="AV18" s="8">
        <f t="shared" si="48"/>
        <v>0</v>
      </c>
      <c r="AW18" s="8">
        <f t="shared" si="49"/>
        <v>0</v>
      </c>
      <c r="BQ18" s="11">
        <v>11</v>
      </c>
      <c r="BR18" s="8">
        <f t="shared" si="92"/>
        <v>262.09090909090907</v>
      </c>
      <c r="BS18" s="8">
        <f t="shared" si="50"/>
        <v>934.72727272727275</v>
      </c>
      <c r="BT18" s="8">
        <f t="shared" si="93"/>
        <v>463.09090909090907</v>
      </c>
      <c r="BU18" s="8">
        <f t="shared" si="51"/>
        <v>270.18181818181819</v>
      </c>
      <c r="BV18" s="8">
        <f t="shared" si="52"/>
        <v>78.818181818181813</v>
      </c>
      <c r="BW18" s="8">
        <f t="shared" si="94"/>
        <v>1133.8181818181818</v>
      </c>
      <c r="BX18" s="8">
        <f t="shared" si="95"/>
        <v>329.36363636363637</v>
      </c>
      <c r="BY18" s="8">
        <f t="shared" si="96"/>
        <v>15.727272727272727</v>
      </c>
      <c r="BZ18" s="8">
        <f t="shared" si="97"/>
        <v>0</v>
      </c>
      <c r="CA18" s="8">
        <f t="shared" si="98"/>
        <v>0</v>
      </c>
      <c r="CB18" s="8">
        <f t="shared" si="99"/>
        <v>0</v>
      </c>
      <c r="CC18" s="8">
        <f t="shared" si="100"/>
        <v>0</v>
      </c>
      <c r="CD18" s="8">
        <f t="shared" si="101"/>
        <v>0</v>
      </c>
      <c r="CE18" s="8">
        <f t="shared" si="102"/>
        <v>0</v>
      </c>
      <c r="CG18" s="8">
        <f t="shared" si="103"/>
        <v>164</v>
      </c>
      <c r="CH18" s="8">
        <f t="shared" si="104"/>
        <v>727.90909090909088</v>
      </c>
      <c r="CI18" s="8">
        <f t="shared" si="53"/>
        <v>262.09090909090907</v>
      </c>
      <c r="CJ18" s="8">
        <f t="shared" si="54"/>
        <v>934.72727272727275</v>
      </c>
      <c r="CK18" s="8">
        <f t="shared" si="55"/>
        <v>463.09090909090907</v>
      </c>
      <c r="CL18" s="8">
        <f t="shared" si="56"/>
        <v>270.18181818181819</v>
      </c>
      <c r="CM18" s="8">
        <f t="shared" si="57"/>
        <v>78.818181818181813</v>
      </c>
      <c r="CN18" s="8">
        <f t="shared" si="58"/>
        <v>1133.8181818181818</v>
      </c>
      <c r="CO18" s="8">
        <f t="shared" si="59"/>
        <v>329.36363636363637</v>
      </c>
      <c r="CP18" s="8">
        <f t="shared" si="60"/>
        <v>15.727272727272727</v>
      </c>
      <c r="CQ18" s="8">
        <f t="shared" si="61"/>
        <v>0</v>
      </c>
      <c r="CR18" s="8">
        <f t="shared" si="62"/>
        <v>0</v>
      </c>
      <c r="CS18" s="8">
        <f t="shared" si="63"/>
        <v>0</v>
      </c>
      <c r="CT18" s="8">
        <f t="shared" si="64"/>
        <v>0</v>
      </c>
      <c r="CU18" s="8">
        <f t="shared" si="65"/>
        <v>0</v>
      </c>
      <c r="CV18" s="8">
        <f t="shared" si="66"/>
        <v>0</v>
      </c>
    </row>
    <row r="19" spans="2:100" x14ac:dyDescent="0.25">
      <c r="B19" s="11">
        <v>13</v>
      </c>
      <c r="C19" s="8">
        <f t="shared" si="67"/>
        <v>221.76923076923077</v>
      </c>
      <c r="D19" s="8">
        <f t="shared" si="31"/>
        <v>790.92307692307691</v>
      </c>
      <c r="E19" s="8">
        <f t="shared" si="68"/>
        <v>391.84615384615387</v>
      </c>
      <c r="F19" s="8">
        <f t="shared" si="32"/>
        <v>228.61538461538461</v>
      </c>
      <c r="G19" s="8">
        <f t="shared" si="33"/>
        <v>66.692307692307693</v>
      </c>
      <c r="H19" s="8">
        <f t="shared" si="69"/>
        <v>959.38461538461536</v>
      </c>
      <c r="I19" s="8">
        <f t="shared" si="70"/>
        <v>278.69230769230768</v>
      </c>
      <c r="J19" s="8">
        <f t="shared" si="71"/>
        <v>13.307692307692308</v>
      </c>
      <c r="K19" s="8">
        <f t="shared" si="72"/>
        <v>0</v>
      </c>
      <c r="L19" s="8">
        <f t="shared" si="73"/>
        <v>0</v>
      </c>
      <c r="M19" s="8">
        <f t="shared" si="74"/>
        <v>0</v>
      </c>
      <c r="N19" s="8">
        <f t="shared" si="75"/>
        <v>0</v>
      </c>
      <c r="O19" s="8">
        <f t="shared" si="76"/>
        <v>0</v>
      </c>
      <c r="P19" s="8">
        <f t="shared" si="77"/>
        <v>0</v>
      </c>
      <c r="R19" s="8">
        <f t="shared" si="78"/>
        <v>138.76923076923077</v>
      </c>
      <c r="S19" s="8">
        <f t="shared" si="79"/>
        <v>615.92307692307691</v>
      </c>
      <c r="T19" s="8">
        <f t="shared" si="80"/>
        <v>221.76923076923077</v>
      </c>
      <c r="U19" s="8">
        <f t="shared" si="81"/>
        <v>790.92307692307691</v>
      </c>
      <c r="V19" s="8">
        <f t="shared" si="82"/>
        <v>391.84615384615387</v>
      </c>
      <c r="W19" s="8">
        <f t="shared" si="83"/>
        <v>228.61538461538461</v>
      </c>
      <c r="X19" s="8">
        <f t="shared" si="84"/>
        <v>66.692307692307693</v>
      </c>
      <c r="Y19" s="8">
        <f t="shared" si="85"/>
        <v>959.38461538461536</v>
      </c>
      <c r="Z19" s="8">
        <f t="shared" si="86"/>
        <v>278.69230769230768</v>
      </c>
      <c r="AA19" s="8">
        <f t="shared" si="87"/>
        <v>13.307692307692308</v>
      </c>
      <c r="AB19" s="8">
        <f t="shared" si="88"/>
        <v>0</v>
      </c>
      <c r="AC19" s="8">
        <f t="shared" si="89"/>
        <v>0</v>
      </c>
      <c r="AD19" s="8">
        <f t="shared" si="90"/>
        <v>0</v>
      </c>
      <c r="AE19" s="8">
        <f t="shared" si="35"/>
        <v>0</v>
      </c>
      <c r="AF19" s="8">
        <f t="shared" si="35"/>
        <v>0</v>
      </c>
      <c r="AG19" s="8">
        <f t="shared" si="36"/>
        <v>0</v>
      </c>
      <c r="AI19" s="8">
        <f t="shared" si="91"/>
        <v>754.69230769230774</v>
      </c>
      <c r="AJ19" s="8">
        <f t="shared" si="37"/>
        <v>221.76923076923077</v>
      </c>
      <c r="AK19" s="8">
        <f t="shared" si="38"/>
        <v>790.92307692307691</v>
      </c>
      <c r="AL19" s="8">
        <f t="shared" si="39"/>
        <v>391.84615384615387</v>
      </c>
      <c r="AM19" s="8">
        <f t="shared" si="40"/>
        <v>228.61538461538461</v>
      </c>
      <c r="AN19" s="8">
        <f t="shared" si="41"/>
        <v>66.692307692307693</v>
      </c>
      <c r="AO19" s="8">
        <f t="shared" si="42"/>
        <v>959.38461538461536</v>
      </c>
      <c r="AP19" s="8">
        <f t="shared" si="43"/>
        <v>278.69230769230768</v>
      </c>
      <c r="AQ19" s="8">
        <f t="shared" si="44"/>
        <v>13.307692307692308</v>
      </c>
      <c r="AR19" s="8">
        <f t="shared" si="45"/>
        <v>0</v>
      </c>
      <c r="AS19" s="8">
        <f t="shared" si="46"/>
        <v>0</v>
      </c>
      <c r="AT19" s="8">
        <f t="shared" si="47"/>
        <v>0</v>
      </c>
      <c r="AU19" s="8">
        <f t="shared" si="48"/>
        <v>0</v>
      </c>
      <c r="AV19" s="8">
        <f t="shared" si="48"/>
        <v>0</v>
      </c>
      <c r="AW19" s="8">
        <f t="shared" si="49"/>
        <v>0</v>
      </c>
      <c r="BQ19" s="11">
        <v>12</v>
      </c>
      <c r="BR19" s="8">
        <f t="shared" si="92"/>
        <v>240.25</v>
      </c>
      <c r="BS19" s="8">
        <f t="shared" si="50"/>
        <v>856.83333333333337</v>
      </c>
      <c r="BT19" s="8">
        <f t="shared" si="93"/>
        <v>424.5</v>
      </c>
      <c r="BU19" s="8">
        <f t="shared" si="51"/>
        <v>247.66666666666666</v>
      </c>
      <c r="BV19" s="8">
        <f t="shared" si="52"/>
        <v>72.25</v>
      </c>
      <c r="BW19" s="8">
        <f t="shared" si="94"/>
        <v>1039.3333333333333</v>
      </c>
      <c r="BX19" s="8">
        <f t="shared" si="95"/>
        <v>301.91666666666669</v>
      </c>
      <c r="BY19" s="8">
        <f t="shared" si="96"/>
        <v>14.416666666666666</v>
      </c>
      <c r="BZ19" s="8">
        <f t="shared" si="97"/>
        <v>0</v>
      </c>
      <c r="CA19" s="8">
        <f t="shared" si="98"/>
        <v>0</v>
      </c>
      <c r="CB19" s="8">
        <f t="shared" si="99"/>
        <v>0</v>
      </c>
      <c r="CC19" s="8">
        <f t="shared" si="100"/>
        <v>0</v>
      </c>
      <c r="CD19" s="8">
        <f t="shared" si="101"/>
        <v>0</v>
      </c>
      <c r="CE19" s="8">
        <f t="shared" si="102"/>
        <v>0</v>
      </c>
      <c r="CG19" s="8">
        <f t="shared" si="103"/>
        <v>150.33333333333334</v>
      </c>
      <c r="CH19" s="8">
        <f t="shared" si="104"/>
        <v>667.25</v>
      </c>
      <c r="CI19" s="8">
        <f t="shared" si="53"/>
        <v>240.25</v>
      </c>
      <c r="CJ19" s="8">
        <f t="shared" si="54"/>
        <v>856.83333333333337</v>
      </c>
      <c r="CK19" s="8">
        <f t="shared" si="55"/>
        <v>424.5</v>
      </c>
      <c r="CL19" s="8">
        <f t="shared" si="56"/>
        <v>247.66666666666666</v>
      </c>
      <c r="CM19" s="8">
        <f t="shared" si="57"/>
        <v>72.25</v>
      </c>
      <c r="CN19" s="8">
        <f t="shared" si="58"/>
        <v>1039.3333333333333</v>
      </c>
      <c r="CO19" s="8">
        <f t="shared" si="59"/>
        <v>301.91666666666669</v>
      </c>
      <c r="CP19" s="8">
        <f t="shared" si="60"/>
        <v>14.416666666666666</v>
      </c>
      <c r="CQ19" s="8">
        <f t="shared" si="61"/>
        <v>0</v>
      </c>
      <c r="CR19" s="8">
        <f t="shared" si="62"/>
        <v>0</v>
      </c>
      <c r="CS19" s="8">
        <f t="shared" si="63"/>
        <v>0</v>
      </c>
      <c r="CT19" s="8">
        <f t="shared" si="64"/>
        <v>0</v>
      </c>
      <c r="CU19" s="8">
        <f t="shared" si="65"/>
        <v>0</v>
      </c>
      <c r="CV19" s="8">
        <f t="shared" si="66"/>
        <v>0</v>
      </c>
    </row>
    <row r="20" spans="2:100" x14ac:dyDescent="0.25">
      <c r="B20" s="11">
        <v>14</v>
      </c>
      <c r="C20" s="8">
        <f t="shared" si="67"/>
        <v>205.92857142857142</v>
      </c>
      <c r="D20" s="8">
        <f t="shared" si="31"/>
        <v>734.42857142857144</v>
      </c>
      <c r="E20" s="8">
        <f t="shared" si="68"/>
        <v>363.85714285714283</v>
      </c>
      <c r="F20" s="8">
        <f t="shared" si="32"/>
        <v>212.28571428571428</v>
      </c>
      <c r="G20" s="8">
        <f t="shared" si="33"/>
        <v>61.928571428571431</v>
      </c>
      <c r="H20" s="8">
        <f t="shared" si="69"/>
        <v>890.85714285714289</v>
      </c>
      <c r="I20" s="8">
        <f t="shared" si="70"/>
        <v>258.78571428571428</v>
      </c>
      <c r="J20" s="8">
        <f t="shared" si="71"/>
        <v>12.357142857142858</v>
      </c>
      <c r="K20" s="8">
        <f t="shared" si="72"/>
        <v>0</v>
      </c>
      <c r="L20" s="8">
        <f t="shared" si="73"/>
        <v>0</v>
      </c>
      <c r="M20" s="8">
        <f t="shared" si="74"/>
        <v>0</v>
      </c>
      <c r="N20" s="8">
        <f t="shared" si="75"/>
        <v>0</v>
      </c>
      <c r="O20" s="8">
        <f t="shared" si="76"/>
        <v>0</v>
      </c>
      <c r="P20" s="8">
        <f t="shared" si="77"/>
        <v>0</v>
      </c>
      <c r="R20" s="8">
        <f t="shared" si="78"/>
        <v>128.85714285714286</v>
      </c>
      <c r="S20" s="8">
        <f t="shared" si="79"/>
        <v>571.92857142857144</v>
      </c>
      <c r="T20" s="8">
        <f t="shared" si="80"/>
        <v>205.92857142857142</v>
      </c>
      <c r="U20" s="8">
        <f t="shared" si="81"/>
        <v>734.42857142857144</v>
      </c>
      <c r="V20" s="8">
        <f t="shared" si="82"/>
        <v>363.85714285714283</v>
      </c>
      <c r="W20" s="8">
        <f t="shared" si="83"/>
        <v>212.28571428571428</v>
      </c>
      <c r="X20" s="8">
        <f t="shared" si="84"/>
        <v>61.928571428571431</v>
      </c>
      <c r="Y20" s="8">
        <f t="shared" si="85"/>
        <v>890.85714285714289</v>
      </c>
      <c r="Z20" s="8">
        <f t="shared" si="86"/>
        <v>258.78571428571428</v>
      </c>
      <c r="AA20" s="8">
        <f t="shared" si="87"/>
        <v>12.357142857142858</v>
      </c>
      <c r="AB20" s="8">
        <f t="shared" si="88"/>
        <v>0</v>
      </c>
      <c r="AC20" s="8">
        <f t="shared" si="89"/>
        <v>0</v>
      </c>
      <c r="AD20" s="8">
        <f t="shared" si="90"/>
        <v>0</v>
      </c>
      <c r="AE20" s="8">
        <f t="shared" si="35"/>
        <v>0</v>
      </c>
      <c r="AF20" s="8">
        <f t="shared" si="35"/>
        <v>0</v>
      </c>
      <c r="AG20" s="8">
        <f t="shared" si="36"/>
        <v>0</v>
      </c>
      <c r="AI20" s="8">
        <f t="shared" si="91"/>
        <v>700.78571428571433</v>
      </c>
      <c r="AJ20" s="8">
        <f t="shared" si="37"/>
        <v>205.92857142857142</v>
      </c>
      <c r="AK20" s="8">
        <f t="shared" si="38"/>
        <v>734.42857142857144</v>
      </c>
      <c r="AL20" s="8">
        <f t="shared" si="39"/>
        <v>363.85714285714283</v>
      </c>
      <c r="AM20" s="8">
        <f t="shared" si="40"/>
        <v>212.28571428571428</v>
      </c>
      <c r="AN20" s="8">
        <f t="shared" si="41"/>
        <v>61.928571428571431</v>
      </c>
      <c r="AO20" s="8">
        <f t="shared" si="42"/>
        <v>890.85714285714289</v>
      </c>
      <c r="AP20" s="8">
        <f t="shared" si="43"/>
        <v>258.78571428571428</v>
      </c>
      <c r="AQ20" s="8">
        <f t="shared" si="44"/>
        <v>12.357142857142858</v>
      </c>
      <c r="AR20" s="8">
        <f t="shared" si="45"/>
        <v>0</v>
      </c>
      <c r="AS20" s="8">
        <f t="shared" si="46"/>
        <v>0</v>
      </c>
      <c r="AT20" s="8">
        <f t="shared" si="47"/>
        <v>0</v>
      </c>
      <c r="AU20" s="8">
        <f t="shared" si="48"/>
        <v>0</v>
      </c>
      <c r="AV20" s="8">
        <f t="shared" si="48"/>
        <v>0</v>
      </c>
      <c r="AW20" s="8">
        <f t="shared" si="49"/>
        <v>0</v>
      </c>
      <c r="BQ20" s="11">
        <v>13</v>
      </c>
      <c r="BR20" s="8">
        <f t="shared" si="92"/>
        <v>221.76923076923077</v>
      </c>
      <c r="BS20" s="8">
        <f t="shared" si="50"/>
        <v>790.92307692307691</v>
      </c>
      <c r="BT20" s="8">
        <f t="shared" si="93"/>
        <v>391.84615384615387</v>
      </c>
      <c r="BU20" s="8">
        <f t="shared" si="51"/>
        <v>228.61538461538461</v>
      </c>
      <c r="BV20" s="8">
        <f t="shared" si="52"/>
        <v>66.692307692307693</v>
      </c>
      <c r="BW20" s="8">
        <f t="shared" si="94"/>
        <v>959.38461538461536</v>
      </c>
      <c r="BX20" s="8">
        <f t="shared" si="95"/>
        <v>278.69230769230768</v>
      </c>
      <c r="BY20" s="8">
        <f t="shared" si="96"/>
        <v>13.307692307692308</v>
      </c>
      <c r="BZ20" s="8">
        <f t="shared" si="97"/>
        <v>0</v>
      </c>
      <c r="CA20" s="8">
        <f t="shared" si="98"/>
        <v>0</v>
      </c>
      <c r="CB20" s="8">
        <f t="shared" si="99"/>
        <v>0</v>
      </c>
      <c r="CC20" s="8">
        <f t="shared" si="100"/>
        <v>0</v>
      </c>
      <c r="CD20" s="8">
        <f t="shared" si="101"/>
        <v>0</v>
      </c>
      <c r="CE20" s="8">
        <f t="shared" si="102"/>
        <v>0</v>
      </c>
      <c r="CG20" s="8">
        <f t="shared" si="103"/>
        <v>138.76923076923077</v>
      </c>
      <c r="CH20" s="8">
        <f t="shared" si="104"/>
        <v>615.92307692307691</v>
      </c>
      <c r="CI20" s="8">
        <f t="shared" si="53"/>
        <v>221.76923076923077</v>
      </c>
      <c r="CJ20" s="8">
        <f t="shared" si="54"/>
        <v>790.92307692307691</v>
      </c>
      <c r="CK20" s="8">
        <f t="shared" si="55"/>
        <v>391.84615384615387</v>
      </c>
      <c r="CL20" s="8">
        <f t="shared" si="56"/>
        <v>228.61538461538461</v>
      </c>
      <c r="CM20" s="8">
        <f t="shared" si="57"/>
        <v>66.692307692307693</v>
      </c>
      <c r="CN20" s="8">
        <f t="shared" si="58"/>
        <v>959.38461538461536</v>
      </c>
      <c r="CO20" s="8">
        <f t="shared" si="59"/>
        <v>278.69230769230768</v>
      </c>
      <c r="CP20" s="8">
        <f t="shared" si="60"/>
        <v>13.307692307692308</v>
      </c>
      <c r="CQ20" s="8">
        <f t="shared" si="61"/>
        <v>0</v>
      </c>
      <c r="CR20" s="8">
        <f t="shared" si="62"/>
        <v>0</v>
      </c>
      <c r="CS20" s="8">
        <f t="shared" si="63"/>
        <v>0</v>
      </c>
      <c r="CT20" s="8">
        <f t="shared" si="64"/>
        <v>0</v>
      </c>
      <c r="CU20" s="8">
        <f t="shared" si="65"/>
        <v>0</v>
      </c>
      <c r="CV20" s="8">
        <f t="shared" si="66"/>
        <v>0</v>
      </c>
    </row>
    <row r="21" spans="2:100" x14ac:dyDescent="0.25">
      <c r="B21" s="11">
        <v>15</v>
      </c>
      <c r="C21" s="8">
        <f t="shared" si="67"/>
        <v>192.2</v>
      </c>
      <c r="D21" s="8">
        <f t="shared" si="31"/>
        <v>685.4666666666667</v>
      </c>
      <c r="E21" s="8">
        <f t="shared" si="68"/>
        <v>339.6</v>
      </c>
      <c r="F21" s="8">
        <f t="shared" si="32"/>
        <v>198.13333333333333</v>
      </c>
      <c r="G21" s="8">
        <f t="shared" si="33"/>
        <v>57.8</v>
      </c>
      <c r="H21" s="8">
        <f t="shared" si="69"/>
        <v>831.4666666666667</v>
      </c>
      <c r="I21" s="8">
        <f t="shared" si="70"/>
        <v>241.53333333333333</v>
      </c>
      <c r="J21" s="8">
        <f t="shared" si="71"/>
        <v>11.533333333333333</v>
      </c>
      <c r="K21" s="8">
        <f t="shared" si="72"/>
        <v>0</v>
      </c>
      <c r="L21" s="8">
        <f t="shared" si="73"/>
        <v>0</v>
      </c>
      <c r="M21" s="8">
        <f t="shared" si="74"/>
        <v>0</v>
      </c>
      <c r="N21" s="8">
        <f t="shared" si="75"/>
        <v>0</v>
      </c>
      <c r="O21" s="8">
        <f t="shared" si="76"/>
        <v>0</v>
      </c>
      <c r="P21" s="8">
        <f t="shared" si="77"/>
        <v>0</v>
      </c>
      <c r="R21" s="8">
        <f t="shared" si="78"/>
        <v>120.26666666666667</v>
      </c>
      <c r="S21" s="8">
        <f t="shared" si="79"/>
        <v>533.79999999999995</v>
      </c>
      <c r="T21" s="8">
        <f t="shared" si="80"/>
        <v>192.2</v>
      </c>
      <c r="U21" s="8">
        <f t="shared" si="81"/>
        <v>685.4666666666667</v>
      </c>
      <c r="V21" s="8">
        <f t="shared" si="82"/>
        <v>339.6</v>
      </c>
      <c r="W21" s="8">
        <f t="shared" si="83"/>
        <v>198.13333333333333</v>
      </c>
      <c r="X21" s="8">
        <f t="shared" si="84"/>
        <v>57.8</v>
      </c>
      <c r="Y21" s="8">
        <f t="shared" si="85"/>
        <v>831.4666666666667</v>
      </c>
      <c r="Z21" s="8">
        <f t="shared" si="86"/>
        <v>241.53333333333333</v>
      </c>
      <c r="AA21" s="8">
        <f t="shared" si="87"/>
        <v>11.533333333333333</v>
      </c>
      <c r="AB21" s="8">
        <f t="shared" si="88"/>
        <v>0</v>
      </c>
      <c r="AC21" s="8">
        <f t="shared" si="89"/>
        <v>0</v>
      </c>
      <c r="AD21" s="8">
        <f t="shared" si="90"/>
        <v>0</v>
      </c>
      <c r="AE21" s="8">
        <f t="shared" si="35"/>
        <v>0</v>
      </c>
      <c r="AF21" s="8">
        <f t="shared" si="35"/>
        <v>0</v>
      </c>
      <c r="AG21" s="8">
        <f t="shared" si="36"/>
        <v>0</v>
      </c>
      <c r="AI21" s="8">
        <f t="shared" si="91"/>
        <v>654.06666666666672</v>
      </c>
      <c r="AJ21" s="8">
        <f t="shared" si="37"/>
        <v>192.2</v>
      </c>
      <c r="AK21" s="8">
        <f t="shared" si="38"/>
        <v>685.4666666666667</v>
      </c>
      <c r="AL21" s="8">
        <f t="shared" si="39"/>
        <v>339.6</v>
      </c>
      <c r="AM21" s="8">
        <f t="shared" si="40"/>
        <v>198.13333333333333</v>
      </c>
      <c r="AN21" s="8">
        <f t="shared" si="41"/>
        <v>57.8</v>
      </c>
      <c r="AO21" s="8">
        <f t="shared" si="42"/>
        <v>831.4666666666667</v>
      </c>
      <c r="AP21" s="8">
        <f t="shared" si="43"/>
        <v>241.53333333333333</v>
      </c>
      <c r="AQ21" s="8">
        <f t="shared" si="44"/>
        <v>11.533333333333333</v>
      </c>
      <c r="AR21" s="8">
        <f t="shared" si="45"/>
        <v>0</v>
      </c>
      <c r="AS21" s="8">
        <f t="shared" si="46"/>
        <v>0</v>
      </c>
      <c r="AT21" s="8">
        <f t="shared" si="47"/>
        <v>0</v>
      </c>
      <c r="AU21" s="8">
        <f t="shared" si="48"/>
        <v>0</v>
      </c>
      <c r="AV21" s="8">
        <f t="shared" si="48"/>
        <v>0</v>
      </c>
      <c r="AW21" s="8">
        <f t="shared" si="49"/>
        <v>0</v>
      </c>
      <c r="BQ21" s="11">
        <v>14</v>
      </c>
      <c r="BR21" s="8">
        <f t="shared" si="92"/>
        <v>205.92857142857142</v>
      </c>
      <c r="BS21" s="8">
        <f t="shared" si="50"/>
        <v>734.42857142857144</v>
      </c>
      <c r="BT21" s="8">
        <f t="shared" si="93"/>
        <v>363.85714285714283</v>
      </c>
      <c r="BU21" s="8">
        <f t="shared" si="51"/>
        <v>212.28571428571428</v>
      </c>
      <c r="BV21" s="8">
        <f t="shared" si="52"/>
        <v>61.928571428571431</v>
      </c>
      <c r="BW21" s="8">
        <f t="shared" si="94"/>
        <v>890.85714285714289</v>
      </c>
      <c r="BX21" s="8">
        <f t="shared" si="95"/>
        <v>258.78571428571428</v>
      </c>
      <c r="BY21" s="8">
        <f t="shared" si="96"/>
        <v>12.357142857142858</v>
      </c>
      <c r="BZ21" s="8">
        <f t="shared" si="97"/>
        <v>0</v>
      </c>
      <c r="CA21" s="8">
        <f t="shared" si="98"/>
        <v>0</v>
      </c>
      <c r="CB21" s="8">
        <f t="shared" si="99"/>
        <v>0</v>
      </c>
      <c r="CC21" s="8">
        <f t="shared" si="100"/>
        <v>0</v>
      </c>
      <c r="CD21" s="8">
        <f t="shared" si="101"/>
        <v>0</v>
      </c>
      <c r="CE21" s="8">
        <f t="shared" si="102"/>
        <v>0</v>
      </c>
      <c r="CG21" s="8">
        <f t="shared" si="103"/>
        <v>128.85714285714286</v>
      </c>
      <c r="CH21" s="8">
        <f t="shared" si="104"/>
        <v>571.92857142857144</v>
      </c>
      <c r="CI21" s="8">
        <f t="shared" si="53"/>
        <v>205.92857142857142</v>
      </c>
      <c r="CJ21" s="8">
        <f t="shared" si="54"/>
        <v>734.42857142857144</v>
      </c>
      <c r="CK21" s="8">
        <f t="shared" si="55"/>
        <v>363.85714285714283</v>
      </c>
      <c r="CL21" s="8">
        <f t="shared" si="56"/>
        <v>212.28571428571428</v>
      </c>
      <c r="CM21" s="8">
        <f t="shared" si="57"/>
        <v>61.928571428571431</v>
      </c>
      <c r="CN21" s="8">
        <f t="shared" si="58"/>
        <v>890.85714285714289</v>
      </c>
      <c r="CO21" s="8">
        <f t="shared" si="59"/>
        <v>258.78571428571428</v>
      </c>
      <c r="CP21" s="8">
        <f t="shared" si="60"/>
        <v>12.357142857142858</v>
      </c>
      <c r="CQ21" s="8">
        <f t="shared" si="61"/>
        <v>0</v>
      </c>
      <c r="CR21" s="8">
        <f t="shared" si="62"/>
        <v>0</v>
      </c>
      <c r="CS21" s="8">
        <f t="shared" si="63"/>
        <v>0</v>
      </c>
      <c r="CT21" s="8">
        <f t="shared" si="64"/>
        <v>0</v>
      </c>
      <c r="CU21" s="8">
        <f t="shared" si="65"/>
        <v>0</v>
      </c>
      <c r="CV21" s="8">
        <f t="shared" si="66"/>
        <v>0</v>
      </c>
    </row>
    <row r="22" spans="2:100" x14ac:dyDescent="0.25">
      <c r="B22" s="11">
        <v>16</v>
      </c>
      <c r="C22" s="8">
        <f t="shared" si="67"/>
        <v>180.1875</v>
      </c>
      <c r="D22" s="8">
        <f t="shared" si="31"/>
        <v>642.625</v>
      </c>
      <c r="E22" s="8">
        <f t="shared" si="68"/>
        <v>318.375</v>
      </c>
      <c r="F22" s="8">
        <f t="shared" si="32"/>
        <v>185.75</v>
      </c>
      <c r="G22" s="8">
        <f t="shared" si="33"/>
        <v>54.1875</v>
      </c>
      <c r="H22" s="8">
        <f t="shared" si="69"/>
        <v>779.5</v>
      </c>
      <c r="I22" s="8">
        <f t="shared" si="70"/>
        <v>226.4375</v>
      </c>
      <c r="J22" s="8">
        <f t="shared" si="71"/>
        <v>10.8125</v>
      </c>
      <c r="K22" s="8">
        <f t="shared" si="72"/>
        <v>0</v>
      </c>
      <c r="L22" s="8">
        <f t="shared" si="73"/>
        <v>0</v>
      </c>
      <c r="M22" s="8">
        <f t="shared" si="74"/>
        <v>0</v>
      </c>
      <c r="N22" s="8">
        <f t="shared" si="75"/>
        <v>0</v>
      </c>
      <c r="O22" s="8">
        <f t="shared" si="76"/>
        <v>0</v>
      </c>
      <c r="P22" s="8">
        <f t="shared" si="77"/>
        <v>0</v>
      </c>
      <c r="R22" s="8">
        <f t="shared" si="78"/>
        <v>112.75</v>
      </c>
      <c r="S22" s="8">
        <f t="shared" si="79"/>
        <v>500.4375</v>
      </c>
      <c r="T22" s="8">
        <f t="shared" si="80"/>
        <v>180.1875</v>
      </c>
      <c r="U22" s="8">
        <f t="shared" si="81"/>
        <v>642.625</v>
      </c>
      <c r="V22" s="8">
        <f t="shared" si="82"/>
        <v>318.375</v>
      </c>
      <c r="W22" s="8">
        <f t="shared" si="83"/>
        <v>185.75</v>
      </c>
      <c r="X22" s="8">
        <f t="shared" si="84"/>
        <v>54.1875</v>
      </c>
      <c r="Y22" s="8">
        <f t="shared" si="85"/>
        <v>779.5</v>
      </c>
      <c r="Z22" s="8">
        <f t="shared" si="86"/>
        <v>226.4375</v>
      </c>
      <c r="AA22" s="8">
        <f t="shared" si="87"/>
        <v>10.8125</v>
      </c>
      <c r="AB22" s="8">
        <f t="shared" si="88"/>
        <v>0</v>
      </c>
      <c r="AC22" s="8">
        <f t="shared" si="89"/>
        <v>0</v>
      </c>
      <c r="AD22" s="8">
        <f t="shared" si="90"/>
        <v>0</v>
      </c>
      <c r="AE22" s="8">
        <f t="shared" si="35"/>
        <v>0</v>
      </c>
      <c r="AF22" s="8">
        <f t="shared" si="35"/>
        <v>0</v>
      </c>
      <c r="AG22" s="8">
        <f t="shared" si="36"/>
        <v>0</v>
      </c>
      <c r="AI22" s="8">
        <f t="shared" si="91"/>
        <v>613.1875</v>
      </c>
      <c r="AJ22" s="8">
        <f t="shared" si="37"/>
        <v>180.1875</v>
      </c>
      <c r="AK22" s="8">
        <f t="shared" si="38"/>
        <v>642.625</v>
      </c>
      <c r="AL22" s="8">
        <f t="shared" si="39"/>
        <v>318.375</v>
      </c>
      <c r="AM22" s="8">
        <f t="shared" si="40"/>
        <v>185.75</v>
      </c>
      <c r="AN22" s="8">
        <f t="shared" si="41"/>
        <v>54.1875</v>
      </c>
      <c r="AO22" s="8">
        <f t="shared" si="42"/>
        <v>779.5</v>
      </c>
      <c r="AP22" s="8">
        <f t="shared" si="43"/>
        <v>226.4375</v>
      </c>
      <c r="AQ22" s="8">
        <f t="shared" si="44"/>
        <v>10.8125</v>
      </c>
      <c r="AR22" s="8">
        <f t="shared" si="45"/>
        <v>0</v>
      </c>
      <c r="AS22" s="8">
        <f t="shared" si="46"/>
        <v>0</v>
      </c>
      <c r="AT22" s="8">
        <f t="shared" si="47"/>
        <v>0</v>
      </c>
      <c r="AU22" s="8">
        <f t="shared" si="48"/>
        <v>0</v>
      </c>
      <c r="AV22" s="8">
        <f t="shared" si="48"/>
        <v>0</v>
      </c>
      <c r="AW22" s="8">
        <f t="shared" si="49"/>
        <v>0</v>
      </c>
      <c r="BQ22" s="11">
        <v>15</v>
      </c>
      <c r="BR22" s="8">
        <f t="shared" si="92"/>
        <v>192.2</v>
      </c>
      <c r="BS22" s="8">
        <f t="shared" si="50"/>
        <v>685.4666666666667</v>
      </c>
      <c r="BT22" s="8">
        <f t="shared" si="93"/>
        <v>339.6</v>
      </c>
      <c r="BU22" s="8">
        <f t="shared" si="51"/>
        <v>198.13333333333333</v>
      </c>
      <c r="BV22" s="8">
        <f t="shared" si="52"/>
        <v>57.8</v>
      </c>
      <c r="BW22" s="8">
        <f t="shared" si="94"/>
        <v>831.4666666666667</v>
      </c>
      <c r="BX22" s="8">
        <f t="shared" si="95"/>
        <v>241.53333333333333</v>
      </c>
      <c r="BY22" s="8">
        <f t="shared" si="96"/>
        <v>11.533333333333333</v>
      </c>
      <c r="BZ22" s="8">
        <f t="shared" si="97"/>
        <v>0</v>
      </c>
      <c r="CA22" s="8">
        <f t="shared" si="98"/>
        <v>0</v>
      </c>
      <c r="CB22" s="8">
        <f t="shared" si="99"/>
        <v>0</v>
      </c>
      <c r="CC22" s="8">
        <f t="shared" si="100"/>
        <v>0</v>
      </c>
      <c r="CD22" s="8">
        <f t="shared" si="101"/>
        <v>0</v>
      </c>
      <c r="CE22" s="8">
        <f t="shared" si="102"/>
        <v>0</v>
      </c>
      <c r="CG22" s="8">
        <f t="shared" si="103"/>
        <v>120.26666666666667</v>
      </c>
      <c r="CH22" s="8">
        <f t="shared" si="104"/>
        <v>533.79999999999995</v>
      </c>
      <c r="CI22" s="8">
        <f t="shared" si="53"/>
        <v>192.2</v>
      </c>
      <c r="CJ22" s="8">
        <f t="shared" si="54"/>
        <v>685.4666666666667</v>
      </c>
      <c r="CK22" s="8">
        <f t="shared" si="55"/>
        <v>339.6</v>
      </c>
      <c r="CL22" s="8">
        <f t="shared" si="56"/>
        <v>198.13333333333333</v>
      </c>
      <c r="CM22" s="8">
        <f t="shared" si="57"/>
        <v>57.8</v>
      </c>
      <c r="CN22" s="8">
        <f t="shared" si="58"/>
        <v>831.4666666666667</v>
      </c>
      <c r="CO22" s="8">
        <f t="shared" si="59"/>
        <v>241.53333333333333</v>
      </c>
      <c r="CP22" s="8">
        <f t="shared" si="60"/>
        <v>11.533333333333333</v>
      </c>
      <c r="CQ22" s="8">
        <f t="shared" si="61"/>
        <v>0</v>
      </c>
      <c r="CR22" s="8">
        <f t="shared" si="62"/>
        <v>0</v>
      </c>
      <c r="CS22" s="8">
        <f t="shared" si="63"/>
        <v>0</v>
      </c>
      <c r="CT22" s="8">
        <f t="shared" si="64"/>
        <v>0</v>
      </c>
      <c r="CU22" s="8">
        <f t="shared" si="65"/>
        <v>0</v>
      </c>
      <c r="CV22" s="8">
        <f t="shared" si="66"/>
        <v>0</v>
      </c>
    </row>
    <row r="23" spans="2:100" x14ac:dyDescent="0.25">
      <c r="B23" s="11">
        <v>17</v>
      </c>
      <c r="C23" s="8">
        <f t="shared" si="67"/>
        <v>169.58823529411765</v>
      </c>
      <c r="D23" s="8">
        <f t="shared" si="31"/>
        <v>604.82352941176475</v>
      </c>
      <c r="E23" s="8">
        <f t="shared" si="68"/>
        <v>299.64705882352939</v>
      </c>
      <c r="F23" s="8">
        <f t="shared" si="32"/>
        <v>174.8235294117647</v>
      </c>
      <c r="G23" s="8">
        <f t="shared" si="33"/>
        <v>51</v>
      </c>
      <c r="H23" s="8">
        <f t="shared" si="69"/>
        <v>733.64705882352939</v>
      </c>
      <c r="I23" s="8">
        <f t="shared" si="70"/>
        <v>213.11764705882354</v>
      </c>
      <c r="J23" s="8">
        <f t="shared" si="71"/>
        <v>10.176470588235293</v>
      </c>
      <c r="K23" s="8">
        <f t="shared" si="72"/>
        <v>0</v>
      </c>
      <c r="L23" s="8">
        <f t="shared" si="73"/>
        <v>0</v>
      </c>
      <c r="M23" s="8">
        <f t="shared" si="74"/>
        <v>0</v>
      </c>
      <c r="N23" s="8">
        <f t="shared" si="75"/>
        <v>0</v>
      </c>
      <c r="O23" s="8">
        <f t="shared" si="76"/>
        <v>0</v>
      </c>
      <c r="P23" s="8">
        <f t="shared" si="77"/>
        <v>0</v>
      </c>
      <c r="R23" s="8">
        <f t="shared" si="78"/>
        <v>106.11764705882354</v>
      </c>
      <c r="S23" s="8">
        <f t="shared" si="79"/>
        <v>471</v>
      </c>
      <c r="T23" s="8">
        <f t="shared" si="80"/>
        <v>169.58823529411765</v>
      </c>
      <c r="U23" s="8">
        <f t="shared" si="81"/>
        <v>604.82352941176475</v>
      </c>
      <c r="V23" s="8">
        <f t="shared" si="82"/>
        <v>299.64705882352939</v>
      </c>
      <c r="W23" s="8">
        <f t="shared" si="83"/>
        <v>174.8235294117647</v>
      </c>
      <c r="X23" s="8">
        <f t="shared" si="84"/>
        <v>51</v>
      </c>
      <c r="Y23" s="8">
        <f t="shared" si="85"/>
        <v>733.64705882352939</v>
      </c>
      <c r="Z23" s="8">
        <f t="shared" si="86"/>
        <v>213.11764705882354</v>
      </c>
      <c r="AA23" s="8">
        <f t="shared" si="87"/>
        <v>10.176470588235293</v>
      </c>
      <c r="AB23" s="8">
        <f t="shared" si="88"/>
        <v>0</v>
      </c>
      <c r="AC23" s="8">
        <f t="shared" si="89"/>
        <v>0</v>
      </c>
      <c r="AD23" s="8">
        <f t="shared" si="90"/>
        <v>0</v>
      </c>
      <c r="AE23" s="8">
        <f t="shared" si="35"/>
        <v>0</v>
      </c>
      <c r="AF23" s="8">
        <f t="shared" si="35"/>
        <v>0</v>
      </c>
      <c r="AG23" s="8">
        <f t="shared" si="36"/>
        <v>0</v>
      </c>
      <c r="AI23" s="8">
        <f t="shared" si="91"/>
        <v>577.11764705882354</v>
      </c>
      <c r="AJ23" s="8">
        <f t="shared" si="37"/>
        <v>169.58823529411765</v>
      </c>
      <c r="AK23" s="8">
        <f t="shared" si="38"/>
        <v>604.82352941176475</v>
      </c>
      <c r="AL23" s="8">
        <f t="shared" si="39"/>
        <v>299.64705882352939</v>
      </c>
      <c r="AM23" s="8">
        <f t="shared" si="40"/>
        <v>174.8235294117647</v>
      </c>
      <c r="AN23" s="8">
        <f t="shared" si="41"/>
        <v>51</v>
      </c>
      <c r="AO23" s="8">
        <f t="shared" si="42"/>
        <v>733.64705882352939</v>
      </c>
      <c r="AP23" s="8">
        <f t="shared" si="43"/>
        <v>213.11764705882354</v>
      </c>
      <c r="AQ23" s="8">
        <f t="shared" si="44"/>
        <v>10.176470588235293</v>
      </c>
      <c r="AR23" s="8">
        <f t="shared" si="45"/>
        <v>0</v>
      </c>
      <c r="AS23" s="8">
        <f t="shared" si="46"/>
        <v>0</v>
      </c>
      <c r="AT23" s="8">
        <f t="shared" si="47"/>
        <v>0</v>
      </c>
      <c r="AU23" s="8">
        <f t="shared" si="48"/>
        <v>0</v>
      </c>
      <c r="AV23" s="8">
        <f t="shared" si="48"/>
        <v>0</v>
      </c>
      <c r="AW23" s="8">
        <f t="shared" si="49"/>
        <v>0</v>
      </c>
      <c r="BQ23" s="11">
        <v>16</v>
      </c>
      <c r="BR23" s="8">
        <f t="shared" si="92"/>
        <v>180.1875</v>
      </c>
      <c r="BS23" s="8">
        <f t="shared" si="50"/>
        <v>642.625</v>
      </c>
      <c r="BT23" s="8">
        <f t="shared" si="93"/>
        <v>318.375</v>
      </c>
      <c r="BU23" s="8">
        <f t="shared" si="51"/>
        <v>185.75</v>
      </c>
      <c r="BV23" s="8">
        <f t="shared" si="52"/>
        <v>54.1875</v>
      </c>
      <c r="BW23" s="8">
        <f t="shared" si="94"/>
        <v>779.5</v>
      </c>
      <c r="BX23" s="8">
        <f t="shared" si="95"/>
        <v>226.4375</v>
      </c>
      <c r="BY23" s="8">
        <f t="shared" si="96"/>
        <v>10.8125</v>
      </c>
      <c r="BZ23" s="8">
        <f t="shared" si="97"/>
        <v>0</v>
      </c>
      <c r="CA23" s="8">
        <f t="shared" si="98"/>
        <v>0</v>
      </c>
      <c r="CB23" s="8">
        <f t="shared" si="99"/>
        <v>0</v>
      </c>
      <c r="CC23" s="8">
        <f t="shared" si="100"/>
        <v>0</v>
      </c>
      <c r="CD23" s="8">
        <f t="shared" si="101"/>
        <v>0</v>
      </c>
      <c r="CE23" s="8">
        <f t="shared" si="102"/>
        <v>0</v>
      </c>
      <c r="CG23" s="8">
        <f t="shared" si="103"/>
        <v>112.75</v>
      </c>
      <c r="CH23" s="8">
        <f t="shared" si="104"/>
        <v>500.4375</v>
      </c>
      <c r="CI23" s="8">
        <f t="shared" si="53"/>
        <v>180.1875</v>
      </c>
      <c r="CJ23" s="8">
        <f t="shared" si="54"/>
        <v>642.625</v>
      </c>
      <c r="CK23" s="8">
        <f t="shared" si="55"/>
        <v>318.375</v>
      </c>
      <c r="CL23" s="8">
        <f t="shared" si="56"/>
        <v>185.75</v>
      </c>
      <c r="CM23" s="8">
        <f t="shared" si="57"/>
        <v>54.1875</v>
      </c>
      <c r="CN23" s="8">
        <f t="shared" si="58"/>
        <v>779.5</v>
      </c>
      <c r="CO23" s="8">
        <f t="shared" si="59"/>
        <v>226.4375</v>
      </c>
      <c r="CP23" s="8">
        <f t="shared" si="60"/>
        <v>10.8125</v>
      </c>
      <c r="CQ23" s="8">
        <f t="shared" si="61"/>
        <v>0</v>
      </c>
      <c r="CR23" s="8">
        <f t="shared" si="62"/>
        <v>0</v>
      </c>
      <c r="CS23" s="8">
        <f t="shared" si="63"/>
        <v>0</v>
      </c>
      <c r="CT23" s="8">
        <f t="shared" si="64"/>
        <v>0</v>
      </c>
      <c r="CU23" s="8">
        <f t="shared" si="65"/>
        <v>0</v>
      </c>
      <c r="CV23" s="8">
        <f t="shared" si="66"/>
        <v>0</v>
      </c>
    </row>
    <row r="24" spans="2:100" x14ac:dyDescent="0.25">
      <c r="B24" s="11">
        <v>18</v>
      </c>
      <c r="C24" s="8">
        <f t="shared" si="67"/>
        <v>160.16666666666666</v>
      </c>
      <c r="D24" s="8">
        <f t="shared" si="31"/>
        <v>571.22222222222217</v>
      </c>
      <c r="E24" s="8">
        <f t="shared" si="68"/>
        <v>283</v>
      </c>
      <c r="F24" s="8">
        <f t="shared" si="32"/>
        <v>165.11111111111111</v>
      </c>
      <c r="G24" s="8">
        <f t="shared" si="33"/>
        <v>48.166666666666664</v>
      </c>
      <c r="H24" s="8">
        <f t="shared" si="69"/>
        <v>692.88888888888891</v>
      </c>
      <c r="I24" s="8">
        <f t="shared" si="70"/>
        <v>201.27777777777777</v>
      </c>
      <c r="J24" s="8">
        <f t="shared" si="71"/>
        <v>9.6111111111111107</v>
      </c>
      <c r="K24" s="8">
        <f t="shared" si="72"/>
        <v>0</v>
      </c>
      <c r="L24" s="8">
        <f t="shared" si="73"/>
        <v>0</v>
      </c>
      <c r="M24" s="8">
        <f t="shared" si="74"/>
        <v>0</v>
      </c>
      <c r="N24" s="8">
        <f t="shared" si="75"/>
        <v>0</v>
      </c>
      <c r="O24" s="8">
        <f t="shared" si="76"/>
        <v>0</v>
      </c>
      <c r="P24" s="8">
        <f t="shared" si="77"/>
        <v>0</v>
      </c>
      <c r="R24" s="8">
        <f t="shared" si="78"/>
        <v>100.22222222222223</v>
      </c>
      <c r="S24" s="8">
        <f t="shared" si="79"/>
        <v>444.83333333333331</v>
      </c>
      <c r="T24" s="8">
        <f t="shared" si="80"/>
        <v>160.16666666666666</v>
      </c>
      <c r="U24" s="8">
        <f t="shared" si="81"/>
        <v>571.22222222222217</v>
      </c>
      <c r="V24" s="8">
        <f t="shared" si="82"/>
        <v>283</v>
      </c>
      <c r="W24" s="8">
        <f t="shared" si="83"/>
        <v>165.11111111111111</v>
      </c>
      <c r="X24" s="8">
        <f t="shared" si="84"/>
        <v>48.166666666666664</v>
      </c>
      <c r="Y24" s="8">
        <f t="shared" si="85"/>
        <v>692.88888888888891</v>
      </c>
      <c r="Z24" s="8">
        <f t="shared" si="86"/>
        <v>201.27777777777777</v>
      </c>
      <c r="AA24" s="8">
        <f t="shared" si="87"/>
        <v>9.6111111111111107</v>
      </c>
      <c r="AB24" s="8">
        <f t="shared" si="88"/>
        <v>0</v>
      </c>
      <c r="AC24" s="8">
        <f t="shared" si="89"/>
        <v>0</v>
      </c>
      <c r="AD24" s="8">
        <f t="shared" si="90"/>
        <v>0</v>
      </c>
      <c r="AE24" s="8">
        <f t="shared" ref="AE24:AE60" si="105">N24</f>
        <v>0</v>
      </c>
      <c r="AF24" s="8">
        <f t="shared" ref="AF24:AF60" si="106">O24</f>
        <v>0</v>
      </c>
      <c r="AG24" s="8">
        <f t="shared" si="36"/>
        <v>0</v>
      </c>
      <c r="AI24" s="8">
        <f t="shared" si="91"/>
        <v>545.05555555555554</v>
      </c>
      <c r="AJ24" s="8">
        <f t="shared" si="37"/>
        <v>160.16666666666666</v>
      </c>
      <c r="AK24" s="8">
        <f t="shared" si="38"/>
        <v>571.22222222222217</v>
      </c>
      <c r="AL24" s="8">
        <f t="shared" si="39"/>
        <v>283</v>
      </c>
      <c r="AM24" s="8">
        <f t="shared" si="40"/>
        <v>165.11111111111111</v>
      </c>
      <c r="AN24" s="8">
        <f t="shared" si="41"/>
        <v>48.166666666666664</v>
      </c>
      <c r="AO24" s="8">
        <f t="shared" si="42"/>
        <v>692.88888888888891</v>
      </c>
      <c r="AP24" s="8">
        <f t="shared" si="43"/>
        <v>201.27777777777777</v>
      </c>
      <c r="AQ24" s="8">
        <f t="shared" si="44"/>
        <v>9.6111111111111107</v>
      </c>
      <c r="AR24" s="8">
        <f t="shared" si="45"/>
        <v>0</v>
      </c>
      <c r="AS24" s="8">
        <f t="shared" si="46"/>
        <v>0</v>
      </c>
      <c r="AT24" s="8">
        <f t="shared" si="47"/>
        <v>0</v>
      </c>
      <c r="AU24" s="8">
        <f t="shared" ref="AU24:AV39" si="107">N24</f>
        <v>0</v>
      </c>
      <c r="AV24" s="8">
        <f t="shared" si="107"/>
        <v>0</v>
      </c>
      <c r="AW24" s="8">
        <f t="shared" si="49"/>
        <v>0</v>
      </c>
      <c r="BQ24" s="11">
        <v>17</v>
      </c>
      <c r="BR24" s="8">
        <f t="shared" si="92"/>
        <v>169.58823529411765</v>
      </c>
      <c r="BS24" s="8">
        <f t="shared" si="50"/>
        <v>604.82352941176475</v>
      </c>
      <c r="BT24" s="8">
        <f t="shared" si="93"/>
        <v>299.64705882352939</v>
      </c>
      <c r="BU24" s="8">
        <f t="shared" si="51"/>
        <v>174.8235294117647</v>
      </c>
      <c r="BV24" s="8">
        <f t="shared" si="52"/>
        <v>51</v>
      </c>
      <c r="BW24" s="8">
        <f t="shared" si="94"/>
        <v>733.64705882352939</v>
      </c>
      <c r="BX24" s="8">
        <f t="shared" si="95"/>
        <v>213.11764705882354</v>
      </c>
      <c r="BY24" s="8">
        <f t="shared" si="96"/>
        <v>10.176470588235293</v>
      </c>
      <c r="BZ24" s="8">
        <f t="shared" si="97"/>
        <v>0</v>
      </c>
      <c r="CA24" s="8">
        <f t="shared" si="98"/>
        <v>0</v>
      </c>
      <c r="CB24" s="8">
        <f t="shared" si="99"/>
        <v>0</v>
      </c>
      <c r="CC24" s="8">
        <f t="shared" si="100"/>
        <v>0</v>
      </c>
      <c r="CD24" s="8">
        <f t="shared" si="101"/>
        <v>0</v>
      </c>
      <c r="CE24" s="8">
        <f t="shared" si="102"/>
        <v>0</v>
      </c>
      <c r="CG24" s="8">
        <f t="shared" si="103"/>
        <v>106.11764705882354</v>
      </c>
      <c r="CH24" s="8">
        <f t="shared" si="104"/>
        <v>471</v>
      </c>
      <c r="CI24" s="8">
        <f t="shared" si="53"/>
        <v>169.58823529411765</v>
      </c>
      <c r="CJ24" s="8">
        <f t="shared" si="54"/>
        <v>604.82352941176475</v>
      </c>
      <c r="CK24" s="8">
        <f t="shared" si="55"/>
        <v>299.64705882352939</v>
      </c>
      <c r="CL24" s="8">
        <f t="shared" si="56"/>
        <v>174.8235294117647</v>
      </c>
      <c r="CM24" s="8">
        <f t="shared" si="57"/>
        <v>51</v>
      </c>
      <c r="CN24" s="8">
        <f t="shared" si="58"/>
        <v>733.64705882352939</v>
      </c>
      <c r="CO24" s="8">
        <f t="shared" si="59"/>
        <v>213.11764705882354</v>
      </c>
      <c r="CP24" s="8">
        <f t="shared" si="60"/>
        <v>10.176470588235293</v>
      </c>
      <c r="CQ24" s="8">
        <f t="shared" si="61"/>
        <v>0</v>
      </c>
      <c r="CR24" s="8">
        <f t="shared" si="62"/>
        <v>0</v>
      </c>
      <c r="CS24" s="8">
        <f t="shared" si="63"/>
        <v>0</v>
      </c>
      <c r="CT24" s="8">
        <f t="shared" si="64"/>
        <v>0</v>
      </c>
      <c r="CU24" s="8">
        <f t="shared" si="65"/>
        <v>0</v>
      </c>
      <c r="CV24" s="8">
        <f t="shared" si="66"/>
        <v>0</v>
      </c>
    </row>
    <row r="25" spans="2:100" x14ac:dyDescent="0.25">
      <c r="B25" s="11">
        <v>19</v>
      </c>
      <c r="C25" s="8">
        <f t="shared" si="67"/>
        <v>151.73684210526315</v>
      </c>
      <c r="D25" s="8">
        <f t="shared" si="31"/>
        <v>541.15789473684208</v>
      </c>
      <c r="E25" s="8">
        <f t="shared" si="68"/>
        <v>268.10526315789474</v>
      </c>
      <c r="F25" s="8">
        <f t="shared" si="32"/>
        <v>156.42105263157896</v>
      </c>
      <c r="G25" s="8">
        <f t="shared" si="33"/>
        <v>45.631578947368418</v>
      </c>
      <c r="H25" s="8">
        <f t="shared" si="69"/>
        <v>656.42105263157896</v>
      </c>
      <c r="I25" s="8">
        <f t="shared" si="70"/>
        <v>190.68421052631578</v>
      </c>
      <c r="J25" s="8">
        <f t="shared" si="71"/>
        <v>9.1052631578947363</v>
      </c>
      <c r="K25" s="8">
        <f t="shared" si="72"/>
        <v>0</v>
      </c>
      <c r="L25" s="8">
        <f t="shared" si="73"/>
        <v>0</v>
      </c>
      <c r="M25" s="8">
        <f t="shared" si="74"/>
        <v>0</v>
      </c>
      <c r="N25" s="8">
        <f t="shared" si="75"/>
        <v>0</v>
      </c>
      <c r="O25" s="8">
        <f t="shared" si="76"/>
        <v>0</v>
      </c>
      <c r="P25" s="8">
        <f t="shared" si="77"/>
        <v>0</v>
      </c>
      <c r="R25" s="8">
        <f t="shared" si="78"/>
        <v>94.94736842105263</v>
      </c>
      <c r="S25" s="8">
        <f t="shared" si="79"/>
        <v>421.42105263157896</v>
      </c>
      <c r="T25" s="8">
        <f t="shared" si="80"/>
        <v>151.73684210526315</v>
      </c>
      <c r="U25" s="8">
        <f t="shared" si="81"/>
        <v>541.15789473684208</v>
      </c>
      <c r="V25" s="8">
        <f t="shared" si="82"/>
        <v>268.10526315789474</v>
      </c>
      <c r="W25" s="8">
        <f t="shared" si="83"/>
        <v>156.42105263157896</v>
      </c>
      <c r="X25" s="8">
        <f t="shared" si="84"/>
        <v>45.631578947368418</v>
      </c>
      <c r="Y25" s="8">
        <f t="shared" si="85"/>
        <v>656.42105263157896</v>
      </c>
      <c r="Z25" s="8">
        <f t="shared" si="86"/>
        <v>190.68421052631578</v>
      </c>
      <c r="AA25" s="8">
        <f t="shared" si="87"/>
        <v>9.1052631578947363</v>
      </c>
      <c r="AB25" s="8">
        <f t="shared" si="88"/>
        <v>0</v>
      </c>
      <c r="AC25" s="8">
        <f t="shared" si="89"/>
        <v>0</v>
      </c>
      <c r="AD25" s="8">
        <f t="shared" si="90"/>
        <v>0</v>
      </c>
      <c r="AE25" s="8">
        <f t="shared" si="105"/>
        <v>0</v>
      </c>
      <c r="AF25" s="8">
        <f t="shared" si="106"/>
        <v>0</v>
      </c>
      <c r="AG25" s="8">
        <f t="shared" si="36"/>
        <v>0</v>
      </c>
      <c r="AI25" s="8">
        <f t="shared" si="91"/>
        <v>516.36842105263156</v>
      </c>
      <c r="AJ25" s="8">
        <f t="shared" si="37"/>
        <v>151.73684210526315</v>
      </c>
      <c r="AK25" s="8">
        <f t="shared" si="38"/>
        <v>541.15789473684208</v>
      </c>
      <c r="AL25" s="8">
        <f t="shared" si="39"/>
        <v>268.10526315789474</v>
      </c>
      <c r="AM25" s="8">
        <f t="shared" si="40"/>
        <v>156.42105263157896</v>
      </c>
      <c r="AN25" s="8">
        <f t="shared" si="41"/>
        <v>45.631578947368418</v>
      </c>
      <c r="AO25" s="8">
        <f t="shared" si="42"/>
        <v>656.42105263157896</v>
      </c>
      <c r="AP25" s="8">
        <f t="shared" si="43"/>
        <v>190.68421052631578</v>
      </c>
      <c r="AQ25" s="8">
        <f t="shared" si="44"/>
        <v>9.1052631578947363</v>
      </c>
      <c r="AR25" s="8">
        <f t="shared" si="45"/>
        <v>0</v>
      </c>
      <c r="AS25" s="8">
        <f t="shared" si="46"/>
        <v>0</v>
      </c>
      <c r="AT25" s="8">
        <f t="shared" si="47"/>
        <v>0</v>
      </c>
      <c r="AU25" s="8">
        <f t="shared" si="107"/>
        <v>0</v>
      </c>
      <c r="AV25" s="8">
        <f t="shared" si="107"/>
        <v>0</v>
      </c>
      <c r="AW25" s="8">
        <f t="shared" si="49"/>
        <v>0</v>
      </c>
      <c r="BQ25" s="11">
        <v>18</v>
      </c>
      <c r="BR25" s="8">
        <f t="shared" si="92"/>
        <v>160.16666666666666</v>
      </c>
      <c r="BS25" s="8">
        <f t="shared" si="50"/>
        <v>571.22222222222217</v>
      </c>
      <c r="BT25" s="8">
        <f t="shared" si="93"/>
        <v>283</v>
      </c>
      <c r="BU25" s="8">
        <f t="shared" si="51"/>
        <v>165.11111111111111</v>
      </c>
      <c r="BV25" s="8">
        <f t="shared" si="52"/>
        <v>48.166666666666664</v>
      </c>
      <c r="BW25" s="8">
        <f t="shared" si="94"/>
        <v>692.88888888888891</v>
      </c>
      <c r="BX25" s="8">
        <f t="shared" si="95"/>
        <v>201.27777777777777</v>
      </c>
      <c r="BY25" s="8">
        <f t="shared" si="96"/>
        <v>9.6111111111111107</v>
      </c>
      <c r="BZ25" s="8">
        <f t="shared" si="97"/>
        <v>0</v>
      </c>
      <c r="CA25" s="8">
        <f t="shared" si="98"/>
        <v>0</v>
      </c>
      <c r="CB25" s="8">
        <f t="shared" si="99"/>
        <v>0</v>
      </c>
      <c r="CC25" s="8">
        <f t="shared" si="100"/>
        <v>0</v>
      </c>
      <c r="CD25" s="8">
        <f t="shared" si="101"/>
        <v>0</v>
      </c>
      <c r="CE25" s="8">
        <f t="shared" si="102"/>
        <v>0</v>
      </c>
      <c r="CG25" s="8">
        <f t="shared" si="103"/>
        <v>100.22222222222223</v>
      </c>
      <c r="CH25" s="8">
        <f t="shared" si="104"/>
        <v>444.83333333333331</v>
      </c>
      <c r="CI25" s="8">
        <f t="shared" si="53"/>
        <v>160.16666666666666</v>
      </c>
      <c r="CJ25" s="8">
        <f t="shared" si="54"/>
        <v>571.22222222222217</v>
      </c>
      <c r="CK25" s="8">
        <f t="shared" si="55"/>
        <v>283</v>
      </c>
      <c r="CL25" s="8">
        <f t="shared" si="56"/>
        <v>165.11111111111111</v>
      </c>
      <c r="CM25" s="8">
        <f t="shared" si="57"/>
        <v>48.166666666666664</v>
      </c>
      <c r="CN25" s="8">
        <f t="shared" si="58"/>
        <v>692.88888888888891</v>
      </c>
      <c r="CO25" s="8">
        <f t="shared" si="59"/>
        <v>201.27777777777777</v>
      </c>
      <c r="CP25" s="8">
        <f t="shared" si="60"/>
        <v>9.6111111111111107</v>
      </c>
      <c r="CQ25" s="8">
        <f t="shared" si="61"/>
        <v>0</v>
      </c>
      <c r="CR25" s="8">
        <f t="shared" si="62"/>
        <v>0</v>
      </c>
      <c r="CS25" s="8">
        <f t="shared" si="63"/>
        <v>0</v>
      </c>
      <c r="CT25" s="8">
        <f t="shared" si="64"/>
        <v>0</v>
      </c>
      <c r="CU25" s="8">
        <f t="shared" si="65"/>
        <v>0</v>
      </c>
      <c r="CV25" s="8">
        <f t="shared" si="66"/>
        <v>0</v>
      </c>
    </row>
    <row r="26" spans="2:100" x14ac:dyDescent="0.25">
      <c r="B26" s="11">
        <v>20</v>
      </c>
      <c r="C26" s="8">
        <f t="shared" si="67"/>
        <v>144.15</v>
      </c>
      <c r="D26" s="8">
        <f t="shared" si="31"/>
        <v>514.1</v>
      </c>
      <c r="E26" s="8">
        <f t="shared" si="68"/>
        <v>254.7</v>
      </c>
      <c r="F26" s="8">
        <f t="shared" si="32"/>
        <v>148.6</v>
      </c>
      <c r="G26" s="8">
        <f t="shared" si="33"/>
        <v>43.35</v>
      </c>
      <c r="H26" s="8">
        <f t="shared" si="69"/>
        <v>623.6</v>
      </c>
      <c r="I26" s="8">
        <f t="shared" si="70"/>
        <v>181.15</v>
      </c>
      <c r="J26" s="8">
        <f t="shared" si="71"/>
        <v>8.65</v>
      </c>
      <c r="K26" s="8">
        <f t="shared" si="72"/>
        <v>0</v>
      </c>
      <c r="L26" s="8">
        <f t="shared" si="73"/>
        <v>0</v>
      </c>
      <c r="M26" s="8">
        <f t="shared" si="74"/>
        <v>0</v>
      </c>
      <c r="N26" s="8">
        <f t="shared" si="75"/>
        <v>0</v>
      </c>
      <c r="O26" s="8">
        <f t="shared" si="76"/>
        <v>0</v>
      </c>
      <c r="P26" s="8">
        <f t="shared" si="77"/>
        <v>0</v>
      </c>
      <c r="R26" s="8">
        <f t="shared" si="78"/>
        <v>90.2</v>
      </c>
      <c r="S26" s="8">
        <f t="shared" si="79"/>
        <v>400.35</v>
      </c>
      <c r="T26" s="8">
        <f t="shared" si="80"/>
        <v>144.15</v>
      </c>
      <c r="U26" s="8">
        <f t="shared" si="81"/>
        <v>514.1</v>
      </c>
      <c r="V26" s="8">
        <f t="shared" si="82"/>
        <v>254.7</v>
      </c>
      <c r="W26" s="8">
        <f t="shared" si="83"/>
        <v>148.6</v>
      </c>
      <c r="X26" s="8">
        <f t="shared" si="84"/>
        <v>43.35</v>
      </c>
      <c r="Y26" s="8">
        <f t="shared" si="85"/>
        <v>623.6</v>
      </c>
      <c r="Z26" s="8">
        <f t="shared" si="86"/>
        <v>181.15</v>
      </c>
      <c r="AA26" s="8">
        <f t="shared" si="87"/>
        <v>8.65</v>
      </c>
      <c r="AB26" s="8">
        <f t="shared" si="88"/>
        <v>0</v>
      </c>
      <c r="AC26" s="8">
        <f t="shared" si="89"/>
        <v>0</v>
      </c>
      <c r="AD26" s="8">
        <f t="shared" si="90"/>
        <v>0</v>
      </c>
      <c r="AE26" s="8">
        <f t="shared" si="105"/>
        <v>0</v>
      </c>
      <c r="AF26" s="8">
        <f t="shared" si="106"/>
        <v>0</v>
      </c>
      <c r="AG26" s="8">
        <f t="shared" si="36"/>
        <v>0</v>
      </c>
      <c r="AI26" s="8">
        <f t="shared" si="91"/>
        <v>490.55</v>
      </c>
      <c r="AJ26" s="8">
        <f t="shared" si="37"/>
        <v>144.15</v>
      </c>
      <c r="AK26" s="8">
        <f t="shared" si="38"/>
        <v>514.1</v>
      </c>
      <c r="AL26" s="8">
        <f t="shared" si="39"/>
        <v>254.7</v>
      </c>
      <c r="AM26" s="8">
        <f t="shared" si="40"/>
        <v>148.6</v>
      </c>
      <c r="AN26" s="8">
        <f t="shared" si="41"/>
        <v>43.35</v>
      </c>
      <c r="AO26" s="8">
        <f t="shared" si="42"/>
        <v>623.6</v>
      </c>
      <c r="AP26" s="8">
        <f t="shared" si="43"/>
        <v>181.15</v>
      </c>
      <c r="AQ26" s="8">
        <f t="shared" si="44"/>
        <v>8.65</v>
      </c>
      <c r="AR26" s="8">
        <f t="shared" si="45"/>
        <v>0</v>
      </c>
      <c r="AS26" s="8">
        <f t="shared" si="46"/>
        <v>0</v>
      </c>
      <c r="AT26" s="8">
        <f t="shared" si="47"/>
        <v>0</v>
      </c>
      <c r="AU26" s="8">
        <f t="shared" si="107"/>
        <v>0</v>
      </c>
      <c r="AV26" s="8">
        <f t="shared" si="107"/>
        <v>0</v>
      </c>
      <c r="AW26" s="8">
        <f t="shared" si="49"/>
        <v>0</v>
      </c>
      <c r="BQ26" s="11">
        <v>19</v>
      </c>
      <c r="BR26" s="8">
        <f t="shared" si="92"/>
        <v>151.73684210526315</v>
      </c>
      <c r="BS26" s="8">
        <f t="shared" si="50"/>
        <v>541.15789473684208</v>
      </c>
      <c r="BT26" s="8">
        <f t="shared" si="93"/>
        <v>268.10526315789474</v>
      </c>
      <c r="BU26" s="8">
        <f t="shared" si="51"/>
        <v>156.42105263157896</v>
      </c>
      <c r="BV26" s="8">
        <f t="shared" si="52"/>
        <v>45.631578947368418</v>
      </c>
      <c r="BW26" s="8">
        <f t="shared" si="94"/>
        <v>656.42105263157896</v>
      </c>
      <c r="BX26" s="8">
        <f t="shared" si="95"/>
        <v>190.68421052631578</v>
      </c>
      <c r="BY26" s="8">
        <f t="shared" si="96"/>
        <v>9.1052631578947363</v>
      </c>
      <c r="BZ26" s="8">
        <f t="shared" si="97"/>
        <v>0</v>
      </c>
      <c r="CA26" s="8">
        <f t="shared" si="98"/>
        <v>0</v>
      </c>
      <c r="CB26" s="8">
        <f t="shared" si="99"/>
        <v>0</v>
      </c>
      <c r="CC26" s="8">
        <f t="shared" si="100"/>
        <v>0</v>
      </c>
      <c r="CD26" s="8">
        <f t="shared" si="101"/>
        <v>0</v>
      </c>
      <c r="CE26" s="8">
        <f t="shared" si="102"/>
        <v>0</v>
      </c>
      <c r="CG26" s="8">
        <f t="shared" si="103"/>
        <v>94.94736842105263</v>
      </c>
      <c r="CH26" s="8">
        <f t="shared" si="104"/>
        <v>421.42105263157896</v>
      </c>
      <c r="CI26" s="8">
        <f t="shared" si="53"/>
        <v>151.73684210526315</v>
      </c>
      <c r="CJ26" s="8">
        <f t="shared" si="54"/>
        <v>541.15789473684208</v>
      </c>
      <c r="CK26" s="8">
        <f t="shared" si="55"/>
        <v>268.10526315789474</v>
      </c>
      <c r="CL26" s="8">
        <f t="shared" si="56"/>
        <v>156.42105263157896</v>
      </c>
      <c r="CM26" s="8">
        <f t="shared" si="57"/>
        <v>45.631578947368418</v>
      </c>
      <c r="CN26" s="8">
        <f t="shared" si="58"/>
        <v>656.42105263157896</v>
      </c>
      <c r="CO26" s="8">
        <f t="shared" si="59"/>
        <v>190.68421052631578</v>
      </c>
      <c r="CP26" s="8">
        <f t="shared" si="60"/>
        <v>9.1052631578947363</v>
      </c>
      <c r="CQ26" s="8">
        <f t="shared" si="61"/>
        <v>0</v>
      </c>
      <c r="CR26" s="8">
        <f t="shared" si="62"/>
        <v>0</v>
      </c>
      <c r="CS26" s="8">
        <f t="shared" si="63"/>
        <v>0</v>
      </c>
      <c r="CT26" s="8">
        <f t="shared" si="64"/>
        <v>0</v>
      </c>
      <c r="CU26" s="8">
        <f t="shared" si="65"/>
        <v>0</v>
      </c>
      <c r="CV26" s="8">
        <f t="shared" si="66"/>
        <v>0</v>
      </c>
    </row>
    <row r="27" spans="2:100" x14ac:dyDescent="0.25">
      <c r="B27" s="11">
        <v>21</v>
      </c>
      <c r="C27" s="8">
        <f t="shared" si="67"/>
        <v>137.28571428571428</v>
      </c>
      <c r="D27" s="8">
        <f t="shared" si="31"/>
        <v>489.61904761904759</v>
      </c>
      <c r="E27" s="8">
        <f t="shared" si="68"/>
        <v>242.57142857142858</v>
      </c>
      <c r="F27" s="8">
        <f t="shared" si="32"/>
        <v>141.52380952380952</v>
      </c>
      <c r="G27" s="8">
        <f t="shared" si="33"/>
        <v>41.285714285714285</v>
      </c>
      <c r="H27" s="8">
        <f t="shared" si="69"/>
        <v>593.90476190476193</v>
      </c>
      <c r="I27" s="8">
        <f t="shared" si="70"/>
        <v>172.52380952380952</v>
      </c>
      <c r="J27" s="8">
        <f t="shared" si="71"/>
        <v>8.2380952380952372</v>
      </c>
      <c r="K27" s="8">
        <f t="shared" si="72"/>
        <v>0</v>
      </c>
      <c r="L27" s="8">
        <f t="shared" si="73"/>
        <v>0</v>
      </c>
      <c r="M27" s="8">
        <f t="shared" si="74"/>
        <v>0</v>
      </c>
      <c r="N27" s="8">
        <f t="shared" si="75"/>
        <v>0</v>
      </c>
      <c r="O27" s="8">
        <f t="shared" si="76"/>
        <v>0</v>
      </c>
      <c r="P27" s="8">
        <f t="shared" si="77"/>
        <v>0</v>
      </c>
      <c r="R27" s="8">
        <f t="shared" si="78"/>
        <v>85.904761904761898</v>
      </c>
      <c r="S27" s="8">
        <f t="shared" si="79"/>
        <v>381.28571428571428</v>
      </c>
      <c r="T27" s="8">
        <f t="shared" si="80"/>
        <v>137.28571428571428</v>
      </c>
      <c r="U27" s="8">
        <f t="shared" si="81"/>
        <v>489.61904761904759</v>
      </c>
      <c r="V27" s="8">
        <f t="shared" si="82"/>
        <v>242.57142857142858</v>
      </c>
      <c r="W27" s="8">
        <f t="shared" si="83"/>
        <v>141.52380952380952</v>
      </c>
      <c r="X27" s="8">
        <f t="shared" si="84"/>
        <v>41.285714285714285</v>
      </c>
      <c r="Y27" s="8">
        <f t="shared" si="85"/>
        <v>593.90476190476193</v>
      </c>
      <c r="Z27" s="8">
        <f t="shared" si="86"/>
        <v>172.52380952380952</v>
      </c>
      <c r="AA27" s="8">
        <f t="shared" si="87"/>
        <v>8.2380952380952372</v>
      </c>
      <c r="AB27" s="8">
        <f t="shared" si="88"/>
        <v>0</v>
      </c>
      <c r="AC27" s="8">
        <f t="shared" si="89"/>
        <v>0</v>
      </c>
      <c r="AD27" s="8">
        <f t="shared" si="90"/>
        <v>0</v>
      </c>
      <c r="AE27" s="8">
        <f t="shared" si="105"/>
        <v>0</v>
      </c>
      <c r="AF27" s="8">
        <f t="shared" si="106"/>
        <v>0</v>
      </c>
      <c r="AG27" s="8">
        <f t="shared" ref="AG27:AG54" si="108">P27</f>
        <v>0</v>
      </c>
      <c r="AI27" s="8">
        <f t="shared" si="91"/>
        <v>467.1904761904762</v>
      </c>
      <c r="AJ27" s="8">
        <f t="shared" si="37"/>
        <v>137.28571428571428</v>
      </c>
      <c r="AK27" s="8">
        <f t="shared" si="38"/>
        <v>489.61904761904759</v>
      </c>
      <c r="AL27" s="8">
        <f t="shared" si="39"/>
        <v>242.57142857142858</v>
      </c>
      <c r="AM27" s="8">
        <f t="shared" si="40"/>
        <v>141.52380952380952</v>
      </c>
      <c r="AN27" s="8">
        <f t="shared" si="41"/>
        <v>41.285714285714285</v>
      </c>
      <c r="AO27" s="8">
        <f t="shared" si="42"/>
        <v>593.90476190476193</v>
      </c>
      <c r="AP27" s="8">
        <f t="shared" si="43"/>
        <v>172.52380952380952</v>
      </c>
      <c r="AQ27" s="8">
        <f t="shared" si="44"/>
        <v>8.2380952380952372</v>
      </c>
      <c r="AR27" s="8">
        <f t="shared" si="45"/>
        <v>0</v>
      </c>
      <c r="AS27" s="8">
        <f t="shared" si="46"/>
        <v>0</v>
      </c>
      <c r="AT27" s="8">
        <f t="shared" si="47"/>
        <v>0</v>
      </c>
      <c r="AU27" s="8">
        <f t="shared" si="107"/>
        <v>0</v>
      </c>
      <c r="AV27" s="8">
        <f t="shared" si="107"/>
        <v>0</v>
      </c>
      <c r="AW27" s="8">
        <f t="shared" ref="AW27:AW54" si="109">P27</f>
        <v>0</v>
      </c>
      <c r="BQ27" s="11">
        <v>20</v>
      </c>
      <c r="BR27" s="8">
        <f t="shared" si="92"/>
        <v>144.15</v>
      </c>
      <c r="BS27" s="8">
        <f t="shared" si="50"/>
        <v>514.1</v>
      </c>
      <c r="BT27" s="8">
        <f t="shared" si="93"/>
        <v>254.7</v>
      </c>
      <c r="BU27" s="8">
        <f t="shared" si="51"/>
        <v>148.6</v>
      </c>
      <c r="BV27" s="8">
        <f t="shared" si="52"/>
        <v>43.35</v>
      </c>
      <c r="BW27" s="8">
        <f t="shared" si="94"/>
        <v>623.6</v>
      </c>
      <c r="BX27" s="8">
        <f t="shared" si="95"/>
        <v>181.15</v>
      </c>
      <c r="BY27" s="8">
        <f t="shared" si="96"/>
        <v>8.65</v>
      </c>
      <c r="BZ27" s="8">
        <f t="shared" si="97"/>
        <v>0</v>
      </c>
      <c r="CA27" s="8">
        <f t="shared" si="98"/>
        <v>0</v>
      </c>
      <c r="CB27" s="8">
        <f t="shared" si="99"/>
        <v>0</v>
      </c>
      <c r="CC27" s="8">
        <f t="shared" si="100"/>
        <v>0</v>
      </c>
      <c r="CD27" s="8">
        <f t="shared" si="101"/>
        <v>0</v>
      </c>
      <c r="CE27" s="8">
        <f t="shared" si="102"/>
        <v>0</v>
      </c>
      <c r="CG27" s="8">
        <f t="shared" si="103"/>
        <v>90.2</v>
      </c>
      <c r="CH27" s="8">
        <f t="shared" si="104"/>
        <v>400.35</v>
      </c>
      <c r="CI27" s="8">
        <f t="shared" si="53"/>
        <v>144.15</v>
      </c>
      <c r="CJ27" s="8">
        <f t="shared" si="54"/>
        <v>514.1</v>
      </c>
      <c r="CK27" s="8">
        <f t="shared" si="55"/>
        <v>254.7</v>
      </c>
      <c r="CL27" s="8">
        <f t="shared" si="56"/>
        <v>148.6</v>
      </c>
      <c r="CM27" s="8">
        <f t="shared" si="57"/>
        <v>43.35</v>
      </c>
      <c r="CN27" s="8">
        <f t="shared" si="58"/>
        <v>623.6</v>
      </c>
      <c r="CO27" s="8">
        <f t="shared" si="59"/>
        <v>181.15</v>
      </c>
      <c r="CP27" s="8">
        <f t="shared" si="60"/>
        <v>8.65</v>
      </c>
      <c r="CQ27" s="8">
        <f t="shared" si="61"/>
        <v>0</v>
      </c>
      <c r="CR27" s="8">
        <f t="shared" si="62"/>
        <v>0</v>
      </c>
      <c r="CS27" s="8">
        <f t="shared" si="63"/>
        <v>0</v>
      </c>
      <c r="CT27" s="8">
        <f t="shared" si="64"/>
        <v>0</v>
      </c>
      <c r="CU27" s="8">
        <f t="shared" si="65"/>
        <v>0</v>
      </c>
      <c r="CV27" s="8">
        <f t="shared" si="66"/>
        <v>0</v>
      </c>
    </row>
    <row r="28" spans="2:100" x14ac:dyDescent="0.25">
      <c r="B28" s="11">
        <v>22</v>
      </c>
      <c r="C28" s="8">
        <f t="shared" si="67"/>
        <v>131.04545454545453</v>
      </c>
      <c r="D28" s="8">
        <f t="shared" si="31"/>
        <v>467.36363636363637</v>
      </c>
      <c r="E28" s="8">
        <f t="shared" si="68"/>
        <v>231.54545454545453</v>
      </c>
      <c r="F28" s="8">
        <f t="shared" si="32"/>
        <v>135.09090909090909</v>
      </c>
      <c r="G28" s="8">
        <f t="shared" si="33"/>
        <v>39.409090909090907</v>
      </c>
      <c r="H28" s="8">
        <f t="shared" si="69"/>
        <v>566.90909090909088</v>
      </c>
      <c r="I28" s="8">
        <f t="shared" si="70"/>
        <v>164.68181818181819</v>
      </c>
      <c r="J28" s="8">
        <f t="shared" si="71"/>
        <v>7.8636363636363633</v>
      </c>
      <c r="K28" s="8">
        <f t="shared" si="72"/>
        <v>0</v>
      </c>
      <c r="L28" s="8">
        <f t="shared" si="73"/>
        <v>0</v>
      </c>
      <c r="M28" s="8">
        <f t="shared" si="74"/>
        <v>0</v>
      </c>
      <c r="N28" s="8">
        <f t="shared" si="75"/>
        <v>0</v>
      </c>
      <c r="O28" s="8">
        <f t="shared" si="76"/>
        <v>0</v>
      </c>
      <c r="P28" s="8">
        <f t="shared" si="77"/>
        <v>0</v>
      </c>
      <c r="R28" s="8">
        <f t="shared" si="78"/>
        <v>82</v>
      </c>
      <c r="S28" s="8">
        <f t="shared" si="79"/>
        <v>363.95454545454544</v>
      </c>
      <c r="T28" s="8">
        <f t="shared" si="80"/>
        <v>131.04545454545453</v>
      </c>
      <c r="U28" s="8">
        <f t="shared" si="81"/>
        <v>467.36363636363637</v>
      </c>
      <c r="V28" s="8">
        <f t="shared" si="82"/>
        <v>231.54545454545453</v>
      </c>
      <c r="W28" s="8">
        <f t="shared" si="83"/>
        <v>135.09090909090909</v>
      </c>
      <c r="X28" s="8">
        <f t="shared" si="84"/>
        <v>39.409090909090907</v>
      </c>
      <c r="Y28" s="8">
        <f t="shared" si="85"/>
        <v>566.90909090909088</v>
      </c>
      <c r="Z28" s="8">
        <f t="shared" si="86"/>
        <v>164.68181818181819</v>
      </c>
      <c r="AA28" s="8">
        <f t="shared" si="87"/>
        <v>7.8636363636363633</v>
      </c>
      <c r="AB28" s="8">
        <f t="shared" si="88"/>
        <v>0</v>
      </c>
      <c r="AC28" s="8">
        <f t="shared" si="89"/>
        <v>0</v>
      </c>
      <c r="AD28" s="8">
        <f t="shared" si="90"/>
        <v>0</v>
      </c>
      <c r="AE28" s="8">
        <f t="shared" si="105"/>
        <v>0</v>
      </c>
      <c r="AF28" s="8">
        <f t="shared" si="106"/>
        <v>0</v>
      </c>
      <c r="AG28" s="8">
        <f t="shared" si="108"/>
        <v>0</v>
      </c>
      <c r="AI28" s="8">
        <f t="shared" si="91"/>
        <v>445.95454545454544</v>
      </c>
      <c r="AJ28" s="8">
        <f t="shared" si="37"/>
        <v>131.04545454545453</v>
      </c>
      <c r="AK28" s="8">
        <f t="shared" si="38"/>
        <v>467.36363636363637</v>
      </c>
      <c r="AL28" s="8">
        <f t="shared" si="39"/>
        <v>231.54545454545453</v>
      </c>
      <c r="AM28" s="8">
        <f t="shared" si="40"/>
        <v>135.09090909090909</v>
      </c>
      <c r="AN28" s="8">
        <f t="shared" si="41"/>
        <v>39.409090909090907</v>
      </c>
      <c r="AO28" s="8">
        <f t="shared" si="42"/>
        <v>566.90909090909088</v>
      </c>
      <c r="AP28" s="8">
        <f t="shared" si="43"/>
        <v>164.68181818181819</v>
      </c>
      <c r="AQ28" s="8">
        <f t="shared" si="44"/>
        <v>7.8636363636363633</v>
      </c>
      <c r="AR28" s="8">
        <f t="shared" si="45"/>
        <v>0</v>
      </c>
      <c r="AS28" s="8">
        <f t="shared" si="46"/>
        <v>0</v>
      </c>
      <c r="AT28" s="8">
        <f t="shared" si="47"/>
        <v>0</v>
      </c>
      <c r="AU28" s="8">
        <f t="shared" si="107"/>
        <v>0</v>
      </c>
      <c r="AV28" s="8">
        <f t="shared" si="107"/>
        <v>0</v>
      </c>
      <c r="AW28" s="8">
        <f t="shared" si="109"/>
        <v>0</v>
      </c>
      <c r="BQ28" s="11">
        <v>21</v>
      </c>
      <c r="BR28" s="8">
        <f t="shared" si="92"/>
        <v>137.28571428571428</v>
      </c>
      <c r="BS28" s="8">
        <f t="shared" si="50"/>
        <v>489.61904761904759</v>
      </c>
      <c r="BT28" s="8">
        <f t="shared" si="93"/>
        <v>242.57142857142858</v>
      </c>
      <c r="BU28" s="8">
        <f t="shared" si="51"/>
        <v>141.52380952380952</v>
      </c>
      <c r="BV28" s="8">
        <f t="shared" si="52"/>
        <v>41.285714285714285</v>
      </c>
      <c r="BW28" s="8">
        <f t="shared" si="94"/>
        <v>593.90476190476193</v>
      </c>
      <c r="BX28" s="8">
        <f t="shared" si="95"/>
        <v>172.52380952380952</v>
      </c>
      <c r="BY28" s="8">
        <f t="shared" si="96"/>
        <v>8.2380952380952372</v>
      </c>
      <c r="BZ28" s="8">
        <f t="shared" si="97"/>
        <v>0</v>
      </c>
      <c r="CA28" s="8">
        <f t="shared" si="98"/>
        <v>0</v>
      </c>
      <c r="CB28" s="8">
        <f t="shared" si="99"/>
        <v>0</v>
      </c>
      <c r="CC28" s="8">
        <f t="shared" si="100"/>
        <v>0</v>
      </c>
      <c r="CD28" s="8">
        <f t="shared" si="101"/>
        <v>0</v>
      </c>
      <c r="CE28" s="8">
        <f t="shared" si="102"/>
        <v>0</v>
      </c>
      <c r="CG28" s="8">
        <f t="shared" si="103"/>
        <v>85.904761904761898</v>
      </c>
      <c r="CH28" s="8">
        <f t="shared" si="104"/>
        <v>381.28571428571428</v>
      </c>
      <c r="CI28" s="8">
        <f t="shared" si="53"/>
        <v>137.28571428571428</v>
      </c>
      <c r="CJ28" s="8">
        <f t="shared" si="54"/>
        <v>489.61904761904759</v>
      </c>
      <c r="CK28" s="8">
        <f t="shared" si="55"/>
        <v>242.57142857142858</v>
      </c>
      <c r="CL28" s="8">
        <f t="shared" si="56"/>
        <v>141.52380952380952</v>
      </c>
      <c r="CM28" s="8">
        <f t="shared" si="57"/>
        <v>41.285714285714285</v>
      </c>
      <c r="CN28" s="8">
        <f t="shared" si="58"/>
        <v>593.90476190476193</v>
      </c>
      <c r="CO28" s="8">
        <f t="shared" si="59"/>
        <v>172.52380952380952</v>
      </c>
      <c r="CP28" s="8">
        <f t="shared" si="60"/>
        <v>8.2380952380952372</v>
      </c>
      <c r="CQ28" s="8">
        <f t="shared" si="61"/>
        <v>0</v>
      </c>
      <c r="CR28" s="8">
        <f t="shared" si="62"/>
        <v>0</v>
      </c>
      <c r="CS28" s="8">
        <f t="shared" si="63"/>
        <v>0</v>
      </c>
      <c r="CT28" s="8">
        <f t="shared" si="64"/>
        <v>0</v>
      </c>
      <c r="CU28" s="8">
        <f t="shared" si="65"/>
        <v>0</v>
      </c>
      <c r="CV28" s="8">
        <f t="shared" si="66"/>
        <v>0</v>
      </c>
    </row>
    <row r="29" spans="2:100" x14ac:dyDescent="0.25">
      <c r="B29" s="11">
        <v>23</v>
      </c>
      <c r="C29" s="8">
        <f t="shared" si="67"/>
        <v>125.34782608695652</v>
      </c>
      <c r="D29" s="8">
        <f t="shared" si="31"/>
        <v>447.04347826086956</v>
      </c>
      <c r="E29" s="8">
        <f t="shared" si="68"/>
        <v>221.47826086956522</v>
      </c>
      <c r="F29" s="8">
        <f t="shared" si="32"/>
        <v>129.21739130434781</v>
      </c>
      <c r="G29" s="8">
        <f t="shared" si="33"/>
        <v>37.695652173913047</v>
      </c>
      <c r="H29" s="8">
        <f t="shared" si="69"/>
        <v>542.26086956521738</v>
      </c>
      <c r="I29" s="8">
        <f t="shared" si="70"/>
        <v>157.52173913043478</v>
      </c>
      <c r="J29" s="8">
        <f t="shared" si="71"/>
        <v>7.5217391304347823</v>
      </c>
      <c r="K29" s="8">
        <f t="shared" si="72"/>
        <v>0</v>
      </c>
      <c r="L29" s="8">
        <f t="shared" si="73"/>
        <v>0</v>
      </c>
      <c r="M29" s="8">
        <f t="shared" si="74"/>
        <v>0</v>
      </c>
      <c r="N29" s="8">
        <f t="shared" si="75"/>
        <v>0</v>
      </c>
      <c r="O29" s="8">
        <f t="shared" si="76"/>
        <v>0</v>
      </c>
      <c r="P29" s="8">
        <f t="shared" si="77"/>
        <v>0</v>
      </c>
      <c r="R29" s="8">
        <f t="shared" si="78"/>
        <v>78.434782608695656</v>
      </c>
      <c r="S29" s="8">
        <f t="shared" si="79"/>
        <v>348.13043478260869</v>
      </c>
      <c r="T29" s="8">
        <f t="shared" si="80"/>
        <v>125.34782608695652</v>
      </c>
      <c r="U29" s="8">
        <f t="shared" si="81"/>
        <v>447.04347826086956</v>
      </c>
      <c r="V29" s="8">
        <f t="shared" si="82"/>
        <v>221.47826086956522</v>
      </c>
      <c r="W29" s="8">
        <f t="shared" si="83"/>
        <v>129.21739130434781</v>
      </c>
      <c r="X29" s="8">
        <f t="shared" si="84"/>
        <v>37.695652173913047</v>
      </c>
      <c r="Y29" s="8">
        <f t="shared" si="85"/>
        <v>542.26086956521738</v>
      </c>
      <c r="Z29" s="8">
        <f t="shared" si="86"/>
        <v>157.52173913043478</v>
      </c>
      <c r="AA29" s="8">
        <f t="shared" si="87"/>
        <v>7.5217391304347823</v>
      </c>
      <c r="AB29" s="8">
        <f t="shared" si="88"/>
        <v>0</v>
      </c>
      <c r="AC29" s="8">
        <f t="shared" si="89"/>
        <v>0</v>
      </c>
      <c r="AD29" s="8">
        <f t="shared" si="90"/>
        <v>0</v>
      </c>
      <c r="AE29" s="8">
        <f t="shared" si="105"/>
        <v>0</v>
      </c>
      <c r="AF29" s="8">
        <f t="shared" si="106"/>
        <v>0</v>
      </c>
      <c r="AG29" s="8">
        <f t="shared" si="108"/>
        <v>0</v>
      </c>
      <c r="AI29" s="8">
        <f t="shared" si="91"/>
        <v>426.56521739130437</v>
      </c>
      <c r="AJ29" s="8">
        <f t="shared" si="37"/>
        <v>125.34782608695652</v>
      </c>
      <c r="AK29" s="8">
        <f t="shared" si="38"/>
        <v>447.04347826086956</v>
      </c>
      <c r="AL29" s="8">
        <f t="shared" si="39"/>
        <v>221.47826086956522</v>
      </c>
      <c r="AM29" s="8">
        <f t="shared" si="40"/>
        <v>129.21739130434781</v>
      </c>
      <c r="AN29" s="8">
        <f t="shared" si="41"/>
        <v>37.695652173913047</v>
      </c>
      <c r="AO29" s="8">
        <f t="shared" si="42"/>
        <v>542.26086956521738</v>
      </c>
      <c r="AP29" s="8">
        <f t="shared" si="43"/>
        <v>157.52173913043478</v>
      </c>
      <c r="AQ29" s="8">
        <f t="shared" si="44"/>
        <v>7.5217391304347823</v>
      </c>
      <c r="AR29" s="8">
        <f t="shared" si="45"/>
        <v>0</v>
      </c>
      <c r="AS29" s="8">
        <f t="shared" si="46"/>
        <v>0</v>
      </c>
      <c r="AT29" s="8">
        <f t="shared" si="47"/>
        <v>0</v>
      </c>
      <c r="AU29" s="8">
        <f t="shared" si="107"/>
        <v>0</v>
      </c>
      <c r="AV29" s="8">
        <f t="shared" si="107"/>
        <v>0</v>
      </c>
      <c r="AW29" s="8">
        <f t="shared" si="109"/>
        <v>0</v>
      </c>
      <c r="BQ29" s="11">
        <v>22</v>
      </c>
      <c r="BR29" s="8">
        <f t="shared" si="92"/>
        <v>131.04545454545453</v>
      </c>
      <c r="BS29" s="8">
        <f t="shared" si="50"/>
        <v>467.36363636363637</v>
      </c>
      <c r="BT29" s="8">
        <f t="shared" si="93"/>
        <v>231.54545454545453</v>
      </c>
      <c r="BU29" s="8">
        <f t="shared" si="51"/>
        <v>135.09090909090909</v>
      </c>
      <c r="BV29" s="8">
        <f t="shared" si="52"/>
        <v>39.409090909090907</v>
      </c>
      <c r="BW29" s="8">
        <f t="shared" si="94"/>
        <v>566.90909090909088</v>
      </c>
      <c r="BX29" s="8">
        <f t="shared" si="95"/>
        <v>164.68181818181819</v>
      </c>
      <c r="BY29" s="8">
        <f t="shared" si="96"/>
        <v>7.8636363636363633</v>
      </c>
      <c r="BZ29" s="8">
        <f t="shared" si="97"/>
        <v>0</v>
      </c>
      <c r="CA29" s="8">
        <f t="shared" si="98"/>
        <v>0</v>
      </c>
      <c r="CB29" s="8">
        <f t="shared" si="99"/>
        <v>0</v>
      </c>
      <c r="CC29" s="8">
        <f t="shared" si="100"/>
        <v>0</v>
      </c>
      <c r="CD29" s="8">
        <f t="shared" si="101"/>
        <v>0</v>
      </c>
      <c r="CE29" s="8">
        <f t="shared" si="102"/>
        <v>0</v>
      </c>
      <c r="CG29" s="8">
        <f t="shared" si="103"/>
        <v>82</v>
      </c>
      <c r="CH29" s="8">
        <f t="shared" si="104"/>
        <v>363.95454545454544</v>
      </c>
      <c r="CI29" s="8">
        <f t="shared" si="53"/>
        <v>131.04545454545453</v>
      </c>
      <c r="CJ29" s="8">
        <f t="shared" si="54"/>
        <v>467.36363636363637</v>
      </c>
      <c r="CK29" s="8">
        <f t="shared" si="55"/>
        <v>231.54545454545453</v>
      </c>
      <c r="CL29" s="8">
        <f t="shared" si="56"/>
        <v>135.09090909090909</v>
      </c>
      <c r="CM29" s="8">
        <f t="shared" si="57"/>
        <v>39.409090909090907</v>
      </c>
      <c r="CN29" s="8">
        <f t="shared" si="58"/>
        <v>566.90909090909088</v>
      </c>
      <c r="CO29" s="8">
        <f t="shared" si="59"/>
        <v>164.68181818181819</v>
      </c>
      <c r="CP29" s="8">
        <f t="shared" si="60"/>
        <v>7.8636363636363633</v>
      </c>
      <c r="CQ29" s="8">
        <f t="shared" si="61"/>
        <v>0</v>
      </c>
      <c r="CR29" s="8">
        <f t="shared" si="62"/>
        <v>0</v>
      </c>
      <c r="CS29" s="8">
        <f t="shared" si="63"/>
        <v>0</v>
      </c>
      <c r="CT29" s="8">
        <f t="shared" si="64"/>
        <v>0</v>
      </c>
      <c r="CU29" s="8">
        <f t="shared" si="65"/>
        <v>0</v>
      </c>
      <c r="CV29" s="8">
        <f t="shared" si="66"/>
        <v>0</v>
      </c>
    </row>
    <row r="30" spans="2:100" x14ac:dyDescent="0.25">
      <c r="B30" s="11">
        <v>24</v>
      </c>
      <c r="C30" s="8">
        <f t="shared" si="67"/>
        <v>120.125</v>
      </c>
      <c r="D30" s="8">
        <f t="shared" si="31"/>
        <v>428.41666666666669</v>
      </c>
      <c r="E30" s="8">
        <f t="shared" si="68"/>
        <v>212.25</v>
      </c>
      <c r="F30" s="8">
        <f t="shared" si="32"/>
        <v>123.83333333333333</v>
      </c>
      <c r="G30" s="8">
        <f t="shared" si="33"/>
        <v>36.125</v>
      </c>
      <c r="H30" s="8">
        <f t="shared" si="69"/>
        <v>519.66666666666663</v>
      </c>
      <c r="I30" s="8">
        <f t="shared" si="70"/>
        <v>150.95833333333334</v>
      </c>
      <c r="J30" s="8">
        <f t="shared" si="71"/>
        <v>7.208333333333333</v>
      </c>
      <c r="K30" s="8">
        <f t="shared" si="72"/>
        <v>0</v>
      </c>
      <c r="L30" s="8">
        <f t="shared" si="73"/>
        <v>0</v>
      </c>
      <c r="M30" s="8">
        <f t="shared" si="74"/>
        <v>0</v>
      </c>
      <c r="N30" s="8">
        <f t="shared" si="75"/>
        <v>0</v>
      </c>
      <c r="O30" s="8">
        <f t="shared" si="76"/>
        <v>0</v>
      </c>
      <c r="P30" s="8">
        <f t="shared" si="77"/>
        <v>0</v>
      </c>
      <c r="R30" s="8">
        <f t="shared" si="78"/>
        <v>75.166666666666671</v>
      </c>
      <c r="S30" s="8">
        <f t="shared" si="79"/>
        <v>333.625</v>
      </c>
      <c r="T30" s="8">
        <f t="shared" si="80"/>
        <v>120.125</v>
      </c>
      <c r="U30" s="8">
        <f t="shared" si="81"/>
        <v>428.41666666666669</v>
      </c>
      <c r="V30" s="8">
        <f t="shared" si="82"/>
        <v>212.25</v>
      </c>
      <c r="W30" s="8">
        <f t="shared" si="83"/>
        <v>123.83333333333333</v>
      </c>
      <c r="X30" s="8">
        <f t="shared" si="84"/>
        <v>36.125</v>
      </c>
      <c r="Y30" s="8">
        <f t="shared" si="85"/>
        <v>519.66666666666663</v>
      </c>
      <c r="Z30" s="8">
        <f t="shared" si="86"/>
        <v>150.95833333333334</v>
      </c>
      <c r="AA30" s="8">
        <f t="shared" si="87"/>
        <v>7.208333333333333</v>
      </c>
      <c r="AB30" s="8">
        <f t="shared" si="88"/>
        <v>0</v>
      </c>
      <c r="AC30" s="8">
        <f t="shared" si="89"/>
        <v>0</v>
      </c>
      <c r="AD30" s="8">
        <f t="shared" si="90"/>
        <v>0</v>
      </c>
      <c r="AE30" s="8">
        <f t="shared" si="105"/>
        <v>0</v>
      </c>
      <c r="AF30" s="8">
        <f t="shared" si="106"/>
        <v>0</v>
      </c>
      <c r="AG30" s="8">
        <f t="shared" si="108"/>
        <v>0</v>
      </c>
      <c r="AI30" s="8">
        <f t="shared" si="91"/>
        <v>408.79166666666669</v>
      </c>
      <c r="AJ30" s="8">
        <f t="shared" si="37"/>
        <v>120.125</v>
      </c>
      <c r="AK30" s="8">
        <f t="shared" si="38"/>
        <v>428.41666666666669</v>
      </c>
      <c r="AL30" s="8">
        <f t="shared" si="39"/>
        <v>212.25</v>
      </c>
      <c r="AM30" s="8">
        <f t="shared" si="40"/>
        <v>123.83333333333333</v>
      </c>
      <c r="AN30" s="8">
        <f t="shared" si="41"/>
        <v>36.125</v>
      </c>
      <c r="AO30" s="8">
        <f t="shared" si="42"/>
        <v>519.66666666666663</v>
      </c>
      <c r="AP30" s="8">
        <f t="shared" si="43"/>
        <v>150.95833333333334</v>
      </c>
      <c r="AQ30" s="8">
        <f t="shared" si="44"/>
        <v>7.208333333333333</v>
      </c>
      <c r="AR30" s="8">
        <f t="shared" si="45"/>
        <v>0</v>
      </c>
      <c r="AS30" s="8">
        <f t="shared" si="46"/>
        <v>0</v>
      </c>
      <c r="AT30" s="8">
        <f t="shared" si="47"/>
        <v>0</v>
      </c>
      <c r="AU30" s="8">
        <f t="shared" si="107"/>
        <v>0</v>
      </c>
      <c r="AV30" s="8">
        <f t="shared" si="107"/>
        <v>0</v>
      </c>
      <c r="AW30" s="8">
        <f t="shared" si="109"/>
        <v>0</v>
      </c>
      <c r="BQ30" s="11">
        <v>23</v>
      </c>
      <c r="BR30" s="8">
        <f t="shared" si="92"/>
        <v>125.34782608695652</v>
      </c>
      <c r="BS30" s="8">
        <f t="shared" si="50"/>
        <v>447.04347826086956</v>
      </c>
      <c r="BT30" s="8">
        <f t="shared" si="93"/>
        <v>221.47826086956522</v>
      </c>
      <c r="BU30" s="8">
        <f t="shared" si="51"/>
        <v>129.21739130434781</v>
      </c>
      <c r="BV30" s="8">
        <f t="shared" si="52"/>
        <v>37.695652173913047</v>
      </c>
      <c r="BW30" s="8">
        <f t="shared" si="94"/>
        <v>542.26086956521738</v>
      </c>
      <c r="BX30" s="8">
        <f t="shared" si="95"/>
        <v>157.52173913043478</v>
      </c>
      <c r="BY30" s="8">
        <f t="shared" si="96"/>
        <v>7.5217391304347823</v>
      </c>
      <c r="BZ30" s="8">
        <f t="shared" si="97"/>
        <v>0</v>
      </c>
      <c r="CA30" s="8">
        <f t="shared" si="98"/>
        <v>0</v>
      </c>
      <c r="CB30" s="8">
        <f t="shared" si="99"/>
        <v>0</v>
      </c>
      <c r="CC30" s="8">
        <f t="shared" si="100"/>
        <v>0</v>
      </c>
      <c r="CD30" s="8">
        <f t="shared" si="101"/>
        <v>0</v>
      </c>
      <c r="CE30" s="8">
        <f t="shared" si="102"/>
        <v>0</v>
      </c>
      <c r="CG30" s="8">
        <f t="shared" si="103"/>
        <v>78.434782608695656</v>
      </c>
      <c r="CH30" s="8">
        <f t="shared" si="104"/>
        <v>348.13043478260869</v>
      </c>
      <c r="CI30" s="8">
        <f t="shared" si="53"/>
        <v>125.34782608695652</v>
      </c>
      <c r="CJ30" s="8">
        <f t="shared" si="54"/>
        <v>447.04347826086956</v>
      </c>
      <c r="CK30" s="8">
        <f t="shared" si="55"/>
        <v>221.47826086956522</v>
      </c>
      <c r="CL30" s="8">
        <f t="shared" si="56"/>
        <v>129.21739130434781</v>
      </c>
      <c r="CM30" s="8">
        <f t="shared" si="57"/>
        <v>37.695652173913047</v>
      </c>
      <c r="CN30" s="8">
        <f t="shared" si="58"/>
        <v>542.26086956521738</v>
      </c>
      <c r="CO30" s="8">
        <f t="shared" si="59"/>
        <v>157.52173913043478</v>
      </c>
      <c r="CP30" s="8">
        <f t="shared" si="60"/>
        <v>7.5217391304347823</v>
      </c>
      <c r="CQ30" s="8">
        <f t="shared" si="61"/>
        <v>0</v>
      </c>
      <c r="CR30" s="8">
        <f t="shared" si="62"/>
        <v>0</v>
      </c>
      <c r="CS30" s="8">
        <f t="shared" si="63"/>
        <v>0</v>
      </c>
      <c r="CT30" s="8">
        <f t="shared" si="64"/>
        <v>0</v>
      </c>
      <c r="CU30" s="8">
        <f t="shared" si="65"/>
        <v>0</v>
      </c>
      <c r="CV30" s="8">
        <f t="shared" si="66"/>
        <v>0</v>
      </c>
    </row>
    <row r="31" spans="2:100" x14ac:dyDescent="0.25">
      <c r="B31" s="11">
        <v>25</v>
      </c>
      <c r="C31" s="8">
        <f t="shared" si="67"/>
        <v>115.32</v>
      </c>
      <c r="D31" s="8">
        <f t="shared" si="31"/>
        <v>411.28</v>
      </c>
      <c r="E31" s="8">
        <f t="shared" si="68"/>
        <v>203.76</v>
      </c>
      <c r="F31" s="8">
        <f t="shared" si="32"/>
        <v>118.88</v>
      </c>
      <c r="G31" s="8">
        <f t="shared" si="33"/>
        <v>34.68</v>
      </c>
      <c r="H31" s="8">
        <f t="shared" si="69"/>
        <v>498.88</v>
      </c>
      <c r="I31" s="8">
        <f t="shared" si="70"/>
        <v>144.91999999999999</v>
      </c>
      <c r="J31" s="8">
        <f t="shared" si="71"/>
        <v>6.92</v>
      </c>
      <c r="K31" s="8">
        <f t="shared" si="72"/>
        <v>0</v>
      </c>
      <c r="L31" s="8">
        <f t="shared" si="73"/>
        <v>0</v>
      </c>
      <c r="M31" s="8">
        <f t="shared" si="74"/>
        <v>0</v>
      </c>
      <c r="N31" s="8">
        <f t="shared" si="75"/>
        <v>0</v>
      </c>
      <c r="O31" s="8">
        <f t="shared" si="76"/>
        <v>0</v>
      </c>
      <c r="P31" s="8">
        <f t="shared" si="77"/>
        <v>0</v>
      </c>
      <c r="R31" s="8">
        <f t="shared" si="78"/>
        <v>72.16</v>
      </c>
      <c r="S31" s="8">
        <f t="shared" si="79"/>
        <v>320.27999999999997</v>
      </c>
      <c r="T31" s="8">
        <f t="shared" si="80"/>
        <v>115.32</v>
      </c>
      <c r="U31" s="8">
        <f t="shared" si="81"/>
        <v>411.28</v>
      </c>
      <c r="V31" s="8">
        <f t="shared" si="82"/>
        <v>203.76</v>
      </c>
      <c r="W31" s="8">
        <f t="shared" si="83"/>
        <v>118.88</v>
      </c>
      <c r="X31" s="8">
        <f t="shared" si="84"/>
        <v>34.68</v>
      </c>
      <c r="Y31" s="8">
        <f t="shared" si="85"/>
        <v>498.88</v>
      </c>
      <c r="Z31" s="8">
        <f t="shared" si="86"/>
        <v>144.91999999999999</v>
      </c>
      <c r="AA31" s="8">
        <f t="shared" si="87"/>
        <v>6.92</v>
      </c>
      <c r="AB31" s="8">
        <f t="shared" si="88"/>
        <v>0</v>
      </c>
      <c r="AC31" s="8">
        <f t="shared" si="89"/>
        <v>0</v>
      </c>
      <c r="AD31" s="8">
        <f t="shared" si="90"/>
        <v>0</v>
      </c>
      <c r="AE31" s="8">
        <f t="shared" si="105"/>
        <v>0</v>
      </c>
      <c r="AF31" s="8">
        <f t="shared" si="106"/>
        <v>0</v>
      </c>
      <c r="AG31" s="8">
        <f t="shared" si="108"/>
        <v>0</v>
      </c>
      <c r="AI31" s="8">
        <f t="shared" si="91"/>
        <v>392.44</v>
      </c>
      <c r="AJ31" s="8">
        <f t="shared" si="37"/>
        <v>115.32</v>
      </c>
      <c r="AK31" s="8">
        <f t="shared" si="38"/>
        <v>411.28</v>
      </c>
      <c r="AL31" s="8">
        <f t="shared" si="39"/>
        <v>203.76</v>
      </c>
      <c r="AM31" s="8">
        <f t="shared" si="40"/>
        <v>118.88</v>
      </c>
      <c r="AN31" s="8">
        <f t="shared" si="41"/>
        <v>34.68</v>
      </c>
      <c r="AO31" s="8">
        <f t="shared" si="42"/>
        <v>498.88</v>
      </c>
      <c r="AP31" s="8">
        <f t="shared" si="43"/>
        <v>144.91999999999999</v>
      </c>
      <c r="AQ31" s="8">
        <f t="shared" si="44"/>
        <v>6.92</v>
      </c>
      <c r="AR31" s="8">
        <f t="shared" si="45"/>
        <v>0</v>
      </c>
      <c r="AS31" s="8">
        <f t="shared" si="46"/>
        <v>0</v>
      </c>
      <c r="AT31" s="8">
        <f t="shared" si="47"/>
        <v>0</v>
      </c>
      <c r="AU31" s="8">
        <f t="shared" si="107"/>
        <v>0</v>
      </c>
      <c r="AV31" s="8">
        <f t="shared" si="107"/>
        <v>0</v>
      </c>
      <c r="AW31" s="8">
        <f t="shared" si="109"/>
        <v>0</v>
      </c>
      <c r="BQ31" s="11">
        <v>24</v>
      </c>
      <c r="BR31" s="8">
        <f t="shared" si="92"/>
        <v>120.125</v>
      </c>
      <c r="BS31" s="8">
        <f t="shared" si="50"/>
        <v>428.41666666666669</v>
      </c>
      <c r="BT31" s="8">
        <f t="shared" si="93"/>
        <v>212.25</v>
      </c>
      <c r="BU31" s="8">
        <f t="shared" si="51"/>
        <v>123.83333333333333</v>
      </c>
      <c r="BV31" s="8">
        <f t="shared" si="52"/>
        <v>36.125</v>
      </c>
      <c r="BW31" s="8">
        <f t="shared" si="94"/>
        <v>519.66666666666663</v>
      </c>
      <c r="BX31" s="8">
        <f t="shared" si="95"/>
        <v>150.95833333333334</v>
      </c>
      <c r="BY31" s="8">
        <f t="shared" si="96"/>
        <v>7.208333333333333</v>
      </c>
      <c r="BZ31" s="8">
        <f t="shared" si="97"/>
        <v>0</v>
      </c>
      <c r="CA31" s="8">
        <f t="shared" si="98"/>
        <v>0</v>
      </c>
      <c r="CB31" s="8">
        <f t="shared" si="99"/>
        <v>0</v>
      </c>
      <c r="CC31" s="8">
        <f t="shared" si="100"/>
        <v>0</v>
      </c>
      <c r="CD31" s="8">
        <f t="shared" si="101"/>
        <v>0</v>
      </c>
      <c r="CE31" s="8">
        <f t="shared" si="102"/>
        <v>0</v>
      </c>
      <c r="CG31" s="8">
        <f t="shared" si="103"/>
        <v>75.166666666666671</v>
      </c>
      <c r="CH31" s="8">
        <f t="shared" si="104"/>
        <v>333.625</v>
      </c>
      <c r="CI31" s="8">
        <f t="shared" si="53"/>
        <v>120.125</v>
      </c>
      <c r="CJ31" s="8">
        <f t="shared" si="54"/>
        <v>428.41666666666669</v>
      </c>
      <c r="CK31" s="8">
        <f t="shared" si="55"/>
        <v>212.25</v>
      </c>
      <c r="CL31" s="8">
        <f t="shared" si="56"/>
        <v>123.83333333333333</v>
      </c>
      <c r="CM31" s="8">
        <f t="shared" si="57"/>
        <v>36.125</v>
      </c>
      <c r="CN31" s="8">
        <f t="shared" si="58"/>
        <v>519.66666666666663</v>
      </c>
      <c r="CO31" s="8">
        <f t="shared" si="59"/>
        <v>150.95833333333334</v>
      </c>
      <c r="CP31" s="8">
        <f t="shared" si="60"/>
        <v>7.208333333333333</v>
      </c>
      <c r="CQ31" s="8">
        <f t="shared" si="61"/>
        <v>0</v>
      </c>
      <c r="CR31" s="8">
        <f t="shared" si="62"/>
        <v>0</v>
      </c>
      <c r="CS31" s="8">
        <f t="shared" si="63"/>
        <v>0</v>
      </c>
      <c r="CT31" s="8">
        <f t="shared" si="64"/>
        <v>0</v>
      </c>
      <c r="CU31" s="8">
        <f t="shared" si="65"/>
        <v>0</v>
      </c>
      <c r="CV31" s="8">
        <f t="shared" si="66"/>
        <v>0</v>
      </c>
    </row>
    <row r="32" spans="2:100" x14ac:dyDescent="0.25">
      <c r="B32" s="11">
        <v>26</v>
      </c>
      <c r="C32" s="8">
        <f t="shared" si="67"/>
        <v>110.88461538461539</v>
      </c>
      <c r="D32" s="8">
        <f t="shared" si="31"/>
        <v>395.46153846153845</v>
      </c>
      <c r="E32" s="8">
        <f t="shared" si="68"/>
        <v>195.92307692307693</v>
      </c>
      <c r="F32" s="8">
        <f t="shared" si="32"/>
        <v>114.30769230769231</v>
      </c>
      <c r="G32" s="8">
        <f t="shared" si="33"/>
        <v>33.346153846153847</v>
      </c>
      <c r="H32" s="8">
        <f t="shared" si="69"/>
        <v>479.69230769230768</v>
      </c>
      <c r="I32" s="8">
        <f t="shared" si="70"/>
        <v>139.34615384615384</v>
      </c>
      <c r="J32" s="8">
        <f t="shared" si="71"/>
        <v>6.6538461538461542</v>
      </c>
      <c r="K32" s="8">
        <f t="shared" si="72"/>
        <v>0</v>
      </c>
      <c r="L32" s="8">
        <f t="shared" si="73"/>
        <v>0</v>
      </c>
      <c r="M32" s="8">
        <f t="shared" si="74"/>
        <v>0</v>
      </c>
      <c r="N32" s="8">
        <f t="shared" si="75"/>
        <v>0</v>
      </c>
      <c r="O32" s="8">
        <f t="shared" si="76"/>
        <v>0</v>
      </c>
      <c r="P32" s="8">
        <f t="shared" si="77"/>
        <v>0</v>
      </c>
      <c r="R32" s="8">
        <f t="shared" si="78"/>
        <v>69.384615384615387</v>
      </c>
      <c r="S32" s="8">
        <f t="shared" si="79"/>
        <v>307.96153846153845</v>
      </c>
      <c r="T32" s="8">
        <f t="shared" si="80"/>
        <v>110.88461538461539</v>
      </c>
      <c r="U32" s="8">
        <f t="shared" si="81"/>
        <v>395.46153846153845</v>
      </c>
      <c r="V32" s="8">
        <f t="shared" si="82"/>
        <v>195.92307692307693</v>
      </c>
      <c r="W32" s="8">
        <f t="shared" si="83"/>
        <v>114.30769230769231</v>
      </c>
      <c r="X32" s="8">
        <f t="shared" si="84"/>
        <v>33.346153846153847</v>
      </c>
      <c r="Y32" s="8">
        <f t="shared" si="85"/>
        <v>479.69230769230768</v>
      </c>
      <c r="Z32" s="8">
        <f t="shared" si="86"/>
        <v>139.34615384615384</v>
      </c>
      <c r="AA32" s="8">
        <f t="shared" si="87"/>
        <v>6.6538461538461542</v>
      </c>
      <c r="AB32" s="8">
        <f t="shared" si="88"/>
        <v>0</v>
      </c>
      <c r="AC32" s="8">
        <f t="shared" si="89"/>
        <v>0</v>
      </c>
      <c r="AD32" s="8">
        <f t="shared" si="90"/>
        <v>0</v>
      </c>
      <c r="AE32" s="8">
        <f t="shared" si="105"/>
        <v>0</v>
      </c>
      <c r="AF32" s="8">
        <f t="shared" si="106"/>
        <v>0</v>
      </c>
      <c r="AG32" s="8">
        <f t="shared" si="108"/>
        <v>0</v>
      </c>
      <c r="AI32" s="8">
        <f t="shared" si="91"/>
        <v>377.34615384615387</v>
      </c>
      <c r="AJ32" s="8">
        <f t="shared" si="37"/>
        <v>110.88461538461539</v>
      </c>
      <c r="AK32" s="8">
        <f t="shared" si="38"/>
        <v>395.46153846153845</v>
      </c>
      <c r="AL32" s="8">
        <f t="shared" si="39"/>
        <v>195.92307692307693</v>
      </c>
      <c r="AM32" s="8">
        <f t="shared" si="40"/>
        <v>114.30769230769231</v>
      </c>
      <c r="AN32" s="8">
        <f t="shared" si="41"/>
        <v>33.346153846153847</v>
      </c>
      <c r="AO32" s="8">
        <f t="shared" si="42"/>
        <v>479.69230769230768</v>
      </c>
      <c r="AP32" s="8">
        <f t="shared" si="43"/>
        <v>139.34615384615384</v>
      </c>
      <c r="AQ32" s="8">
        <f t="shared" si="44"/>
        <v>6.6538461538461542</v>
      </c>
      <c r="AR32" s="8">
        <f t="shared" si="45"/>
        <v>0</v>
      </c>
      <c r="AS32" s="8">
        <f t="shared" si="46"/>
        <v>0</v>
      </c>
      <c r="AT32" s="8">
        <f t="shared" si="47"/>
        <v>0</v>
      </c>
      <c r="AU32" s="8">
        <f t="shared" si="107"/>
        <v>0</v>
      </c>
      <c r="AV32" s="8">
        <f t="shared" si="107"/>
        <v>0</v>
      </c>
      <c r="AW32" s="8">
        <f t="shared" si="109"/>
        <v>0</v>
      </c>
      <c r="BQ32" s="11">
        <v>25</v>
      </c>
      <c r="BR32" s="8">
        <f t="shared" si="92"/>
        <v>115.32</v>
      </c>
      <c r="BS32" s="8">
        <f t="shared" si="50"/>
        <v>411.28</v>
      </c>
      <c r="BT32" s="8">
        <f t="shared" si="93"/>
        <v>203.76</v>
      </c>
      <c r="BU32" s="8">
        <f t="shared" si="51"/>
        <v>118.88</v>
      </c>
      <c r="BV32" s="8">
        <f t="shared" si="52"/>
        <v>34.68</v>
      </c>
      <c r="BW32" s="8">
        <f t="shared" si="94"/>
        <v>498.88</v>
      </c>
      <c r="BX32" s="8">
        <f t="shared" si="95"/>
        <v>144.91999999999999</v>
      </c>
      <c r="BY32" s="8">
        <f t="shared" si="96"/>
        <v>6.92</v>
      </c>
      <c r="BZ32" s="8">
        <f t="shared" si="97"/>
        <v>0</v>
      </c>
      <c r="CA32" s="8">
        <f t="shared" si="98"/>
        <v>0</v>
      </c>
      <c r="CB32" s="8">
        <f t="shared" si="99"/>
        <v>0</v>
      </c>
      <c r="CC32" s="8">
        <f t="shared" si="100"/>
        <v>0</v>
      </c>
      <c r="CD32" s="8">
        <f t="shared" si="101"/>
        <v>0</v>
      </c>
      <c r="CE32" s="8">
        <f t="shared" si="102"/>
        <v>0</v>
      </c>
      <c r="CG32" s="8">
        <f t="shared" si="103"/>
        <v>72.16</v>
      </c>
      <c r="CH32" s="8">
        <f t="shared" si="104"/>
        <v>320.27999999999997</v>
      </c>
      <c r="CI32" s="8">
        <f t="shared" si="53"/>
        <v>115.32</v>
      </c>
      <c r="CJ32" s="8">
        <f t="shared" si="54"/>
        <v>411.28</v>
      </c>
      <c r="CK32" s="8">
        <f t="shared" si="55"/>
        <v>203.76</v>
      </c>
      <c r="CL32" s="8">
        <f t="shared" si="56"/>
        <v>118.88</v>
      </c>
      <c r="CM32" s="8">
        <f t="shared" si="57"/>
        <v>34.68</v>
      </c>
      <c r="CN32" s="8">
        <f t="shared" si="58"/>
        <v>498.88</v>
      </c>
      <c r="CO32" s="8">
        <f t="shared" si="59"/>
        <v>144.91999999999999</v>
      </c>
      <c r="CP32" s="8">
        <f t="shared" si="60"/>
        <v>6.92</v>
      </c>
      <c r="CQ32" s="8">
        <f t="shared" si="61"/>
        <v>0</v>
      </c>
      <c r="CR32" s="8">
        <f t="shared" si="62"/>
        <v>0</v>
      </c>
      <c r="CS32" s="8">
        <f t="shared" si="63"/>
        <v>0</v>
      </c>
      <c r="CT32" s="8">
        <f t="shared" si="64"/>
        <v>0</v>
      </c>
      <c r="CU32" s="8">
        <f t="shared" si="65"/>
        <v>0</v>
      </c>
      <c r="CV32" s="8">
        <f t="shared" si="66"/>
        <v>0</v>
      </c>
    </row>
    <row r="33" spans="2:100" x14ac:dyDescent="0.25">
      <c r="B33" s="11">
        <v>27</v>
      </c>
      <c r="C33" s="8">
        <f t="shared" si="67"/>
        <v>106.77777777777777</v>
      </c>
      <c r="D33" s="8">
        <f t="shared" si="31"/>
        <v>380.81481481481484</v>
      </c>
      <c r="E33" s="8">
        <f t="shared" si="68"/>
        <v>188.66666666666666</v>
      </c>
      <c r="F33" s="8">
        <f t="shared" si="32"/>
        <v>110.07407407407408</v>
      </c>
      <c r="G33" s="8">
        <f t="shared" si="33"/>
        <v>32.111111111111114</v>
      </c>
      <c r="H33" s="8">
        <f t="shared" si="69"/>
        <v>461.92592592592592</v>
      </c>
      <c r="I33" s="8">
        <f t="shared" si="70"/>
        <v>134.18518518518519</v>
      </c>
      <c r="J33" s="8">
        <f t="shared" si="71"/>
        <v>6.4074074074074074</v>
      </c>
      <c r="K33" s="8">
        <f t="shared" si="72"/>
        <v>0</v>
      </c>
      <c r="L33" s="8">
        <f t="shared" si="73"/>
        <v>0</v>
      </c>
      <c r="M33" s="8">
        <f t="shared" si="74"/>
        <v>0</v>
      </c>
      <c r="N33" s="8">
        <f t="shared" si="75"/>
        <v>0</v>
      </c>
      <c r="O33" s="8">
        <f t="shared" si="76"/>
        <v>0</v>
      </c>
      <c r="P33" s="8">
        <f t="shared" si="77"/>
        <v>0</v>
      </c>
      <c r="R33" s="8">
        <f t="shared" si="78"/>
        <v>66.81481481481481</v>
      </c>
      <c r="S33" s="8">
        <f t="shared" si="79"/>
        <v>296.55555555555554</v>
      </c>
      <c r="T33" s="8">
        <f t="shared" si="80"/>
        <v>106.77777777777777</v>
      </c>
      <c r="U33" s="8">
        <f t="shared" si="81"/>
        <v>380.81481481481484</v>
      </c>
      <c r="V33" s="8">
        <f t="shared" si="82"/>
        <v>188.66666666666666</v>
      </c>
      <c r="W33" s="8">
        <f t="shared" si="83"/>
        <v>110.07407407407408</v>
      </c>
      <c r="X33" s="8">
        <f t="shared" si="84"/>
        <v>32.111111111111114</v>
      </c>
      <c r="Y33" s="8">
        <f t="shared" si="85"/>
        <v>461.92592592592592</v>
      </c>
      <c r="Z33" s="8">
        <f t="shared" si="86"/>
        <v>134.18518518518519</v>
      </c>
      <c r="AA33" s="8">
        <f t="shared" si="87"/>
        <v>6.4074074074074074</v>
      </c>
      <c r="AB33" s="8">
        <f t="shared" si="88"/>
        <v>0</v>
      </c>
      <c r="AC33" s="8">
        <f t="shared" si="89"/>
        <v>0</v>
      </c>
      <c r="AD33" s="8">
        <f t="shared" si="90"/>
        <v>0</v>
      </c>
      <c r="AE33" s="8">
        <f t="shared" si="105"/>
        <v>0</v>
      </c>
      <c r="AF33" s="8">
        <f t="shared" si="106"/>
        <v>0</v>
      </c>
      <c r="AG33" s="8">
        <f t="shared" si="108"/>
        <v>0</v>
      </c>
      <c r="AI33" s="8">
        <f t="shared" si="91"/>
        <v>363.37037037037038</v>
      </c>
      <c r="AJ33" s="8">
        <f t="shared" si="37"/>
        <v>106.77777777777777</v>
      </c>
      <c r="AK33" s="8">
        <f t="shared" si="38"/>
        <v>380.81481481481484</v>
      </c>
      <c r="AL33" s="8">
        <f t="shared" si="39"/>
        <v>188.66666666666666</v>
      </c>
      <c r="AM33" s="8">
        <f t="shared" si="40"/>
        <v>110.07407407407408</v>
      </c>
      <c r="AN33" s="8">
        <f t="shared" si="41"/>
        <v>32.111111111111114</v>
      </c>
      <c r="AO33" s="8">
        <f t="shared" si="42"/>
        <v>461.92592592592592</v>
      </c>
      <c r="AP33" s="8">
        <f t="shared" si="43"/>
        <v>134.18518518518519</v>
      </c>
      <c r="AQ33" s="8">
        <f t="shared" si="44"/>
        <v>6.4074074074074074</v>
      </c>
      <c r="AR33" s="8">
        <f t="shared" si="45"/>
        <v>0</v>
      </c>
      <c r="AS33" s="8">
        <f t="shared" si="46"/>
        <v>0</v>
      </c>
      <c r="AT33" s="8">
        <f t="shared" si="47"/>
        <v>0</v>
      </c>
      <c r="AU33" s="8">
        <f t="shared" si="107"/>
        <v>0</v>
      </c>
      <c r="AV33" s="8">
        <f t="shared" si="107"/>
        <v>0</v>
      </c>
      <c r="AW33" s="8">
        <f t="shared" si="109"/>
        <v>0</v>
      </c>
      <c r="BQ33" s="11">
        <v>26</v>
      </c>
      <c r="BR33" s="8">
        <f t="shared" si="92"/>
        <v>110.88461538461539</v>
      </c>
      <c r="BS33" s="8">
        <f t="shared" si="50"/>
        <v>395.46153846153845</v>
      </c>
      <c r="BT33" s="8">
        <f t="shared" si="93"/>
        <v>195.92307692307693</v>
      </c>
      <c r="BU33" s="8">
        <f t="shared" si="51"/>
        <v>114.30769230769231</v>
      </c>
      <c r="BV33" s="8">
        <f t="shared" si="52"/>
        <v>33.346153846153847</v>
      </c>
      <c r="BW33" s="8">
        <f t="shared" si="94"/>
        <v>479.69230769230768</v>
      </c>
      <c r="BX33" s="8">
        <f t="shared" si="95"/>
        <v>139.34615384615384</v>
      </c>
      <c r="BY33" s="8">
        <f t="shared" si="96"/>
        <v>6.6538461538461542</v>
      </c>
      <c r="BZ33" s="8">
        <f t="shared" si="97"/>
        <v>0</v>
      </c>
      <c r="CA33" s="8">
        <f t="shared" si="98"/>
        <v>0</v>
      </c>
      <c r="CB33" s="8">
        <f t="shared" si="99"/>
        <v>0</v>
      </c>
      <c r="CC33" s="8">
        <f t="shared" si="100"/>
        <v>0</v>
      </c>
      <c r="CD33" s="8">
        <f t="shared" si="101"/>
        <v>0</v>
      </c>
      <c r="CE33" s="8">
        <f t="shared" si="102"/>
        <v>0</v>
      </c>
      <c r="CG33" s="8">
        <f t="shared" si="103"/>
        <v>69.384615384615387</v>
      </c>
      <c r="CH33" s="8">
        <f t="shared" si="104"/>
        <v>307.96153846153845</v>
      </c>
      <c r="CI33" s="8">
        <f t="shared" si="53"/>
        <v>110.88461538461539</v>
      </c>
      <c r="CJ33" s="8">
        <f t="shared" si="54"/>
        <v>395.46153846153845</v>
      </c>
      <c r="CK33" s="8">
        <f t="shared" si="55"/>
        <v>195.92307692307693</v>
      </c>
      <c r="CL33" s="8">
        <f t="shared" si="56"/>
        <v>114.30769230769231</v>
      </c>
      <c r="CM33" s="8">
        <f t="shared" si="57"/>
        <v>33.346153846153847</v>
      </c>
      <c r="CN33" s="8">
        <f t="shared" si="58"/>
        <v>479.69230769230768</v>
      </c>
      <c r="CO33" s="8">
        <f t="shared" si="59"/>
        <v>139.34615384615384</v>
      </c>
      <c r="CP33" s="8">
        <f t="shared" si="60"/>
        <v>6.6538461538461542</v>
      </c>
      <c r="CQ33" s="8">
        <f t="shared" si="61"/>
        <v>0</v>
      </c>
      <c r="CR33" s="8">
        <f t="shared" si="62"/>
        <v>0</v>
      </c>
      <c r="CS33" s="8">
        <f t="shared" si="63"/>
        <v>0</v>
      </c>
      <c r="CT33" s="8">
        <f t="shared" si="64"/>
        <v>0</v>
      </c>
      <c r="CU33" s="8">
        <f t="shared" si="65"/>
        <v>0</v>
      </c>
      <c r="CV33" s="8">
        <f t="shared" si="66"/>
        <v>0</v>
      </c>
    </row>
    <row r="34" spans="2:100" x14ac:dyDescent="0.25">
      <c r="B34" s="11">
        <v>28</v>
      </c>
      <c r="C34" s="8">
        <f t="shared" si="67"/>
        <v>102.96428571428571</v>
      </c>
      <c r="D34" s="8">
        <f t="shared" si="31"/>
        <v>367.21428571428572</v>
      </c>
      <c r="E34" s="8">
        <f t="shared" si="68"/>
        <v>181.92857142857142</v>
      </c>
      <c r="F34" s="8">
        <f t="shared" si="32"/>
        <v>106.14285714285714</v>
      </c>
      <c r="G34" s="8">
        <f t="shared" si="33"/>
        <v>30.964285714285715</v>
      </c>
      <c r="H34" s="8">
        <f t="shared" si="69"/>
        <v>445.42857142857144</v>
      </c>
      <c r="I34" s="8">
        <f t="shared" si="70"/>
        <v>129.39285714285714</v>
      </c>
      <c r="J34" s="8">
        <f t="shared" si="71"/>
        <v>6.1785714285714288</v>
      </c>
      <c r="K34" s="8">
        <f t="shared" si="72"/>
        <v>0</v>
      </c>
      <c r="L34" s="8">
        <f t="shared" si="73"/>
        <v>0</v>
      </c>
      <c r="M34" s="8">
        <f t="shared" si="74"/>
        <v>0</v>
      </c>
      <c r="N34" s="8">
        <f t="shared" si="75"/>
        <v>0</v>
      </c>
      <c r="O34" s="8">
        <f t="shared" si="76"/>
        <v>0</v>
      </c>
      <c r="P34" s="8">
        <f t="shared" si="77"/>
        <v>0</v>
      </c>
      <c r="R34" s="8">
        <f t="shared" si="78"/>
        <v>64.428571428571431</v>
      </c>
      <c r="S34" s="8">
        <f t="shared" si="79"/>
        <v>285.96428571428572</v>
      </c>
      <c r="T34" s="8">
        <f t="shared" si="80"/>
        <v>102.96428571428571</v>
      </c>
      <c r="U34" s="8">
        <f t="shared" si="81"/>
        <v>367.21428571428572</v>
      </c>
      <c r="V34" s="8">
        <f t="shared" si="82"/>
        <v>181.92857142857142</v>
      </c>
      <c r="W34" s="8">
        <f t="shared" si="83"/>
        <v>106.14285714285714</v>
      </c>
      <c r="X34" s="8">
        <f t="shared" si="84"/>
        <v>30.964285714285715</v>
      </c>
      <c r="Y34" s="8">
        <f t="shared" si="85"/>
        <v>445.42857142857144</v>
      </c>
      <c r="Z34" s="8">
        <f t="shared" si="86"/>
        <v>129.39285714285714</v>
      </c>
      <c r="AA34" s="8">
        <f t="shared" si="87"/>
        <v>6.1785714285714288</v>
      </c>
      <c r="AB34" s="8">
        <f t="shared" si="88"/>
        <v>0</v>
      </c>
      <c r="AC34" s="8">
        <f t="shared" si="89"/>
        <v>0</v>
      </c>
      <c r="AD34" s="8">
        <f t="shared" si="90"/>
        <v>0</v>
      </c>
      <c r="AE34" s="8">
        <f t="shared" si="105"/>
        <v>0</v>
      </c>
      <c r="AF34" s="8">
        <f t="shared" si="106"/>
        <v>0</v>
      </c>
      <c r="AG34" s="8">
        <f t="shared" si="108"/>
        <v>0</v>
      </c>
      <c r="AI34" s="8">
        <f t="shared" si="91"/>
        <v>350.39285714285717</v>
      </c>
      <c r="AJ34" s="8">
        <f t="shared" si="37"/>
        <v>102.96428571428571</v>
      </c>
      <c r="AK34" s="8">
        <f t="shared" si="38"/>
        <v>367.21428571428572</v>
      </c>
      <c r="AL34" s="8">
        <f t="shared" si="39"/>
        <v>181.92857142857142</v>
      </c>
      <c r="AM34" s="8">
        <f t="shared" si="40"/>
        <v>106.14285714285714</v>
      </c>
      <c r="AN34" s="8">
        <f t="shared" si="41"/>
        <v>30.964285714285715</v>
      </c>
      <c r="AO34" s="8">
        <f t="shared" si="42"/>
        <v>445.42857142857144</v>
      </c>
      <c r="AP34" s="8">
        <f t="shared" si="43"/>
        <v>129.39285714285714</v>
      </c>
      <c r="AQ34" s="8">
        <f t="shared" si="44"/>
        <v>6.1785714285714288</v>
      </c>
      <c r="AR34" s="8">
        <f t="shared" si="45"/>
        <v>0</v>
      </c>
      <c r="AS34" s="8">
        <f t="shared" si="46"/>
        <v>0</v>
      </c>
      <c r="AT34" s="8">
        <f t="shared" si="47"/>
        <v>0</v>
      </c>
      <c r="AU34" s="8">
        <f t="shared" si="107"/>
        <v>0</v>
      </c>
      <c r="AV34" s="8">
        <f t="shared" si="107"/>
        <v>0</v>
      </c>
      <c r="AW34" s="8">
        <f t="shared" si="109"/>
        <v>0</v>
      </c>
      <c r="BQ34" s="11">
        <v>27</v>
      </c>
      <c r="BR34" s="8">
        <f t="shared" si="92"/>
        <v>106.77777777777777</v>
      </c>
      <c r="BS34" s="8">
        <f t="shared" si="50"/>
        <v>380.81481481481484</v>
      </c>
      <c r="BT34" s="8">
        <f t="shared" si="93"/>
        <v>188.66666666666666</v>
      </c>
      <c r="BU34" s="8">
        <f t="shared" si="51"/>
        <v>110.07407407407408</v>
      </c>
      <c r="BV34" s="8">
        <f t="shared" si="52"/>
        <v>32.111111111111114</v>
      </c>
      <c r="BW34" s="8">
        <f t="shared" si="94"/>
        <v>461.92592592592592</v>
      </c>
      <c r="BX34" s="8">
        <f t="shared" si="95"/>
        <v>134.18518518518519</v>
      </c>
      <c r="BY34" s="8">
        <f t="shared" si="96"/>
        <v>6.4074074074074074</v>
      </c>
      <c r="BZ34" s="8">
        <f t="shared" si="97"/>
        <v>0</v>
      </c>
      <c r="CA34" s="8">
        <f t="shared" si="98"/>
        <v>0</v>
      </c>
      <c r="CB34" s="8">
        <f t="shared" si="99"/>
        <v>0</v>
      </c>
      <c r="CC34" s="8">
        <f t="shared" si="100"/>
        <v>0</v>
      </c>
      <c r="CD34" s="8">
        <f t="shared" si="101"/>
        <v>0</v>
      </c>
      <c r="CE34" s="8">
        <f t="shared" si="102"/>
        <v>0</v>
      </c>
      <c r="CG34" s="8">
        <f t="shared" si="103"/>
        <v>66.81481481481481</v>
      </c>
      <c r="CH34" s="8">
        <f t="shared" si="104"/>
        <v>296.55555555555554</v>
      </c>
      <c r="CI34" s="8">
        <f t="shared" si="53"/>
        <v>106.77777777777777</v>
      </c>
      <c r="CJ34" s="8">
        <f t="shared" si="54"/>
        <v>380.81481481481484</v>
      </c>
      <c r="CK34" s="8">
        <f t="shared" si="55"/>
        <v>188.66666666666666</v>
      </c>
      <c r="CL34" s="8">
        <f t="shared" si="56"/>
        <v>110.07407407407408</v>
      </c>
      <c r="CM34" s="8">
        <f t="shared" si="57"/>
        <v>32.111111111111114</v>
      </c>
      <c r="CN34" s="8">
        <f t="shared" si="58"/>
        <v>461.92592592592592</v>
      </c>
      <c r="CO34" s="8">
        <f t="shared" si="59"/>
        <v>134.18518518518519</v>
      </c>
      <c r="CP34" s="8">
        <f t="shared" si="60"/>
        <v>6.4074074074074074</v>
      </c>
      <c r="CQ34" s="8">
        <f t="shared" si="61"/>
        <v>0</v>
      </c>
      <c r="CR34" s="8">
        <f t="shared" si="62"/>
        <v>0</v>
      </c>
      <c r="CS34" s="8">
        <f t="shared" si="63"/>
        <v>0</v>
      </c>
      <c r="CT34" s="8">
        <f t="shared" si="64"/>
        <v>0</v>
      </c>
      <c r="CU34" s="8">
        <f t="shared" si="65"/>
        <v>0</v>
      </c>
      <c r="CV34" s="8">
        <f t="shared" si="66"/>
        <v>0</v>
      </c>
    </row>
    <row r="35" spans="2:100" x14ac:dyDescent="0.25">
      <c r="B35" s="11">
        <v>29</v>
      </c>
      <c r="C35" s="8">
        <f t="shared" si="67"/>
        <v>99.41379310344827</v>
      </c>
      <c r="D35" s="8">
        <f t="shared" si="31"/>
        <v>354.55172413793105</v>
      </c>
      <c r="E35" s="8">
        <f t="shared" si="68"/>
        <v>175.65517241379311</v>
      </c>
      <c r="F35" s="8">
        <f t="shared" si="32"/>
        <v>102.48275862068965</v>
      </c>
      <c r="G35" s="8">
        <f t="shared" si="33"/>
        <v>29.896551724137932</v>
      </c>
      <c r="H35" s="8">
        <f t="shared" si="69"/>
        <v>430.06896551724139</v>
      </c>
      <c r="I35" s="8">
        <f t="shared" si="70"/>
        <v>124.93103448275862</v>
      </c>
      <c r="J35" s="8">
        <f t="shared" si="71"/>
        <v>5.9655172413793105</v>
      </c>
      <c r="K35" s="8">
        <f t="shared" si="72"/>
        <v>0</v>
      </c>
      <c r="L35" s="8">
        <f t="shared" si="73"/>
        <v>0</v>
      </c>
      <c r="M35" s="8">
        <f t="shared" si="74"/>
        <v>0</v>
      </c>
      <c r="N35" s="8">
        <f t="shared" si="75"/>
        <v>0</v>
      </c>
      <c r="O35" s="8">
        <f t="shared" si="76"/>
        <v>0</v>
      </c>
      <c r="P35" s="8">
        <f t="shared" si="77"/>
        <v>0</v>
      </c>
      <c r="R35" s="8">
        <f t="shared" si="78"/>
        <v>62.206896551724135</v>
      </c>
      <c r="S35" s="8">
        <f t="shared" si="79"/>
        <v>276.10344827586209</v>
      </c>
      <c r="T35" s="8">
        <f t="shared" si="80"/>
        <v>99.41379310344827</v>
      </c>
      <c r="U35" s="8">
        <f t="shared" si="81"/>
        <v>354.55172413793105</v>
      </c>
      <c r="V35" s="8">
        <f t="shared" si="82"/>
        <v>175.65517241379311</v>
      </c>
      <c r="W35" s="8">
        <f t="shared" si="83"/>
        <v>102.48275862068965</v>
      </c>
      <c r="X35" s="8">
        <f t="shared" si="84"/>
        <v>29.896551724137932</v>
      </c>
      <c r="Y35" s="8">
        <f t="shared" si="85"/>
        <v>430.06896551724139</v>
      </c>
      <c r="Z35" s="8">
        <f t="shared" si="86"/>
        <v>124.93103448275862</v>
      </c>
      <c r="AA35" s="8">
        <f t="shared" si="87"/>
        <v>5.9655172413793105</v>
      </c>
      <c r="AB35" s="8">
        <f t="shared" si="88"/>
        <v>0</v>
      </c>
      <c r="AC35" s="8">
        <f t="shared" si="89"/>
        <v>0</v>
      </c>
      <c r="AD35" s="8">
        <f t="shared" si="90"/>
        <v>0</v>
      </c>
      <c r="AE35" s="8">
        <f t="shared" si="105"/>
        <v>0</v>
      </c>
      <c r="AF35" s="8">
        <f t="shared" si="106"/>
        <v>0</v>
      </c>
      <c r="AG35" s="8">
        <f t="shared" si="108"/>
        <v>0</v>
      </c>
      <c r="AI35" s="8">
        <f t="shared" si="91"/>
        <v>338.31034482758622</v>
      </c>
      <c r="AJ35" s="8">
        <f t="shared" si="37"/>
        <v>99.41379310344827</v>
      </c>
      <c r="AK35" s="8">
        <f t="shared" si="38"/>
        <v>354.55172413793105</v>
      </c>
      <c r="AL35" s="8">
        <f t="shared" si="39"/>
        <v>175.65517241379311</v>
      </c>
      <c r="AM35" s="8">
        <f t="shared" si="40"/>
        <v>102.48275862068965</v>
      </c>
      <c r="AN35" s="8">
        <f t="shared" si="41"/>
        <v>29.896551724137932</v>
      </c>
      <c r="AO35" s="8">
        <f t="shared" si="42"/>
        <v>430.06896551724139</v>
      </c>
      <c r="AP35" s="8">
        <f t="shared" si="43"/>
        <v>124.93103448275862</v>
      </c>
      <c r="AQ35" s="8">
        <f t="shared" si="44"/>
        <v>5.9655172413793105</v>
      </c>
      <c r="AR35" s="8">
        <f t="shared" si="45"/>
        <v>0</v>
      </c>
      <c r="AS35" s="8">
        <f t="shared" si="46"/>
        <v>0</v>
      </c>
      <c r="AT35" s="8">
        <f t="shared" si="47"/>
        <v>0</v>
      </c>
      <c r="AU35" s="8">
        <f t="shared" si="107"/>
        <v>0</v>
      </c>
      <c r="AV35" s="8">
        <f t="shared" si="107"/>
        <v>0</v>
      </c>
      <c r="AW35" s="8">
        <f t="shared" si="109"/>
        <v>0</v>
      </c>
      <c r="BQ35" s="11">
        <v>28</v>
      </c>
      <c r="BR35" s="8">
        <f t="shared" si="92"/>
        <v>102.96428571428571</v>
      </c>
      <c r="BS35" s="8">
        <f t="shared" si="50"/>
        <v>367.21428571428572</v>
      </c>
      <c r="BT35" s="8">
        <f t="shared" si="93"/>
        <v>181.92857142857142</v>
      </c>
      <c r="BU35" s="8">
        <f t="shared" si="51"/>
        <v>106.14285714285714</v>
      </c>
      <c r="BV35" s="8">
        <f t="shared" si="52"/>
        <v>30.964285714285715</v>
      </c>
      <c r="BW35" s="8">
        <f t="shared" si="94"/>
        <v>445.42857142857144</v>
      </c>
      <c r="BX35" s="8">
        <f t="shared" si="95"/>
        <v>129.39285714285714</v>
      </c>
      <c r="BY35" s="8">
        <f t="shared" si="96"/>
        <v>6.1785714285714288</v>
      </c>
      <c r="BZ35" s="8">
        <f t="shared" si="97"/>
        <v>0</v>
      </c>
      <c r="CA35" s="8">
        <f t="shared" si="98"/>
        <v>0</v>
      </c>
      <c r="CB35" s="8">
        <f t="shared" si="99"/>
        <v>0</v>
      </c>
      <c r="CC35" s="8">
        <f t="shared" si="100"/>
        <v>0</v>
      </c>
      <c r="CD35" s="8">
        <f t="shared" si="101"/>
        <v>0</v>
      </c>
      <c r="CE35" s="8">
        <f t="shared" si="102"/>
        <v>0</v>
      </c>
      <c r="CG35" s="8">
        <f t="shared" si="103"/>
        <v>64.428571428571431</v>
      </c>
      <c r="CH35" s="8">
        <f t="shared" si="104"/>
        <v>285.96428571428572</v>
      </c>
      <c r="CI35" s="8">
        <f t="shared" si="53"/>
        <v>102.96428571428571</v>
      </c>
      <c r="CJ35" s="8">
        <f t="shared" si="54"/>
        <v>367.21428571428572</v>
      </c>
      <c r="CK35" s="8">
        <f t="shared" si="55"/>
        <v>181.92857142857142</v>
      </c>
      <c r="CL35" s="8">
        <f t="shared" si="56"/>
        <v>106.14285714285714</v>
      </c>
      <c r="CM35" s="8">
        <f t="shared" si="57"/>
        <v>30.964285714285715</v>
      </c>
      <c r="CN35" s="8">
        <f t="shared" si="58"/>
        <v>445.42857142857144</v>
      </c>
      <c r="CO35" s="8">
        <f t="shared" si="59"/>
        <v>129.39285714285714</v>
      </c>
      <c r="CP35" s="8">
        <f t="shared" si="60"/>
        <v>6.1785714285714288</v>
      </c>
      <c r="CQ35" s="8">
        <f t="shared" si="61"/>
        <v>0</v>
      </c>
      <c r="CR35" s="8">
        <f t="shared" si="62"/>
        <v>0</v>
      </c>
      <c r="CS35" s="8">
        <f t="shared" si="63"/>
        <v>0</v>
      </c>
      <c r="CT35" s="8">
        <f t="shared" si="64"/>
        <v>0</v>
      </c>
      <c r="CU35" s="8">
        <f t="shared" si="65"/>
        <v>0</v>
      </c>
      <c r="CV35" s="8">
        <f t="shared" si="66"/>
        <v>0</v>
      </c>
    </row>
    <row r="36" spans="2:100" x14ac:dyDescent="0.25">
      <c r="B36" s="11">
        <v>30</v>
      </c>
      <c r="C36" s="8">
        <f t="shared" si="67"/>
        <v>96.1</v>
      </c>
      <c r="D36" s="8">
        <f t="shared" si="31"/>
        <v>342.73333333333335</v>
      </c>
      <c r="E36" s="8">
        <f t="shared" si="68"/>
        <v>169.8</v>
      </c>
      <c r="F36" s="8">
        <f t="shared" si="32"/>
        <v>99.066666666666663</v>
      </c>
      <c r="G36" s="8">
        <f t="shared" si="33"/>
        <v>28.9</v>
      </c>
      <c r="H36" s="8">
        <f t="shared" si="69"/>
        <v>415.73333333333335</v>
      </c>
      <c r="I36" s="8">
        <f t="shared" si="70"/>
        <v>120.76666666666667</v>
      </c>
      <c r="J36" s="8">
        <f t="shared" si="71"/>
        <v>5.7666666666666666</v>
      </c>
      <c r="K36" s="8">
        <f t="shared" si="72"/>
        <v>0</v>
      </c>
      <c r="L36" s="8">
        <f t="shared" si="73"/>
        <v>0</v>
      </c>
      <c r="M36" s="8">
        <f t="shared" si="74"/>
        <v>0</v>
      </c>
      <c r="N36" s="8">
        <f t="shared" si="75"/>
        <v>0</v>
      </c>
      <c r="O36" s="8">
        <f t="shared" si="76"/>
        <v>0</v>
      </c>
      <c r="P36" s="8">
        <f t="shared" si="77"/>
        <v>0</v>
      </c>
      <c r="R36" s="8">
        <f t="shared" si="78"/>
        <v>60.133333333333333</v>
      </c>
      <c r="S36" s="8">
        <f t="shared" si="79"/>
        <v>266.89999999999998</v>
      </c>
      <c r="T36" s="8">
        <f t="shared" si="80"/>
        <v>96.1</v>
      </c>
      <c r="U36" s="8">
        <f t="shared" si="81"/>
        <v>342.73333333333335</v>
      </c>
      <c r="V36" s="8">
        <f t="shared" si="82"/>
        <v>169.8</v>
      </c>
      <c r="W36" s="8">
        <f t="shared" si="83"/>
        <v>99.066666666666663</v>
      </c>
      <c r="X36" s="8">
        <f t="shared" si="84"/>
        <v>28.9</v>
      </c>
      <c r="Y36" s="8">
        <f t="shared" si="85"/>
        <v>415.73333333333335</v>
      </c>
      <c r="Z36" s="8">
        <f t="shared" si="86"/>
        <v>120.76666666666667</v>
      </c>
      <c r="AA36" s="8">
        <f t="shared" si="87"/>
        <v>5.7666666666666666</v>
      </c>
      <c r="AB36" s="8">
        <f t="shared" si="88"/>
        <v>0</v>
      </c>
      <c r="AC36" s="8">
        <f t="shared" si="89"/>
        <v>0</v>
      </c>
      <c r="AD36" s="8">
        <f t="shared" si="90"/>
        <v>0</v>
      </c>
      <c r="AE36" s="8">
        <f t="shared" si="105"/>
        <v>0</v>
      </c>
      <c r="AF36" s="8">
        <f t="shared" si="106"/>
        <v>0</v>
      </c>
      <c r="AG36" s="8">
        <f t="shared" si="108"/>
        <v>0</v>
      </c>
      <c r="AI36" s="8">
        <f t="shared" si="91"/>
        <v>327.03333333333336</v>
      </c>
      <c r="AJ36" s="8">
        <f t="shared" si="37"/>
        <v>96.1</v>
      </c>
      <c r="AK36" s="8">
        <f t="shared" si="38"/>
        <v>342.73333333333335</v>
      </c>
      <c r="AL36" s="8">
        <f t="shared" si="39"/>
        <v>169.8</v>
      </c>
      <c r="AM36" s="8">
        <f t="shared" si="40"/>
        <v>99.066666666666663</v>
      </c>
      <c r="AN36" s="8">
        <f t="shared" si="41"/>
        <v>28.9</v>
      </c>
      <c r="AO36" s="8">
        <f t="shared" si="42"/>
        <v>415.73333333333335</v>
      </c>
      <c r="AP36" s="8">
        <f t="shared" si="43"/>
        <v>120.76666666666667</v>
      </c>
      <c r="AQ36" s="8">
        <f t="shared" si="44"/>
        <v>5.7666666666666666</v>
      </c>
      <c r="AR36" s="8">
        <f t="shared" si="45"/>
        <v>0</v>
      </c>
      <c r="AS36" s="8">
        <f t="shared" si="46"/>
        <v>0</v>
      </c>
      <c r="AT36" s="8">
        <f t="shared" si="47"/>
        <v>0</v>
      </c>
      <c r="AU36" s="8">
        <f t="shared" si="107"/>
        <v>0</v>
      </c>
      <c r="AV36" s="8">
        <f t="shared" si="107"/>
        <v>0</v>
      </c>
      <c r="AW36" s="8">
        <f t="shared" si="109"/>
        <v>0</v>
      </c>
      <c r="BQ36" s="11">
        <v>29</v>
      </c>
      <c r="BR36" s="8">
        <f t="shared" si="92"/>
        <v>99.41379310344827</v>
      </c>
      <c r="BS36" s="8">
        <f t="shared" si="50"/>
        <v>354.55172413793105</v>
      </c>
      <c r="BT36" s="8">
        <f t="shared" si="93"/>
        <v>175.65517241379311</v>
      </c>
      <c r="BU36" s="8">
        <f t="shared" si="51"/>
        <v>102.48275862068965</v>
      </c>
      <c r="BV36" s="8">
        <f t="shared" si="52"/>
        <v>29.896551724137932</v>
      </c>
      <c r="BW36" s="8">
        <f t="shared" si="94"/>
        <v>430.06896551724139</v>
      </c>
      <c r="BX36" s="8">
        <f t="shared" si="95"/>
        <v>124.93103448275862</v>
      </c>
      <c r="BY36" s="8">
        <f t="shared" si="96"/>
        <v>5.9655172413793105</v>
      </c>
      <c r="BZ36" s="8">
        <f t="shared" si="97"/>
        <v>0</v>
      </c>
      <c r="CA36" s="8">
        <f t="shared" si="98"/>
        <v>0</v>
      </c>
      <c r="CB36" s="8">
        <f t="shared" si="99"/>
        <v>0</v>
      </c>
      <c r="CC36" s="8">
        <f t="shared" si="100"/>
        <v>0</v>
      </c>
      <c r="CD36" s="8">
        <f t="shared" si="101"/>
        <v>0</v>
      </c>
      <c r="CE36" s="8">
        <f t="shared" si="102"/>
        <v>0</v>
      </c>
      <c r="CG36" s="8">
        <f t="shared" si="103"/>
        <v>62.206896551724135</v>
      </c>
      <c r="CH36" s="8">
        <f t="shared" si="104"/>
        <v>276.10344827586209</v>
      </c>
      <c r="CI36" s="8">
        <f t="shared" si="53"/>
        <v>99.41379310344827</v>
      </c>
      <c r="CJ36" s="8">
        <f t="shared" si="54"/>
        <v>354.55172413793105</v>
      </c>
      <c r="CK36" s="8">
        <f t="shared" si="55"/>
        <v>175.65517241379311</v>
      </c>
      <c r="CL36" s="8">
        <f t="shared" si="56"/>
        <v>102.48275862068965</v>
      </c>
      <c r="CM36" s="8">
        <f t="shared" si="57"/>
        <v>29.896551724137932</v>
      </c>
      <c r="CN36" s="8">
        <f t="shared" si="58"/>
        <v>430.06896551724139</v>
      </c>
      <c r="CO36" s="8">
        <f t="shared" si="59"/>
        <v>124.93103448275862</v>
      </c>
      <c r="CP36" s="8">
        <f t="shared" si="60"/>
        <v>5.9655172413793105</v>
      </c>
      <c r="CQ36" s="8">
        <f t="shared" si="61"/>
        <v>0</v>
      </c>
      <c r="CR36" s="8">
        <f t="shared" si="62"/>
        <v>0</v>
      </c>
      <c r="CS36" s="8">
        <f t="shared" si="63"/>
        <v>0</v>
      </c>
      <c r="CT36" s="8">
        <f t="shared" si="64"/>
        <v>0</v>
      </c>
      <c r="CU36" s="8">
        <f t="shared" si="65"/>
        <v>0</v>
      </c>
      <c r="CV36" s="8">
        <f t="shared" si="66"/>
        <v>0</v>
      </c>
    </row>
    <row r="37" spans="2:100" x14ac:dyDescent="0.25">
      <c r="B37" s="11">
        <v>31</v>
      </c>
      <c r="C37" s="8">
        <f t="shared" si="67"/>
        <v>93</v>
      </c>
      <c r="D37" s="8">
        <f t="shared" si="31"/>
        <v>331.67741935483872</v>
      </c>
      <c r="E37" s="8">
        <f t="shared" si="68"/>
        <v>164.32258064516128</v>
      </c>
      <c r="F37" s="8">
        <f t="shared" si="32"/>
        <v>95.870967741935488</v>
      </c>
      <c r="G37" s="8">
        <f t="shared" si="33"/>
        <v>27.967741935483872</v>
      </c>
      <c r="H37" s="8">
        <f t="shared" si="69"/>
        <v>402.32258064516128</v>
      </c>
      <c r="I37" s="8">
        <f t="shared" si="70"/>
        <v>116.87096774193549</v>
      </c>
      <c r="J37" s="8">
        <f t="shared" si="71"/>
        <v>5.580645161290323</v>
      </c>
      <c r="K37" s="8">
        <f t="shared" si="72"/>
        <v>0</v>
      </c>
      <c r="L37" s="8">
        <f t="shared" si="73"/>
        <v>0</v>
      </c>
      <c r="M37" s="8">
        <f t="shared" si="74"/>
        <v>0</v>
      </c>
      <c r="N37" s="8">
        <f t="shared" si="75"/>
        <v>0</v>
      </c>
      <c r="O37" s="8">
        <f t="shared" si="76"/>
        <v>0</v>
      </c>
      <c r="P37" s="8">
        <f t="shared" si="77"/>
        <v>0</v>
      </c>
      <c r="R37" s="8">
        <f t="shared" si="78"/>
        <v>58.193548387096776</v>
      </c>
      <c r="S37" s="8">
        <f t="shared" si="79"/>
        <v>258.29032258064518</v>
      </c>
      <c r="T37" s="8">
        <f t="shared" si="80"/>
        <v>93</v>
      </c>
      <c r="U37" s="8">
        <f t="shared" si="81"/>
        <v>331.67741935483872</v>
      </c>
      <c r="V37" s="8">
        <f t="shared" si="82"/>
        <v>164.32258064516128</v>
      </c>
      <c r="W37" s="8">
        <f t="shared" si="83"/>
        <v>95.870967741935488</v>
      </c>
      <c r="X37" s="8">
        <f t="shared" si="84"/>
        <v>27.967741935483872</v>
      </c>
      <c r="Y37" s="8">
        <f t="shared" si="85"/>
        <v>402.32258064516128</v>
      </c>
      <c r="Z37" s="8">
        <f t="shared" si="86"/>
        <v>116.87096774193549</v>
      </c>
      <c r="AA37" s="8">
        <f t="shared" si="87"/>
        <v>5.580645161290323</v>
      </c>
      <c r="AB37" s="8">
        <f t="shared" si="88"/>
        <v>0</v>
      </c>
      <c r="AC37" s="8">
        <f t="shared" si="89"/>
        <v>0</v>
      </c>
      <c r="AD37" s="8">
        <f t="shared" si="90"/>
        <v>0</v>
      </c>
      <c r="AE37" s="8">
        <f t="shared" si="105"/>
        <v>0</v>
      </c>
      <c r="AF37" s="8">
        <f t="shared" si="106"/>
        <v>0</v>
      </c>
      <c r="AG37" s="8">
        <f t="shared" si="108"/>
        <v>0</v>
      </c>
      <c r="AI37" s="8">
        <f t="shared" si="91"/>
        <v>316.48387096774195</v>
      </c>
      <c r="AJ37" s="8">
        <f t="shared" si="37"/>
        <v>93</v>
      </c>
      <c r="AK37" s="8">
        <f t="shared" si="38"/>
        <v>331.67741935483872</v>
      </c>
      <c r="AL37" s="8">
        <f t="shared" si="39"/>
        <v>164.32258064516128</v>
      </c>
      <c r="AM37" s="8">
        <f t="shared" si="40"/>
        <v>95.870967741935488</v>
      </c>
      <c r="AN37" s="8">
        <f t="shared" si="41"/>
        <v>27.967741935483872</v>
      </c>
      <c r="AO37" s="8">
        <f t="shared" si="42"/>
        <v>402.32258064516128</v>
      </c>
      <c r="AP37" s="8">
        <f t="shared" si="43"/>
        <v>116.87096774193549</v>
      </c>
      <c r="AQ37" s="8">
        <f t="shared" si="44"/>
        <v>5.580645161290323</v>
      </c>
      <c r="AR37" s="8">
        <f t="shared" si="45"/>
        <v>0</v>
      </c>
      <c r="AS37" s="8">
        <f t="shared" si="46"/>
        <v>0</v>
      </c>
      <c r="AT37" s="8">
        <f t="shared" si="47"/>
        <v>0</v>
      </c>
      <c r="AU37" s="8">
        <f t="shared" si="107"/>
        <v>0</v>
      </c>
      <c r="AV37" s="8">
        <f t="shared" si="107"/>
        <v>0</v>
      </c>
      <c r="AW37" s="8">
        <f t="shared" si="109"/>
        <v>0</v>
      </c>
      <c r="BQ37" s="11">
        <v>30</v>
      </c>
      <c r="BR37" s="8">
        <f t="shared" si="92"/>
        <v>96.1</v>
      </c>
      <c r="BS37" s="8">
        <f t="shared" si="50"/>
        <v>342.73333333333335</v>
      </c>
      <c r="BT37" s="8">
        <f t="shared" si="93"/>
        <v>169.8</v>
      </c>
      <c r="BU37" s="8">
        <f t="shared" si="51"/>
        <v>99.066666666666663</v>
      </c>
      <c r="BV37" s="8">
        <f t="shared" si="52"/>
        <v>28.9</v>
      </c>
      <c r="BW37" s="8">
        <f t="shared" si="94"/>
        <v>415.73333333333335</v>
      </c>
      <c r="BX37" s="8">
        <f t="shared" si="95"/>
        <v>120.76666666666667</v>
      </c>
      <c r="BY37" s="8">
        <f t="shared" si="96"/>
        <v>5.7666666666666666</v>
      </c>
      <c r="BZ37" s="8">
        <f t="shared" si="97"/>
        <v>0</v>
      </c>
      <c r="CA37" s="8">
        <f t="shared" si="98"/>
        <v>0</v>
      </c>
      <c r="CB37" s="8">
        <f t="shared" si="99"/>
        <v>0</v>
      </c>
      <c r="CC37" s="8">
        <f t="shared" si="100"/>
        <v>0</v>
      </c>
      <c r="CD37" s="8">
        <f t="shared" si="101"/>
        <v>0</v>
      </c>
      <c r="CE37" s="8">
        <f t="shared" si="102"/>
        <v>0</v>
      </c>
      <c r="CG37" s="8">
        <f t="shared" si="103"/>
        <v>60.133333333333333</v>
      </c>
      <c r="CH37" s="8">
        <f t="shared" si="104"/>
        <v>266.89999999999998</v>
      </c>
      <c r="CI37" s="8">
        <f t="shared" si="53"/>
        <v>96.1</v>
      </c>
      <c r="CJ37" s="8">
        <f t="shared" si="54"/>
        <v>342.73333333333335</v>
      </c>
      <c r="CK37" s="8">
        <f t="shared" si="55"/>
        <v>169.8</v>
      </c>
      <c r="CL37" s="8">
        <f t="shared" si="56"/>
        <v>99.066666666666663</v>
      </c>
      <c r="CM37" s="8">
        <f t="shared" si="57"/>
        <v>28.9</v>
      </c>
      <c r="CN37" s="8">
        <f t="shared" si="58"/>
        <v>415.73333333333335</v>
      </c>
      <c r="CO37" s="8">
        <f t="shared" si="59"/>
        <v>120.76666666666667</v>
      </c>
      <c r="CP37" s="8">
        <f t="shared" si="60"/>
        <v>5.7666666666666666</v>
      </c>
      <c r="CQ37" s="8">
        <f t="shared" si="61"/>
        <v>0</v>
      </c>
      <c r="CR37" s="8">
        <f t="shared" si="62"/>
        <v>0</v>
      </c>
      <c r="CS37" s="8">
        <f t="shared" si="63"/>
        <v>0</v>
      </c>
      <c r="CT37" s="8">
        <f t="shared" si="64"/>
        <v>0</v>
      </c>
      <c r="CU37" s="8">
        <f t="shared" si="65"/>
        <v>0</v>
      </c>
      <c r="CV37" s="8">
        <f t="shared" si="66"/>
        <v>0</v>
      </c>
    </row>
    <row r="38" spans="2:100" x14ac:dyDescent="0.25">
      <c r="B38" s="11">
        <v>32</v>
      </c>
      <c r="C38" s="8">
        <f t="shared" si="67"/>
        <v>90.09375</v>
      </c>
      <c r="D38" s="8">
        <f t="shared" si="31"/>
        <v>321.3125</v>
      </c>
      <c r="E38" s="8">
        <f t="shared" si="68"/>
        <v>159.1875</v>
      </c>
      <c r="F38" s="8">
        <f t="shared" si="32"/>
        <v>92.875</v>
      </c>
      <c r="G38" s="8">
        <f t="shared" si="33"/>
        <v>27.09375</v>
      </c>
      <c r="H38" s="8">
        <f t="shared" si="69"/>
        <v>389.75</v>
      </c>
      <c r="I38" s="8">
        <f t="shared" si="70"/>
        <v>113.21875</v>
      </c>
      <c r="J38" s="8">
        <f t="shared" si="71"/>
        <v>5.40625</v>
      </c>
      <c r="K38" s="8">
        <f t="shared" si="72"/>
        <v>0</v>
      </c>
      <c r="L38" s="8">
        <f t="shared" si="73"/>
        <v>0</v>
      </c>
      <c r="M38" s="8">
        <f t="shared" si="74"/>
        <v>0</v>
      </c>
      <c r="N38" s="8">
        <f t="shared" si="75"/>
        <v>0</v>
      </c>
      <c r="O38" s="8">
        <f t="shared" si="76"/>
        <v>0</v>
      </c>
      <c r="P38" s="8">
        <f t="shared" si="77"/>
        <v>0</v>
      </c>
      <c r="R38" s="8">
        <f t="shared" si="78"/>
        <v>56.375</v>
      </c>
      <c r="S38" s="8">
        <f t="shared" si="79"/>
        <v>250.21875</v>
      </c>
      <c r="T38" s="8">
        <f t="shared" si="80"/>
        <v>90.09375</v>
      </c>
      <c r="U38" s="8">
        <f t="shared" si="81"/>
        <v>321.3125</v>
      </c>
      <c r="V38" s="8">
        <f t="shared" si="82"/>
        <v>159.1875</v>
      </c>
      <c r="W38" s="8">
        <f t="shared" si="83"/>
        <v>92.875</v>
      </c>
      <c r="X38" s="8">
        <f t="shared" si="84"/>
        <v>27.09375</v>
      </c>
      <c r="Y38" s="8">
        <f t="shared" si="85"/>
        <v>389.75</v>
      </c>
      <c r="Z38" s="8">
        <f t="shared" si="86"/>
        <v>113.21875</v>
      </c>
      <c r="AA38" s="8">
        <f t="shared" si="87"/>
        <v>5.40625</v>
      </c>
      <c r="AB38" s="8">
        <f t="shared" si="88"/>
        <v>0</v>
      </c>
      <c r="AC38" s="8">
        <f t="shared" si="89"/>
        <v>0</v>
      </c>
      <c r="AD38" s="8">
        <f t="shared" si="90"/>
        <v>0</v>
      </c>
      <c r="AE38" s="8">
        <f t="shared" si="105"/>
        <v>0</v>
      </c>
      <c r="AF38" s="8">
        <f t="shared" si="106"/>
        <v>0</v>
      </c>
      <c r="AG38" s="8">
        <f t="shared" si="108"/>
        <v>0</v>
      </c>
      <c r="AI38" s="8">
        <f t="shared" si="91"/>
        <v>306.59375</v>
      </c>
      <c r="AJ38" s="8">
        <f t="shared" si="37"/>
        <v>90.09375</v>
      </c>
      <c r="AK38" s="8">
        <f t="shared" si="38"/>
        <v>321.3125</v>
      </c>
      <c r="AL38" s="8">
        <f t="shared" si="39"/>
        <v>159.1875</v>
      </c>
      <c r="AM38" s="8">
        <f t="shared" si="40"/>
        <v>92.875</v>
      </c>
      <c r="AN38" s="8">
        <f t="shared" si="41"/>
        <v>27.09375</v>
      </c>
      <c r="AO38" s="8">
        <f t="shared" si="42"/>
        <v>389.75</v>
      </c>
      <c r="AP38" s="8">
        <f t="shared" si="43"/>
        <v>113.21875</v>
      </c>
      <c r="AQ38" s="8">
        <f t="shared" si="44"/>
        <v>5.40625</v>
      </c>
      <c r="AR38" s="8">
        <f t="shared" si="45"/>
        <v>0</v>
      </c>
      <c r="AS38" s="8">
        <f t="shared" si="46"/>
        <v>0</v>
      </c>
      <c r="AT38" s="8">
        <f t="shared" si="47"/>
        <v>0</v>
      </c>
      <c r="AU38" s="8">
        <f t="shared" si="107"/>
        <v>0</v>
      </c>
      <c r="AV38" s="8">
        <f t="shared" si="107"/>
        <v>0</v>
      </c>
      <c r="AW38" s="8">
        <f t="shared" si="109"/>
        <v>0</v>
      </c>
      <c r="BQ38" s="11">
        <v>31</v>
      </c>
      <c r="BR38" s="8">
        <f t="shared" si="92"/>
        <v>93</v>
      </c>
      <c r="BS38" s="8">
        <f t="shared" si="50"/>
        <v>331.67741935483872</v>
      </c>
      <c r="BT38" s="8">
        <f t="shared" si="93"/>
        <v>164.32258064516128</v>
      </c>
      <c r="BU38" s="8">
        <f t="shared" si="51"/>
        <v>95.870967741935488</v>
      </c>
      <c r="BV38" s="8">
        <f t="shared" si="52"/>
        <v>27.967741935483872</v>
      </c>
      <c r="BW38" s="8">
        <f t="shared" si="94"/>
        <v>402.32258064516128</v>
      </c>
      <c r="BX38" s="8">
        <f t="shared" si="95"/>
        <v>116.87096774193549</v>
      </c>
      <c r="BY38" s="8">
        <f t="shared" si="96"/>
        <v>5.580645161290323</v>
      </c>
      <c r="BZ38" s="8">
        <f t="shared" si="97"/>
        <v>0</v>
      </c>
      <c r="CA38" s="8">
        <f t="shared" si="98"/>
        <v>0</v>
      </c>
      <c r="CB38" s="8">
        <f t="shared" si="99"/>
        <v>0</v>
      </c>
      <c r="CC38" s="8">
        <f t="shared" si="100"/>
        <v>0</v>
      </c>
      <c r="CD38" s="8">
        <f t="shared" si="101"/>
        <v>0</v>
      </c>
      <c r="CE38" s="8">
        <f t="shared" si="102"/>
        <v>0</v>
      </c>
      <c r="CG38" s="8">
        <f t="shared" si="103"/>
        <v>58.193548387096776</v>
      </c>
      <c r="CH38" s="8">
        <f t="shared" si="104"/>
        <v>258.29032258064518</v>
      </c>
      <c r="CI38" s="8">
        <f t="shared" si="53"/>
        <v>93</v>
      </c>
      <c r="CJ38" s="8">
        <f t="shared" si="54"/>
        <v>331.67741935483872</v>
      </c>
      <c r="CK38" s="8">
        <f t="shared" si="55"/>
        <v>164.32258064516128</v>
      </c>
      <c r="CL38" s="8">
        <f t="shared" si="56"/>
        <v>95.870967741935488</v>
      </c>
      <c r="CM38" s="8">
        <f t="shared" si="57"/>
        <v>27.967741935483872</v>
      </c>
      <c r="CN38" s="8">
        <f t="shared" si="58"/>
        <v>402.32258064516128</v>
      </c>
      <c r="CO38" s="8">
        <f t="shared" si="59"/>
        <v>116.87096774193549</v>
      </c>
      <c r="CP38" s="8">
        <f t="shared" si="60"/>
        <v>5.580645161290323</v>
      </c>
      <c r="CQ38" s="8">
        <f t="shared" si="61"/>
        <v>0</v>
      </c>
      <c r="CR38" s="8">
        <f t="shared" si="62"/>
        <v>0</v>
      </c>
      <c r="CS38" s="8">
        <f t="shared" si="63"/>
        <v>0</v>
      </c>
      <c r="CT38" s="8">
        <f t="shared" si="64"/>
        <v>0</v>
      </c>
      <c r="CU38" s="8">
        <f t="shared" si="65"/>
        <v>0</v>
      </c>
      <c r="CV38" s="8">
        <f t="shared" si="66"/>
        <v>0</v>
      </c>
    </row>
    <row r="39" spans="2:100" x14ac:dyDescent="0.25">
      <c r="B39" s="11">
        <v>33</v>
      </c>
      <c r="C39" s="8">
        <f t="shared" si="67"/>
        <v>87.36363636363636</v>
      </c>
      <c r="D39" s="8">
        <f t="shared" si="31"/>
        <v>311.57575757575756</v>
      </c>
      <c r="E39" s="8">
        <f t="shared" si="68"/>
        <v>154.36363636363637</v>
      </c>
      <c r="F39" s="8">
        <f t="shared" si="32"/>
        <v>90.060606060606062</v>
      </c>
      <c r="G39" s="8">
        <f t="shared" si="33"/>
        <v>26.272727272727273</v>
      </c>
      <c r="H39" s="8">
        <f t="shared" si="69"/>
        <v>377.93939393939394</v>
      </c>
      <c r="I39" s="8">
        <f t="shared" si="70"/>
        <v>109.78787878787878</v>
      </c>
      <c r="J39" s="8">
        <f t="shared" si="71"/>
        <v>5.2424242424242422</v>
      </c>
      <c r="K39" s="8">
        <f t="shared" si="72"/>
        <v>0</v>
      </c>
      <c r="L39" s="8">
        <f t="shared" si="73"/>
        <v>0</v>
      </c>
      <c r="M39" s="8">
        <f t="shared" si="74"/>
        <v>0</v>
      </c>
      <c r="N39" s="8">
        <f t="shared" si="75"/>
        <v>0</v>
      </c>
      <c r="O39" s="8">
        <f t="shared" si="76"/>
        <v>0</v>
      </c>
      <c r="P39" s="8">
        <f t="shared" si="77"/>
        <v>0</v>
      </c>
      <c r="R39" s="8">
        <f t="shared" si="78"/>
        <v>54.666666666666664</v>
      </c>
      <c r="S39" s="8">
        <f t="shared" si="79"/>
        <v>242.63636363636363</v>
      </c>
      <c r="T39" s="8">
        <f t="shared" si="80"/>
        <v>87.36363636363636</v>
      </c>
      <c r="U39" s="8">
        <f t="shared" si="81"/>
        <v>311.57575757575756</v>
      </c>
      <c r="V39" s="8">
        <f t="shared" si="82"/>
        <v>154.36363636363637</v>
      </c>
      <c r="W39" s="8">
        <f t="shared" si="83"/>
        <v>90.060606060606062</v>
      </c>
      <c r="X39" s="8">
        <f t="shared" si="84"/>
        <v>26.272727272727273</v>
      </c>
      <c r="Y39" s="8">
        <f t="shared" si="85"/>
        <v>377.93939393939394</v>
      </c>
      <c r="Z39" s="8">
        <f t="shared" si="86"/>
        <v>109.78787878787878</v>
      </c>
      <c r="AA39" s="8">
        <f t="shared" si="87"/>
        <v>5.2424242424242422</v>
      </c>
      <c r="AB39" s="8">
        <f t="shared" si="88"/>
        <v>0</v>
      </c>
      <c r="AC39" s="8">
        <f t="shared" si="89"/>
        <v>0</v>
      </c>
      <c r="AD39" s="8">
        <f t="shared" si="90"/>
        <v>0</v>
      </c>
      <c r="AE39" s="8">
        <f t="shared" si="105"/>
        <v>0</v>
      </c>
      <c r="AF39" s="8">
        <f t="shared" si="106"/>
        <v>0</v>
      </c>
      <c r="AG39" s="8">
        <f t="shared" si="108"/>
        <v>0</v>
      </c>
      <c r="AI39" s="8">
        <f t="shared" si="91"/>
        <v>297.30303030303031</v>
      </c>
      <c r="AJ39" s="8">
        <f t="shared" si="37"/>
        <v>87.36363636363636</v>
      </c>
      <c r="AK39" s="8">
        <f t="shared" si="38"/>
        <v>311.57575757575756</v>
      </c>
      <c r="AL39" s="8">
        <f t="shared" si="39"/>
        <v>154.36363636363637</v>
      </c>
      <c r="AM39" s="8">
        <f t="shared" si="40"/>
        <v>90.060606060606062</v>
      </c>
      <c r="AN39" s="8">
        <f t="shared" si="41"/>
        <v>26.272727272727273</v>
      </c>
      <c r="AO39" s="8">
        <f t="shared" si="42"/>
        <v>377.93939393939394</v>
      </c>
      <c r="AP39" s="8">
        <f t="shared" si="43"/>
        <v>109.78787878787878</v>
      </c>
      <c r="AQ39" s="8">
        <f t="shared" si="44"/>
        <v>5.2424242424242422</v>
      </c>
      <c r="AR39" s="8">
        <f t="shared" si="45"/>
        <v>0</v>
      </c>
      <c r="AS39" s="8">
        <f t="shared" si="46"/>
        <v>0</v>
      </c>
      <c r="AT39" s="8">
        <f t="shared" si="47"/>
        <v>0</v>
      </c>
      <c r="AU39" s="8">
        <f t="shared" si="107"/>
        <v>0</v>
      </c>
      <c r="AV39" s="8">
        <f t="shared" si="107"/>
        <v>0</v>
      </c>
      <c r="AW39" s="8">
        <f t="shared" si="109"/>
        <v>0</v>
      </c>
      <c r="BQ39" s="11">
        <v>32</v>
      </c>
      <c r="BR39" s="8">
        <f t="shared" si="92"/>
        <v>90.09375</v>
      </c>
      <c r="BS39" s="8">
        <f t="shared" si="50"/>
        <v>321.3125</v>
      </c>
      <c r="BT39" s="8">
        <f t="shared" si="93"/>
        <v>159.1875</v>
      </c>
      <c r="BU39" s="8">
        <f t="shared" si="51"/>
        <v>92.875</v>
      </c>
      <c r="BV39" s="8">
        <f t="shared" si="52"/>
        <v>27.09375</v>
      </c>
      <c r="BW39" s="8">
        <f t="shared" si="94"/>
        <v>389.75</v>
      </c>
      <c r="BX39" s="8">
        <f t="shared" si="95"/>
        <v>113.21875</v>
      </c>
      <c r="BY39" s="8">
        <f t="shared" si="96"/>
        <v>5.40625</v>
      </c>
      <c r="BZ39" s="8">
        <f t="shared" si="97"/>
        <v>0</v>
      </c>
      <c r="CA39" s="8">
        <f t="shared" si="98"/>
        <v>0</v>
      </c>
      <c r="CB39" s="8">
        <f t="shared" si="99"/>
        <v>0</v>
      </c>
      <c r="CC39" s="8">
        <f t="shared" si="100"/>
        <v>0</v>
      </c>
      <c r="CD39" s="8">
        <f t="shared" si="101"/>
        <v>0</v>
      </c>
      <c r="CE39" s="8">
        <f t="shared" si="102"/>
        <v>0</v>
      </c>
      <c r="CG39" s="8">
        <f t="shared" si="103"/>
        <v>56.375</v>
      </c>
      <c r="CH39" s="8">
        <f t="shared" si="104"/>
        <v>250.21875</v>
      </c>
      <c r="CI39" s="8">
        <f t="shared" si="53"/>
        <v>90.09375</v>
      </c>
      <c r="CJ39" s="8">
        <f t="shared" si="54"/>
        <v>321.3125</v>
      </c>
      <c r="CK39" s="8">
        <f t="shared" si="55"/>
        <v>159.1875</v>
      </c>
      <c r="CL39" s="8">
        <f t="shared" si="56"/>
        <v>92.875</v>
      </c>
      <c r="CM39" s="8">
        <f t="shared" si="57"/>
        <v>27.09375</v>
      </c>
      <c r="CN39" s="8">
        <f t="shared" si="58"/>
        <v>389.75</v>
      </c>
      <c r="CO39" s="8">
        <f t="shared" si="59"/>
        <v>113.21875</v>
      </c>
      <c r="CP39" s="8">
        <f t="shared" si="60"/>
        <v>5.40625</v>
      </c>
      <c r="CQ39" s="8">
        <f t="shared" si="61"/>
        <v>0</v>
      </c>
      <c r="CR39" s="8">
        <f t="shared" si="62"/>
        <v>0</v>
      </c>
      <c r="CS39" s="8">
        <f t="shared" si="63"/>
        <v>0</v>
      </c>
      <c r="CT39" s="8">
        <f t="shared" si="64"/>
        <v>0</v>
      </c>
      <c r="CU39" s="8">
        <f t="shared" si="65"/>
        <v>0</v>
      </c>
      <c r="CV39" s="8">
        <f t="shared" si="66"/>
        <v>0</v>
      </c>
    </row>
    <row r="40" spans="2:100" x14ac:dyDescent="0.25">
      <c r="B40" s="11">
        <v>34</v>
      </c>
      <c r="C40" s="8">
        <f t="shared" si="67"/>
        <v>84.794117647058826</v>
      </c>
      <c r="D40" s="8">
        <f t="shared" si="31"/>
        <v>302.41176470588238</v>
      </c>
      <c r="E40" s="8">
        <f t="shared" si="68"/>
        <v>149.8235294117647</v>
      </c>
      <c r="F40" s="8">
        <f t="shared" si="32"/>
        <v>87.411764705882348</v>
      </c>
      <c r="G40" s="8">
        <f t="shared" si="33"/>
        <v>25.5</v>
      </c>
      <c r="H40" s="8">
        <f t="shared" si="69"/>
        <v>366.8235294117647</v>
      </c>
      <c r="I40" s="8">
        <f t="shared" si="70"/>
        <v>106.55882352941177</v>
      </c>
      <c r="J40" s="8">
        <f t="shared" si="71"/>
        <v>5.0882352941176467</v>
      </c>
      <c r="K40" s="8">
        <f t="shared" si="72"/>
        <v>0</v>
      </c>
      <c r="L40" s="8">
        <f t="shared" si="73"/>
        <v>0</v>
      </c>
      <c r="M40" s="8">
        <f t="shared" si="74"/>
        <v>0</v>
      </c>
      <c r="N40" s="8">
        <f t="shared" si="75"/>
        <v>0</v>
      </c>
      <c r="O40" s="8">
        <f t="shared" si="76"/>
        <v>0</v>
      </c>
      <c r="P40" s="8">
        <f t="shared" si="77"/>
        <v>0</v>
      </c>
      <c r="R40" s="8">
        <f t="shared" si="78"/>
        <v>53.058823529411768</v>
      </c>
      <c r="S40" s="8">
        <f t="shared" si="79"/>
        <v>235.5</v>
      </c>
      <c r="T40" s="8">
        <f t="shared" si="80"/>
        <v>84.794117647058826</v>
      </c>
      <c r="U40" s="8">
        <f t="shared" si="81"/>
        <v>302.41176470588238</v>
      </c>
      <c r="V40" s="8">
        <f t="shared" si="82"/>
        <v>149.8235294117647</v>
      </c>
      <c r="W40" s="8">
        <f t="shared" si="83"/>
        <v>87.411764705882348</v>
      </c>
      <c r="X40" s="8">
        <f t="shared" si="84"/>
        <v>25.5</v>
      </c>
      <c r="Y40" s="8">
        <f t="shared" si="85"/>
        <v>366.8235294117647</v>
      </c>
      <c r="Z40" s="8">
        <f t="shared" si="86"/>
        <v>106.55882352941177</v>
      </c>
      <c r="AA40" s="8">
        <f t="shared" si="87"/>
        <v>5.0882352941176467</v>
      </c>
      <c r="AB40" s="8">
        <f t="shared" si="88"/>
        <v>0</v>
      </c>
      <c r="AC40" s="8">
        <f t="shared" si="89"/>
        <v>0</v>
      </c>
      <c r="AD40" s="8">
        <f t="shared" si="90"/>
        <v>0</v>
      </c>
      <c r="AE40" s="8">
        <f t="shared" si="105"/>
        <v>0</v>
      </c>
      <c r="AF40" s="8">
        <f t="shared" si="106"/>
        <v>0</v>
      </c>
      <c r="AG40" s="8">
        <f t="shared" si="108"/>
        <v>0</v>
      </c>
      <c r="AI40" s="8">
        <f t="shared" si="91"/>
        <v>288.55882352941177</v>
      </c>
      <c r="AJ40" s="8">
        <f t="shared" ref="AJ40:AJ60" si="110">C40</f>
        <v>84.794117647058826</v>
      </c>
      <c r="AK40" s="8">
        <f t="shared" ref="AK40:AK60" si="111">D40</f>
        <v>302.41176470588238</v>
      </c>
      <c r="AL40" s="8">
        <f t="shared" ref="AL40:AL60" si="112">E40</f>
        <v>149.8235294117647</v>
      </c>
      <c r="AM40" s="8">
        <f t="shared" ref="AM40:AM60" si="113">F40</f>
        <v>87.411764705882348</v>
      </c>
      <c r="AN40" s="8">
        <f t="shared" ref="AN40:AN60" si="114">G40</f>
        <v>25.5</v>
      </c>
      <c r="AO40" s="8">
        <f t="shared" ref="AO40:AO60" si="115">H40</f>
        <v>366.8235294117647</v>
      </c>
      <c r="AP40" s="8">
        <f t="shared" ref="AP40:AP60" si="116">I40</f>
        <v>106.55882352941177</v>
      </c>
      <c r="AQ40" s="8">
        <f t="shared" ref="AQ40:AQ60" si="117">J40</f>
        <v>5.0882352941176467</v>
      </c>
      <c r="AR40" s="8">
        <f t="shared" ref="AR40:AR60" si="118">K40</f>
        <v>0</v>
      </c>
      <c r="AS40" s="8">
        <f t="shared" ref="AS40:AS60" si="119">L40</f>
        <v>0</v>
      </c>
      <c r="AT40" s="8">
        <f t="shared" ref="AT40:AT60" si="120">M40</f>
        <v>0</v>
      </c>
      <c r="AU40" s="8">
        <f t="shared" ref="AU40:AV55" si="121">N40</f>
        <v>0</v>
      </c>
      <c r="AV40" s="8">
        <f t="shared" si="121"/>
        <v>0</v>
      </c>
      <c r="AW40" s="8">
        <f t="shared" si="109"/>
        <v>0</v>
      </c>
      <c r="BQ40" s="11">
        <v>33</v>
      </c>
      <c r="BR40" s="8">
        <f t="shared" si="92"/>
        <v>87.36363636363636</v>
      </c>
      <c r="BS40" s="8">
        <f t="shared" si="50"/>
        <v>311.57575757575756</v>
      </c>
      <c r="BT40" s="8">
        <f t="shared" si="93"/>
        <v>154.36363636363637</v>
      </c>
      <c r="BU40" s="8">
        <f t="shared" si="51"/>
        <v>90.060606060606062</v>
      </c>
      <c r="BV40" s="8">
        <f t="shared" si="52"/>
        <v>26.272727272727273</v>
      </c>
      <c r="BW40" s="8">
        <f t="shared" si="94"/>
        <v>377.93939393939394</v>
      </c>
      <c r="BX40" s="8">
        <f t="shared" si="95"/>
        <v>109.78787878787878</v>
      </c>
      <c r="BY40" s="8">
        <f t="shared" si="96"/>
        <v>5.2424242424242422</v>
      </c>
      <c r="BZ40" s="8">
        <f t="shared" si="97"/>
        <v>0</v>
      </c>
      <c r="CA40" s="8">
        <f t="shared" si="98"/>
        <v>0</v>
      </c>
      <c r="CB40" s="8">
        <f t="shared" si="99"/>
        <v>0</v>
      </c>
      <c r="CC40" s="8">
        <f t="shared" si="100"/>
        <v>0</v>
      </c>
      <c r="CD40" s="8">
        <f t="shared" si="101"/>
        <v>0</v>
      </c>
      <c r="CE40" s="8">
        <f t="shared" si="102"/>
        <v>0</v>
      </c>
      <c r="CG40" s="8">
        <f t="shared" si="103"/>
        <v>54.666666666666664</v>
      </c>
      <c r="CH40" s="8">
        <f t="shared" si="104"/>
        <v>242.63636363636363</v>
      </c>
      <c r="CI40" s="8">
        <f t="shared" si="53"/>
        <v>87.36363636363636</v>
      </c>
      <c r="CJ40" s="8">
        <f t="shared" si="54"/>
        <v>311.57575757575756</v>
      </c>
      <c r="CK40" s="8">
        <f t="shared" si="55"/>
        <v>154.36363636363637</v>
      </c>
      <c r="CL40" s="8">
        <f t="shared" si="56"/>
        <v>90.060606060606062</v>
      </c>
      <c r="CM40" s="8">
        <f t="shared" si="57"/>
        <v>26.272727272727273</v>
      </c>
      <c r="CN40" s="8">
        <f t="shared" si="58"/>
        <v>377.93939393939394</v>
      </c>
      <c r="CO40" s="8">
        <f t="shared" si="59"/>
        <v>109.78787878787878</v>
      </c>
      <c r="CP40" s="8">
        <f t="shared" si="60"/>
        <v>5.2424242424242422</v>
      </c>
      <c r="CQ40" s="8">
        <f t="shared" si="61"/>
        <v>0</v>
      </c>
      <c r="CR40" s="8">
        <f t="shared" si="62"/>
        <v>0</v>
      </c>
      <c r="CS40" s="8">
        <f t="shared" si="63"/>
        <v>0</v>
      </c>
      <c r="CT40" s="8">
        <f t="shared" si="64"/>
        <v>0</v>
      </c>
      <c r="CU40" s="8">
        <f t="shared" si="65"/>
        <v>0</v>
      </c>
      <c r="CV40" s="8">
        <f t="shared" si="66"/>
        <v>0</v>
      </c>
    </row>
    <row r="41" spans="2:100" x14ac:dyDescent="0.25">
      <c r="B41" s="11">
        <v>35</v>
      </c>
      <c r="C41" s="8">
        <f t="shared" si="67"/>
        <v>82.371428571428567</v>
      </c>
      <c r="D41" s="8">
        <f t="shared" si="31"/>
        <v>293.77142857142854</v>
      </c>
      <c r="E41" s="8">
        <f t="shared" si="68"/>
        <v>145.54285714285714</v>
      </c>
      <c r="F41" s="8">
        <f t="shared" si="32"/>
        <v>84.914285714285711</v>
      </c>
      <c r="G41" s="8">
        <f t="shared" si="33"/>
        <v>24.771428571428572</v>
      </c>
      <c r="H41" s="8">
        <f t="shared" si="69"/>
        <v>356.34285714285716</v>
      </c>
      <c r="I41" s="8">
        <f t="shared" si="70"/>
        <v>103.51428571428572</v>
      </c>
      <c r="J41" s="8">
        <f t="shared" si="71"/>
        <v>4.9428571428571431</v>
      </c>
      <c r="K41" s="8">
        <f t="shared" si="72"/>
        <v>0</v>
      </c>
      <c r="L41" s="8">
        <f t="shared" si="73"/>
        <v>0</v>
      </c>
      <c r="M41" s="8">
        <f t="shared" si="74"/>
        <v>0</v>
      </c>
      <c r="N41" s="8">
        <f t="shared" si="75"/>
        <v>0</v>
      </c>
      <c r="O41" s="8">
        <f t="shared" si="76"/>
        <v>0</v>
      </c>
      <c r="P41" s="8">
        <f t="shared" si="77"/>
        <v>0</v>
      </c>
      <c r="R41" s="8">
        <f t="shared" si="78"/>
        <v>51.542857142857144</v>
      </c>
      <c r="S41" s="8">
        <f t="shared" si="79"/>
        <v>228.77142857142857</v>
      </c>
      <c r="T41" s="8">
        <f t="shared" ref="T41:T60" si="122">C41</f>
        <v>82.371428571428567</v>
      </c>
      <c r="U41" s="8">
        <f t="shared" ref="U41:U60" si="123">D41</f>
        <v>293.77142857142854</v>
      </c>
      <c r="V41" s="8">
        <f t="shared" ref="V41:V60" si="124">E41</f>
        <v>145.54285714285714</v>
      </c>
      <c r="W41" s="8">
        <f t="shared" ref="W41:W60" si="125">F41</f>
        <v>84.914285714285711</v>
      </c>
      <c r="X41" s="8">
        <f t="shared" ref="X41:X60" si="126">G41</f>
        <v>24.771428571428572</v>
      </c>
      <c r="Y41" s="8">
        <f t="shared" ref="Y41:Y60" si="127">H41</f>
        <v>356.34285714285716</v>
      </c>
      <c r="Z41" s="8">
        <f t="shared" ref="Z41:Z60" si="128">I41</f>
        <v>103.51428571428572</v>
      </c>
      <c r="AA41" s="8">
        <f t="shared" ref="AA41:AA60" si="129">J41</f>
        <v>4.9428571428571431</v>
      </c>
      <c r="AB41" s="8">
        <f t="shared" ref="AB41:AB60" si="130">K41</f>
        <v>0</v>
      </c>
      <c r="AC41" s="8">
        <f t="shared" ref="AC41:AC60" si="131">L41</f>
        <v>0</v>
      </c>
      <c r="AD41" s="8">
        <f t="shared" si="90"/>
        <v>0</v>
      </c>
      <c r="AE41" s="8">
        <f t="shared" si="105"/>
        <v>0</v>
      </c>
      <c r="AF41" s="8">
        <f t="shared" si="106"/>
        <v>0</v>
      </c>
      <c r="AG41" s="8">
        <f t="shared" si="108"/>
        <v>0</v>
      </c>
      <c r="AI41" s="8">
        <f t="shared" si="91"/>
        <v>280.31428571428569</v>
      </c>
      <c r="AJ41" s="8">
        <f t="shared" si="110"/>
        <v>82.371428571428567</v>
      </c>
      <c r="AK41" s="8">
        <f t="shared" si="111"/>
        <v>293.77142857142854</v>
      </c>
      <c r="AL41" s="8">
        <f t="shared" si="112"/>
        <v>145.54285714285714</v>
      </c>
      <c r="AM41" s="8">
        <f t="shared" si="113"/>
        <v>84.914285714285711</v>
      </c>
      <c r="AN41" s="8">
        <f t="shared" si="114"/>
        <v>24.771428571428572</v>
      </c>
      <c r="AO41" s="8">
        <f t="shared" si="115"/>
        <v>356.34285714285716</v>
      </c>
      <c r="AP41" s="8">
        <f t="shared" si="116"/>
        <v>103.51428571428572</v>
      </c>
      <c r="AQ41" s="8">
        <f t="shared" si="117"/>
        <v>4.9428571428571431</v>
      </c>
      <c r="AR41" s="8">
        <f t="shared" si="118"/>
        <v>0</v>
      </c>
      <c r="AS41" s="8">
        <f t="shared" si="119"/>
        <v>0</v>
      </c>
      <c r="AT41" s="8">
        <f t="shared" si="120"/>
        <v>0</v>
      </c>
      <c r="AU41" s="8">
        <f t="shared" si="121"/>
        <v>0</v>
      </c>
      <c r="AV41" s="8">
        <f t="shared" si="121"/>
        <v>0</v>
      </c>
      <c r="AW41" s="8">
        <f t="shared" si="109"/>
        <v>0</v>
      </c>
      <c r="BQ41" s="11">
        <v>34</v>
      </c>
      <c r="BR41" s="8">
        <f t="shared" si="92"/>
        <v>84.794117647058826</v>
      </c>
      <c r="BS41" s="8">
        <f t="shared" si="50"/>
        <v>302.41176470588238</v>
      </c>
      <c r="BT41" s="8">
        <f t="shared" si="93"/>
        <v>149.8235294117647</v>
      </c>
      <c r="BU41" s="8">
        <f t="shared" si="51"/>
        <v>87.411764705882348</v>
      </c>
      <c r="BV41" s="8">
        <f t="shared" si="52"/>
        <v>25.5</v>
      </c>
      <c r="BW41" s="8">
        <f t="shared" si="94"/>
        <v>366.8235294117647</v>
      </c>
      <c r="BX41" s="8">
        <f t="shared" si="95"/>
        <v>106.55882352941177</v>
      </c>
      <c r="BY41" s="8">
        <f t="shared" si="96"/>
        <v>5.0882352941176467</v>
      </c>
      <c r="BZ41" s="8">
        <f t="shared" si="97"/>
        <v>0</v>
      </c>
      <c r="CA41" s="8">
        <f t="shared" si="98"/>
        <v>0</v>
      </c>
      <c r="CB41" s="8">
        <f t="shared" si="99"/>
        <v>0</v>
      </c>
      <c r="CC41" s="8">
        <f t="shared" si="100"/>
        <v>0</v>
      </c>
      <c r="CD41" s="8">
        <f t="shared" si="101"/>
        <v>0</v>
      </c>
      <c r="CE41" s="8">
        <f t="shared" si="102"/>
        <v>0</v>
      </c>
      <c r="CG41" s="8">
        <f t="shared" si="103"/>
        <v>53.058823529411768</v>
      </c>
      <c r="CH41" s="8">
        <f t="shared" si="104"/>
        <v>235.5</v>
      </c>
      <c r="CI41" s="8">
        <f t="shared" si="53"/>
        <v>84.794117647058826</v>
      </c>
      <c r="CJ41" s="8">
        <f t="shared" si="54"/>
        <v>302.41176470588238</v>
      </c>
      <c r="CK41" s="8">
        <f t="shared" si="55"/>
        <v>149.8235294117647</v>
      </c>
      <c r="CL41" s="8">
        <f t="shared" si="56"/>
        <v>87.411764705882348</v>
      </c>
      <c r="CM41" s="8">
        <f t="shared" si="57"/>
        <v>25.5</v>
      </c>
      <c r="CN41" s="8">
        <f t="shared" si="58"/>
        <v>366.8235294117647</v>
      </c>
      <c r="CO41" s="8">
        <f t="shared" si="59"/>
        <v>106.55882352941177</v>
      </c>
      <c r="CP41" s="8">
        <f t="shared" si="60"/>
        <v>5.0882352941176467</v>
      </c>
      <c r="CQ41" s="8">
        <f t="shared" si="61"/>
        <v>0</v>
      </c>
      <c r="CR41" s="8">
        <f t="shared" si="62"/>
        <v>0</v>
      </c>
      <c r="CS41" s="8">
        <f t="shared" si="63"/>
        <v>0</v>
      </c>
      <c r="CT41" s="8">
        <f t="shared" si="64"/>
        <v>0</v>
      </c>
      <c r="CU41" s="8">
        <f t="shared" si="65"/>
        <v>0</v>
      </c>
      <c r="CV41" s="8">
        <f t="shared" si="66"/>
        <v>0</v>
      </c>
    </row>
    <row r="42" spans="2:100" x14ac:dyDescent="0.25">
      <c r="B42" s="11">
        <v>36</v>
      </c>
      <c r="C42" s="8">
        <f t="shared" si="67"/>
        <v>80.083333333333329</v>
      </c>
      <c r="D42" s="8">
        <f t="shared" si="31"/>
        <v>285.61111111111109</v>
      </c>
      <c r="E42" s="8">
        <f t="shared" si="68"/>
        <v>141.5</v>
      </c>
      <c r="F42" s="8">
        <f t="shared" si="32"/>
        <v>82.555555555555557</v>
      </c>
      <c r="G42" s="8">
        <f t="shared" si="33"/>
        <v>24.083333333333332</v>
      </c>
      <c r="H42" s="8">
        <f t="shared" si="69"/>
        <v>346.44444444444446</v>
      </c>
      <c r="I42" s="8">
        <f t="shared" si="70"/>
        <v>100.63888888888889</v>
      </c>
      <c r="J42" s="8">
        <f t="shared" si="71"/>
        <v>4.8055555555555554</v>
      </c>
      <c r="K42" s="8">
        <f t="shared" si="72"/>
        <v>0</v>
      </c>
      <c r="L42" s="8">
        <f t="shared" si="73"/>
        <v>0</v>
      </c>
      <c r="M42" s="8">
        <f t="shared" si="74"/>
        <v>0</v>
      </c>
      <c r="N42" s="8">
        <f t="shared" si="75"/>
        <v>0</v>
      </c>
      <c r="O42" s="8">
        <f t="shared" si="76"/>
        <v>0</v>
      </c>
      <c r="P42" s="8">
        <f t="shared" si="77"/>
        <v>0</v>
      </c>
      <c r="R42" s="8">
        <f t="shared" si="78"/>
        <v>50.111111111111114</v>
      </c>
      <c r="S42" s="8">
        <f t="shared" si="79"/>
        <v>222.41666666666666</v>
      </c>
      <c r="T42" s="8">
        <f t="shared" si="122"/>
        <v>80.083333333333329</v>
      </c>
      <c r="U42" s="8">
        <f t="shared" si="123"/>
        <v>285.61111111111109</v>
      </c>
      <c r="V42" s="8">
        <f t="shared" si="124"/>
        <v>141.5</v>
      </c>
      <c r="W42" s="8">
        <f t="shared" si="125"/>
        <v>82.555555555555557</v>
      </c>
      <c r="X42" s="8">
        <f t="shared" si="126"/>
        <v>24.083333333333332</v>
      </c>
      <c r="Y42" s="8">
        <f t="shared" si="127"/>
        <v>346.44444444444446</v>
      </c>
      <c r="Z42" s="8">
        <f t="shared" si="128"/>
        <v>100.63888888888889</v>
      </c>
      <c r="AA42" s="8">
        <f t="shared" si="129"/>
        <v>4.8055555555555554</v>
      </c>
      <c r="AB42" s="8">
        <f t="shared" si="130"/>
        <v>0</v>
      </c>
      <c r="AC42" s="8">
        <f t="shared" si="131"/>
        <v>0</v>
      </c>
      <c r="AD42" s="8">
        <f t="shared" si="90"/>
        <v>0</v>
      </c>
      <c r="AE42" s="8">
        <f t="shared" si="105"/>
        <v>0</v>
      </c>
      <c r="AF42" s="8">
        <f t="shared" si="106"/>
        <v>0</v>
      </c>
      <c r="AG42" s="8">
        <f t="shared" si="108"/>
        <v>0</v>
      </c>
      <c r="AI42" s="8">
        <f t="shared" si="91"/>
        <v>272.52777777777777</v>
      </c>
      <c r="AJ42" s="8">
        <f t="shared" si="110"/>
        <v>80.083333333333329</v>
      </c>
      <c r="AK42" s="8">
        <f t="shared" si="111"/>
        <v>285.61111111111109</v>
      </c>
      <c r="AL42" s="8">
        <f t="shared" si="112"/>
        <v>141.5</v>
      </c>
      <c r="AM42" s="8">
        <f t="shared" si="113"/>
        <v>82.555555555555557</v>
      </c>
      <c r="AN42" s="8">
        <f t="shared" si="114"/>
        <v>24.083333333333332</v>
      </c>
      <c r="AO42" s="8">
        <f t="shared" si="115"/>
        <v>346.44444444444446</v>
      </c>
      <c r="AP42" s="8">
        <f t="shared" si="116"/>
        <v>100.63888888888889</v>
      </c>
      <c r="AQ42" s="8">
        <f t="shared" si="117"/>
        <v>4.8055555555555554</v>
      </c>
      <c r="AR42" s="8">
        <f t="shared" si="118"/>
        <v>0</v>
      </c>
      <c r="AS42" s="8">
        <f t="shared" si="119"/>
        <v>0</v>
      </c>
      <c r="AT42" s="8">
        <f t="shared" si="120"/>
        <v>0</v>
      </c>
      <c r="AU42" s="8">
        <f t="shared" si="121"/>
        <v>0</v>
      </c>
      <c r="AV42" s="8">
        <f t="shared" si="121"/>
        <v>0</v>
      </c>
      <c r="AW42" s="8">
        <f t="shared" si="109"/>
        <v>0</v>
      </c>
      <c r="BQ42" s="11">
        <v>35</v>
      </c>
      <c r="BR42" s="8">
        <f t="shared" si="92"/>
        <v>82.371428571428567</v>
      </c>
      <c r="BS42" s="8">
        <f t="shared" si="50"/>
        <v>293.77142857142854</v>
      </c>
      <c r="BT42" s="8">
        <f t="shared" si="93"/>
        <v>145.54285714285714</v>
      </c>
      <c r="BU42" s="8">
        <f t="shared" si="51"/>
        <v>84.914285714285711</v>
      </c>
      <c r="BV42" s="8">
        <f t="shared" si="52"/>
        <v>24.771428571428572</v>
      </c>
      <c r="BW42" s="8">
        <f t="shared" si="94"/>
        <v>356.34285714285716</v>
      </c>
      <c r="BX42" s="8">
        <f t="shared" si="95"/>
        <v>103.51428571428572</v>
      </c>
      <c r="BY42" s="8">
        <f t="shared" si="96"/>
        <v>4.9428571428571431</v>
      </c>
      <c r="BZ42" s="8">
        <f t="shared" si="97"/>
        <v>0</v>
      </c>
      <c r="CA42" s="8">
        <f t="shared" si="98"/>
        <v>0</v>
      </c>
      <c r="CB42" s="8">
        <f t="shared" si="99"/>
        <v>0</v>
      </c>
      <c r="CC42" s="8">
        <f t="shared" si="100"/>
        <v>0</v>
      </c>
      <c r="CD42" s="8">
        <f t="shared" si="101"/>
        <v>0</v>
      </c>
      <c r="CE42" s="8">
        <f t="shared" si="102"/>
        <v>0</v>
      </c>
      <c r="CG42" s="8">
        <f t="shared" si="103"/>
        <v>51.542857142857144</v>
      </c>
      <c r="CH42" s="8">
        <f t="shared" si="104"/>
        <v>228.77142857142857</v>
      </c>
      <c r="CI42" s="8">
        <f t="shared" si="53"/>
        <v>82.371428571428567</v>
      </c>
      <c r="CJ42" s="8">
        <f t="shared" si="54"/>
        <v>293.77142857142854</v>
      </c>
      <c r="CK42" s="8">
        <f t="shared" si="55"/>
        <v>145.54285714285714</v>
      </c>
      <c r="CL42" s="8">
        <f t="shared" si="56"/>
        <v>84.914285714285711</v>
      </c>
      <c r="CM42" s="8">
        <f t="shared" si="57"/>
        <v>24.771428571428572</v>
      </c>
      <c r="CN42" s="8">
        <f t="shared" si="58"/>
        <v>356.34285714285716</v>
      </c>
      <c r="CO42" s="8">
        <f t="shared" si="59"/>
        <v>103.51428571428572</v>
      </c>
      <c r="CP42" s="8">
        <f t="shared" si="60"/>
        <v>4.9428571428571431</v>
      </c>
      <c r="CQ42" s="8">
        <f t="shared" si="61"/>
        <v>0</v>
      </c>
      <c r="CR42" s="8">
        <f t="shared" si="62"/>
        <v>0</v>
      </c>
      <c r="CS42" s="8">
        <f t="shared" si="63"/>
        <v>0</v>
      </c>
      <c r="CT42" s="8">
        <f t="shared" si="64"/>
        <v>0</v>
      </c>
      <c r="CU42" s="8">
        <f t="shared" si="65"/>
        <v>0</v>
      </c>
      <c r="CV42" s="8">
        <f t="shared" si="66"/>
        <v>0</v>
      </c>
    </row>
    <row r="43" spans="2:100" x14ac:dyDescent="0.25">
      <c r="B43" s="11">
        <v>37</v>
      </c>
      <c r="C43" s="8">
        <f t="shared" si="67"/>
        <v>77.918918918918919</v>
      </c>
      <c r="D43" s="8">
        <f t="shared" si="31"/>
        <v>277.89189189189187</v>
      </c>
      <c r="E43" s="8">
        <f t="shared" si="68"/>
        <v>137.67567567567568</v>
      </c>
      <c r="F43" s="8">
        <f t="shared" si="32"/>
        <v>80.324324324324323</v>
      </c>
      <c r="G43" s="8">
        <f t="shared" si="33"/>
        <v>23.432432432432432</v>
      </c>
      <c r="H43" s="8">
        <f t="shared" si="69"/>
        <v>337.08108108108109</v>
      </c>
      <c r="I43" s="8">
        <f t="shared" si="70"/>
        <v>97.918918918918919</v>
      </c>
      <c r="J43" s="8">
        <f t="shared" si="71"/>
        <v>4.6756756756756754</v>
      </c>
      <c r="K43" s="8">
        <f t="shared" si="72"/>
        <v>0</v>
      </c>
      <c r="L43" s="8">
        <f t="shared" si="73"/>
        <v>0</v>
      </c>
      <c r="M43" s="8">
        <f t="shared" si="74"/>
        <v>0</v>
      </c>
      <c r="N43" s="8">
        <f t="shared" si="75"/>
        <v>0</v>
      </c>
      <c r="O43" s="8">
        <f t="shared" si="76"/>
        <v>0</v>
      </c>
      <c r="P43" s="8">
        <f t="shared" si="77"/>
        <v>0</v>
      </c>
      <c r="R43" s="8">
        <f t="shared" si="78"/>
        <v>48.756756756756758</v>
      </c>
      <c r="S43" s="8">
        <f t="shared" si="79"/>
        <v>216.40540540540542</v>
      </c>
      <c r="T43" s="8">
        <f t="shared" si="122"/>
        <v>77.918918918918919</v>
      </c>
      <c r="U43" s="8">
        <f t="shared" si="123"/>
        <v>277.89189189189187</v>
      </c>
      <c r="V43" s="8">
        <f t="shared" si="124"/>
        <v>137.67567567567568</v>
      </c>
      <c r="W43" s="8">
        <f t="shared" si="125"/>
        <v>80.324324324324323</v>
      </c>
      <c r="X43" s="8">
        <f t="shared" si="126"/>
        <v>23.432432432432432</v>
      </c>
      <c r="Y43" s="8">
        <f t="shared" si="127"/>
        <v>337.08108108108109</v>
      </c>
      <c r="Z43" s="8">
        <f t="shared" si="128"/>
        <v>97.918918918918919</v>
      </c>
      <c r="AA43" s="8">
        <f t="shared" si="129"/>
        <v>4.6756756756756754</v>
      </c>
      <c r="AB43" s="8">
        <f t="shared" si="130"/>
        <v>0</v>
      </c>
      <c r="AC43" s="8">
        <f t="shared" si="131"/>
        <v>0</v>
      </c>
      <c r="AD43" s="8">
        <f t="shared" si="90"/>
        <v>0</v>
      </c>
      <c r="AE43" s="8">
        <f t="shared" si="105"/>
        <v>0</v>
      </c>
      <c r="AF43" s="8">
        <f t="shared" si="106"/>
        <v>0</v>
      </c>
      <c r="AG43" s="8">
        <f t="shared" si="108"/>
        <v>0</v>
      </c>
      <c r="AI43" s="8">
        <f t="shared" si="91"/>
        <v>265.16216216216219</v>
      </c>
      <c r="AJ43" s="8">
        <f t="shared" si="110"/>
        <v>77.918918918918919</v>
      </c>
      <c r="AK43" s="8">
        <f t="shared" si="111"/>
        <v>277.89189189189187</v>
      </c>
      <c r="AL43" s="8">
        <f t="shared" si="112"/>
        <v>137.67567567567568</v>
      </c>
      <c r="AM43" s="8">
        <f t="shared" si="113"/>
        <v>80.324324324324323</v>
      </c>
      <c r="AN43" s="8">
        <f t="shared" si="114"/>
        <v>23.432432432432432</v>
      </c>
      <c r="AO43" s="8">
        <f t="shared" si="115"/>
        <v>337.08108108108109</v>
      </c>
      <c r="AP43" s="8">
        <f t="shared" si="116"/>
        <v>97.918918918918919</v>
      </c>
      <c r="AQ43" s="8">
        <f t="shared" si="117"/>
        <v>4.6756756756756754</v>
      </c>
      <c r="AR43" s="8">
        <f t="shared" si="118"/>
        <v>0</v>
      </c>
      <c r="AS43" s="8">
        <f t="shared" si="119"/>
        <v>0</v>
      </c>
      <c r="AT43" s="8">
        <f t="shared" si="120"/>
        <v>0</v>
      </c>
      <c r="AU43" s="8">
        <f t="shared" si="121"/>
        <v>0</v>
      </c>
      <c r="AV43" s="8">
        <f t="shared" si="121"/>
        <v>0</v>
      </c>
      <c r="AW43" s="8">
        <f t="shared" si="109"/>
        <v>0</v>
      </c>
      <c r="BQ43" s="11">
        <v>36</v>
      </c>
      <c r="BR43" s="8">
        <f t="shared" si="92"/>
        <v>80.083333333333329</v>
      </c>
      <c r="BS43" s="8">
        <f t="shared" si="50"/>
        <v>285.61111111111109</v>
      </c>
      <c r="BT43" s="8">
        <f t="shared" si="93"/>
        <v>141.5</v>
      </c>
      <c r="BU43" s="8">
        <f t="shared" si="51"/>
        <v>82.555555555555557</v>
      </c>
      <c r="BV43" s="8">
        <f t="shared" si="52"/>
        <v>24.083333333333332</v>
      </c>
      <c r="BW43" s="8">
        <f t="shared" si="94"/>
        <v>346.44444444444446</v>
      </c>
      <c r="BX43" s="8">
        <f t="shared" si="95"/>
        <v>100.63888888888889</v>
      </c>
      <c r="BY43" s="8">
        <f t="shared" si="96"/>
        <v>4.8055555555555554</v>
      </c>
      <c r="BZ43" s="8">
        <f t="shared" si="97"/>
        <v>0</v>
      </c>
      <c r="CA43" s="8">
        <f t="shared" si="98"/>
        <v>0</v>
      </c>
      <c r="CB43" s="8">
        <f t="shared" si="99"/>
        <v>0</v>
      </c>
      <c r="CC43" s="8">
        <f t="shared" si="100"/>
        <v>0</v>
      </c>
      <c r="CD43" s="8">
        <f t="shared" si="101"/>
        <v>0</v>
      </c>
      <c r="CE43" s="8">
        <f t="shared" si="102"/>
        <v>0</v>
      </c>
      <c r="CG43" s="8">
        <f t="shared" si="103"/>
        <v>50.111111111111114</v>
      </c>
      <c r="CH43" s="8">
        <f t="shared" si="104"/>
        <v>222.41666666666666</v>
      </c>
      <c r="CI43" s="8">
        <f t="shared" si="53"/>
        <v>80.083333333333329</v>
      </c>
      <c r="CJ43" s="8">
        <f t="shared" si="54"/>
        <v>285.61111111111109</v>
      </c>
      <c r="CK43" s="8">
        <f t="shared" si="55"/>
        <v>141.5</v>
      </c>
      <c r="CL43" s="8">
        <f t="shared" si="56"/>
        <v>82.555555555555557</v>
      </c>
      <c r="CM43" s="8">
        <f t="shared" si="57"/>
        <v>24.083333333333332</v>
      </c>
      <c r="CN43" s="8">
        <f t="shared" si="58"/>
        <v>346.44444444444446</v>
      </c>
      <c r="CO43" s="8">
        <f t="shared" si="59"/>
        <v>100.63888888888889</v>
      </c>
      <c r="CP43" s="8">
        <f t="shared" si="60"/>
        <v>4.8055555555555554</v>
      </c>
      <c r="CQ43" s="8">
        <f t="shared" si="61"/>
        <v>0</v>
      </c>
      <c r="CR43" s="8">
        <f t="shared" si="62"/>
        <v>0</v>
      </c>
      <c r="CS43" s="8">
        <f t="shared" si="63"/>
        <v>0</v>
      </c>
      <c r="CT43" s="8">
        <f t="shared" si="64"/>
        <v>0</v>
      </c>
      <c r="CU43" s="8">
        <f t="shared" si="65"/>
        <v>0</v>
      </c>
      <c r="CV43" s="8">
        <f t="shared" si="66"/>
        <v>0</v>
      </c>
    </row>
    <row r="44" spans="2:100" x14ac:dyDescent="0.25">
      <c r="B44" s="11">
        <v>38</v>
      </c>
      <c r="C44" s="8">
        <f t="shared" si="67"/>
        <v>75.868421052631575</v>
      </c>
      <c r="D44" s="8">
        <f t="shared" si="31"/>
        <v>270.57894736842104</v>
      </c>
      <c r="E44" s="8">
        <f t="shared" si="68"/>
        <v>134.05263157894737</v>
      </c>
      <c r="F44" s="8">
        <f t="shared" si="32"/>
        <v>78.21052631578948</v>
      </c>
      <c r="G44" s="8">
        <f t="shared" si="33"/>
        <v>22.815789473684209</v>
      </c>
      <c r="H44" s="8">
        <f t="shared" si="69"/>
        <v>328.21052631578948</v>
      </c>
      <c r="I44" s="8">
        <f t="shared" si="70"/>
        <v>95.34210526315789</v>
      </c>
      <c r="J44" s="8">
        <f t="shared" si="71"/>
        <v>4.5526315789473681</v>
      </c>
      <c r="K44" s="8">
        <f t="shared" si="72"/>
        <v>0</v>
      </c>
      <c r="L44" s="8">
        <f t="shared" si="73"/>
        <v>0</v>
      </c>
      <c r="M44" s="8">
        <f t="shared" si="74"/>
        <v>0</v>
      </c>
      <c r="N44" s="8">
        <f t="shared" si="75"/>
        <v>0</v>
      </c>
      <c r="O44" s="8">
        <f t="shared" si="76"/>
        <v>0</v>
      </c>
      <c r="P44" s="8">
        <f t="shared" si="77"/>
        <v>0</v>
      </c>
      <c r="R44" s="8">
        <f t="shared" si="78"/>
        <v>47.473684210526315</v>
      </c>
      <c r="S44" s="8">
        <f t="shared" si="79"/>
        <v>210.71052631578948</v>
      </c>
      <c r="T44" s="8">
        <f t="shared" si="122"/>
        <v>75.868421052631575</v>
      </c>
      <c r="U44" s="8">
        <f t="shared" si="123"/>
        <v>270.57894736842104</v>
      </c>
      <c r="V44" s="8">
        <f t="shared" si="124"/>
        <v>134.05263157894737</v>
      </c>
      <c r="W44" s="8">
        <f t="shared" si="125"/>
        <v>78.21052631578948</v>
      </c>
      <c r="X44" s="8">
        <f t="shared" si="126"/>
        <v>22.815789473684209</v>
      </c>
      <c r="Y44" s="8">
        <f t="shared" si="127"/>
        <v>328.21052631578948</v>
      </c>
      <c r="Z44" s="8">
        <f t="shared" si="128"/>
        <v>95.34210526315789</v>
      </c>
      <c r="AA44" s="8">
        <f t="shared" si="129"/>
        <v>4.5526315789473681</v>
      </c>
      <c r="AB44" s="8">
        <f t="shared" si="130"/>
        <v>0</v>
      </c>
      <c r="AC44" s="8">
        <f t="shared" si="131"/>
        <v>0</v>
      </c>
      <c r="AD44" s="8">
        <f t="shared" si="90"/>
        <v>0</v>
      </c>
      <c r="AE44" s="8">
        <f t="shared" si="105"/>
        <v>0</v>
      </c>
      <c r="AF44" s="8">
        <f t="shared" si="106"/>
        <v>0</v>
      </c>
      <c r="AG44" s="8">
        <f t="shared" si="108"/>
        <v>0</v>
      </c>
      <c r="AI44" s="8">
        <f t="shared" si="91"/>
        <v>258.18421052631578</v>
      </c>
      <c r="AJ44" s="8">
        <f t="shared" si="110"/>
        <v>75.868421052631575</v>
      </c>
      <c r="AK44" s="8">
        <f t="shared" si="111"/>
        <v>270.57894736842104</v>
      </c>
      <c r="AL44" s="8">
        <f t="shared" si="112"/>
        <v>134.05263157894737</v>
      </c>
      <c r="AM44" s="8">
        <f t="shared" si="113"/>
        <v>78.21052631578948</v>
      </c>
      <c r="AN44" s="8">
        <f t="shared" si="114"/>
        <v>22.815789473684209</v>
      </c>
      <c r="AO44" s="8">
        <f t="shared" si="115"/>
        <v>328.21052631578948</v>
      </c>
      <c r="AP44" s="8">
        <f t="shared" si="116"/>
        <v>95.34210526315789</v>
      </c>
      <c r="AQ44" s="8">
        <f t="shared" si="117"/>
        <v>4.5526315789473681</v>
      </c>
      <c r="AR44" s="8">
        <f t="shared" si="118"/>
        <v>0</v>
      </c>
      <c r="AS44" s="8">
        <f t="shared" si="119"/>
        <v>0</v>
      </c>
      <c r="AT44" s="8">
        <f t="shared" si="120"/>
        <v>0</v>
      </c>
      <c r="AU44" s="8">
        <f t="shared" si="121"/>
        <v>0</v>
      </c>
      <c r="AV44" s="8">
        <f t="shared" si="121"/>
        <v>0</v>
      </c>
      <c r="AW44" s="8">
        <f t="shared" si="109"/>
        <v>0</v>
      </c>
      <c r="BQ44" s="11">
        <v>37</v>
      </c>
      <c r="BR44" s="8">
        <f t="shared" si="92"/>
        <v>77.918918918918919</v>
      </c>
      <c r="BS44" s="8">
        <f t="shared" si="50"/>
        <v>277.89189189189187</v>
      </c>
      <c r="BT44" s="8">
        <f t="shared" si="93"/>
        <v>137.67567567567568</v>
      </c>
      <c r="BU44" s="8">
        <f t="shared" si="51"/>
        <v>80.324324324324323</v>
      </c>
      <c r="BV44" s="8">
        <f t="shared" si="52"/>
        <v>23.432432432432432</v>
      </c>
      <c r="BW44" s="8">
        <f t="shared" si="94"/>
        <v>337.08108108108109</v>
      </c>
      <c r="BX44" s="8">
        <f t="shared" si="95"/>
        <v>97.918918918918919</v>
      </c>
      <c r="BY44" s="8">
        <f t="shared" si="96"/>
        <v>4.6756756756756754</v>
      </c>
      <c r="BZ44" s="8">
        <f t="shared" si="97"/>
        <v>0</v>
      </c>
      <c r="CA44" s="8">
        <f t="shared" si="98"/>
        <v>0</v>
      </c>
      <c r="CB44" s="8">
        <f t="shared" si="99"/>
        <v>0</v>
      </c>
      <c r="CC44" s="8">
        <f t="shared" si="100"/>
        <v>0</v>
      </c>
      <c r="CD44" s="8">
        <f t="shared" si="101"/>
        <v>0</v>
      </c>
      <c r="CE44" s="8">
        <f t="shared" si="102"/>
        <v>0</v>
      </c>
      <c r="CG44" s="8">
        <f t="shared" si="103"/>
        <v>48.756756756756758</v>
      </c>
      <c r="CH44" s="8">
        <f t="shared" si="104"/>
        <v>216.40540540540542</v>
      </c>
      <c r="CI44" s="8">
        <f t="shared" si="53"/>
        <v>77.918918918918919</v>
      </c>
      <c r="CJ44" s="8">
        <f t="shared" si="54"/>
        <v>277.89189189189187</v>
      </c>
      <c r="CK44" s="8">
        <f t="shared" si="55"/>
        <v>137.67567567567568</v>
      </c>
      <c r="CL44" s="8">
        <f t="shared" si="56"/>
        <v>80.324324324324323</v>
      </c>
      <c r="CM44" s="8">
        <f t="shared" si="57"/>
        <v>23.432432432432432</v>
      </c>
      <c r="CN44" s="8">
        <f t="shared" si="58"/>
        <v>337.08108108108109</v>
      </c>
      <c r="CO44" s="8">
        <f t="shared" si="59"/>
        <v>97.918918918918919</v>
      </c>
      <c r="CP44" s="8">
        <f t="shared" si="60"/>
        <v>4.6756756756756754</v>
      </c>
      <c r="CQ44" s="8">
        <f t="shared" si="61"/>
        <v>0</v>
      </c>
      <c r="CR44" s="8">
        <f t="shared" si="62"/>
        <v>0</v>
      </c>
      <c r="CS44" s="8">
        <f t="shared" si="63"/>
        <v>0</v>
      </c>
      <c r="CT44" s="8">
        <f t="shared" si="64"/>
        <v>0</v>
      </c>
      <c r="CU44" s="8">
        <f t="shared" si="65"/>
        <v>0</v>
      </c>
      <c r="CV44" s="8">
        <f t="shared" si="66"/>
        <v>0</v>
      </c>
    </row>
    <row r="45" spans="2:100" x14ac:dyDescent="0.25">
      <c r="B45" s="11">
        <v>39</v>
      </c>
      <c r="C45" s="8">
        <f t="shared" si="67"/>
        <v>73.92307692307692</v>
      </c>
      <c r="D45" s="8">
        <f t="shared" si="31"/>
        <v>263.64102564102564</v>
      </c>
      <c r="E45" s="8">
        <f t="shared" si="68"/>
        <v>130.61538461538461</v>
      </c>
      <c r="F45" s="8">
        <f t="shared" si="32"/>
        <v>76.205128205128204</v>
      </c>
      <c r="G45" s="8">
        <f t="shared" si="33"/>
        <v>22.23076923076923</v>
      </c>
      <c r="H45" s="8">
        <f t="shared" si="69"/>
        <v>319.79487179487177</v>
      </c>
      <c r="I45" s="8">
        <f t="shared" si="70"/>
        <v>92.897435897435898</v>
      </c>
      <c r="J45" s="8">
        <f t="shared" si="71"/>
        <v>4.4358974358974361</v>
      </c>
      <c r="K45" s="8">
        <f t="shared" si="72"/>
        <v>0</v>
      </c>
      <c r="L45" s="8">
        <f t="shared" si="73"/>
        <v>0</v>
      </c>
      <c r="M45" s="8">
        <f t="shared" si="74"/>
        <v>0</v>
      </c>
      <c r="N45" s="8">
        <f t="shared" si="75"/>
        <v>0</v>
      </c>
      <c r="O45" s="8">
        <f t="shared" si="76"/>
        <v>0</v>
      </c>
      <c r="P45" s="8">
        <f t="shared" si="77"/>
        <v>0</v>
      </c>
      <c r="R45" s="8">
        <f t="shared" si="78"/>
        <v>46.256410256410255</v>
      </c>
      <c r="S45" s="8">
        <f t="shared" si="79"/>
        <v>205.30769230769232</v>
      </c>
      <c r="T45" s="8">
        <f t="shared" si="122"/>
        <v>73.92307692307692</v>
      </c>
      <c r="U45" s="8">
        <f t="shared" si="123"/>
        <v>263.64102564102564</v>
      </c>
      <c r="V45" s="8">
        <f t="shared" si="124"/>
        <v>130.61538461538461</v>
      </c>
      <c r="W45" s="8">
        <f t="shared" si="125"/>
        <v>76.205128205128204</v>
      </c>
      <c r="X45" s="8">
        <f t="shared" si="126"/>
        <v>22.23076923076923</v>
      </c>
      <c r="Y45" s="8">
        <f t="shared" si="127"/>
        <v>319.79487179487177</v>
      </c>
      <c r="Z45" s="8">
        <f t="shared" si="128"/>
        <v>92.897435897435898</v>
      </c>
      <c r="AA45" s="8">
        <f t="shared" si="129"/>
        <v>4.4358974358974361</v>
      </c>
      <c r="AB45" s="8">
        <f t="shared" si="130"/>
        <v>0</v>
      </c>
      <c r="AC45" s="8">
        <f t="shared" si="131"/>
        <v>0</v>
      </c>
      <c r="AD45" s="8">
        <f t="shared" si="90"/>
        <v>0</v>
      </c>
      <c r="AE45" s="8">
        <f t="shared" si="105"/>
        <v>0</v>
      </c>
      <c r="AF45" s="8">
        <f t="shared" si="106"/>
        <v>0</v>
      </c>
      <c r="AG45" s="8">
        <f t="shared" si="108"/>
        <v>0</v>
      </c>
      <c r="AI45" s="8">
        <f t="shared" si="91"/>
        <v>251.56410256410257</v>
      </c>
      <c r="AJ45" s="8">
        <f t="shared" si="110"/>
        <v>73.92307692307692</v>
      </c>
      <c r="AK45" s="8">
        <f t="shared" si="111"/>
        <v>263.64102564102564</v>
      </c>
      <c r="AL45" s="8">
        <f t="shared" si="112"/>
        <v>130.61538461538461</v>
      </c>
      <c r="AM45" s="8">
        <f t="shared" si="113"/>
        <v>76.205128205128204</v>
      </c>
      <c r="AN45" s="8">
        <f t="shared" si="114"/>
        <v>22.23076923076923</v>
      </c>
      <c r="AO45" s="8">
        <f t="shared" si="115"/>
        <v>319.79487179487177</v>
      </c>
      <c r="AP45" s="8">
        <f t="shared" si="116"/>
        <v>92.897435897435898</v>
      </c>
      <c r="AQ45" s="8">
        <f t="shared" si="117"/>
        <v>4.4358974358974361</v>
      </c>
      <c r="AR45" s="8">
        <f t="shared" si="118"/>
        <v>0</v>
      </c>
      <c r="AS45" s="8">
        <f t="shared" si="119"/>
        <v>0</v>
      </c>
      <c r="AT45" s="8">
        <f t="shared" si="120"/>
        <v>0</v>
      </c>
      <c r="AU45" s="8">
        <f t="shared" si="121"/>
        <v>0</v>
      </c>
      <c r="AV45" s="8">
        <f t="shared" si="121"/>
        <v>0</v>
      </c>
      <c r="AW45" s="8">
        <f t="shared" si="109"/>
        <v>0</v>
      </c>
      <c r="BQ45" s="11">
        <v>38</v>
      </c>
      <c r="BR45" s="8">
        <f t="shared" si="92"/>
        <v>75.868421052631575</v>
      </c>
      <c r="BS45" s="8">
        <f t="shared" si="50"/>
        <v>270.57894736842104</v>
      </c>
      <c r="BT45" s="8">
        <f t="shared" si="93"/>
        <v>134.05263157894737</v>
      </c>
      <c r="BU45" s="8">
        <f t="shared" si="51"/>
        <v>78.21052631578948</v>
      </c>
      <c r="BV45" s="8">
        <f t="shared" si="52"/>
        <v>22.815789473684209</v>
      </c>
      <c r="BW45" s="8">
        <f t="shared" si="94"/>
        <v>328.21052631578948</v>
      </c>
      <c r="BX45" s="8">
        <f t="shared" si="95"/>
        <v>95.34210526315789</v>
      </c>
      <c r="BY45" s="8">
        <f t="shared" si="96"/>
        <v>4.5526315789473681</v>
      </c>
      <c r="BZ45" s="8">
        <f t="shared" si="97"/>
        <v>0</v>
      </c>
      <c r="CA45" s="8">
        <f t="shared" si="98"/>
        <v>0</v>
      </c>
      <c r="CB45" s="8">
        <f t="shared" si="99"/>
        <v>0</v>
      </c>
      <c r="CC45" s="8">
        <f t="shared" si="100"/>
        <v>0</v>
      </c>
      <c r="CD45" s="8">
        <f t="shared" si="101"/>
        <v>0</v>
      </c>
      <c r="CE45" s="8">
        <f t="shared" si="102"/>
        <v>0</v>
      </c>
      <c r="CG45" s="8">
        <f t="shared" si="103"/>
        <v>47.473684210526315</v>
      </c>
      <c r="CH45" s="8">
        <f t="shared" si="104"/>
        <v>210.71052631578948</v>
      </c>
      <c r="CI45" s="8">
        <f t="shared" si="53"/>
        <v>75.868421052631575</v>
      </c>
      <c r="CJ45" s="8">
        <f t="shared" si="54"/>
        <v>270.57894736842104</v>
      </c>
      <c r="CK45" s="8">
        <f t="shared" si="55"/>
        <v>134.05263157894737</v>
      </c>
      <c r="CL45" s="8">
        <f t="shared" si="56"/>
        <v>78.21052631578948</v>
      </c>
      <c r="CM45" s="8">
        <f t="shared" si="57"/>
        <v>22.815789473684209</v>
      </c>
      <c r="CN45" s="8">
        <f t="shared" si="58"/>
        <v>328.21052631578948</v>
      </c>
      <c r="CO45" s="8">
        <f t="shared" si="59"/>
        <v>95.34210526315789</v>
      </c>
      <c r="CP45" s="8">
        <f t="shared" si="60"/>
        <v>4.5526315789473681</v>
      </c>
      <c r="CQ45" s="8">
        <f t="shared" si="61"/>
        <v>0</v>
      </c>
      <c r="CR45" s="8">
        <f t="shared" si="62"/>
        <v>0</v>
      </c>
      <c r="CS45" s="8">
        <f t="shared" si="63"/>
        <v>0</v>
      </c>
      <c r="CT45" s="8">
        <f t="shared" si="64"/>
        <v>0</v>
      </c>
      <c r="CU45" s="8">
        <f t="shared" si="65"/>
        <v>0</v>
      </c>
      <c r="CV45" s="8">
        <f t="shared" si="66"/>
        <v>0</v>
      </c>
    </row>
    <row r="46" spans="2:100" x14ac:dyDescent="0.25">
      <c r="B46" s="11">
        <v>40</v>
      </c>
      <c r="C46" s="8">
        <f t="shared" si="67"/>
        <v>72.075000000000003</v>
      </c>
      <c r="D46" s="8">
        <f t="shared" si="31"/>
        <v>257.05</v>
      </c>
      <c r="E46" s="8">
        <f t="shared" si="68"/>
        <v>127.35</v>
      </c>
      <c r="F46" s="8">
        <f t="shared" si="32"/>
        <v>74.3</v>
      </c>
      <c r="G46" s="8">
        <f t="shared" si="33"/>
        <v>21.675000000000001</v>
      </c>
      <c r="H46" s="8">
        <f t="shared" si="69"/>
        <v>311.8</v>
      </c>
      <c r="I46" s="8">
        <f t="shared" si="70"/>
        <v>90.575000000000003</v>
      </c>
      <c r="J46" s="8">
        <f t="shared" si="71"/>
        <v>4.3250000000000002</v>
      </c>
      <c r="K46" s="8">
        <f t="shared" si="72"/>
        <v>0</v>
      </c>
      <c r="L46" s="8">
        <f t="shared" si="73"/>
        <v>0</v>
      </c>
      <c r="M46" s="8">
        <f t="shared" si="74"/>
        <v>0</v>
      </c>
      <c r="N46" s="8">
        <f t="shared" si="75"/>
        <v>0</v>
      </c>
      <c r="O46" s="8">
        <f t="shared" si="76"/>
        <v>0</v>
      </c>
      <c r="P46" s="8">
        <f t="shared" si="77"/>
        <v>0</v>
      </c>
      <c r="R46" s="8">
        <f t="shared" si="78"/>
        <v>45.1</v>
      </c>
      <c r="S46" s="8">
        <f t="shared" si="79"/>
        <v>200.17500000000001</v>
      </c>
      <c r="T46" s="8">
        <f t="shared" si="122"/>
        <v>72.075000000000003</v>
      </c>
      <c r="U46" s="8">
        <f t="shared" si="123"/>
        <v>257.05</v>
      </c>
      <c r="V46" s="8">
        <f t="shared" si="124"/>
        <v>127.35</v>
      </c>
      <c r="W46" s="8">
        <f t="shared" si="125"/>
        <v>74.3</v>
      </c>
      <c r="X46" s="8">
        <f t="shared" si="126"/>
        <v>21.675000000000001</v>
      </c>
      <c r="Y46" s="8">
        <f t="shared" si="127"/>
        <v>311.8</v>
      </c>
      <c r="Z46" s="8">
        <f t="shared" si="128"/>
        <v>90.575000000000003</v>
      </c>
      <c r="AA46" s="8">
        <f t="shared" si="129"/>
        <v>4.3250000000000002</v>
      </c>
      <c r="AB46" s="8">
        <f t="shared" si="130"/>
        <v>0</v>
      </c>
      <c r="AC46" s="8">
        <f t="shared" si="131"/>
        <v>0</v>
      </c>
      <c r="AD46" s="8">
        <f t="shared" si="90"/>
        <v>0</v>
      </c>
      <c r="AE46" s="8">
        <f t="shared" si="105"/>
        <v>0</v>
      </c>
      <c r="AF46" s="8">
        <f t="shared" si="106"/>
        <v>0</v>
      </c>
      <c r="AG46" s="8">
        <f t="shared" si="108"/>
        <v>0</v>
      </c>
      <c r="AI46" s="8">
        <f t="shared" si="91"/>
        <v>245.27500000000001</v>
      </c>
      <c r="AJ46" s="8">
        <f t="shared" si="110"/>
        <v>72.075000000000003</v>
      </c>
      <c r="AK46" s="8">
        <f t="shared" si="111"/>
        <v>257.05</v>
      </c>
      <c r="AL46" s="8">
        <f t="shared" si="112"/>
        <v>127.35</v>
      </c>
      <c r="AM46" s="8">
        <f t="shared" si="113"/>
        <v>74.3</v>
      </c>
      <c r="AN46" s="8">
        <f t="shared" si="114"/>
        <v>21.675000000000001</v>
      </c>
      <c r="AO46" s="8">
        <f t="shared" si="115"/>
        <v>311.8</v>
      </c>
      <c r="AP46" s="8">
        <f t="shared" si="116"/>
        <v>90.575000000000003</v>
      </c>
      <c r="AQ46" s="8">
        <f t="shared" si="117"/>
        <v>4.3250000000000002</v>
      </c>
      <c r="AR46" s="8">
        <f t="shared" si="118"/>
        <v>0</v>
      </c>
      <c r="AS46" s="8">
        <f t="shared" si="119"/>
        <v>0</v>
      </c>
      <c r="AT46" s="8">
        <f t="shared" si="120"/>
        <v>0</v>
      </c>
      <c r="AU46" s="8">
        <f t="shared" si="121"/>
        <v>0</v>
      </c>
      <c r="AV46" s="8">
        <f t="shared" si="121"/>
        <v>0</v>
      </c>
      <c r="AW46" s="8">
        <f t="shared" si="109"/>
        <v>0</v>
      </c>
      <c r="BQ46" s="11">
        <v>39</v>
      </c>
      <c r="BR46" s="8">
        <f t="shared" si="92"/>
        <v>73.92307692307692</v>
      </c>
      <c r="BS46" s="8">
        <f t="shared" si="50"/>
        <v>263.64102564102564</v>
      </c>
      <c r="BT46" s="8">
        <f t="shared" si="93"/>
        <v>130.61538461538461</v>
      </c>
      <c r="BU46" s="8">
        <f t="shared" si="51"/>
        <v>76.205128205128204</v>
      </c>
      <c r="BV46" s="8">
        <f t="shared" si="52"/>
        <v>22.23076923076923</v>
      </c>
      <c r="BW46" s="8">
        <f t="shared" si="94"/>
        <v>319.79487179487177</v>
      </c>
      <c r="BX46" s="8">
        <f t="shared" si="95"/>
        <v>92.897435897435898</v>
      </c>
      <c r="BY46" s="8">
        <f t="shared" si="96"/>
        <v>4.4358974358974361</v>
      </c>
      <c r="BZ46" s="8">
        <f t="shared" si="97"/>
        <v>0</v>
      </c>
      <c r="CA46" s="8">
        <f t="shared" si="98"/>
        <v>0</v>
      </c>
      <c r="CB46" s="8">
        <f t="shared" si="99"/>
        <v>0</v>
      </c>
      <c r="CC46" s="8">
        <f t="shared" si="100"/>
        <v>0</v>
      </c>
      <c r="CD46" s="8">
        <f t="shared" si="101"/>
        <v>0</v>
      </c>
      <c r="CE46" s="8">
        <f t="shared" si="102"/>
        <v>0</v>
      </c>
      <c r="CG46" s="8">
        <f t="shared" si="103"/>
        <v>46.256410256410255</v>
      </c>
      <c r="CH46" s="8">
        <f t="shared" si="104"/>
        <v>205.30769230769232</v>
      </c>
      <c r="CI46" s="8">
        <f t="shared" si="53"/>
        <v>73.92307692307692</v>
      </c>
      <c r="CJ46" s="8">
        <f t="shared" si="54"/>
        <v>263.64102564102564</v>
      </c>
      <c r="CK46" s="8">
        <f t="shared" si="55"/>
        <v>130.61538461538461</v>
      </c>
      <c r="CL46" s="8">
        <f t="shared" si="56"/>
        <v>76.205128205128204</v>
      </c>
      <c r="CM46" s="8">
        <f t="shared" si="57"/>
        <v>22.23076923076923</v>
      </c>
      <c r="CN46" s="8">
        <f t="shared" si="58"/>
        <v>319.79487179487177</v>
      </c>
      <c r="CO46" s="8">
        <f t="shared" si="59"/>
        <v>92.897435897435898</v>
      </c>
      <c r="CP46" s="8">
        <f t="shared" si="60"/>
        <v>4.4358974358974361</v>
      </c>
      <c r="CQ46" s="8">
        <f t="shared" si="61"/>
        <v>0</v>
      </c>
      <c r="CR46" s="8">
        <f t="shared" si="62"/>
        <v>0</v>
      </c>
      <c r="CS46" s="8">
        <f t="shared" si="63"/>
        <v>0</v>
      </c>
      <c r="CT46" s="8">
        <f t="shared" si="64"/>
        <v>0</v>
      </c>
      <c r="CU46" s="8">
        <f t="shared" si="65"/>
        <v>0</v>
      </c>
      <c r="CV46" s="8">
        <f t="shared" si="66"/>
        <v>0</v>
      </c>
    </row>
    <row r="47" spans="2:100" x14ac:dyDescent="0.25">
      <c r="B47" s="11">
        <v>41</v>
      </c>
      <c r="C47" s="8">
        <f t="shared" si="67"/>
        <v>70.317073170731703</v>
      </c>
      <c r="D47" s="8">
        <f t="shared" si="31"/>
        <v>250.78048780487805</v>
      </c>
      <c r="E47" s="8">
        <f t="shared" si="68"/>
        <v>124.2439024390244</v>
      </c>
      <c r="F47" s="8">
        <f t="shared" si="32"/>
        <v>72.487804878048777</v>
      </c>
      <c r="G47" s="8">
        <f t="shared" si="33"/>
        <v>21.146341463414632</v>
      </c>
      <c r="H47" s="8">
        <f t="shared" si="69"/>
        <v>304.19512195121951</v>
      </c>
      <c r="I47" s="8">
        <f t="shared" si="70"/>
        <v>88.365853658536579</v>
      </c>
      <c r="J47" s="8">
        <f t="shared" si="71"/>
        <v>4.2195121951219514</v>
      </c>
      <c r="K47" s="8">
        <f t="shared" si="72"/>
        <v>0</v>
      </c>
      <c r="L47" s="8">
        <f t="shared" si="73"/>
        <v>0</v>
      </c>
      <c r="M47" s="8">
        <f t="shared" si="74"/>
        <v>0</v>
      </c>
      <c r="N47" s="8">
        <f t="shared" si="75"/>
        <v>0</v>
      </c>
      <c r="O47" s="8">
        <f t="shared" si="76"/>
        <v>0</v>
      </c>
      <c r="P47" s="8">
        <f t="shared" si="77"/>
        <v>0</v>
      </c>
      <c r="R47" s="8">
        <f t="shared" si="78"/>
        <v>44</v>
      </c>
      <c r="S47" s="8">
        <f t="shared" si="79"/>
        <v>195.29268292682926</v>
      </c>
      <c r="T47" s="8">
        <f t="shared" si="122"/>
        <v>70.317073170731703</v>
      </c>
      <c r="U47" s="8">
        <f t="shared" si="123"/>
        <v>250.78048780487805</v>
      </c>
      <c r="V47" s="8">
        <f t="shared" si="124"/>
        <v>124.2439024390244</v>
      </c>
      <c r="W47" s="8">
        <f t="shared" si="125"/>
        <v>72.487804878048777</v>
      </c>
      <c r="X47" s="8">
        <f t="shared" si="126"/>
        <v>21.146341463414632</v>
      </c>
      <c r="Y47" s="8">
        <f t="shared" si="127"/>
        <v>304.19512195121951</v>
      </c>
      <c r="Z47" s="8">
        <f t="shared" si="128"/>
        <v>88.365853658536579</v>
      </c>
      <c r="AA47" s="8">
        <f t="shared" si="129"/>
        <v>4.2195121951219514</v>
      </c>
      <c r="AB47" s="8">
        <f t="shared" si="130"/>
        <v>0</v>
      </c>
      <c r="AC47" s="8">
        <f t="shared" si="131"/>
        <v>0</v>
      </c>
      <c r="AD47" s="8">
        <f t="shared" si="90"/>
        <v>0</v>
      </c>
      <c r="AE47" s="8">
        <f t="shared" si="105"/>
        <v>0</v>
      </c>
      <c r="AF47" s="8">
        <f t="shared" si="106"/>
        <v>0</v>
      </c>
      <c r="AG47" s="8">
        <f t="shared" si="108"/>
        <v>0</v>
      </c>
      <c r="AI47" s="8">
        <f t="shared" si="91"/>
        <v>239.29268292682926</v>
      </c>
      <c r="AJ47" s="8">
        <f t="shared" si="110"/>
        <v>70.317073170731703</v>
      </c>
      <c r="AK47" s="8">
        <f t="shared" si="111"/>
        <v>250.78048780487805</v>
      </c>
      <c r="AL47" s="8">
        <f t="shared" si="112"/>
        <v>124.2439024390244</v>
      </c>
      <c r="AM47" s="8">
        <f t="shared" si="113"/>
        <v>72.487804878048777</v>
      </c>
      <c r="AN47" s="8">
        <f t="shared" si="114"/>
        <v>21.146341463414632</v>
      </c>
      <c r="AO47" s="8">
        <f t="shared" si="115"/>
        <v>304.19512195121951</v>
      </c>
      <c r="AP47" s="8">
        <f t="shared" si="116"/>
        <v>88.365853658536579</v>
      </c>
      <c r="AQ47" s="8">
        <f t="shared" si="117"/>
        <v>4.2195121951219514</v>
      </c>
      <c r="AR47" s="8">
        <f t="shared" si="118"/>
        <v>0</v>
      </c>
      <c r="AS47" s="8">
        <f t="shared" si="119"/>
        <v>0</v>
      </c>
      <c r="AT47" s="8">
        <f t="shared" si="120"/>
        <v>0</v>
      </c>
      <c r="AU47" s="8">
        <f t="shared" si="121"/>
        <v>0</v>
      </c>
      <c r="AV47" s="8">
        <f t="shared" si="121"/>
        <v>0</v>
      </c>
      <c r="AW47" s="8">
        <f t="shared" si="109"/>
        <v>0</v>
      </c>
      <c r="BQ47" s="11">
        <v>40</v>
      </c>
      <c r="BR47" s="8">
        <f t="shared" si="92"/>
        <v>72.075000000000003</v>
      </c>
      <c r="BS47" s="8">
        <f t="shared" si="50"/>
        <v>257.05</v>
      </c>
      <c r="BT47" s="8">
        <f t="shared" si="93"/>
        <v>127.35</v>
      </c>
      <c r="BU47" s="8">
        <f t="shared" si="51"/>
        <v>74.3</v>
      </c>
      <c r="BV47" s="8">
        <f t="shared" si="52"/>
        <v>21.675000000000001</v>
      </c>
      <c r="BW47" s="8">
        <f t="shared" si="94"/>
        <v>311.8</v>
      </c>
      <c r="BX47" s="8">
        <f t="shared" si="95"/>
        <v>90.575000000000003</v>
      </c>
      <c r="BY47" s="8">
        <f t="shared" si="96"/>
        <v>4.3250000000000002</v>
      </c>
      <c r="BZ47" s="8">
        <f t="shared" si="97"/>
        <v>0</v>
      </c>
      <c r="CA47" s="8">
        <f t="shared" si="98"/>
        <v>0</v>
      </c>
      <c r="CB47" s="8">
        <f t="shared" si="99"/>
        <v>0</v>
      </c>
      <c r="CC47" s="8">
        <f t="shared" si="100"/>
        <v>0</v>
      </c>
      <c r="CD47" s="8">
        <f t="shared" si="101"/>
        <v>0</v>
      </c>
      <c r="CE47" s="8">
        <f t="shared" si="102"/>
        <v>0</v>
      </c>
      <c r="CG47" s="8">
        <f t="shared" si="103"/>
        <v>45.1</v>
      </c>
      <c r="CH47" s="8">
        <f t="shared" si="104"/>
        <v>200.17500000000001</v>
      </c>
      <c r="CI47" s="8">
        <f t="shared" si="53"/>
        <v>72.075000000000003</v>
      </c>
      <c r="CJ47" s="8">
        <f t="shared" si="54"/>
        <v>257.05</v>
      </c>
      <c r="CK47" s="8">
        <f t="shared" si="55"/>
        <v>127.35</v>
      </c>
      <c r="CL47" s="8">
        <f t="shared" si="56"/>
        <v>74.3</v>
      </c>
      <c r="CM47" s="8">
        <f t="shared" si="57"/>
        <v>21.675000000000001</v>
      </c>
      <c r="CN47" s="8">
        <f t="shared" si="58"/>
        <v>311.8</v>
      </c>
      <c r="CO47" s="8">
        <f t="shared" si="59"/>
        <v>90.575000000000003</v>
      </c>
      <c r="CP47" s="8">
        <f t="shared" si="60"/>
        <v>4.3250000000000002</v>
      </c>
      <c r="CQ47" s="8">
        <f t="shared" si="61"/>
        <v>0</v>
      </c>
      <c r="CR47" s="8">
        <f t="shared" si="62"/>
        <v>0</v>
      </c>
      <c r="CS47" s="8">
        <f t="shared" si="63"/>
        <v>0</v>
      </c>
      <c r="CT47" s="8">
        <f t="shared" si="64"/>
        <v>0</v>
      </c>
      <c r="CU47" s="8">
        <f t="shared" si="65"/>
        <v>0</v>
      </c>
      <c r="CV47" s="8">
        <f t="shared" si="66"/>
        <v>0</v>
      </c>
    </row>
    <row r="48" spans="2:100" x14ac:dyDescent="0.25">
      <c r="B48" s="11">
        <v>42</v>
      </c>
      <c r="C48" s="8">
        <f t="shared" si="67"/>
        <v>68.642857142857139</v>
      </c>
      <c r="D48" s="8">
        <f t="shared" si="31"/>
        <v>244.8095238095238</v>
      </c>
      <c r="E48" s="8">
        <f t="shared" si="68"/>
        <v>121.28571428571429</v>
      </c>
      <c r="F48" s="8">
        <f t="shared" si="32"/>
        <v>70.761904761904759</v>
      </c>
      <c r="G48" s="8">
        <f t="shared" si="33"/>
        <v>20.642857142857142</v>
      </c>
      <c r="H48" s="8">
        <f t="shared" si="69"/>
        <v>296.95238095238096</v>
      </c>
      <c r="I48" s="8">
        <f t="shared" si="70"/>
        <v>86.261904761904759</v>
      </c>
      <c r="J48" s="8">
        <f t="shared" si="71"/>
        <v>4.1190476190476186</v>
      </c>
      <c r="K48" s="8">
        <f t="shared" si="72"/>
        <v>0</v>
      </c>
      <c r="L48" s="8">
        <f t="shared" si="73"/>
        <v>0</v>
      </c>
      <c r="M48" s="8">
        <f t="shared" si="74"/>
        <v>0</v>
      </c>
      <c r="N48" s="8">
        <f t="shared" si="75"/>
        <v>0</v>
      </c>
      <c r="O48" s="8">
        <f t="shared" si="76"/>
        <v>0</v>
      </c>
      <c r="P48" s="8">
        <f t="shared" si="77"/>
        <v>0</v>
      </c>
      <c r="R48" s="8">
        <f t="shared" si="78"/>
        <v>42.952380952380949</v>
      </c>
      <c r="S48" s="8">
        <f t="shared" si="79"/>
        <v>190.64285714285714</v>
      </c>
      <c r="T48" s="8">
        <f t="shared" si="122"/>
        <v>68.642857142857139</v>
      </c>
      <c r="U48" s="8">
        <f t="shared" si="123"/>
        <v>244.8095238095238</v>
      </c>
      <c r="V48" s="8">
        <f t="shared" si="124"/>
        <v>121.28571428571429</v>
      </c>
      <c r="W48" s="8">
        <f t="shared" si="125"/>
        <v>70.761904761904759</v>
      </c>
      <c r="X48" s="8">
        <f t="shared" si="126"/>
        <v>20.642857142857142</v>
      </c>
      <c r="Y48" s="8">
        <f t="shared" si="127"/>
        <v>296.95238095238096</v>
      </c>
      <c r="Z48" s="8">
        <f t="shared" si="128"/>
        <v>86.261904761904759</v>
      </c>
      <c r="AA48" s="8">
        <f t="shared" si="129"/>
        <v>4.1190476190476186</v>
      </c>
      <c r="AB48" s="8">
        <f t="shared" si="130"/>
        <v>0</v>
      </c>
      <c r="AC48" s="8">
        <f t="shared" si="131"/>
        <v>0</v>
      </c>
      <c r="AD48" s="8">
        <f t="shared" si="90"/>
        <v>0</v>
      </c>
      <c r="AE48" s="8">
        <f t="shared" si="105"/>
        <v>0</v>
      </c>
      <c r="AF48" s="8">
        <f t="shared" si="106"/>
        <v>0</v>
      </c>
      <c r="AG48" s="8">
        <f t="shared" si="108"/>
        <v>0</v>
      </c>
      <c r="AI48" s="8">
        <f t="shared" si="91"/>
        <v>233.5952380952381</v>
      </c>
      <c r="AJ48" s="8">
        <f t="shared" si="110"/>
        <v>68.642857142857139</v>
      </c>
      <c r="AK48" s="8">
        <f t="shared" si="111"/>
        <v>244.8095238095238</v>
      </c>
      <c r="AL48" s="8">
        <f t="shared" si="112"/>
        <v>121.28571428571429</v>
      </c>
      <c r="AM48" s="8">
        <f t="shared" si="113"/>
        <v>70.761904761904759</v>
      </c>
      <c r="AN48" s="8">
        <f t="shared" si="114"/>
        <v>20.642857142857142</v>
      </c>
      <c r="AO48" s="8">
        <f t="shared" si="115"/>
        <v>296.95238095238096</v>
      </c>
      <c r="AP48" s="8">
        <f t="shared" si="116"/>
        <v>86.261904761904759</v>
      </c>
      <c r="AQ48" s="8">
        <f t="shared" si="117"/>
        <v>4.1190476190476186</v>
      </c>
      <c r="AR48" s="8">
        <f t="shared" si="118"/>
        <v>0</v>
      </c>
      <c r="AS48" s="8">
        <f t="shared" si="119"/>
        <v>0</v>
      </c>
      <c r="AT48" s="8">
        <f t="shared" si="120"/>
        <v>0</v>
      </c>
      <c r="AU48" s="8">
        <f t="shared" si="121"/>
        <v>0</v>
      </c>
      <c r="AV48" s="8">
        <f t="shared" si="121"/>
        <v>0</v>
      </c>
      <c r="AW48" s="8">
        <f t="shared" si="109"/>
        <v>0</v>
      </c>
      <c r="BQ48" s="11">
        <v>41</v>
      </c>
      <c r="BR48" s="8">
        <f t="shared" si="92"/>
        <v>70.317073170731703</v>
      </c>
      <c r="BS48" s="8">
        <f t="shared" si="50"/>
        <v>250.78048780487805</v>
      </c>
      <c r="BT48" s="8">
        <f t="shared" si="93"/>
        <v>124.2439024390244</v>
      </c>
      <c r="BU48" s="8">
        <f t="shared" si="51"/>
        <v>72.487804878048777</v>
      </c>
      <c r="BV48" s="8">
        <f t="shared" si="52"/>
        <v>21.146341463414632</v>
      </c>
      <c r="BW48" s="8">
        <f t="shared" si="94"/>
        <v>304.19512195121951</v>
      </c>
      <c r="BX48" s="8">
        <f t="shared" si="95"/>
        <v>88.365853658536579</v>
      </c>
      <c r="BY48" s="8">
        <f t="shared" si="96"/>
        <v>4.2195121951219514</v>
      </c>
      <c r="BZ48" s="8">
        <f t="shared" si="97"/>
        <v>0</v>
      </c>
      <c r="CA48" s="8">
        <f t="shared" si="98"/>
        <v>0</v>
      </c>
      <c r="CB48" s="8">
        <f t="shared" si="99"/>
        <v>0</v>
      </c>
      <c r="CC48" s="8">
        <f t="shared" si="100"/>
        <v>0</v>
      </c>
      <c r="CD48" s="8">
        <f t="shared" si="101"/>
        <v>0</v>
      </c>
      <c r="CE48" s="8">
        <f t="shared" si="102"/>
        <v>0</v>
      </c>
      <c r="CG48" s="8">
        <f t="shared" si="103"/>
        <v>44</v>
      </c>
      <c r="CH48" s="8">
        <f t="shared" si="104"/>
        <v>195.29268292682926</v>
      </c>
      <c r="CI48" s="8">
        <f t="shared" si="53"/>
        <v>70.317073170731703</v>
      </c>
      <c r="CJ48" s="8">
        <f t="shared" si="54"/>
        <v>250.78048780487805</v>
      </c>
      <c r="CK48" s="8">
        <f t="shared" si="55"/>
        <v>124.2439024390244</v>
      </c>
      <c r="CL48" s="8">
        <f t="shared" si="56"/>
        <v>72.487804878048777</v>
      </c>
      <c r="CM48" s="8">
        <f t="shared" si="57"/>
        <v>21.146341463414632</v>
      </c>
      <c r="CN48" s="8">
        <f t="shared" si="58"/>
        <v>304.19512195121951</v>
      </c>
      <c r="CO48" s="8">
        <f t="shared" si="59"/>
        <v>88.365853658536579</v>
      </c>
      <c r="CP48" s="8">
        <f t="shared" si="60"/>
        <v>4.2195121951219514</v>
      </c>
      <c r="CQ48" s="8">
        <f t="shared" si="61"/>
        <v>0</v>
      </c>
      <c r="CR48" s="8">
        <f t="shared" si="62"/>
        <v>0</v>
      </c>
      <c r="CS48" s="8">
        <f t="shared" si="63"/>
        <v>0</v>
      </c>
      <c r="CT48" s="8">
        <f t="shared" si="64"/>
        <v>0</v>
      </c>
      <c r="CU48" s="8">
        <f t="shared" si="65"/>
        <v>0</v>
      </c>
      <c r="CV48" s="8">
        <f t="shared" si="66"/>
        <v>0</v>
      </c>
    </row>
    <row r="49" spans="2:100" x14ac:dyDescent="0.25">
      <c r="B49" s="11">
        <v>43</v>
      </c>
      <c r="C49" s="8">
        <f t="shared" si="67"/>
        <v>67.04651162790698</v>
      </c>
      <c r="D49" s="8">
        <f t="shared" si="31"/>
        <v>239.11627906976744</v>
      </c>
      <c r="E49" s="8">
        <f t="shared" si="68"/>
        <v>118.46511627906976</v>
      </c>
      <c r="F49" s="8">
        <f t="shared" si="32"/>
        <v>69.116279069767444</v>
      </c>
      <c r="G49" s="8">
        <f t="shared" si="33"/>
        <v>20.162790697674417</v>
      </c>
      <c r="H49" s="8">
        <f t="shared" si="69"/>
        <v>290.04651162790697</v>
      </c>
      <c r="I49" s="8">
        <f t="shared" si="70"/>
        <v>84.255813953488371</v>
      </c>
      <c r="J49" s="8">
        <f t="shared" si="71"/>
        <v>4.0232558139534884</v>
      </c>
      <c r="K49" s="8">
        <f t="shared" si="72"/>
        <v>0</v>
      </c>
      <c r="L49" s="8">
        <f t="shared" si="73"/>
        <v>0</v>
      </c>
      <c r="M49" s="8">
        <f t="shared" si="74"/>
        <v>0</v>
      </c>
      <c r="N49" s="8">
        <f t="shared" si="75"/>
        <v>0</v>
      </c>
      <c r="O49" s="8">
        <f t="shared" si="76"/>
        <v>0</v>
      </c>
      <c r="P49" s="8">
        <f t="shared" si="77"/>
        <v>0</v>
      </c>
      <c r="R49" s="8">
        <f t="shared" si="78"/>
        <v>41.953488372093027</v>
      </c>
      <c r="S49" s="8">
        <f t="shared" si="79"/>
        <v>186.2093023255814</v>
      </c>
      <c r="T49" s="8">
        <f t="shared" si="122"/>
        <v>67.04651162790698</v>
      </c>
      <c r="U49" s="8">
        <f t="shared" si="123"/>
        <v>239.11627906976744</v>
      </c>
      <c r="V49" s="8">
        <f t="shared" si="124"/>
        <v>118.46511627906976</v>
      </c>
      <c r="W49" s="8">
        <f t="shared" si="125"/>
        <v>69.116279069767444</v>
      </c>
      <c r="X49" s="8">
        <f t="shared" si="126"/>
        <v>20.162790697674417</v>
      </c>
      <c r="Y49" s="8">
        <f t="shared" si="127"/>
        <v>290.04651162790697</v>
      </c>
      <c r="Z49" s="8">
        <f t="shared" si="128"/>
        <v>84.255813953488371</v>
      </c>
      <c r="AA49" s="8">
        <f t="shared" si="129"/>
        <v>4.0232558139534884</v>
      </c>
      <c r="AB49" s="8">
        <f t="shared" si="130"/>
        <v>0</v>
      </c>
      <c r="AC49" s="8">
        <f t="shared" si="131"/>
        <v>0</v>
      </c>
      <c r="AD49" s="8">
        <f t="shared" si="90"/>
        <v>0</v>
      </c>
      <c r="AE49" s="8">
        <f t="shared" si="105"/>
        <v>0</v>
      </c>
      <c r="AF49" s="8">
        <f t="shared" si="106"/>
        <v>0</v>
      </c>
      <c r="AG49" s="8">
        <f t="shared" si="108"/>
        <v>0</v>
      </c>
      <c r="AI49" s="8">
        <f t="shared" si="91"/>
        <v>228.16279069767441</v>
      </c>
      <c r="AJ49" s="8">
        <f t="shared" si="110"/>
        <v>67.04651162790698</v>
      </c>
      <c r="AK49" s="8">
        <f t="shared" si="111"/>
        <v>239.11627906976744</v>
      </c>
      <c r="AL49" s="8">
        <f t="shared" si="112"/>
        <v>118.46511627906976</v>
      </c>
      <c r="AM49" s="8">
        <f t="shared" si="113"/>
        <v>69.116279069767444</v>
      </c>
      <c r="AN49" s="8">
        <f t="shared" si="114"/>
        <v>20.162790697674417</v>
      </c>
      <c r="AO49" s="8">
        <f t="shared" si="115"/>
        <v>290.04651162790697</v>
      </c>
      <c r="AP49" s="8">
        <f t="shared" si="116"/>
        <v>84.255813953488371</v>
      </c>
      <c r="AQ49" s="8">
        <f t="shared" si="117"/>
        <v>4.0232558139534884</v>
      </c>
      <c r="AR49" s="8">
        <f t="shared" si="118"/>
        <v>0</v>
      </c>
      <c r="AS49" s="8">
        <f t="shared" si="119"/>
        <v>0</v>
      </c>
      <c r="AT49" s="8">
        <f t="shared" si="120"/>
        <v>0</v>
      </c>
      <c r="AU49" s="8">
        <f t="shared" si="121"/>
        <v>0</v>
      </c>
      <c r="AV49" s="8">
        <f t="shared" si="121"/>
        <v>0</v>
      </c>
      <c r="AW49" s="8">
        <f t="shared" si="109"/>
        <v>0</v>
      </c>
      <c r="BQ49" s="11">
        <v>42</v>
      </c>
      <c r="BR49" s="8">
        <f t="shared" si="92"/>
        <v>68.642857142857139</v>
      </c>
      <c r="BS49" s="8">
        <f t="shared" si="50"/>
        <v>244.8095238095238</v>
      </c>
      <c r="BT49" s="8">
        <f t="shared" si="93"/>
        <v>121.28571428571429</v>
      </c>
      <c r="BU49" s="8">
        <f t="shared" si="51"/>
        <v>70.761904761904759</v>
      </c>
      <c r="BV49" s="8">
        <f t="shared" si="52"/>
        <v>20.642857142857142</v>
      </c>
      <c r="BW49" s="8">
        <f t="shared" si="94"/>
        <v>296.95238095238096</v>
      </c>
      <c r="BX49" s="8">
        <f t="shared" si="95"/>
        <v>86.261904761904759</v>
      </c>
      <c r="BY49" s="8">
        <f t="shared" si="96"/>
        <v>4.1190476190476186</v>
      </c>
      <c r="BZ49" s="8">
        <f t="shared" si="97"/>
        <v>0</v>
      </c>
      <c r="CA49" s="8">
        <f t="shared" si="98"/>
        <v>0</v>
      </c>
      <c r="CB49" s="8">
        <f t="shared" si="99"/>
        <v>0</v>
      </c>
      <c r="CC49" s="8">
        <f t="shared" si="100"/>
        <v>0</v>
      </c>
      <c r="CD49" s="8">
        <f t="shared" si="101"/>
        <v>0</v>
      </c>
      <c r="CE49" s="8">
        <f t="shared" si="102"/>
        <v>0</v>
      </c>
      <c r="CG49" s="8">
        <f t="shared" si="103"/>
        <v>42.952380952380949</v>
      </c>
      <c r="CH49" s="8">
        <f t="shared" si="104"/>
        <v>190.64285714285714</v>
      </c>
      <c r="CI49" s="8">
        <f t="shared" si="53"/>
        <v>68.642857142857139</v>
      </c>
      <c r="CJ49" s="8">
        <f t="shared" si="54"/>
        <v>244.8095238095238</v>
      </c>
      <c r="CK49" s="8">
        <f t="shared" si="55"/>
        <v>121.28571428571429</v>
      </c>
      <c r="CL49" s="8">
        <f t="shared" si="56"/>
        <v>70.761904761904759</v>
      </c>
      <c r="CM49" s="8">
        <f t="shared" si="57"/>
        <v>20.642857142857142</v>
      </c>
      <c r="CN49" s="8">
        <f t="shared" si="58"/>
        <v>296.95238095238096</v>
      </c>
      <c r="CO49" s="8">
        <f t="shared" si="59"/>
        <v>86.261904761904759</v>
      </c>
      <c r="CP49" s="8">
        <f t="shared" si="60"/>
        <v>4.1190476190476186</v>
      </c>
      <c r="CQ49" s="8">
        <f t="shared" si="61"/>
        <v>0</v>
      </c>
      <c r="CR49" s="8">
        <f t="shared" si="62"/>
        <v>0</v>
      </c>
      <c r="CS49" s="8">
        <f t="shared" si="63"/>
        <v>0</v>
      </c>
      <c r="CT49" s="8">
        <f t="shared" si="64"/>
        <v>0</v>
      </c>
      <c r="CU49" s="8">
        <f t="shared" si="65"/>
        <v>0</v>
      </c>
      <c r="CV49" s="8">
        <f t="shared" si="66"/>
        <v>0</v>
      </c>
    </row>
    <row r="50" spans="2:100" x14ac:dyDescent="0.25">
      <c r="B50" s="11">
        <v>44</v>
      </c>
      <c r="C50" s="8">
        <f t="shared" si="67"/>
        <v>65.522727272727266</v>
      </c>
      <c r="D50" s="8">
        <f t="shared" si="31"/>
        <v>233.68181818181819</v>
      </c>
      <c r="E50" s="8">
        <f t="shared" si="68"/>
        <v>115.77272727272727</v>
      </c>
      <c r="F50" s="8">
        <f t="shared" si="32"/>
        <v>67.545454545454547</v>
      </c>
      <c r="G50" s="8">
        <f t="shared" si="33"/>
        <v>19.704545454545453</v>
      </c>
      <c r="H50" s="8">
        <f t="shared" si="69"/>
        <v>283.45454545454544</v>
      </c>
      <c r="I50" s="8">
        <f t="shared" si="70"/>
        <v>82.340909090909093</v>
      </c>
      <c r="J50" s="8">
        <f t="shared" si="71"/>
        <v>3.9318181818181817</v>
      </c>
      <c r="K50" s="8">
        <f t="shared" si="72"/>
        <v>0</v>
      </c>
      <c r="L50" s="8">
        <f t="shared" si="73"/>
        <v>0</v>
      </c>
      <c r="M50" s="8">
        <f t="shared" si="74"/>
        <v>0</v>
      </c>
      <c r="N50" s="8">
        <f t="shared" si="75"/>
        <v>0</v>
      </c>
      <c r="O50" s="8">
        <f t="shared" si="76"/>
        <v>0</v>
      </c>
      <c r="P50" s="8">
        <f t="shared" si="77"/>
        <v>0</v>
      </c>
      <c r="R50" s="8">
        <f t="shared" si="78"/>
        <v>41</v>
      </c>
      <c r="S50" s="8">
        <f t="shared" si="79"/>
        <v>181.97727272727272</v>
      </c>
      <c r="T50" s="8">
        <f t="shared" si="122"/>
        <v>65.522727272727266</v>
      </c>
      <c r="U50" s="8">
        <f t="shared" si="123"/>
        <v>233.68181818181819</v>
      </c>
      <c r="V50" s="8">
        <f t="shared" si="124"/>
        <v>115.77272727272727</v>
      </c>
      <c r="W50" s="8">
        <f t="shared" si="125"/>
        <v>67.545454545454547</v>
      </c>
      <c r="X50" s="8">
        <f t="shared" si="126"/>
        <v>19.704545454545453</v>
      </c>
      <c r="Y50" s="8">
        <f t="shared" si="127"/>
        <v>283.45454545454544</v>
      </c>
      <c r="Z50" s="8">
        <f t="shared" si="128"/>
        <v>82.340909090909093</v>
      </c>
      <c r="AA50" s="8">
        <f t="shared" si="129"/>
        <v>3.9318181818181817</v>
      </c>
      <c r="AB50" s="8">
        <f t="shared" si="130"/>
        <v>0</v>
      </c>
      <c r="AC50" s="8">
        <f t="shared" si="131"/>
        <v>0</v>
      </c>
      <c r="AD50" s="8">
        <f t="shared" si="90"/>
        <v>0</v>
      </c>
      <c r="AE50" s="8">
        <f t="shared" si="105"/>
        <v>0</v>
      </c>
      <c r="AF50" s="8">
        <f t="shared" si="106"/>
        <v>0</v>
      </c>
      <c r="AG50" s="8">
        <f t="shared" si="108"/>
        <v>0</v>
      </c>
      <c r="AI50" s="8">
        <f t="shared" si="91"/>
        <v>222.97727272727272</v>
      </c>
      <c r="AJ50" s="8">
        <f t="shared" si="110"/>
        <v>65.522727272727266</v>
      </c>
      <c r="AK50" s="8">
        <f t="shared" si="111"/>
        <v>233.68181818181819</v>
      </c>
      <c r="AL50" s="8">
        <f t="shared" si="112"/>
        <v>115.77272727272727</v>
      </c>
      <c r="AM50" s="8">
        <f t="shared" si="113"/>
        <v>67.545454545454547</v>
      </c>
      <c r="AN50" s="8">
        <f t="shared" si="114"/>
        <v>19.704545454545453</v>
      </c>
      <c r="AO50" s="8">
        <f t="shared" si="115"/>
        <v>283.45454545454544</v>
      </c>
      <c r="AP50" s="8">
        <f t="shared" si="116"/>
        <v>82.340909090909093</v>
      </c>
      <c r="AQ50" s="8">
        <f t="shared" si="117"/>
        <v>3.9318181818181817</v>
      </c>
      <c r="AR50" s="8">
        <f t="shared" si="118"/>
        <v>0</v>
      </c>
      <c r="AS50" s="8">
        <f t="shared" si="119"/>
        <v>0</v>
      </c>
      <c r="AT50" s="8">
        <f t="shared" si="120"/>
        <v>0</v>
      </c>
      <c r="AU50" s="8">
        <f t="shared" si="121"/>
        <v>0</v>
      </c>
      <c r="AV50" s="8">
        <f t="shared" si="121"/>
        <v>0</v>
      </c>
      <c r="AW50" s="8">
        <f t="shared" si="109"/>
        <v>0</v>
      </c>
      <c r="BQ50" s="11">
        <v>43</v>
      </c>
      <c r="BR50" s="8">
        <f t="shared" si="92"/>
        <v>67.04651162790698</v>
      </c>
      <c r="BS50" s="8">
        <f t="shared" si="50"/>
        <v>239.11627906976744</v>
      </c>
      <c r="BT50" s="8">
        <f t="shared" si="93"/>
        <v>118.46511627906976</v>
      </c>
      <c r="BU50" s="8">
        <f t="shared" si="51"/>
        <v>69.116279069767444</v>
      </c>
      <c r="BV50" s="8">
        <f t="shared" si="52"/>
        <v>20.162790697674417</v>
      </c>
      <c r="BW50" s="8">
        <f t="shared" si="94"/>
        <v>290.04651162790697</v>
      </c>
      <c r="BX50" s="8">
        <f t="shared" si="95"/>
        <v>84.255813953488371</v>
      </c>
      <c r="BY50" s="8">
        <f t="shared" si="96"/>
        <v>4.0232558139534884</v>
      </c>
      <c r="BZ50" s="8">
        <f t="shared" si="97"/>
        <v>0</v>
      </c>
      <c r="CA50" s="8">
        <f t="shared" si="98"/>
        <v>0</v>
      </c>
      <c r="CB50" s="8">
        <f t="shared" si="99"/>
        <v>0</v>
      </c>
      <c r="CC50" s="8">
        <f t="shared" si="100"/>
        <v>0</v>
      </c>
      <c r="CD50" s="8">
        <f t="shared" si="101"/>
        <v>0</v>
      </c>
      <c r="CE50" s="8">
        <f t="shared" si="102"/>
        <v>0</v>
      </c>
      <c r="CG50" s="8">
        <f t="shared" si="103"/>
        <v>41.953488372093027</v>
      </c>
      <c r="CH50" s="8">
        <f t="shared" si="104"/>
        <v>186.2093023255814</v>
      </c>
      <c r="CI50" s="8">
        <f t="shared" si="53"/>
        <v>67.04651162790698</v>
      </c>
      <c r="CJ50" s="8">
        <f t="shared" si="54"/>
        <v>239.11627906976744</v>
      </c>
      <c r="CK50" s="8">
        <f t="shared" si="55"/>
        <v>118.46511627906976</v>
      </c>
      <c r="CL50" s="8">
        <f t="shared" si="56"/>
        <v>69.116279069767444</v>
      </c>
      <c r="CM50" s="8">
        <f t="shared" si="57"/>
        <v>20.162790697674417</v>
      </c>
      <c r="CN50" s="8">
        <f t="shared" si="58"/>
        <v>290.04651162790697</v>
      </c>
      <c r="CO50" s="8">
        <f t="shared" si="59"/>
        <v>84.255813953488371</v>
      </c>
      <c r="CP50" s="8">
        <f t="shared" si="60"/>
        <v>4.0232558139534884</v>
      </c>
      <c r="CQ50" s="8">
        <f t="shared" si="61"/>
        <v>0</v>
      </c>
      <c r="CR50" s="8">
        <f t="shared" si="62"/>
        <v>0</v>
      </c>
      <c r="CS50" s="8">
        <f t="shared" si="63"/>
        <v>0</v>
      </c>
      <c r="CT50" s="8">
        <f t="shared" si="64"/>
        <v>0</v>
      </c>
      <c r="CU50" s="8">
        <f t="shared" si="65"/>
        <v>0</v>
      </c>
      <c r="CV50" s="8">
        <f t="shared" si="66"/>
        <v>0</v>
      </c>
    </row>
    <row r="51" spans="2:100" x14ac:dyDescent="0.25">
      <c r="B51" s="11">
        <v>45</v>
      </c>
      <c r="C51" s="8">
        <f t="shared" si="67"/>
        <v>64.066666666666663</v>
      </c>
      <c r="D51" s="8">
        <f t="shared" si="31"/>
        <v>228.48888888888888</v>
      </c>
      <c r="E51" s="8">
        <f t="shared" si="68"/>
        <v>113.2</v>
      </c>
      <c r="F51" s="8">
        <f t="shared" si="32"/>
        <v>66.044444444444451</v>
      </c>
      <c r="G51" s="8">
        <f t="shared" si="33"/>
        <v>19.266666666666666</v>
      </c>
      <c r="H51" s="8">
        <f t="shared" si="69"/>
        <v>277.15555555555557</v>
      </c>
      <c r="I51" s="8">
        <f t="shared" si="70"/>
        <v>80.511111111111106</v>
      </c>
      <c r="J51" s="8">
        <f t="shared" si="71"/>
        <v>3.8444444444444446</v>
      </c>
      <c r="K51" s="8">
        <f t="shared" si="72"/>
        <v>0</v>
      </c>
      <c r="L51" s="8">
        <f t="shared" si="73"/>
        <v>0</v>
      </c>
      <c r="M51" s="8">
        <f t="shared" si="74"/>
        <v>0</v>
      </c>
      <c r="N51" s="8">
        <f t="shared" si="75"/>
        <v>0</v>
      </c>
      <c r="O51" s="8">
        <f t="shared" si="76"/>
        <v>0</v>
      </c>
      <c r="P51" s="8">
        <f t="shared" si="77"/>
        <v>0</v>
      </c>
      <c r="R51" s="8">
        <f t="shared" si="78"/>
        <v>40.088888888888889</v>
      </c>
      <c r="S51" s="8">
        <f t="shared" si="79"/>
        <v>177.93333333333334</v>
      </c>
      <c r="T51" s="8">
        <f t="shared" si="122"/>
        <v>64.066666666666663</v>
      </c>
      <c r="U51" s="8">
        <f t="shared" si="123"/>
        <v>228.48888888888888</v>
      </c>
      <c r="V51" s="8">
        <f t="shared" si="124"/>
        <v>113.2</v>
      </c>
      <c r="W51" s="8">
        <f t="shared" si="125"/>
        <v>66.044444444444451</v>
      </c>
      <c r="X51" s="8">
        <f t="shared" si="126"/>
        <v>19.266666666666666</v>
      </c>
      <c r="Y51" s="8">
        <f t="shared" si="127"/>
        <v>277.15555555555557</v>
      </c>
      <c r="Z51" s="8">
        <f t="shared" si="128"/>
        <v>80.511111111111106</v>
      </c>
      <c r="AA51" s="8">
        <f t="shared" si="129"/>
        <v>3.8444444444444446</v>
      </c>
      <c r="AB51" s="8">
        <f t="shared" si="130"/>
        <v>0</v>
      </c>
      <c r="AC51" s="8">
        <f t="shared" si="131"/>
        <v>0</v>
      </c>
      <c r="AD51" s="8">
        <f t="shared" si="90"/>
        <v>0</v>
      </c>
      <c r="AE51" s="8">
        <f t="shared" si="105"/>
        <v>0</v>
      </c>
      <c r="AF51" s="8">
        <f t="shared" si="106"/>
        <v>0</v>
      </c>
      <c r="AG51" s="8">
        <f t="shared" si="108"/>
        <v>0</v>
      </c>
      <c r="AI51" s="8">
        <f t="shared" si="91"/>
        <v>218.02222222222221</v>
      </c>
      <c r="AJ51" s="8">
        <f t="shared" si="110"/>
        <v>64.066666666666663</v>
      </c>
      <c r="AK51" s="8">
        <f t="shared" si="111"/>
        <v>228.48888888888888</v>
      </c>
      <c r="AL51" s="8">
        <f t="shared" si="112"/>
        <v>113.2</v>
      </c>
      <c r="AM51" s="8">
        <f t="shared" si="113"/>
        <v>66.044444444444451</v>
      </c>
      <c r="AN51" s="8">
        <f t="shared" si="114"/>
        <v>19.266666666666666</v>
      </c>
      <c r="AO51" s="8">
        <f t="shared" si="115"/>
        <v>277.15555555555557</v>
      </c>
      <c r="AP51" s="8">
        <f t="shared" si="116"/>
        <v>80.511111111111106</v>
      </c>
      <c r="AQ51" s="8">
        <f t="shared" si="117"/>
        <v>3.8444444444444446</v>
      </c>
      <c r="AR51" s="8">
        <f t="shared" si="118"/>
        <v>0</v>
      </c>
      <c r="AS51" s="8">
        <f t="shared" si="119"/>
        <v>0</v>
      </c>
      <c r="AT51" s="8">
        <f t="shared" si="120"/>
        <v>0</v>
      </c>
      <c r="AU51" s="8">
        <f t="shared" si="121"/>
        <v>0</v>
      </c>
      <c r="AV51" s="8">
        <f t="shared" si="121"/>
        <v>0</v>
      </c>
      <c r="AW51" s="8">
        <f t="shared" si="109"/>
        <v>0</v>
      </c>
      <c r="BQ51" s="11">
        <v>44</v>
      </c>
      <c r="BR51" s="8">
        <f t="shared" si="92"/>
        <v>65.522727272727266</v>
      </c>
      <c r="BS51" s="8">
        <f t="shared" si="50"/>
        <v>233.68181818181819</v>
      </c>
      <c r="BT51" s="8">
        <f t="shared" si="93"/>
        <v>115.77272727272727</v>
      </c>
      <c r="BU51" s="8">
        <f t="shared" si="51"/>
        <v>67.545454545454547</v>
      </c>
      <c r="BV51" s="8">
        <f t="shared" si="52"/>
        <v>19.704545454545453</v>
      </c>
      <c r="BW51" s="8">
        <f t="shared" si="94"/>
        <v>283.45454545454544</v>
      </c>
      <c r="BX51" s="8">
        <f t="shared" si="95"/>
        <v>82.340909090909093</v>
      </c>
      <c r="BY51" s="8">
        <f t="shared" si="96"/>
        <v>3.9318181818181817</v>
      </c>
      <c r="BZ51" s="8">
        <f t="shared" si="97"/>
        <v>0</v>
      </c>
      <c r="CA51" s="8">
        <f t="shared" si="98"/>
        <v>0</v>
      </c>
      <c r="CB51" s="8">
        <f t="shared" si="99"/>
        <v>0</v>
      </c>
      <c r="CC51" s="8">
        <f t="shared" si="100"/>
        <v>0</v>
      </c>
      <c r="CD51" s="8">
        <f t="shared" si="101"/>
        <v>0</v>
      </c>
      <c r="CE51" s="8">
        <f t="shared" si="102"/>
        <v>0</v>
      </c>
      <c r="CG51" s="8">
        <f t="shared" si="103"/>
        <v>41</v>
      </c>
      <c r="CH51" s="8">
        <f t="shared" si="104"/>
        <v>181.97727272727272</v>
      </c>
      <c r="CI51" s="8">
        <f t="shared" si="53"/>
        <v>65.522727272727266</v>
      </c>
      <c r="CJ51" s="8">
        <f t="shared" si="54"/>
        <v>233.68181818181819</v>
      </c>
      <c r="CK51" s="8">
        <f t="shared" si="55"/>
        <v>115.77272727272727</v>
      </c>
      <c r="CL51" s="8">
        <f t="shared" si="56"/>
        <v>67.545454545454547</v>
      </c>
      <c r="CM51" s="8">
        <f t="shared" si="57"/>
        <v>19.704545454545453</v>
      </c>
      <c r="CN51" s="8">
        <f t="shared" si="58"/>
        <v>283.45454545454544</v>
      </c>
      <c r="CO51" s="8">
        <f t="shared" si="59"/>
        <v>82.340909090909093</v>
      </c>
      <c r="CP51" s="8">
        <f t="shared" si="60"/>
        <v>3.9318181818181817</v>
      </c>
      <c r="CQ51" s="8">
        <f t="shared" si="61"/>
        <v>0</v>
      </c>
      <c r="CR51" s="8">
        <f t="shared" si="62"/>
        <v>0</v>
      </c>
      <c r="CS51" s="8">
        <f t="shared" si="63"/>
        <v>0</v>
      </c>
      <c r="CT51" s="8">
        <f t="shared" si="64"/>
        <v>0</v>
      </c>
      <c r="CU51" s="8">
        <f t="shared" si="65"/>
        <v>0</v>
      </c>
      <c r="CV51" s="8">
        <f t="shared" si="66"/>
        <v>0</v>
      </c>
    </row>
    <row r="52" spans="2:100" x14ac:dyDescent="0.25">
      <c r="B52" s="11">
        <v>46</v>
      </c>
      <c r="C52" s="8">
        <f t="shared" si="67"/>
        <v>62.673913043478258</v>
      </c>
      <c r="D52" s="8">
        <f t="shared" si="31"/>
        <v>223.52173913043478</v>
      </c>
      <c r="E52" s="8">
        <f t="shared" si="68"/>
        <v>110.73913043478261</v>
      </c>
      <c r="F52" s="8">
        <f t="shared" si="32"/>
        <v>64.608695652173907</v>
      </c>
      <c r="G52" s="8">
        <f t="shared" si="33"/>
        <v>18.847826086956523</v>
      </c>
      <c r="H52" s="8">
        <f t="shared" si="69"/>
        <v>271.13043478260869</v>
      </c>
      <c r="I52" s="8">
        <f t="shared" si="70"/>
        <v>78.760869565217391</v>
      </c>
      <c r="J52" s="8">
        <f t="shared" si="71"/>
        <v>3.7608695652173911</v>
      </c>
      <c r="K52" s="8">
        <f t="shared" si="72"/>
        <v>0</v>
      </c>
      <c r="L52" s="8">
        <f t="shared" si="73"/>
        <v>0</v>
      </c>
      <c r="M52" s="8">
        <f t="shared" si="74"/>
        <v>0</v>
      </c>
      <c r="N52" s="8">
        <f t="shared" si="75"/>
        <v>0</v>
      </c>
      <c r="O52" s="8">
        <f t="shared" si="76"/>
        <v>0</v>
      </c>
      <c r="P52" s="8">
        <f t="shared" si="77"/>
        <v>0</v>
      </c>
      <c r="R52" s="8">
        <f t="shared" si="78"/>
        <v>39.217391304347828</v>
      </c>
      <c r="S52" s="8">
        <f t="shared" si="79"/>
        <v>174.06521739130434</v>
      </c>
      <c r="T52" s="8">
        <f t="shared" si="122"/>
        <v>62.673913043478258</v>
      </c>
      <c r="U52" s="8">
        <f t="shared" si="123"/>
        <v>223.52173913043478</v>
      </c>
      <c r="V52" s="8">
        <f t="shared" si="124"/>
        <v>110.73913043478261</v>
      </c>
      <c r="W52" s="8">
        <f t="shared" si="125"/>
        <v>64.608695652173907</v>
      </c>
      <c r="X52" s="8">
        <f t="shared" si="126"/>
        <v>18.847826086956523</v>
      </c>
      <c r="Y52" s="8">
        <f t="shared" si="127"/>
        <v>271.13043478260869</v>
      </c>
      <c r="Z52" s="8">
        <f t="shared" si="128"/>
        <v>78.760869565217391</v>
      </c>
      <c r="AA52" s="8">
        <f t="shared" si="129"/>
        <v>3.7608695652173911</v>
      </c>
      <c r="AB52" s="8">
        <f t="shared" si="130"/>
        <v>0</v>
      </c>
      <c r="AC52" s="8">
        <f t="shared" si="131"/>
        <v>0</v>
      </c>
      <c r="AD52" s="8">
        <f t="shared" si="90"/>
        <v>0</v>
      </c>
      <c r="AE52" s="8">
        <f t="shared" si="105"/>
        <v>0</v>
      </c>
      <c r="AF52" s="8">
        <f t="shared" si="106"/>
        <v>0</v>
      </c>
      <c r="AG52" s="8">
        <f t="shared" si="108"/>
        <v>0</v>
      </c>
      <c r="AI52" s="8">
        <f t="shared" si="91"/>
        <v>213.28260869565219</v>
      </c>
      <c r="AJ52" s="8">
        <f t="shared" si="110"/>
        <v>62.673913043478258</v>
      </c>
      <c r="AK52" s="8">
        <f t="shared" si="111"/>
        <v>223.52173913043478</v>
      </c>
      <c r="AL52" s="8">
        <f t="shared" si="112"/>
        <v>110.73913043478261</v>
      </c>
      <c r="AM52" s="8">
        <f t="shared" si="113"/>
        <v>64.608695652173907</v>
      </c>
      <c r="AN52" s="8">
        <f t="shared" si="114"/>
        <v>18.847826086956523</v>
      </c>
      <c r="AO52" s="8">
        <f t="shared" si="115"/>
        <v>271.13043478260869</v>
      </c>
      <c r="AP52" s="8">
        <f t="shared" si="116"/>
        <v>78.760869565217391</v>
      </c>
      <c r="AQ52" s="8">
        <f t="shared" si="117"/>
        <v>3.7608695652173911</v>
      </c>
      <c r="AR52" s="8">
        <f t="shared" si="118"/>
        <v>0</v>
      </c>
      <c r="AS52" s="8">
        <f t="shared" si="119"/>
        <v>0</v>
      </c>
      <c r="AT52" s="8">
        <f t="shared" si="120"/>
        <v>0</v>
      </c>
      <c r="AU52" s="8">
        <f t="shared" si="121"/>
        <v>0</v>
      </c>
      <c r="AV52" s="8">
        <f t="shared" si="121"/>
        <v>0</v>
      </c>
      <c r="AW52" s="8">
        <f t="shared" si="109"/>
        <v>0</v>
      </c>
      <c r="BQ52" s="11">
        <v>45</v>
      </c>
      <c r="BR52" s="8">
        <f t="shared" si="92"/>
        <v>64.066666666666663</v>
      </c>
      <c r="BS52" s="8">
        <f t="shared" si="50"/>
        <v>228.48888888888888</v>
      </c>
      <c r="BT52" s="8">
        <f t="shared" si="93"/>
        <v>113.2</v>
      </c>
      <c r="BU52" s="8">
        <f t="shared" si="51"/>
        <v>66.044444444444451</v>
      </c>
      <c r="BV52" s="8">
        <f t="shared" si="52"/>
        <v>19.266666666666666</v>
      </c>
      <c r="BW52" s="8">
        <f t="shared" si="94"/>
        <v>277.15555555555557</v>
      </c>
      <c r="BX52" s="8">
        <f t="shared" si="95"/>
        <v>80.511111111111106</v>
      </c>
      <c r="BY52" s="8">
        <f t="shared" si="96"/>
        <v>3.8444444444444446</v>
      </c>
      <c r="BZ52" s="8">
        <f t="shared" si="97"/>
        <v>0</v>
      </c>
      <c r="CA52" s="8">
        <f t="shared" si="98"/>
        <v>0</v>
      </c>
      <c r="CB52" s="8">
        <f t="shared" si="99"/>
        <v>0</v>
      </c>
      <c r="CC52" s="8">
        <f t="shared" si="100"/>
        <v>0</v>
      </c>
      <c r="CD52" s="8">
        <f t="shared" si="101"/>
        <v>0</v>
      </c>
      <c r="CE52" s="8">
        <f t="shared" si="102"/>
        <v>0</v>
      </c>
      <c r="CG52" s="8">
        <f t="shared" si="103"/>
        <v>40.088888888888889</v>
      </c>
      <c r="CH52" s="8">
        <f t="shared" si="104"/>
        <v>177.93333333333334</v>
      </c>
      <c r="CI52" s="8">
        <f t="shared" si="53"/>
        <v>64.066666666666663</v>
      </c>
      <c r="CJ52" s="8">
        <f t="shared" si="54"/>
        <v>228.48888888888888</v>
      </c>
      <c r="CK52" s="8">
        <f t="shared" si="55"/>
        <v>113.2</v>
      </c>
      <c r="CL52" s="8">
        <f t="shared" si="56"/>
        <v>66.044444444444451</v>
      </c>
      <c r="CM52" s="8">
        <f t="shared" si="57"/>
        <v>19.266666666666666</v>
      </c>
      <c r="CN52" s="8">
        <f t="shared" si="58"/>
        <v>277.15555555555557</v>
      </c>
      <c r="CO52" s="8">
        <f t="shared" si="59"/>
        <v>80.511111111111106</v>
      </c>
      <c r="CP52" s="8">
        <f t="shared" si="60"/>
        <v>3.8444444444444446</v>
      </c>
      <c r="CQ52" s="8">
        <f t="shared" si="61"/>
        <v>0</v>
      </c>
      <c r="CR52" s="8">
        <f t="shared" si="62"/>
        <v>0</v>
      </c>
      <c r="CS52" s="8">
        <f t="shared" si="63"/>
        <v>0</v>
      </c>
      <c r="CT52" s="8">
        <f t="shared" si="64"/>
        <v>0</v>
      </c>
      <c r="CU52" s="8">
        <f t="shared" si="65"/>
        <v>0</v>
      </c>
      <c r="CV52" s="8">
        <f t="shared" si="66"/>
        <v>0</v>
      </c>
    </row>
    <row r="53" spans="2:100" x14ac:dyDescent="0.25">
      <c r="B53" s="11">
        <v>47</v>
      </c>
      <c r="C53" s="8">
        <f t="shared" si="67"/>
        <v>61.340425531914896</v>
      </c>
      <c r="D53" s="8">
        <f t="shared" si="31"/>
        <v>218.7659574468085</v>
      </c>
      <c r="E53" s="8">
        <f t="shared" si="68"/>
        <v>108.38297872340425</v>
      </c>
      <c r="F53" s="8">
        <f t="shared" si="32"/>
        <v>63.234042553191486</v>
      </c>
      <c r="G53" s="8">
        <f t="shared" si="33"/>
        <v>18.446808510638299</v>
      </c>
      <c r="H53" s="8">
        <f t="shared" si="69"/>
        <v>265.36170212765956</v>
      </c>
      <c r="I53" s="8">
        <f t="shared" si="70"/>
        <v>77.085106382978722</v>
      </c>
      <c r="J53" s="8">
        <f t="shared" si="71"/>
        <v>3.6808510638297873</v>
      </c>
      <c r="K53" s="8">
        <f t="shared" si="72"/>
        <v>0</v>
      </c>
      <c r="L53" s="8">
        <f t="shared" si="73"/>
        <v>0</v>
      </c>
      <c r="M53" s="8">
        <f t="shared" si="74"/>
        <v>0</v>
      </c>
      <c r="N53" s="8">
        <f t="shared" si="75"/>
        <v>0</v>
      </c>
      <c r="O53" s="8">
        <f t="shared" si="76"/>
        <v>0</v>
      </c>
      <c r="P53" s="8">
        <f t="shared" si="77"/>
        <v>0</v>
      </c>
      <c r="R53" s="8">
        <f t="shared" si="78"/>
        <v>38.382978723404257</v>
      </c>
      <c r="S53" s="8">
        <f t="shared" si="79"/>
        <v>170.36170212765958</v>
      </c>
      <c r="T53" s="8">
        <f t="shared" si="122"/>
        <v>61.340425531914896</v>
      </c>
      <c r="U53" s="8">
        <f t="shared" si="123"/>
        <v>218.7659574468085</v>
      </c>
      <c r="V53" s="8">
        <f t="shared" si="124"/>
        <v>108.38297872340425</v>
      </c>
      <c r="W53" s="8">
        <f t="shared" si="125"/>
        <v>63.234042553191486</v>
      </c>
      <c r="X53" s="8">
        <f t="shared" si="126"/>
        <v>18.446808510638299</v>
      </c>
      <c r="Y53" s="8">
        <f t="shared" si="127"/>
        <v>265.36170212765956</v>
      </c>
      <c r="Z53" s="8">
        <f t="shared" si="128"/>
        <v>77.085106382978722</v>
      </c>
      <c r="AA53" s="8">
        <f t="shared" si="129"/>
        <v>3.6808510638297873</v>
      </c>
      <c r="AB53" s="8">
        <f t="shared" si="130"/>
        <v>0</v>
      </c>
      <c r="AC53" s="8">
        <f t="shared" si="131"/>
        <v>0</v>
      </c>
      <c r="AD53" s="8">
        <f t="shared" si="90"/>
        <v>0</v>
      </c>
      <c r="AE53" s="8">
        <f t="shared" si="105"/>
        <v>0</v>
      </c>
      <c r="AF53" s="8">
        <f t="shared" si="106"/>
        <v>0</v>
      </c>
      <c r="AG53" s="8">
        <f t="shared" si="108"/>
        <v>0</v>
      </c>
      <c r="AI53" s="8">
        <f t="shared" si="91"/>
        <v>208.74468085106383</v>
      </c>
      <c r="AJ53" s="8">
        <f t="shared" si="110"/>
        <v>61.340425531914896</v>
      </c>
      <c r="AK53" s="8">
        <f t="shared" si="111"/>
        <v>218.7659574468085</v>
      </c>
      <c r="AL53" s="8">
        <f t="shared" si="112"/>
        <v>108.38297872340425</v>
      </c>
      <c r="AM53" s="8">
        <f t="shared" si="113"/>
        <v>63.234042553191486</v>
      </c>
      <c r="AN53" s="8">
        <f t="shared" si="114"/>
        <v>18.446808510638299</v>
      </c>
      <c r="AO53" s="8">
        <f t="shared" si="115"/>
        <v>265.36170212765956</v>
      </c>
      <c r="AP53" s="8">
        <f t="shared" si="116"/>
        <v>77.085106382978722</v>
      </c>
      <c r="AQ53" s="8">
        <f t="shared" si="117"/>
        <v>3.6808510638297873</v>
      </c>
      <c r="AR53" s="8">
        <f t="shared" si="118"/>
        <v>0</v>
      </c>
      <c r="AS53" s="8">
        <f t="shared" si="119"/>
        <v>0</v>
      </c>
      <c r="AT53" s="8">
        <f t="shared" si="120"/>
        <v>0</v>
      </c>
      <c r="AU53" s="8">
        <f t="shared" si="121"/>
        <v>0</v>
      </c>
      <c r="AV53" s="8">
        <f t="shared" si="121"/>
        <v>0</v>
      </c>
      <c r="AW53" s="8">
        <f t="shared" si="109"/>
        <v>0</v>
      </c>
      <c r="BQ53" s="11">
        <v>46</v>
      </c>
      <c r="BR53" s="8">
        <f t="shared" si="92"/>
        <v>62.673913043478258</v>
      </c>
      <c r="BS53" s="8">
        <f t="shared" si="50"/>
        <v>223.52173913043478</v>
      </c>
      <c r="BT53" s="8">
        <f t="shared" si="93"/>
        <v>110.73913043478261</v>
      </c>
      <c r="BU53" s="8">
        <f t="shared" si="51"/>
        <v>64.608695652173907</v>
      </c>
      <c r="BV53" s="8">
        <f t="shared" si="52"/>
        <v>18.847826086956523</v>
      </c>
      <c r="BW53" s="8">
        <f t="shared" si="94"/>
        <v>271.13043478260869</v>
      </c>
      <c r="BX53" s="8">
        <f t="shared" si="95"/>
        <v>78.760869565217391</v>
      </c>
      <c r="BY53" s="8">
        <f t="shared" si="96"/>
        <v>3.7608695652173911</v>
      </c>
      <c r="BZ53" s="8">
        <f t="shared" si="97"/>
        <v>0</v>
      </c>
      <c r="CA53" s="8">
        <f t="shared" si="98"/>
        <v>0</v>
      </c>
      <c r="CB53" s="8">
        <f t="shared" si="99"/>
        <v>0</v>
      </c>
      <c r="CC53" s="8">
        <f t="shared" si="100"/>
        <v>0</v>
      </c>
      <c r="CD53" s="8">
        <f t="shared" si="101"/>
        <v>0</v>
      </c>
      <c r="CE53" s="8">
        <f t="shared" si="102"/>
        <v>0</v>
      </c>
      <c r="CG53" s="8">
        <f t="shared" si="103"/>
        <v>39.217391304347828</v>
      </c>
      <c r="CH53" s="8">
        <f t="shared" si="104"/>
        <v>174.06521739130434</v>
      </c>
      <c r="CI53" s="8">
        <f t="shared" si="53"/>
        <v>62.673913043478258</v>
      </c>
      <c r="CJ53" s="8">
        <f t="shared" si="54"/>
        <v>223.52173913043478</v>
      </c>
      <c r="CK53" s="8">
        <f t="shared" si="55"/>
        <v>110.73913043478261</v>
      </c>
      <c r="CL53" s="8">
        <f t="shared" si="56"/>
        <v>64.608695652173907</v>
      </c>
      <c r="CM53" s="8">
        <f t="shared" si="57"/>
        <v>18.847826086956523</v>
      </c>
      <c r="CN53" s="8">
        <f t="shared" si="58"/>
        <v>271.13043478260869</v>
      </c>
      <c r="CO53" s="8">
        <f t="shared" si="59"/>
        <v>78.760869565217391</v>
      </c>
      <c r="CP53" s="8">
        <f t="shared" si="60"/>
        <v>3.7608695652173911</v>
      </c>
      <c r="CQ53" s="8">
        <f t="shared" si="61"/>
        <v>0</v>
      </c>
      <c r="CR53" s="8">
        <f t="shared" si="62"/>
        <v>0</v>
      </c>
      <c r="CS53" s="8">
        <f t="shared" si="63"/>
        <v>0</v>
      </c>
      <c r="CT53" s="8">
        <f t="shared" si="64"/>
        <v>0</v>
      </c>
      <c r="CU53" s="8">
        <f t="shared" si="65"/>
        <v>0</v>
      </c>
      <c r="CV53" s="8">
        <f t="shared" si="66"/>
        <v>0</v>
      </c>
    </row>
    <row r="54" spans="2:100" x14ac:dyDescent="0.25">
      <c r="B54" s="11">
        <v>48</v>
      </c>
      <c r="C54" s="8">
        <f t="shared" si="67"/>
        <v>60.0625</v>
      </c>
      <c r="D54" s="8">
        <f t="shared" si="31"/>
        <v>214.20833333333334</v>
      </c>
      <c r="E54" s="8">
        <f t="shared" si="68"/>
        <v>106.125</v>
      </c>
      <c r="F54" s="8">
        <f t="shared" si="32"/>
        <v>61.916666666666664</v>
      </c>
      <c r="G54" s="8">
        <f t="shared" si="33"/>
        <v>18.0625</v>
      </c>
      <c r="H54" s="8">
        <f t="shared" si="69"/>
        <v>259.83333333333331</v>
      </c>
      <c r="I54" s="8">
        <f t="shared" si="70"/>
        <v>75.479166666666671</v>
      </c>
      <c r="J54" s="8">
        <f t="shared" ref="J54:J60" si="132">$J$6/B54</f>
        <v>3.6041666666666665</v>
      </c>
      <c r="K54" s="8">
        <f t="shared" si="72"/>
        <v>0</v>
      </c>
      <c r="L54" s="8">
        <f t="shared" si="73"/>
        <v>0</v>
      </c>
      <c r="M54" s="8">
        <f t="shared" si="74"/>
        <v>0</v>
      </c>
      <c r="N54" s="8">
        <f t="shared" si="75"/>
        <v>0</v>
      </c>
      <c r="O54" s="8">
        <f t="shared" si="76"/>
        <v>0</v>
      </c>
      <c r="P54" s="8">
        <f t="shared" si="77"/>
        <v>0</v>
      </c>
      <c r="R54" s="8">
        <f t="shared" si="78"/>
        <v>37.583333333333336</v>
      </c>
      <c r="S54" s="8">
        <f t="shared" si="79"/>
        <v>166.8125</v>
      </c>
      <c r="T54" s="8">
        <f t="shared" si="122"/>
        <v>60.0625</v>
      </c>
      <c r="U54" s="8">
        <f t="shared" si="123"/>
        <v>214.20833333333334</v>
      </c>
      <c r="V54" s="8">
        <f t="shared" si="124"/>
        <v>106.125</v>
      </c>
      <c r="W54" s="8">
        <f t="shared" si="125"/>
        <v>61.916666666666664</v>
      </c>
      <c r="X54" s="8">
        <f t="shared" si="126"/>
        <v>18.0625</v>
      </c>
      <c r="Y54" s="8">
        <f t="shared" si="127"/>
        <v>259.83333333333331</v>
      </c>
      <c r="Z54" s="8">
        <f t="shared" si="128"/>
        <v>75.479166666666671</v>
      </c>
      <c r="AA54" s="8">
        <f t="shared" si="129"/>
        <v>3.6041666666666665</v>
      </c>
      <c r="AB54" s="8">
        <f t="shared" si="130"/>
        <v>0</v>
      </c>
      <c r="AC54" s="8">
        <f t="shared" si="131"/>
        <v>0</v>
      </c>
      <c r="AD54" s="8">
        <f t="shared" si="90"/>
        <v>0</v>
      </c>
      <c r="AE54" s="8">
        <f t="shared" si="105"/>
        <v>0</v>
      </c>
      <c r="AF54" s="8">
        <f t="shared" si="106"/>
        <v>0</v>
      </c>
      <c r="AG54" s="8">
        <f t="shared" si="108"/>
        <v>0</v>
      </c>
      <c r="AI54" s="8">
        <f t="shared" si="91"/>
        <v>204.39583333333334</v>
      </c>
      <c r="AJ54" s="8">
        <f t="shared" si="110"/>
        <v>60.0625</v>
      </c>
      <c r="AK54" s="8">
        <f t="shared" si="111"/>
        <v>214.20833333333334</v>
      </c>
      <c r="AL54" s="8">
        <f t="shared" si="112"/>
        <v>106.125</v>
      </c>
      <c r="AM54" s="8">
        <f t="shared" si="113"/>
        <v>61.916666666666664</v>
      </c>
      <c r="AN54" s="8">
        <f t="shared" si="114"/>
        <v>18.0625</v>
      </c>
      <c r="AO54" s="8">
        <f t="shared" si="115"/>
        <v>259.83333333333331</v>
      </c>
      <c r="AP54" s="8">
        <f t="shared" si="116"/>
        <v>75.479166666666671</v>
      </c>
      <c r="AQ54" s="8">
        <f t="shared" si="117"/>
        <v>3.6041666666666665</v>
      </c>
      <c r="AR54" s="8">
        <f t="shared" si="118"/>
        <v>0</v>
      </c>
      <c r="AS54" s="8">
        <f t="shared" si="119"/>
        <v>0</v>
      </c>
      <c r="AT54" s="8">
        <f t="shared" si="120"/>
        <v>0</v>
      </c>
      <c r="AU54" s="8">
        <f t="shared" si="121"/>
        <v>0</v>
      </c>
      <c r="AV54" s="8">
        <f t="shared" si="121"/>
        <v>0</v>
      </c>
      <c r="AW54" s="8">
        <f t="shared" si="109"/>
        <v>0</v>
      </c>
      <c r="BQ54" s="11">
        <v>47</v>
      </c>
      <c r="BR54" s="8">
        <f t="shared" si="92"/>
        <v>61.340425531914896</v>
      </c>
      <c r="BS54" s="8">
        <f t="shared" si="50"/>
        <v>218.7659574468085</v>
      </c>
      <c r="BT54" s="8">
        <f t="shared" si="93"/>
        <v>108.38297872340425</v>
      </c>
      <c r="BU54" s="8">
        <f t="shared" si="51"/>
        <v>63.234042553191486</v>
      </c>
      <c r="BV54" s="8">
        <f t="shared" si="52"/>
        <v>18.446808510638299</v>
      </c>
      <c r="BW54" s="8">
        <f t="shared" si="94"/>
        <v>265.36170212765956</v>
      </c>
      <c r="BX54" s="8">
        <f t="shared" si="95"/>
        <v>77.085106382978722</v>
      </c>
      <c r="BY54" s="8">
        <f t="shared" si="96"/>
        <v>3.6808510638297873</v>
      </c>
      <c r="BZ54" s="8">
        <f t="shared" si="97"/>
        <v>0</v>
      </c>
      <c r="CA54" s="8">
        <f t="shared" si="98"/>
        <v>0</v>
      </c>
      <c r="CB54" s="8">
        <f t="shared" si="99"/>
        <v>0</v>
      </c>
      <c r="CC54" s="8">
        <f t="shared" si="100"/>
        <v>0</v>
      </c>
      <c r="CD54" s="8">
        <f t="shared" si="101"/>
        <v>0</v>
      </c>
      <c r="CE54" s="8">
        <f t="shared" si="102"/>
        <v>0</v>
      </c>
      <c r="CG54" s="8">
        <f t="shared" si="103"/>
        <v>38.382978723404257</v>
      </c>
      <c r="CH54" s="8">
        <f t="shared" si="104"/>
        <v>170.36170212765958</v>
      </c>
      <c r="CI54" s="8">
        <f t="shared" si="53"/>
        <v>61.340425531914896</v>
      </c>
      <c r="CJ54" s="8">
        <f t="shared" si="54"/>
        <v>218.7659574468085</v>
      </c>
      <c r="CK54" s="8">
        <f t="shared" si="55"/>
        <v>108.38297872340425</v>
      </c>
      <c r="CL54" s="8">
        <f t="shared" si="56"/>
        <v>63.234042553191486</v>
      </c>
      <c r="CM54" s="8">
        <f t="shared" si="57"/>
        <v>18.446808510638299</v>
      </c>
      <c r="CN54" s="8">
        <f t="shared" si="58"/>
        <v>265.36170212765956</v>
      </c>
      <c r="CO54" s="8">
        <f t="shared" si="59"/>
        <v>77.085106382978722</v>
      </c>
      <c r="CP54" s="8">
        <f t="shared" si="60"/>
        <v>3.6808510638297873</v>
      </c>
      <c r="CQ54" s="8">
        <f t="shared" si="61"/>
        <v>0</v>
      </c>
      <c r="CR54" s="8">
        <f t="shared" si="62"/>
        <v>0</v>
      </c>
      <c r="CS54" s="8">
        <f t="shared" si="63"/>
        <v>0</v>
      </c>
      <c r="CT54" s="8">
        <f t="shared" si="64"/>
        <v>0</v>
      </c>
      <c r="CU54" s="8">
        <f t="shared" si="65"/>
        <v>0</v>
      </c>
      <c r="CV54" s="8">
        <f t="shared" si="66"/>
        <v>0</v>
      </c>
    </row>
    <row r="55" spans="2:100" x14ac:dyDescent="0.25">
      <c r="B55" s="11">
        <v>49</v>
      </c>
      <c r="C55" s="8">
        <f t="shared" si="67"/>
        <v>58.836734693877553</v>
      </c>
      <c r="D55" s="8">
        <f t="shared" si="31"/>
        <v>209.83673469387756</v>
      </c>
      <c r="E55" s="8">
        <f t="shared" si="68"/>
        <v>103.95918367346938</v>
      </c>
      <c r="F55" s="8">
        <f t="shared" si="32"/>
        <v>60.653061224489797</v>
      </c>
      <c r="G55" s="8">
        <f t="shared" si="33"/>
        <v>17.693877551020407</v>
      </c>
      <c r="H55" s="8">
        <f t="shared" si="69"/>
        <v>254.53061224489795</v>
      </c>
      <c r="I55" s="8">
        <f t="shared" si="70"/>
        <v>73.938775510204081</v>
      </c>
      <c r="J55" s="8">
        <f t="shared" si="132"/>
        <v>3.5306122448979593</v>
      </c>
      <c r="K55" s="8">
        <f t="shared" si="72"/>
        <v>0</v>
      </c>
      <c r="L55" s="8">
        <f t="shared" si="73"/>
        <v>0</v>
      </c>
      <c r="M55" s="8">
        <f t="shared" si="74"/>
        <v>0</v>
      </c>
      <c r="N55" s="8">
        <f t="shared" si="75"/>
        <v>0</v>
      </c>
      <c r="O55" s="8">
        <f t="shared" si="76"/>
        <v>0</v>
      </c>
      <c r="P55" s="8">
        <f t="shared" si="77"/>
        <v>0</v>
      </c>
      <c r="R55" s="8">
        <f t="shared" si="78"/>
        <v>36.816326530612244</v>
      </c>
      <c r="S55" s="8">
        <f t="shared" si="79"/>
        <v>163.40816326530611</v>
      </c>
      <c r="T55" s="8">
        <f t="shared" si="122"/>
        <v>58.836734693877553</v>
      </c>
      <c r="U55" s="8">
        <f t="shared" si="123"/>
        <v>209.83673469387756</v>
      </c>
      <c r="V55" s="8">
        <f t="shared" si="124"/>
        <v>103.95918367346938</v>
      </c>
      <c r="W55" s="8">
        <f t="shared" si="125"/>
        <v>60.653061224489797</v>
      </c>
      <c r="X55" s="8">
        <f t="shared" si="126"/>
        <v>17.693877551020407</v>
      </c>
      <c r="Y55" s="8">
        <f t="shared" si="127"/>
        <v>254.53061224489795</v>
      </c>
      <c r="Z55" s="8">
        <f t="shared" si="128"/>
        <v>73.938775510204081</v>
      </c>
      <c r="AA55" s="8">
        <f t="shared" si="129"/>
        <v>3.5306122448979593</v>
      </c>
      <c r="AB55" s="8">
        <f t="shared" si="130"/>
        <v>0</v>
      </c>
      <c r="AC55" s="8">
        <f t="shared" si="131"/>
        <v>0</v>
      </c>
      <c r="AD55" s="8">
        <f t="shared" si="90"/>
        <v>0</v>
      </c>
      <c r="AE55" s="8">
        <f t="shared" si="105"/>
        <v>0</v>
      </c>
      <c r="AF55" s="8">
        <f t="shared" si="106"/>
        <v>0</v>
      </c>
      <c r="AG55" s="8">
        <f t="shared" ref="AG55:AG60" si="133">P55</f>
        <v>0</v>
      </c>
      <c r="AI55" s="8">
        <f t="shared" si="91"/>
        <v>200.22448979591837</v>
      </c>
      <c r="AJ55" s="8">
        <f t="shared" si="110"/>
        <v>58.836734693877553</v>
      </c>
      <c r="AK55" s="8">
        <f t="shared" si="111"/>
        <v>209.83673469387756</v>
      </c>
      <c r="AL55" s="8">
        <f t="shared" si="112"/>
        <v>103.95918367346938</v>
      </c>
      <c r="AM55" s="8">
        <f t="shared" si="113"/>
        <v>60.653061224489797</v>
      </c>
      <c r="AN55" s="8">
        <f t="shared" si="114"/>
        <v>17.693877551020407</v>
      </c>
      <c r="AO55" s="8">
        <f t="shared" si="115"/>
        <v>254.53061224489795</v>
      </c>
      <c r="AP55" s="8">
        <f t="shared" si="116"/>
        <v>73.938775510204081</v>
      </c>
      <c r="AQ55" s="8">
        <f t="shared" si="117"/>
        <v>3.5306122448979593</v>
      </c>
      <c r="AR55" s="8">
        <f t="shared" si="118"/>
        <v>0</v>
      </c>
      <c r="AS55" s="8">
        <f t="shared" si="119"/>
        <v>0</v>
      </c>
      <c r="AT55" s="8">
        <f t="shared" si="120"/>
        <v>0</v>
      </c>
      <c r="AU55" s="8">
        <f t="shared" si="121"/>
        <v>0</v>
      </c>
      <c r="AV55" s="8">
        <f t="shared" si="121"/>
        <v>0</v>
      </c>
      <c r="AW55" s="8">
        <f t="shared" ref="AW55:AW60" si="134">P55</f>
        <v>0</v>
      </c>
      <c r="BQ55" s="11">
        <v>48</v>
      </c>
      <c r="BR55" s="8">
        <f t="shared" si="92"/>
        <v>60.0625</v>
      </c>
      <c r="BS55" s="8">
        <f t="shared" si="50"/>
        <v>214.20833333333334</v>
      </c>
      <c r="BT55" s="8">
        <f t="shared" si="93"/>
        <v>106.125</v>
      </c>
      <c r="BU55" s="8">
        <f t="shared" si="51"/>
        <v>61.916666666666664</v>
      </c>
      <c r="BV55" s="8">
        <f t="shared" si="52"/>
        <v>18.0625</v>
      </c>
      <c r="BW55" s="8">
        <f t="shared" si="94"/>
        <v>259.83333333333331</v>
      </c>
      <c r="BX55" s="8">
        <f t="shared" si="95"/>
        <v>75.479166666666671</v>
      </c>
      <c r="BY55" s="8">
        <f t="shared" si="96"/>
        <v>3.6041666666666665</v>
      </c>
      <c r="BZ55" s="8">
        <f t="shared" si="97"/>
        <v>0</v>
      </c>
      <c r="CA55" s="8">
        <f t="shared" si="98"/>
        <v>0</v>
      </c>
      <c r="CB55" s="8">
        <f t="shared" si="99"/>
        <v>0</v>
      </c>
      <c r="CC55" s="8">
        <f t="shared" si="100"/>
        <v>0</v>
      </c>
      <c r="CD55" s="8">
        <f t="shared" si="101"/>
        <v>0</v>
      </c>
      <c r="CE55" s="8">
        <f t="shared" si="102"/>
        <v>0</v>
      </c>
      <c r="CG55" s="8">
        <f t="shared" si="103"/>
        <v>37.583333333333336</v>
      </c>
      <c r="CH55" s="8">
        <f t="shared" si="104"/>
        <v>166.8125</v>
      </c>
      <c r="CI55" s="8">
        <f t="shared" si="53"/>
        <v>60.0625</v>
      </c>
      <c r="CJ55" s="8">
        <f t="shared" si="54"/>
        <v>214.20833333333334</v>
      </c>
      <c r="CK55" s="8">
        <f t="shared" si="55"/>
        <v>106.125</v>
      </c>
      <c r="CL55" s="8">
        <f t="shared" si="56"/>
        <v>61.916666666666664</v>
      </c>
      <c r="CM55" s="8">
        <f t="shared" si="57"/>
        <v>18.0625</v>
      </c>
      <c r="CN55" s="8">
        <f t="shared" si="58"/>
        <v>259.83333333333331</v>
      </c>
      <c r="CO55" s="8">
        <f t="shared" si="59"/>
        <v>75.479166666666671</v>
      </c>
      <c r="CP55" s="8">
        <f t="shared" si="60"/>
        <v>3.6041666666666665</v>
      </c>
      <c r="CQ55" s="8">
        <f t="shared" si="61"/>
        <v>0</v>
      </c>
      <c r="CR55" s="8">
        <f t="shared" si="62"/>
        <v>0</v>
      </c>
      <c r="CS55" s="8">
        <f t="shared" si="63"/>
        <v>0</v>
      </c>
      <c r="CT55" s="8">
        <f t="shared" si="64"/>
        <v>0</v>
      </c>
      <c r="CU55" s="8">
        <f t="shared" si="65"/>
        <v>0</v>
      </c>
      <c r="CV55" s="8">
        <f t="shared" si="66"/>
        <v>0</v>
      </c>
    </row>
    <row r="56" spans="2:100" x14ac:dyDescent="0.25">
      <c r="B56" s="11">
        <v>50</v>
      </c>
      <c r="C56" s="8">
        <f t="shared" si="67"/>
        <v>57.66</v>
      </c>
      <c r="D56" s="8">
        <f t="shared" si="31"/>
        <v>205.64</v>
      </c>
      <c r="E56" s="8">
        <f t="shared" si="68"/>
        <v>101.88</v>
      </c>
      <c r="F56" s="8">
        <f t="shared" si="32"/>
        <v>59.44</v>
      </c>
      <c r="G56" s="8">
        <f t="shared" si="33"/>
        <v>17.34</v>
      </c>
      <c r="H56" s="8">
        <f t="shared" si="69"/>
        <v>249.44</v>
      </c>
      <c r="I56" s="8">
        <f t="shared" si="70"/>
        <v>72.459999999999994</v>
      </c>
      <c r="J56" s="8">
        <f t="shared" si="132"/>
        <v>3.46</v>
      </c>
      <c r="K56" s="8">
        <f t="shared" si="72"/>
        <v>0</v>
      </c>
      <c r="L56" s="8">
        <f t="shared" si="73"/>
        <v>0</v>
      </c>
      <c r="M56" s="8">
        <f t="shared" si="74"/>
        <v>0</v>
      </c>
      <c r="N56" s="8">
        <f t="shared" si="75"/>
        <v>0</v>
      </c>
      <c r="O56" s="8">
        <f t="shared" si="76"/>
        <v>0</v>
      </c>
      <c r="P56" s="8">
        <f t="shared" si="77"/>
        <v>0</v>
      </c>
      <c r="R56" s="8">
        <f t="shared" si="78"/>
        <v>36.08</v>
      </c>
      <c r="S56" s="8">
        <f t="shared" si="79"/>
        <v>160.13999999999999</v>
      </c>
      <c r="T56" s="8">
        <f t="shared" si="122"/>
        <v>57.66</v>
      </c>
      <c r="U56" s="8">
        <f t="shared" si="123"/>
        <v>205.64</v>
      </c>
      <c r="V56" s="8">
        <f t="shared" si="124"/>
        <v>101.88</v>
      </c>
      <c r="W56" s="8">
        <f t="shared" si="125"/>
        <v>59.44</v>
      </c>
      <c r="X56" s="8">
        <f t="shared" si="126"/>
        <v>17.34</v>
      </c>
      <c r="Y56" s="8">
        <f t="shared" si="127"/>
        <v>249.44</v>
      </c>
      <c r="Z56" s="8">
        <f t="shared" si="128"/>
        <v>72.459999999999994</v>
      </c>
      <c r="AA56" s="8">
        <f t="shared" si="129"/>
        <v>3.46</v>
      </c>
      <c r="AB56" s="8">
        <f t="shared" si="130"/>
        <v>0</v>
      </c>
      <c r="AC56" s="8">
        <f t="shared" si="131"/>
        <v>0</v>
      </c>
      <c r="AD56" s="8">
        <f t="shared" si="90"/>
        <v>0</v>
      </c>
      <c r="AE56" s="8">
        <f t="shared" si="105"/>
        <v>0</v>
      </c>
      <c r="AF56" s="8">
        <f t="shared" si="106"/>
        <v>0</v>
      </c>
      <c r="AG56" s="8">
        <f t="shared" si="133"/>
        <v>0</v>
      </c>
      <c r="AI56" s="8">
        <f t="shared" si="91"/>
        <v>196.22</v>
      </c>
      <c r="AJ56" s="8">
        <f t="shared" si="110"/>
        <v>57.66</v>
      </c>
      <c r="AK56" s="8">
        <f t="shared" si="111"/>
        <v>205.64</v>
      </c>
      <c r="AL56" s="8">
        <f t="shared" si="112"/>
        <v>101.88</v>
      </c>
      <c r="AM56" s="8">
        <f t="shared" si="113"/>
        <v>59.44</v>
      </c>
      <c r="AN56" s="8">
        <f t="shared" si="114"/>
        <v>17.34</v>
      </c>
      <c r="AO56" s="8">
        <f t="shared" si="115"/>
        <v>249.44</v>
      </c>
      <c r="AP56" s="8">
        <f t="shared" si="116"/>
        <v>72.459999999999994</v>
      </c>
      <c r="AQ56" s="8">
        <f t="shared" si="117"/>
        <v>3.46</v>
      </c>
      <c r="AR56" s="8">
        <f t="shared" si="118"/>
        <v>0</v>
      </c>
      <c r="AS56" s="8">
        <f t="shared" si="119"/>
        <v>0</v>
      </c>
      <c r="AT56" s="8">
        <f t="shared" si="120"/>
        <v>0</v>
      </c>
      <c r="AU56" s="8">
        <f t="shared" ref="AU56:AV60" si="135">N56</f>
        <v>0</v>
      </c>
      <c r="AV56" s="8">
        <f t="shared" si="135"/>
        <v>0</v>
      </c>
      <c r="AW56" s="8">
        <f t="shared" si="134"/>
        <v>0</v>
      </c>
      <c r="BQ56" s="11">
        <v>49</v>
      </c>
      <c r="BR56" s="8">
        <f t="shared" si="92"/>
        <v>58.836734693877553</v>
      </c>
      <c r="BS56" s="8">
        <f t="shared" si="50"/>
        <v>209.83673469387756</v>
      </c>
      <c r="BT56" s="8">
        <f t="shared" si="93"/>
        <v>103.95918367346938</v>
      </c>
      <c r="BU56" s="8">
        <f t="shared" si="51"/>
        <v>60.653061224489797</v>
      </c>
      <c r="BV56" s="8">
        <f t="shared" si="52"/>
        <v>17.693877551020407</v>
      </c>
      <c r="BW56" s="8">
        <f t="shared" si="94"/>
        <v>254.53061224489795</v>
      </c>
      <c r="BX56" s="8">
        <f t="shared" si="95"/>
        <v>73.938775510204081</v>
      </c>
      <c r="BY56" s="8">
        <f t="shared" si="96"/>
        <v>3.5306122448979593</v>
      </c>
      <c r="BZ56" s="8">
        <f t="shared" si="97"/>
        <v>0</v>
      </c>
      <c r="CA56" s="8">
        <f t="shared" si="98"/>
        <v>0</v>
      </c>
      <c r="CB56" s="8">
        <f t="shared" si="99"/>
        <v>0</v>
      </c>
      <c r="CC56" s="8">
        <f t="shared" si="100"/>
        <v>0</v>
      </c>
      <c r="CD56" s="8">
        <f t="shared" si="101"/>
        <v>0</v>
      </c>
      <c r="CE56" s="8">
        <f t="shared" si="102"/>
        <v>0</v>
      </c>
      <c r="CG56" s="8">
        <f t="shared" si="103"/>
        <v>36.816326530612244</v>
      </c>
      <c r="CH56" s="8">
        <f t="shared" si="104"/>
        <v>163.40816326530611</v>
      </c>
      <c r="CI56" s="8">
        <f t="shared" si="53"/>
        <v>58.836734693877553</v>
      </c>
      <c r="CJ56" s="8">
        <f t="shared" si="54"/>
        <v>209.83673469387756</v>
      </c>
      <c r="CK56" s="8">
        <f t="shared" si="55"/>
        <v>103.95918367346938</v>
      </c>
      <c r="CL56" s="8">
        <f t="shared" si="56"/>
        <v>60.653061224489797</v>
      </c>
      <c r="CM56" s="8">
        <f t="shared" si="57"/>
        <v>17.693877551020407</v>
      </c>
      <c r="CN56" s="8">
        <f t="shared" si="58"/>
        <v>254.53061224489795</v>
      </c>
      <c r="CO56" s="8">
        <f t="shared" si="59"/>
        <v>73.938775510204081</v>
      </c>
      <c r="CP56" s="8">
        <f t="shared" si="60"/>
        <v>3.5306122448979593</v>
      </c>
      <c r="CQ56" s="8">
        <f t="shared" si="61"/>
        <v>0</v>
      </c>
      <c r="CR56" s="8">
        <f t="shared" si="62"/>
        <v>0</v>
      </c>
      <c r="CS56" s="8">
        <f t="shared" si="63"/>
        <v>0</v>
      </c>
      <c r="CT56" s="8">
        <f t="shared" si="64"/>
        <v>0</v>
      </c>
      <c r="CU56" s="8">
        <f t="shared" si="65"/>
        <v>0</v>
      </c>
      <c r="CV56" s="8">
        <f t="shared" si="66"/>
        <v>0</v>
      </c>
    </row>
    <row r="57" spans="2:100" x14ac:dyDescent="0.25">
      <c r="B57" s="11">
        <v>51</v>
      </c>
      <c r="C57" s="8">
        <f t="shared" si="67"/>
        <v>56.529411764705884</v>
      </c>
      <c r="D57" s="8">
        <f t="shared" si="31"/>
        <v>201.60784313725489</v>
      </c>
      <c r="E57" s="8">
        <f t="shared" si="68"/>
        <v>99.882352941176464</v>
      </c>
      <c r="F57" s="8">
        <f t="shared" si="32"/>
        <v>58.274509803921568</v>
      </c>
      <c r="G57" s="8">
        <f t="shared" si="33"/>
        <v>17</v>
      </c>
      <c r="H57" s="8">
        <f t="shared" si="69"/>
        <v>244.54901960784315</v>
      </c>
      <c r="I57" s="8">
        <f t="shared" si="70"/>
        <v>71.039215686274517</v>
      </c>
      <c r="J57" s="8">
        <f t="shared" si="132"/>
        <v>3.392156862745098</v>
      </c>
      <c r="K57" s="8">
        <f t="shared" si="72"/>
        <v>0</v>
      </c>
      <c r="L57" s="8">
        <f t="shared" si="73"/>
        <v>0</v>
      </c>
      <c r="M57" s="8">
        <f t="shared" si="74"/>
        <v>0</v>
      </c>
      <c r="N57" s="8">
        <f t="shared" si="75"/>
        <v>0</v>
      </c>
      <c r="O57" s="8">
        <f t="shared" si="76"/>
        <v>0</v>
      </c>
      <c r="P57" s="8">
        <f t="shared" si="77"/>
        <v>0</v>
      </c>
      <c r="R57" s="8">
        <f t="shared" si="78"/>
        <v>35.372549019607845</v>
      </c>
      <c r="S57" s="8">
        <f t="shared" si="79"/>
        <v>157</v>
      </c>
      <c r="T57" s="8">
        <f t="shared" si="122"/>
        <v>56.529411764705884</v>
      </c>
      <c r="U57" s="8">
        <f t="shared" si="123"/>
        <v>201.60784313725489</v>
      </c>
      <c r="V57" s="8">
        <f t="shared" si="124"/>
        <v>99.882352941176464</v>
      </c>
      <c r="W57" s="8">
        <f t="shared" si="125"/>
        <v>58.274509803921568</v>
      </c>
      <c r="X57" s="8">
        <f t="shared" si="126"/>
        <v>17</v>
      </c>
      <c r="Y57" s="8">
        <f t="shared" si="127"/>
        <v>244.54901960784315</v>
      </c>
      <c r="Z57" s="8">
        <f t="shared" si="128"/>
        <v>71.039215686274517</v>
      </c>
      <c r="AA57" s="8">
        <f t="shared" si="129"/>
        <v>3.392156862745098</v>
      </c>
      <c r="AB57" s="8">
        <f t="shared" si="130"/>
        <v>0</v>
      </c>
      <c r="AC57" s="8">
        <f t="shared" si="131"/>
        <v>0</v>
      </c>
      <c r="AD57" s="8">
        <f t="shared" si="90"/>
        <v>0</v>
      </c>
      <c r="AE57" s="8">
        <f t="shared" si="105"/>
        <v>0</v>
      </c>
      <c r="AF57" s="8">
        <f t="shared" si="106"/>
        <v>0</v>
      </c>
      <c r="AG57" s="8">
        <f t="shared" si="133"/>
        <v>0</v>
      </c>
      <c r="AI57" s="8">
        <f t="shared" si="91"/>
        <v>192.37254901960785</v>
      </c>
      <c r="AJ57" s="8">
        <f t="shared" si="110"/>
        <v>56.529411764705884</v>
      </c>
      <c r="AK57" s="8">
        <f t="shared" si="111"/>
        <v>201.60784313725489</v>
      </c>
      <c r="AL57" s="8">
        <f t="shared" si="112"/>
        <v>99.882352941176464</v>
      </c>
      <c r="AM57" s="8">
        <f t="shared" si="113"/>
        <v>58.274509803921568</v>
      </c>
      <c r="AN57" s="8">
        <f t="shared" si="114"/>
        <v>17</v>
      </c>
      <c r="AO57" s="8">
        <f t="shared" si="115"/>
        <v>244.54901960784315</v>
      </c>
      <c r="AP57" s="8">
        <f t="shared" si="116"/>
        <v>71.039215686274517</v>
      </c>
      <c r="AQ57" s="8">
        <f t="shared" si="117"/>
        <v>3.392156862745098</v>
      </c>
      <c r="AR57" s="8">
        <f t="shared" si="118"/>
        <v>0</v>
      </c>
      <c r="AS57" s="8">
        <f t="shared" si="119"/>
        <v>0</v>
      </c>
      <c r="AT57" s="8">
        <f t="shared" si="120"/>
        <v>0</v>
      </c>
      <c r="AU57" s="8">
        <f t="shared" si="135"/>
        <v>0</v>
      </c>
      <c r="AV57" s="8">
        <f t="shared" si="135"/>
        <v>0</v>
      </c>
      <c r="AW57" s="8">
        <f t="shared" si="134"/>
        <v>0</v>
      </c>
      <c r="BQ57" s="11">
        <v>50</v>
      </c>
      <c r="BR57" s="8">
        <f t="shared" si="92"/>
        <v>57.66</v>
      </c>
      <c r="BS57" s="8">
        <f t="shared" si="50"/>
        <v>205.64</v>
      </c>
      <c r="BT57" s="8">
        <f t="shared" si="93"/>
        <v>101.88</v>
      </c>
      <c r="BU57" s="8">
        <f t="shared" si="51"/>
        <v>59.44</v>
      </c>
      <c r="BV57" s="8">
        <f t="shared" si="52"/>
        <v>17.34</v>
      </c>
      <c r="BW57" s="8">
        <f t="shared" si="94"/>
        <v>249.44</v>
      </c>
      <c r="BX57" s="8">
        <f t="shared" si="95"/>
        <v>72.459999999999994</v>
      </c>
      <c r="BY57" s="8">
        <f t="shared" si="96"/>
        <v>3.46</v>
      </c>
      <c r="BZ57" s="8">
        <f t="shared" si="97"/>
        <v>0</v>
      </c>
      <c r="CA57" s="8">
        <f t="shared" si="98"/>
        <v>0</v>
      </c>
      <c r="CB57" s="8">
        <f t="shared" si="99"/>
        <v>0</v>
      </c>
      <c r="CC57" s="8">
        <f t="shared" si="100"/>
        <v>0</v>
      </c>
      <c r="CD57" s="8">
        <f t="shared" si="101"/>
        <v>0</v>
      </c>
      <c r="CE57" s="8">
        <f t="shared" si="102"/>
        <v>0</v>
      </c>
      <c r="CG57" s="8">
        <f t="shared" si="103"/>
        <v>36.08</v>
      </c>
      <c r="CH57" s="8">
        <f t="shared" si="104"/>
        <v>160.13999999999999</v>
      </c>
      <c r="CI57" s="8">
        <f t="shared" si="53"/>
        <v>57.66</v>
      </c>
      <c r="CJ57" s="8">
        <f t="shared" si="54"/>
        <v>205.64</v>
      </c>
      <c r="CK57" s="8">
        <f t="shared" si="55"/>
        <v>101.88</v>
      </c>
      <c r="CL57" s="8">
        <f t="shared" si="56"/>
        <v>59.44</v>
      </c>
      <c r="CM57" s="8">
        <f t="shared" si="57"/>
        <v>17.34</v>
      </c>
      <c r="CN57" s="8">
        <f t="shared" si="58"/>
        <v>249.44</v>
      </c>
      <c r="CO57" s="8">
        <f t="shared" si="59"/>
        <v>72.459999999999994</v>
      </c>
      <c r="CP57" s="8">
        <f t="shared" si="60"/>
        <v>3.46</v>
      </c>
      <c r="CQ57" s="8">
        <f t="shared" si="61"/>
        <v>0</v>
      </c>
      <c r="CR57" s="8">
        <f t="shared" si="62"/>
        <v>0</v>
      </c>
      <c r="CS57" s="8">
        <f t="shared" si="63"/>
        <v>0</v>
      </c>
      <c r="CT57" s="8">
        <f t="shared" si="64"/>
        <v>0</v>
      </c>
      <c r="CU57" s="8">
        <f t="shared" si="65"/>
        <v>0</v>
      </c>
      <c r="CV57" s="8">
        <f t="shared" si="66"/>
        <v>0</v>
      </c>
    </row>
    <row r="58" spans="2:100" x14ac:dyDescent="0.25">
      <c r="B58" s="11">
        <v>52</v>
      </c>
      <c r="C58" s="8">
        <f t="shared" si="67"/>
        <v>55.442307692307693</v>
      </c>
      <c r="D58" s="8">
        <f t="shared" si="31"/>
        <v>197.73076923076923</v>
      </c>
      <c r="E58" s="8">
        <f t="shared" si="68"/>
        <v>97.961538461538467</v>
      </c>
      <c r="F58" s="8">
        <f t="shared" si="32"/>
        <v>57.153846153846153</v>
      </c>
      <c r="G58" s="8">
        <f t="shared" si="33"/>
        <v>16.673076923076923</v>
      </c>
      <c r="H58" s="8">
        <f t="shared" si="69"/>
        <v>239.84615384615384</v>
      </c>
      <c r="I58" s="8">
        <f t="shared" si="70"/>
        <v>69.67307692307692</v>
      </c>
      <c r="J58" s="8">
        <f t="shared" si="132"/>
        <v>3.3269230769230771</v>
      </c>
      <c r="K58" s="8">
        <f t="shared" si="72"/>
        <v>0</v>
      </c>
      <c r="L58" s="8">
        <f t="shared" si="73"/>
        <v>0</v>
      </c>
      <c r="M58" s="8">
        <f t="shared" si="74"/>
        <v>0</v>
      </c>
      <c r="N58" s="8">
        <f t="shared" si="75"/>
        <v>0</v>
      </c>
      <c r="O58" s="8">
        <f t="shared" si="76"/>
        <v>0</v>
      </c>
      <c r="P58" s="8">
        <f t="shared" si="77"/>
        <v>0</v>
      </c>
      <c r="R58" s="8">
        <f t="shared" si="78"/>
        <v>34.692307692307693</v>
      </c>
      <c r="S58" s="8">
        <f t="shared" si="79"/>
        <v>153.98076923076923</v>
      </c>
      <c r="T58" s="8">
        <f t="shared" si="122"/>
        <v>55.442307692307693</v>
      </c>
      <c r="U58" s="8">
        <f t="shared" si="123"/>
        <v>197.73076923076923</v>
      </c>
      <c r="V58" s="8">
        <f t="shared" si="124"/>
        <v>97.961538461538467</v>
      </c>
      <c r="W58" s="8">
        <f t="shared" si="125"/>
        <v>57.153846153846153</v>
      </c>
      <c r="X58" s="8">
        <f t="shared" si="126"/>
        <v>16.673076923076923</v>
      </c>
      <c r="Y58" s="8">
        <f t="shared" si="127"/>
        <v>239.84615384615384</v>
      </c>
      <c r="Z58" s="8">
        <f t="shared" si="128"/>
        <v>69.67307692307692</v>
      </c>
      <c r="AA58" s="8">
        <f t="shared" si="129"/>
        <v>3.3269230769230771</v>
      </c>
      <c r="AB58" s="8">
        <f t="shared" si="130"/>
        <v>0</v>
      </c>
      <c r="AC58" s="8">
        <f t="shared" si="131"/>
        <v>0</v>
      </c>
      <c r="AD58" s="8">
        <f t="shared" si="90"/>
        <v>0</v>
      </c>
      <c r="AE58" s="8">
        <f t="shared" si="105"/>
        <v>0</v>
      </c>
      <c r="AF58" s="8">
        <f t="shared" si="106"/>
        <v>0</v>
      </c>
      <c r="AG58" s="8">
        <f t="shared" si="133"/>
        <v>0</v>
      </c>
      <c r="AI58" s="8">
        <f t="shared" si="91"/>
        <v>188.67307692307693</v>
      </c>
      <c r="AJ58" s="8">
        <f t="shared" si="110"/>
        <v>55.442307692307693</v>
      </c>
      <c r="AK58" s="8">
        <f t="shared" si="111"/>
        <v>197.73076923076923</v>
      </c>
      <c r="AL58" s="8">
        <f t="shared" si="112"/>
        <v>97.961538461538467</v>
      </c>
      <c r="AM58" s="8">
        <f t="shared" si="113"/>
        <v>57.153846153846153</v>
      </c>
      <c r="AN58" s="8">
        <f t="shared" si="114"/>
        <v>16.673076923076923</v>
      </c>
      <c r="AO58" s="8">
        <f t="shared" si="115"/>
        <v>239.84615384615384</v>
      </c>
      <c r="AP58" s="8">
        <f t="shared" si="116"/>
        <v>69.67307692307692</v>
      </c>
      <c r="AQ58" s="8">
        <f t="shared" si="117"/>
        <v>3.3269230769230771</v>
      </c>
      <c r="AR58" s="8">
        <f t="shared" si="118"/>
        <v>0</v>
      </c>
      <c r="AS58" s="8">
        <f t="shared" si="119"/>
        <v>0</v>
      </c>
      <c r="AT58" s="8">
        <f t="shared" si="120"/>
        <v>0</v>
      </c>
      <c r="AU58" s="8">
        <f t="shared" si="135"/>
        <v>0</v>
      </c>
      <c r="AV58" s="8">
        <f t="shared" si="135"/>
        <v>0</v>
      </c>
      <c r="AW58" s="8">
        <f t="shared" si="134"/>
        <v>0</v>
      </c>
      <c r="BQ58" s="11">
        <v>51</v>
      </c>
      <c r="BR58" s="8">
        <f t="shared" si="92"/>
        <v>56.529411764705884</v>
      </c>
      <c r="BS58" s="8">
        <f t="shared" si="50"/>
        <v>201.60784313725489</v>
      </c>
      <c r="BT58" s="8">
        <f t="shared" si="93"/>
        <v>99.882352941176464</v>
      </c>
      <c r="BU58" s="8">
        <f t="shared" si="51"/>
        <v>58.274509803921568</v>
      </c>
      <c r="BV58" s="8">
        <f t="shared" si="52"/>
        <v>17</v>
      </c>
      <c r="BW58" s="8">
        <f t="shared" si="94"/>
        <v>244.54901960784315</v>
      </c>
      <c r="BX58" s="8">
        <f t="shared" si="95"/>
        <v>71.039215686274517</v>
      </c>
      <c r="BY58" s="8">
        <f t="shared" si="96"/>
        <v>3.392156862745098</v>
      </c>
      <c r="BZ58" s="8">
        <f t="shared" si="97"/>
        <v>0</v>
      </c>
      <c r="CA58" s="8">
        <f t="shared" si="98"/>
        <v>0</v>
      </c>
      <c r="CB58" s="8">
        <f t="shared" si="99"/>
        <v>0</v>
      </c>
      <c r="CC58" s="8">
        <f t="shared" si="100"/>
        <v>0</v>
      </c>
      <c r="CD58" s="8">
        <f t="shared" si="101"/>
        <v>0</v>
      </c>
      <c r="CE58" s="8">
        <f t="shared" si="102"/>
        <v>0</v>
      </c>
      <c r="CG58" s="8">
        <f t="shared" si="103"/>
        <v>35.372549019607845</v>
      </c>
      <c r="CH58" s="8">
        <f t="shared" si="104"/>
        <v>157</v>
      </c>
      <c r="CI58" s="8">
        <f t="shared" si="53"/>
        <v>56.529411764705884</v>
      </c>
      <c r="CJ58" s="8">
        <f t="shared" si="54"/>
        <v>201.60784313725489</v>
      </c>
      <c r="CK58" s="8">
        <f t="shared" si="55"/>
        <v>99.882352941176464</v>
      </c>
      <c r="CL58" s="8">
        <f t="shared" si="56"/>
        <v>58.274509803921568</v>
      </c>
      <c r="CM58" s="8">
        <f t="shared" si="57"/>
        <v>17</v>
      </c>
      <c r="CN58" s="8">
        <f t="shared" si="58"/>
        <v>244.54901960784315</v>
      </c>
      <c r="CO58" s="8">
        <f t="shared" si="59"/>
        <v>71.039215686274517</v>
      </c>
      <c r="CP58" s="8">
        <f t="shared" si="60"/>
        <v>3.392156862745098</v>
      </c>
      <c r="CQ58" s="8">
        <f t="shared" si="61"/>
        <v>0</v>
      </c>
      <c r="CR58" s="8">
        <f t="shared" si="62"/>
        <v>0</v>
      </c>
      <c r="CS58" s="8">
        <f t="shared" si="63"/>
        <v>0</v>
      </c>
      <c r="CT58" s="8">
        <f t="shared" si="64"/>
        <v>0</v>
      </c>
      <c r="CU58" s="8">
        <f t="shared" si="65"/>
        <v>0</v>
      </c>
      <c r="CV58" s="8">
        <f t="shared" si="66"/>
        <v>0</v>
      </c>
    </row>
    <row r="59" spans="2:100" x14ac:dyDescent="0.25">
      <c r="B59" s="11">
        <v>53</v>
      </c>
      <c r="C59" s="8">
        <f>$C$6/B59</f>
        <v>54.39622641509434</v>
      </c>
      <c r="D59" s="8">
        <f>$D$6/B59</f>
        <v>194</v>
      </c>
      <c r="E59" s="8">
        <f>$E$6/B59</f>
        <v>96.113207547169807</v>
      </c>
      <c r="F59" s="8">
        <f>$F$6/B59</f>
        <v>56.075471698113205</v>
      </c>
      <c r="G59" s="8">
        <f>$G$6/B59</f>
        <v>16.358490566037737</v>
      </c>
      <c r="H59" s="8">
        <f>$H$6/B59</f>
        <v>235.32075471698113</v>
      </c>
      <c r="I59" s="8">
        <f>$I$6/B59</f>
        <v>68.35849056603773</v>
      </c>
      <c r="J59" s="8">
        <f t="shared" si="132"/>
        <v>3.2641509433962264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75"/>
        <v>0</v>
      </c>
      <c r="O59" s="8">
        <f t="shared" si="76"/>
        <v>0</v>
      </c>
      <c r="P59" s="8">
        <f>$P$6/B59</f>
        <v>0</v>
      </c>
      <c r="R59" s="8">
        <f>$R$6/B59</f>
        <v>34.037735849056602</v>
      </c>
      <c r="S59" s="8">
        <f>$S$6/B59</f>
        <v>151.0754716981132</v>
      </c>
      <c r="T59" s="8">
        <f t="shared" si="122"/>
        <v>54.39622641509434</v>
      </c>
      <c r="U59" s="8">
        <f t="shared" si="123"/>
        <v>194</v>
      </c>
      <c r="V59" s="8">
        <f t="shared" si="124"/>
        <v>96.113207547169807</v>
      </c>
      <c r="W59" s="8">
        <f t="shared" si="125"/>
        <v>56.075471698113205</v>
      </c>
      <c r="X59" s="8">
        <f t="shared" si="126"/>
        <v>16.358490566037737</v>
      </c>
      <c r="Y59" s="8">
        <f t="shared" si="127"/>
        <v>235.32075471698113</v>
      </c>
      <c r="Z59" s="8">
        <f t="shared" si="128"/>
        <v>68.35849056603773</v>
      </c>
      <c r="AA59" s="8">
        <f t="shared" si="129"/>
        <v>3.2641509433962264</v>
      </c>
      <c r="AB59" s="8">
        <f t="shared" si="130"/>
        <v>0</v>
      </c>
      <c r="AC59" s="8">
        <f t="shared" si="131"/>
        <v>0</v>
      </c>
      <c r="AD59" s="8">
        <f t="shared" si="90"/>
        <v>0</v>
      </c>
      <c r="AE59" s="8">
        <f t="shared" si="105"/>
        <v>0</v>
      </c>
      <c r="AF59" s="8">
        <f t="shared" si="106"/>
        <v>0</v>
      </c>
      <c r="AG59" s="8">
        <f t="shared" si="133"/>
        <v>0</v>
      </c>
      <c r="AI59" s="8">
        <f>$AI$6/B59</f>
        <v>185.11320754716982</v>
      </c>
      <c r="AJ59" s="8">
        <f t="shared" si="110"/>
        <v>54.39622641509434</v>
      </c>
      <c r="AK59" s="8">
        <f t="shared" si="111"/>
        <v>194</v>
      </c>
      <c r="AL59" s="8">
        <f t="shared" si="112"/>
        <v>96.113207547169807</v>
      </c>
      <c r="AM59" s="8">
        <f t="shared" si="113"/>
        <v>56.075471698113205</v>
      </c>
      <c r="AN59" s="8">
        <f t="shared" si="114"/>
        <v>16.358490566037737</v>
      </c>
      <c r="AO59" s="8">
        <f t="shared" si="115"/>
        <v>235.32075471698113</v>
      </c>
      <c r="AP59" s="8">
        <f t="shared" si="116"/>
        <v>68.35849056603773</v>
      </c>
      <c r="AQ59" s="8">
        <f t="shared" si="117"/>
        <v>3.2641509433962264</v>
      </c>
      <c r="AR59" s="8">
        <f t="shared" si="118"/>
        <v>0</v>
      </c>
      <c r="AS59" s="8">
        <f t="shared" si="119"/>
        <v>0</v>
      </c>
      <c r="AT59" s="8">
        <f t="shared" si="120"/>
        <v>0</v>
      </c>
      <c r="AU59" s="8">
        <f t="shared" si="135"/>
        <v>0</v>
      </c>
      <c r="AV59" s="8">
        <f t="shared" si="135"/>
        <v>0</v>
      </c>
      <c r="AW59" s="8">
        <f t="shared" si="134"/>
        <v>0</v>
      </c>
      <c r="BQ59" s="11">
        <v>52</v>
      </c>
      <c r="BR59" s="8">
        <f>$C$6/BQ59</f>
        <v>55.442307692307693</v>
      </c>
      <c r="BS59" s="8">
        <f>$D$6/BQ59</f>
        <v>197.73076923076923</v>
      </c>
      <c r="BT59" s="8">
        <f>$E$6/BQ59</f>
        <v>97.961538461538467</v>
      </c>
      <c r="BU59" s="8">
        <f>$F$6/BQ59</f>
        <v>57.153846153846153</v>
      </c>
      <c r="BV59" s="8">
        <f>$G$6/BQ59</f>
        <v>16.673076923076923</v>
      </c>
      <c r="BW59" s="8">
        <f>$H$6/BQ59</f>
        <v>239.84615384615384</v>
      </c>
      <c r="BX59" s="8">
        <f>$I$6/BQ59</f>
        <v>69.67307692307692</v>
      </c>
      <c r="BY59" s="8">
        <f t="shared" si="96"/>
        <v>3.3269230769230771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100"/>
        <v>0</v>
      </c>
      <c r="CD59" s="8">
        <f t="shared" si="101"/>
        <v>0</v>
      </c>
      <c r="CE59" s="8">
        <f>$P$6/BQ59</f>
        <v>0</v>
      </c>
      <c r="CG59" s="8">
        <f>$R$6/BQ59</f>
        <v>34.692307692307693</v>
      </c>
      <c r="CH59" s="8">
        <f>$S$6/BQ59</f>
        <v>153.98076923076923</v>
      </c>
      <c r="CI59" s="8">
        <f t="shared" si="53"/>
        <v>55.442307692307693</v>
      </c>
      <c r="CJ59" s="8">
        <f t="shared" si="54"/>
        <v>197.73076923076923</v>
      </c>
      <c r="CK59" s="8">
        <f t="shared" si="55"/>
        <v>97.961538461538467</v>
      </c>
      <c r="CL59" s="8">
        <f t="shared" si="56"/>
        <v>57.153846153846153</v>
      </c>
      <c r="CM59" s="8">
        <f t="shared" si="57"/>
        <v>16.673076923076923</v>
      </c>
      <c r="CN59" s="8">
        <f t="shared" si="58"/>
        <v>239.84615384615384</v>
      </c>
      <c r="CO59" s="8">
        <f t="shared" si="59"/>
        <v>69.67307692307692</v>
      </c>
      <c r="CP59" s="8">
        <f t="shared" si="60"/>
        <v>3.3269230769230771</v>
      </c>
      <c r="CQ59" s="8">
        <f t="shared" si="61"/>
        <v>0</v>
      </c>
      <c r="CR59" s="8">
        <f t="shared" si="62"/>
        <v>0</v>
      </c>
      <c r="CS59" s="8">
        <f t="shared" si="63"/>
        <v>0</v>
      </c>
      <c r="CT59" s="8">
        <f t="shared" si="64"/>
        <v>0</v>
      </c>
      <c r="CU59" s="8">
        <f t="shared" si="65"/>
        <v>0</v>
      </c>
      <c r="CV59" s="8">
        <f t="shared" si="66"/>
        <v>0</v>
      </c>
    </row>
    <row r="60" spans="2:100" x14ac:dyDescent="0.25">
      <c r="B60" s="11">
        <v>54</v>
      </c>
      <c r="C60" s="8">
        <f>$C$6/B60</f>
        <v>53.388888888888886</v>
      </c>
      <c r="D60" s="8">
        <f>$D$6/B60</f>
        <v>190.40740740740742</v>
      </c>
      <c r="E60" s="8">
        <f>$E$6/B60</f>
        <v>94.333333333333329</v>
      </c>
      <c r="F60" s="8">
        <f>$F$6/B60</f>
        <v>55.037037037037038</v>
      </c>
      <c r="G60" s="8">
        <f>$G$6/B60</f>
        <v>16.055555555555557</v>
      </c>
      <c r="H60" s="8">
        <f>$H$6/B60</f>
        <v>230.96296296296296</v>
      </c>
      <c r="I60" s="8">
        <f>$I$6/B60</f>
        <v>67.092592592592595</v>
      </c>
      <c r="J60" s="8">
        <f t="shared" si="132"/>
        <v>3.2037037037037037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75"/>
        <v>0</v>
      </c>
      <c r="O60" s="8">
        <f t="shared" si="76"/>
        <v>0</v>
      </c>
      <c r="P60" s="8">
        <f>$P$6/B60</f>
        <v>0</v>
      </c>
      <c r="R60" s="8">
        <f>$R$6/B60</f>
        <v>33.407407407407405</v>
      </c>
      <c r="S60" s="8">
        <f>$S$6/B60</f>
        <v>148.27777777777777</v>
      </c>
      <c r="T60" s="8">
        <f t="shared" si="122"/>
        <v>53.388888888888886</v>
      </c>
      <c r="U60" s="8">
        <f t="shared" si="123"/>
        <v>190.40740740740742</v>
      </c>
      <c r="V60" s="8">
        <f t="shared" si="124"/>
        <v>94.333333333333329</v>
      </c>
      <c r="W60" s="8">
        <f t="shared" si="125"/>
        <v>55.037037037037038</v>
      </c>
      <c r="X60" s="8">
        <f t="shared" si="126"/>
        <v>16.055555555555557</v>
      </c>
      <c r="Y60" s="8">
        <f t="shared" si="127"/>
        <v>230.96296296296296</v>
      </c>
      <c r="Z60" s="8">
        <f t="shared" si="128"/>
        <v>67.092592592592595</v>
      </c>
      <c r="AA60" s="8">
        <f t="shared" si="129"/>
        <v>3.2037037037037037</v>
      </c>
      <c r="AB60" s="8">
        <f t="shared" si="130"/>
        <v>0</v>
      </c>
      <c r="AC60" s="8">
        <f t="shared" si="131"/>
        <v>0</v>
      </c>
      <c r="AD60" s="8">
        <f t="shared" si="90"/>
        <v>0</v>
      </c>
      <c r="AE60" s="8">
        <f t="shared" si="105"/>
        <v>0</v>
      </c>
      <c r="AF60" s="8">
        <f t="shared" si="106"/>
        <v>0</v>
      </c>
      <c r="AG60" s="8">
        <f t="shared" si="133"/>
        <v>0</v>
      </c>
      <c r="AI60" s="8">
        <f>$AI$6/B60</f>
        <v>181.68518518518519</v>
      </c>
      <c r="AJ60" s="8">
        <f t="shared" si="110"/>
        <v>53.388888888888886</v>
      </c>
      <c r="AK60" s="8">
        <f t="shared" si="111"/>
        <v>190.40740740740742</v>
      </c>
      <c r="AL60" s="8">
        <f t="shared" si="112"/>
        <v>94.333333333333329</v>
      </c>
      <c r="AM60" s="8">
        <f t="shared" si="113"/>
        <v>55.037037037037038</v>
      </c>
      <c r="AN60" s="8">
        <f t="shared" si="114"/>
        <v>16.055555555555557</v>
      </c>
      <c r="AO60" s="8">
        <f t="shared" si="115"/>
        <v>230.96296296296296</v>
      </c>
      <c r="AP60" s="8">
        <f t="shared" si="116"/>
        <v>67.092592592592595</v>
      </c>
      <c r="AQ60" s="8">
        <f t="shared" si="117"/>
        <v>3.2037037037037037</v>
      </c>
      <c r="AR60" s="8">
        <f t="shared" si="118"/>
        <v>0</v>
      </c>
      <c r="AS60" s="8">
        <f t="shared" si="119"/>
        <v>0</v>
      </c>
      <c r="AT60" s="8">
        <f t="shared" si="120"/>
        <v>0</v>
      </c>
      <c r="AU60" s="8">
        <f t="shared" si="135"/>
        <v>0</v>
      </c>
      <c r="AV60" s="8">
        <f t="shared" si="135"/>
        <v>0</v>
      </c>
      <c r="AW60" s="8">
        <f t="shared" si="134"/>
        <v>0</v>
      </c>
      <c r="BQ60" s="11">
        <v>53</v>
      </c>
      <c r="BR60" s="8">
        <f>$C$6/BQ60</f>
        <v>54.39622641509434</v>
      </c>
      <c r="BS60" s="8">
        <f>$D$6/BQ60</f>
        <v>194</v>
      </c>
      <c r="BT60" s="8">
        <f>$E$6/BQ60</f>
        <v>96.113207547169807</v>
      </c>
      <c r="BU60" s="8">
        <f>$F$6/BQ60</f>
        <v>56.075471698113205</v>
      </c>
      <c r="BV60" s="8">
        <f>$G$6/BQ60</f>
        <v>16.358490566037737</v>
      </c>
      <c r="BW60" s="8">
        <f>$H$6/BQ60</f>
        <v>235.32075471698113</v>
      </c>
      <c r="BX60" s="8">
        <f>$I$6/BQ60</f>
        <v>68.35849056603773</v>
      </c>
      <c r="BY60" s="8">
        <f t="shared" si="96"/>
        <v>3.2641509433962264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100"/>
        <v>0</v>
      </c>
      <c r="CD60" s="8">
        <f t="shared" si="101"/>
        <v>0</v>
      </c>
      <c r="CE60" s="8">
        <f>$P$6/BQ60</f>
        <v>0</v>
      </c>
      <c r="CG60" s="8">
        <f>$R$6/BQ60</f>
        <v>34.037735849056602</v>
      </c>
      <c r="CH60" s="8">
        <f>$S$6/BQ60</f>
        <v>151.0754716981132</v>
      </c>
      <c r="CI60" s="8">
        <f t="shared" si="53"/>
        <v>54.39622641509434</v>
      </c>
      <c r="CJ60" s="8">
        <f t="shared" si="54"/>
        <v>194</v>
      </c>
      <c r="CK60" s="8">
        <f t="shared" si="55"/>
        <v>96.113207547169807</v>
      </c>
      <c r="CL60" s="8">
        <f t="shared" si="56"/>
        <v>56.075471698113205</v>
      </c>
      <c r="CM60" s="8">
        <f t="shared" si="57"/>
        <v>16.358490566037737</v>
      </c>
      <c r="CN60" s="8">
        <f t="shared" si="58"/>
        <v>235.32075471698113</v>
      </c>
      <c r="CO60" s="8">
        <f t="shared" si="59"/>
        <v>68.35849056603773</v>
      </c>
      <c r="CP60" s="8">
        <f t="shared" si="60"/>
        <v>3.2641509433962264</v>
      </c>
      <c r="CQ60" s="8">
        <f t="shared" si="61"/>
        <v>0</v>
      </c>
      <c r="CR60" s="8">
        <f t="shared" si="62"/>
        <v>0</v>
      </c>
      <c r="CS60" s="8">
        <f t="shared" si="63"/>
        <v>0</v>
      </c>
      <c r="CT60" s="8">
        <f t="shared" si="64"/>
        <v>0</v>
      </c>
      <c r="CU60" s="8">
        <f t="shared" si="65"/>
        <v>0</v>
      </c>
      <c r="CV60" s="8">
        <f t="shared" si="66"/>
        <v>0</v>
      </c>
    </row>
    <row r="63" spans="2:100" x14ac:dyDescent="0.25">
      <c r="B63" s="12" t="s">
        <v>165</v>
      </c>
      <c r="C63" s="12">
        <v>48177</v>
      </c>
    </row>
    <row r="64" spans="2:100" x14ac:dyDescent="0.25">
      <c r="B64" s="12" t="s">
        <v>166</v>
      </c>
      <c r="C64" s="12">
        <v>40170</v>
      </c>
    </row>
    <row r="65" spans="2:49" x14ac:dyDescent="0.25">
      <c r="B65" s="12" t="s">
        <v>15</v>
      </c>
      <c r="C65" s="12">
        <v>1804</v>
      </c>
    </row>
    <row r="66" spans="2:49" x14ac:dyDescent="0.25">
      <c r="B66" s="12" t="s">
        <v>167</v>
      </c>
      <c r="C66" s="12">
        <v>38366</v>
      </c>
    </row>
    <row r="67" spans="2:49" x14ac:dyDescent="0.25">
      <c r="B67" s="12" t="s">
        <v>168</v>
      </c>
      <c r="C67" s="12">
        <v>43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25637</v>
      </c>
    </row>
    <row r="80" spans="2:49" x14ac:dyDescent="0.25">
      <c r="B80" s="12" t="s">
        <v>67</v>
      </c>
      <c r="C80" s="39">
        <f>100/C63*C78</f>
        <v>53.21418934346265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53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CDH</v>
      </c>
      <c r="U98" s="45" t="str">
        <f>U5</f>
        <v>ECOLO - GROEN</v>
      </c>
      <c r="V98" s="45" t="str">
        <f>V5</f>
        <v>DéFI</v>
      </c>
      <c r="W98" s="45" t="str">
        <f>W5</f>
        <v>PS</v>
      </c>
      <c r="X98" s="45" t="str">
        <f>X5</f>
        <v>N-VA</v>
      </c>
      <c r="Y98" s="45" t="str">
        <f>Y5</f>
        <v>MR</v>
      </c>
      <c r="Z98" s="45" t="str">
        <f>Z5</f>
        <v>UCCLE EN AVANT</v>
      </c>
      <c r="AA98" s="45" t="str">
        <f>AA5</f>
        <v>CITOYEN D'EUROPE M3E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1804</v>
      </c>
      <c r="S99" s="50">
        <f>S6</f>
        <v>8007</v>
      </c>
      <c r="T99" s="50">
        <f>T6</f>
        <v>2883</v>
      </c>
      <c r="U99" s="50">
        <f>U6</f>
        <v>10282</v>
      </c>
      <c r="V99" s="50">
        <f>V6</f>
        <v>5094</v>
      </c>
      <c r="W99" s="50">
        <f>W6</f>
        <v>2972</v>
      </c>
      <c r="X99" s="50">
        <f>X6</f>
        <v>867</v>
      </c>
      <c r="Y99" s="50">
        <f>Y6</f>
        <v>12472</v>
      </c>
      <c r="Z99" s="50">
        <f>Z6</f>
        <v>3623</v>
      </c>
      <c r="AA99" s="50">
        <f>AA6</f>
        <v>173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2</v>
      </c>
      <c r="U100" s="56">
        <f>D7</f>
        <v>13</v>
      </c>
      <c r="V100" s="56">
        <f>E7</f>
        <v>6</v>
      </c>
      <c r="W100" s="56">
        <f>F7</f>
        <v>3</v>
      </c>
      <c r="X100" s="56">
        <f>G7</f>
        <v>0</v>
      </c>
      <c r="Y100" s="56">
        <f>H7</f>
        <v>16</v>
      </c>
      <c r="Z100" s="56">
        <f>I7</f>
        <v>3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8</v>
      </c>
      <c r="T101" s="58">
        <f>T7</f>
        <v>2</v>
      </c>
      <c r="U101" s="58">
        <f>U7</f>
        <v>10</v>
      </c>
      <c r="V101" s="58">
        <f>V7</f>
        <v>4</v>
      </c>
      <c r="W101" s="58">
        <f>W7</f>
        <v>2</v>
      </c>
      <c r="X101" s="58">
        <f>X7</f>
        <v>0</v>
      </c>
      <c r="Y101" s="58">
        <f>Y7</f>
        <v>13</v>
      </c>
      <c r="Z101" s="58">
        <f>Z7</f>
        <v>3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3</v>
      </c>
      <c r="U102" s="63">
        <f>BS7</f>
        <v>12</v>
      </c>
      <c r="V102" s="63">
        <f>BT7</f>
        <v>6</v>
      </c>
      <c r="W102" s="63">
        <f>BU7</f>
        <v>3</v>
      </c>
      <c r="X102" s="63">
        <f>BV7</f>
        <v>1</v>
      </c>
      <c r="Y102" s="63">
        <f>BW7</f>
        <v>14</v>
      </c>
      <c r="Z102" s="63">
        <f>BX7</f>
        <v>4</v>
      </c>
      <c r="AA102" s="63">
        <f>BY7</f>
        <v>0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8</v>
      </c>
      <c r="T103" s="65">
        <f>CI7</f>
        <v>2</v>
      </c>
      <c r="U103" s="65">
        <f>CJ7</f>
        <v>10</v>
      </c>
      <c r="V103" s="65">
        <f>CK7</f>
        <v>5</v>
      </c>
      <c r="W103" s="65">
        <f>CL7</f>
        <v>2</v>
      </c>
      <c r="X103" s="65">
        <f>CM7</f>
        <v>0</v>
      </c>
      <c r="Y103" s="65">
        <f>CN7</f>
        <v>12</v>
      </c>
      <c r="Z103" s="65">
        <f>CO7</f>
        <v>3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1.6101459202524027</v>
      </c>
      <c r="S104" s="68">
        <f>BA7</f>
        <v>7.1465844697677321</v>
      </c>
      <c r="T104" s="68">
        <f>BB7</f>
        <v>2.5731988293168944</v>
      </c>
      <c r="U104" s="68">
        <f>BC7</f>
        <v>9.177117711771178</v>
      </c>
      <c r="V104" s="68">
        <f>BD7</f>
        <v>4.5466093779189247</v>
      </c>
      <c r="W104" s="68">
        <f>BE7</f>
        <v>2.6526350748282379</v>
      </c>
      <c r="X104" s="68">
        <f>BF7</f>
        <v>0.77383398717230223</v>
      </c>
      <c r="Y104" s="68">
        <f>BG7</f>
        <v>11.131784876600868</v>
      </c>
      <c r="Z104" s="68">
        <f>BH7</f>
        <v>3.2336799717707621</v>
      </c>
      <c r="AA104" s="68">
        <f>BI7</f>
        <v>0.1544097806007016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43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48177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40170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38366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53.21418934346265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6">S100-S102</f>
        <v>0</v>
      </c>
      <c r="T114" s="87">
        <f t="shared" si="136"/>
        <v>-1</v>
      </c>
      <c r="U114" s="87">
        <f t="shared" si="136"/>
        <v>1</v>
      </c>
      <c r="V114" s="87">
        <f t="shared" si="136"/>
        <v>0</v>
      </c>
      <c r="W114" s="87">
        <f t="shared" si="136"/>
        <v>0</v>
      </c>
      <c r="X114" s="87">
        <f t="shared" si="136"/>
        <v>-1</v>
      </c>
      <c r="Y114" s="87">
        <f t="shared" si="136"/>
        <v>2</v>
      </c>
      <c r="Z114" s="87">
        <f t="shared" si="136"/>
        <v>-1</v>
      </c>
      <c r="AA114" s="87">
        <f t="shared" si="136"/>
        <v>0</v>
      </c>
      <c r="AB114" s="87">
        <f t="shared" si="136"/>
        <v>0</v>
      </c>
      <c r="AC114" s="87">
        <f t="shared" si="136"/>
        <v>0</v>
      </c>
      <c r="AD114" s="87">
        <f t="shared" si="136"/>
        <v>0</v>
      </c>
      <c r="AE114" s="87">
        <f t="shared" si="136"/>
        <v>0</v>
      </c>
      <c r="AF114" s="87">
        <f t="shared" si="136"/>
        <v>0</v>
      </c>
      <c r="AG114" s="87">
        <f t="shared" si="136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51" priority="13" rank="43"/>
  </conditionalFormatting>
  <conditionalFormatting sqref="R8:AG60">
    <cfRule type="top10" dxfId="50" priority="12" rank="43"/>
  </conditionalFormatting>
  <conditionalFormatting sqref="AI8:AW60">
    <cfRule type="top10" dxfId="49" priority="11" rank="43"/>
  </conditionalFormatting>
  <conditionalFormatting sqref="AD112">
    <cfRule type="cellIs" dxfId="48" priority="5" operator="greaterThan">
      <formula>50</formula>
    </cfRule>
    <cfRule type="cellIs" dxfId="47" priority="10" operator="lessThan">
      <formula>50</formula>
    </cfRule>
  </conditionalFormatting>
  <conditionalFormatting sqref="AD106">
    <cfRule type="containsText" dxfId="46" priority="8" operator="containsText" text="Oui">
      <formula>NOT(ISERROR(SEARCH("Oui",AD106)))</formula>
    </cfRule>
    <cfRule type="containsText" dxfId="45" priority="9" operator="containsText" text="Non">
      <formula>NOT(ISERROR(SEARCH("Non",AD106)))</formula>
    </cfRule>
  </conditionalFormatting>
  <conditionalFormatting sqref="AD108">
    <cfRule type="containsText" dxfId="44" priority="6" operator="containsText" text="Oui">
      <formula>NOT(ISERROR(SEARCH("Oui",AD108)))</formula>
    </cfRule>
    <cfRule type="containsText" dxfId="43" priority="7" operator="containsText" text="Non">
      <formula>NOT(ISERROR(SEARCH("Non",AD108)))</formula>
    </cfRule>
  </conditionalFormatting>
  <conditionalFormatting sqref="AD110">
    <cfRule type="containsText" dxfId="42" priority="3" operator="containsText" text="Non">
      <formula>NOT(ISERROR(SEARCH("Non",AD110)))</formula>
    </cfRule>
    <cfRule type="containsText" dxfId="41" priority="4" operator="containsText" text="Oui">
      <formula>NOT(ISERROR(SEARCH("Oui",AD110)))</formula>
    </cfRule>
  </conditionalFormatting>
  <conditionalFormatting sqref="BR8:CE60">
    <cfRule type="top10" dxfId="40" priority="2" rank="43"/>
  </conditionalFormatting>
  <conditionalFormatting sqref="CG8:CV60">
    <cfRule type="top10" dxfId="39" priority="1" rank="43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74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24.85546875" style="12" bestFit="1" customWidth="1"/>
    <col min="4" max="5" width="13.5703125" style="12" customWidth="1"/>
    <col min="6" max="6" width="23.5703125" style="12" bestFit="1" customWidth="1"/>
    <col min="7" max="9" width="13.5703125" style="12" customWidth="1"/>
    <col min="10" max="10" width="17.28515625" style="12" bestFit="1" customWidth="1"/>
    <col min="11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26.5703125" style="12" bestFit="1" customWidth="1"/>
    <col min="21" max="21" width="15.28515625" style="12" bestFit="1" customWidth="1"/>
    <col min="22" max="22" width="9.28515625" style="12" bestFit="1" customWidth="1"/>
    <col min="23" max="23" width="24.42578125" style="12" bestFit="1" customWidth="1"/>
    <col min="24" max="24" width="9.7109375" style="12" bestFit="1" customWidth="1"/>
    <col min="25" max="25" width="9.28515625" style="12" bestFit="1" customWidth="1"/>
    <col min="26" max="26" width="11.140625" style="12" bestFit="1" customWidth="1"/>
    <col min="27" max="27" width="17.7109375" style="12" bestFit="1" customWidth="1"/>
    <col min="28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6" width="15.42578125" style="12" bestFit="1" customWidth="1"/>
    <col min="37" max="38" width="9.28515625" style="12" bestFit="1" customWidth="1"/>
    <col min="39" max="39" width="14.42578125" style="12" bestFit="1" customWidth="1"/>
    <col min="40" max="40" width="9.7109375" style="12" bestFit="1" customWidth="1"/>
    <col min="41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51" width="9.140625" style="12"/>
    <col min="52" max="53" width="12.85546875" style="12" bestFit="1" customWidth="1"/>
    <col min="54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/>
      <c r="D4" s="11" t="s">
        <v>146</v>
      </c>
      <c r="E4" s="11"/>
      <c r="F4" s="11"/>
      <c r="G4" s="11" t="s">
        <v>146</v>
      </c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8</v>
      </c>
      <c r="C5" s="11" t="s">
        <v>135</v>
      </c>
      <c r="D5" s="8" t="s">
        <v>89</v>
      </c>
      <c r="E5" s="8" t="s">
        <v>61</v>
      </c>
      <c r="F5" s="8" t="s">
        <v>136</v>
      </c>
      <c r="G5" s="8" t="s">
        <v>137</v>
      </c>
      <c r="H5" s="8" t="s">
        <v>138</v>
      </c>
      <c r="I5" s="8" t="s">
        <v>139</v>
      </c>
      <c r="J5" s="8" t="s">
        <v>88</v>
      </c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GÉNÉRATIONS Humanistes</v>
      </c>
      <c r="U5" s="8" t="str">
        <f t="shared" ref="U5:U6" si="1">D5</f>
        <v>ECOLO-GROEN</v>
      </c>
      <c r="V5" s="8" t="str">
        <f t="shared" ref="V5:V6" si="2">E5</f>
        <v>DéFI</v>
      </c>
      <c r="W5" s="8" t="str">
        <f t="shared" ref="W5:W6" si="3">F5</f>
        <v>PS-SP.A Cause Commune</v>
      </c>
      <c r="X5" s="8" t="str">
        <f t="shared" ref="X5:X6" si="4">G5</f>
        <v>MR-GM</v>
      </c>
      <c r="Y5" s="8" t="str">
        <f t="shared" ref="Y5:Y6" si="5">H5</f>
        <v>X²YZ</v>
      </c>
      <c r="Z5" s="8" t="str">
        <f t="shared" ref="Z5:Z6" si="6">I5</f>
        <v>NOSVOTES</v>
      </c>
      <c r="AA5" s="8" t="str">
        <f t="shared" ref="AA5:AA6" si="7">J5</f>
        <v>PP Parti Populaire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GÉNÉRATIONS Humanistes</v>
      </c>
      <c r="AK5" s="8" t="str">
        <f t="shared" ref="AK5:AK6" si="15">D5</f>
        <v>ECOLO-GROEN</v>
      </c>
      <c r="AL5" s="8" t="str">
        <f t="shared" ref="AL5:AL6" si="16">E5</f>
        <v>DéFI</v>
      </c>
      <c r="AM5" s="8" t="str">
        <f t="shared" ref="AM5:AM6" si="17">F5</f>
        <v>PS-SP.A Cause Commune</v>
      </c>
      <c r="AN5" s="8" t="str">
        <f t="shared" ref="AN5:AN6" si="18">G5</f>
        <v>MR-GM</v>
      </c>
      <c r="AO5" s="8" t="str">
        <f t="shared" ref="AO5:AO6" si="19">H5</f>
        <v>X²YZ</v>
      </c>
      <c r="AP5" s="8" t="str">
        <f t="shared" ref="AP5:AP6" si="20">I5</f>
        <v>NOSVOTES</v>
      </c>
      <c r="AQ5" s="8" t="str">
        <f t="shared" ref="AQ5:AQ6" si="21">J5</f>
        <v>PP Parti Populaire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GÉNÉRATIONS Humanistes</v>
      </c>
      <c r="BC5" s="11" t="str">
        <f t="shared" ref="BC5:BO6" si="28">D5</f>
        <v>ECOLO-GROEN</v>
      </c>
      <c r="BD5" s="11" t="str">
        <f t="shared" si="28"/>
        <v>DéFI</v>
      </c>
      <c r="BE5" s="11" t="str">
        <f t="shared" si="28"/>
        <v>PS-SP.A Cause Commune</v>
      </c>
      <c r="BF5" s="11" t="str">
        <f t="shared" si="28"/>
        <v>MR-GM</v>
      </c>
      <c r="BG5" s="11" t="str">
        <f t="shared" si="28"/>
        <v>X²YZ</v>
      </c>
      <c r="BH5" s="11" t="str">
        <f t="shared" si="28"/>
        <v>NOSVOTES</v>
      </c>
      <c r="BI5" s="11" t="str">
        <f t="shared" si="28"/>
        <v>PP Parti Populaire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GÉNÉRATIONS Humanistes</v>
      </c>
      <c r="BS5" s="11" t="str">
        <f t="shared" ref="BS5:CE6" si="29">D5</f>
        <v>ECOLO-GROEN</v>
      </c>
      <c r="BT5" s="11" t="str">
        <f t="shared" si="29"/>
        <v>DéFI</v>
      </c>
      <c r="BU5" s="11" t="str">
        <f t="shared" si="29"/>
        <v>PS-SP.A Cause Commune</v>
      </c>
      <c r="BV5" s="11" t="str">
        <f t="shared" si="29"/>
        <v>MR-GM</v>
      </c>
      <c r="BW5" s="11" t="str">
        <f t="shared" si="29"/>
        <v>X²YZ</v>
      </c>
      <c r="BX5" s="11" t="str">
        <f t="shared" si="29"/>
        <v>NOSVOTES</v>
      </c>
      <c r="BY5" s="11" t="str">
        <f t="shared" si="29"/>
        <v>PP Parti Populaire</v>
      </c>
      <c r="BZ5" s="11">
        <f t="shared" si="29"/>
        <v>0</v>
      </c>
      <c r="CA5" s="11">
        <f t="shared" si="29"/>
        <v>0</v>
      </c>
      <c r="CB5" s="11">
        <f t="shared" si="29"/>
        <v>0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8" t="s">
        <v>15</v>
      </c>
      <c r="CH5" s="8" t="s">
        <v>14</v>
      </c>
      <c r="CI5" s="8" t="str">
        <f>C5</f>
        <v>GÉNÉRATIONS Humanistes</v>
      </c>
      <c r="CJ5" s="8" t="str">
        <f t="shared" ref="CJ5:CV6" si="30">D5</f>
        <v>ECOLO-GROEN</v>
      </c>
      <c r="CK5" s="8" t="str">
        <f t="shared" si="30"/>
        <v>DéFI</v>
      </c>
      <c r="CL5" s="8" t="str">
        <f t="shared" si="30"/>
        <v>PS-SP.A Cause Commune</v>
      </c>
      <c r="CM5" s="8" t="str">
        <f t="shared" si="30"/>
        <v>MR-GM</v>
      </c>
      <c r="CN5" s="8" t="str">
        <f t="shared" si="30"/>
        <v>X²YZ</v>
      </c>
      <c r="CO5" s="8" t="str">
        <f t="shared" si="30"/>
        <v>NOSVOTES</v>
      </c>
      <c r="CP5" s="8" t="str">
        <f t="shared" si="30"/>
        <v>PP Parti Populaire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9">
        <v>863</v>
      </c>
      <c r="D6" s="8">
        <v>4887</v>
      </c>
      <c r="E6" s="8">
        <v>3137</v>
      </c>
      <c r="F6" s="8">
        <v>1531</v>
      </c>
      <c r="G6" s="8">
        <v>2810</v>
      </c>
      <c r="H6" s="8">
        <v>70</v>
      </c>
      <c r="I6" s="8">
        <v>342</v>
      </c>
      <c r="J6" s="8">
        <v>497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575</v>
      </c>
      <c r="S6" s="8">
        <f>C63-C64</f>
        <v>2173</v>
      </c>
      <c r="T6" s="8">
        <f t="shared" si="0"/>
        <v>863</v>
      </c>
      <c r="U6" s="8">
        <f t="shared" si="1"/>
        <v>4887</v>
      </c>
      <c r="V6" s="8">
        <f t="shared" si="2"/>
        <v>3137</v>
      </c>
      <c r="W6" s="8">
        <f t="shared" si="3"/>
        <v>1531</v>
      </c>
      <c r="X6" s="8">
        <f t="shared" si="4"/>
        <v>2810</v>
      </c>
      <c r="Y6" s="8">
        <f t="shared" si="5"/>
        <v>70</v>
      </c>
      <c r="Z6" s="8">
        <f t="shared" si="6"/>
        <v>342</v>
      </c>
      <c r="AA6" s="8">
        <f t="shared" si="7"/>
        <v>497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2748</v>
      </c>
      <c r="AJ6" s="8">
        <f t="shared" si="14"/>
        <v>863</v>
      </c>
      <c r="AK6" s="8">
        <f t="shared" si="15"/>
        <v>4887</v>
      </c>
      <c r="AL6" s="8">
        <f t="shared" si="16"/>
        <v>3137</v>
      </c>
      <c r="AM6" s="8">
        <f t="shared" si="17"/>
        <v>1531</v>
      </c>
      <c r="AN6" s="8">
        <f t="shared" si="18"/>
        <v>2810</v>
      </c>
      <c r="AO6" s="8">
        <f t="shared" si="19"/>
        <v>70</v>
      </c>
      <c r="AP6" s="8">
        <f t="shared" si="20"/>
        <v>342</v>
      </c>
      <c r="AQ6" s="8">
        <f t="shared" si="21"/>
        <v>497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575</v>
      </c>
      <c r="BA6" s="11">
        <f>C63-C64</f>
        <v>2173</v>
      </c>
      <c r="BB6" s="11">
        <f>C6</f>
        <v>863</v>
      </c>
      <c r="BC6" s="11">
        <f t="shared" si="28"/>
        <v>4887</v>
      </c>
      <c r="BD6" s="11">
        <f t="shared" si="28"/>
        <v>3137</v>
      </c>
      <c r="BE6" s="11">
        <f t="shared" si="28"/>
        <v>1531</v>
      </c>
      <c r="BF6" s="11">
        <f t="shared" si="28"/>
        <v>2810</v>
      </c>
      <c r="BG6" s="11">
        <f t="shared" si="28"/>
        <v>70</v>
      </c>
      <c r="BH6" s="11">
        <f t="shared" si="28"/>
        <v>342</v>
      </c>
      <c r="BI6" s="11">
        <f t="shared" si="28"/>
        <v>497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9">
        <f>C6</f>
        <v>863</v>
      </c>
      <c r="BS6" s="9">
        <f t="shared" si="29"/>
        <v>4887</v>
      </c>
      <c r="BT6" s="9">
        <f t="shared" si="29"/>
        <v>3137</v>
      </c>
      <c r="BU6" s="9">
        <f t="shared" si="29"/>
        <v>1531</v>
      </c>
      <c r="BV6" s="9">
        <f t="shared" si="29"/>
        <v>2810</v>
      </c>
      <c r="BW6" s="9">
        <f t="shared" si="29"/>
        <v>70</v>
      </c>
      <c r="BX6" s="9">
        <f t="shared" si="29"/>
        <v>342</v>
      </c>
      <c r="BY6" s="9">
        <f t="shared" si="29"/>
        <v>497</v>
      </c>
      <c r="BZ6" s="9">
        <f t="shared" si="29"/>
        <v>0</v>
      </c>
      <c r="CA6" s="9">
        <f t="shared" si="29"/>
        <v>0</v>
      </c>
      <c r="CB6" s="9">
        <f t="shared" si="29"/>
        <v>0</v>
      </c>
      <c r="CC6" s="9">
        <f t="shared" si="29"/>
        <v>0</v>
      </c>
      <c r="CD6" s="9">
        <f t="shared" si="29"/>
        <v>0</v>
      </c>
      <c r="CE6" s="9">
        <f t="shared" si="29"/>
        <v>0</v>
      </c>
      <c r="CG6" s="8">
        <f>C65</f>
        <v>575</v>
      </c>
      <c r="CH6" s="8">
        <f>C63-C64</f>
        <v>2173</v>
      </c>
      <c r="CI6" s="8">
        <f>C6</f>
        <v>863</v>
      </c>
      <c r="CJ6" s="8">
        <f t="shared" si="30"/>
        <v>4887</v>
      </c>
      <c r="CK6" s="8">
        <f t="shared" si="30"/>
        <v>3137</v>
      </c>
      <c r="CL6" s="8">
        <f t="shared" si="30"/>
        <v>1531</v>
      </c>
      <c r="CM6" s="8">
        <f t="shared" si="30"/>
        <v>2810</v>
      </c>
      <c r="CN6" s="8">
        <f t="shared" si="30"/>
        <v>70</v>
      </c>
      <c r="CO6" s="8">
        <f t="shared" si="30"/>
        <v>342</v>
      </c>
      <c r="CP6" s="8">
        <f t="shared" si="30"/>
        <v>497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9">
        <v>1</v>
      </c>
      <c r="D7" s="9">
        <v>12</v>
      </c>
      <c r="E7" s="9">
        <v>7</v>
      </c>
      <c r="F7" s="9">
        <v>3</v>
      </c>
      <c r="G7" s="9">
        <v>6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R7" s="8">
        <v>0</v>
      </c>
      <c r="S7" s="8">
        <v>4</v>
      </c>
      <c r="T7" s="8">
        <v>1</v>
      </c>
      <c r="U7" s="8">
        <v>11</v>
      </c>
      <c r="V7" s="8">
        <v>6</v>
      </c>
      <c r="W7" s="8">
        <v>2</v>
      </c>
      <c r="X7" s="8">
        <v>5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5</v>
      </c>
      <c r="AJ7" s="8">
        <v>1</v>
      </c>
      <c r="AK7" s="8">
        <v>10</v>
      </c>
      <c r="AL7" s="8">
        <v>6</v>
      </c>
      <c r="AM7" s="8">
        <v>2</v>
      </c>
      <c r="AN7" s="8">
        <v>5</v>
      </c>
      <c r="AO7" s="8">
        <v>0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582.24137931034488</v>
      </c>
      <c r="AZ7" s="8">
        <v>0.98756292567367476</v>
      </c>
      <c r="BA7" s="8">
        <v>3.7321291086763395</v>
      </c>
      <c r="BB7" s="8">
        <v>1.4822031388806631</v>
      </c>
      <c r="BC7" s="8">
        <v>8.3934261178560838</v>
      </c>
      <c r="BD7" s="8">
        <v>5.3877998223275094</v>
      </c>
      <c r="BE7" s="8">
        <v>2.6294936334024279</v>
      </c>
      <c r="BF7" s="8">
        <v>4.8261770802487414</v>
      </c>
      <c r="BG7" s="8">
        <v>0.12022505182114301</v>
      </c>
      <c r="BH7" s="8">
        <v>0.58738525318329871</v>
      </c>
      <c r="BI7" s="8">
        <v>0.85359786793011538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9">
        <v>1</v>
      </c>
      <c r="BS7" s="9">
        <v>11</v>
      </c>
      <c r="BT7" s="9">
        <v>7</v>
      </c>
      <c r="BU7" s="9">
        <v>3</v>
      </c>
      <c r="BV7" s="9">
        <v>6</v>
      </c>
      <c r="BW7" s="9">
        <v>0</v>
      </c>
      <c r="BX7" s="9">
        <v>0</v>
      </c>
      <c r="BY7" s="9">
        <v>1</v>
      </c>
      <c r="BZ7" s="9">
        <v>0</v>
      </c>
      <c r="CA7" s="9">
        <v>0</v>
      </c>
      <c r="CB7" s="9">
        <v>0</v>
      </c>
      <c r="CC7" s="9">
        <v>0</v>
      </c>
      <c r="CD7" s="9">
        <v>0</v>
      </c>
      <c r="CE7" s="9">
        <v>0</v>
      </c>
      <c r="CG7" s="8">
        <v>1</v>
      </c>
      <c r="CH7" s="8">
        <v>4</v>
      </c>
      <c r="CI7" s="8">
        <v>1</v>
      </c>
      <c r="CJ7" s="8">
        <v>9</v>
      </c>
      <c r="CK7" s="8">
        <v>6</v>
      </c>
      <c r="CL7" s="8">
        <v>3</v>
      </c>
      <c r="CM7" s="8">
        <v>5</v>
      </c>
      <c r="CN7" s="8">
        <v>0</v>
      </c>
      <c r="CO7" s="8">
        <v>0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431.5</v>
      </c>
      <c r="D8" s="8">
        <f t="shared" ref="D8:D58" si="31">$D$6/B8</f>
        <v>2443.5</v>
      </c>
      <c r="E8" s="8">
        <f>$E$6/B8</f>
        <v>1568.5</v>
      </c>
      <c r="F8" s="8">
        <f t="shared" ref="F8:F58" si="32">$F$6/B8</f>
        <v>765.5</v>
      </c>
      <c r="G8" s="8">
        <f t="shared" ref="G8:G58" si="33">$G$6/B8</f>
        <v>1405</v>
      </c>
      <c r="H8" s="8">
        <f>$H$6/B8</f>
        <v>35</v>
      </c>
      <c r="I8" s="8">
        <f>$I$6/B8</f>
        <v>171</v>
      </c>
      <c r="J8" s="8">
        <f>$J$6/B8</f>
        <v>248.5</v>
      </c>
      <c r="K8" s="8">
        <f>$K$6/B8</f>
        <v>0</v>
      </c>
      <c r="L8" s="8">
        <f>$L$6/B8</f>
        <v>0</v>
      </c>
      <c r="M8" s="8">
        <f>$M$6/B8</f>
        <v>0</v>
      </c>
      <c r="N8" s="8">
        <f>$N$6/$B8</f>
        <v>0</v>
      </c>
      <c r="O8" s="8">
        <f>$O$6/$B8</f>
        <v>0</v>
      </c>
      <c r="P8" s="8">
        <f>$P$6/B8</f>
        <v>0</v>
      </c>
      <c r="R8" s="8">
        <f>$R$6/B8</f>
        <v>287.5</v>
      </c>
      <c r="S8" s="8">
        <f>$S$6/B8</f>
        <v>1086.5</v>
      </c>
      <c r="T8" s="8">
        <f t="shared" ref="T8:T39" si="34">C8</f>
        <v>431.5</v>
      </c>
      <c r="U8" s="8">
        <f t="shared" ref="U8:U39" si="35">D8</f>
        <v>2443.5</v>
      </c>
      <c r="V8" s="8">
        <f t="shared" ref="V8:V39" si="36">E8</f>
        <v>1568.5</v>
      </c>
      <c r="W8" s="8">
        <f t="shared" ref="W8:W39" si="37">F8</f>
        <v>765.5</v>
      </c>
      <c r="X8" s="8">
        <f t="shared" ref="X8:X39" si="38">G8</f>
        <v>1405</v>
      </c>
      <c r="Y8" s="8">
        <f t="shared" ref="Y8:Y39" si="39">H8</f>
        <v>35</v>
      </c>
      <c r="Z8" s="8">
        <f t="shared" ref="Z8:Z39" si="40">I8</f>
        <v>171</v>
      </c>
      <c r="AA8" s="8">
        <f t="shared" ref="AA8:AA39" si="41">J8</f>
        <v>248.5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1374</v>
      </c>
      <c r="AJ8" s="8">
        <f t="shared" ref="AJ8:AJ39" si="47">C8</f>
        <v>431.5</v>
      </c>
      <c r="AK8" s="8">
        <f t="shared" ref="AK8:AK39" si="48">D8</f>
        <v>2443.5</v>
      </c>
      <c r="AL8" s="8">
        <f t="shared" ref="AL8:AL39" si="49">E8</f>
        <v>1568.5</v>
      </c>
      <c r="AM8" s="8">
        <f t="shared" ref="AM8:AM39" si="50">F8</f>
        <v>765.5</v>
      </c>
      <c r="AN8" s="8">
        <f t="shared" ref="AN8:AN39" si="51">G8</f>
        <v>1405</v>
      </c>
      <c r="AO8" s="8">
        <f t="shared" ref="AO8:AO39" si="52">H8</f>
        <v>35</v>
      </c>
      <c r="AP8" s="8">
        <f t="shared" ref="AP8:AP39" si="53">I8</f>
        <v>171</v>
      </c>
      <c r="AQ8" s="8">
        <f t="shared" ref="AQ8:AQ39" si="54">J8</f>
        <v>248.5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863</v>
      </c>
      <c r="BS8" s="8">
        <f t="shared" ref="BS8:BS58" si="60">$D$6/BQ8</f>
        <v>4887</v>
      </c>
      <c r="BT8" s="8">
        <f>$E$6/BQ8</f>
        <v>3137</v>
      </c>
      <c r="BU8" s="8">
        <f t="shared" ref="BU8:BU58" si="61">$F$6/BQ8</f>
        <v>1531</v>
      </c>
      <c r="BV8" s="8">
        <f t="shared" ref="BV8:BV58" si="62">$G$6/BQ8</f>
        <v>2810</v>
      </c>
      <c r="BW8" s="8">
        <f>$H$6/BQ8</f>
        <v>70</v>
      </c>
      <c r="BX8" s="8">
        <f>$I$6/BQ8</f>
        <v>342</v>
      </c>
      <c r="BY8" s="8">
        <f>$J$6/BQ8</f>
        <v>497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$N$6/$B8</f>
        <v>0</v>
      </c>
      <c r="CD8" s="8">
        <f>$O$6/$B8</f>
        <v>0</v>
      </c>
      <c r="CE8" s="8">
        <f>$P$6/BQ8</f>
        <v>0</v>
      </c>
      <c r="CG8" s="8">
        <f>$R$6/BQ8</f>
        <v>575</v>
      </c>
      <c r="CH8" s="8">
        <f>$S$6/BQ8</f>
        <v>2173</v>
      </c>
      <c r="CI8" s="8">
        <f t="shared" ref="CI8:CI60" si="63">BR8</f>
        <v>863</v>
      </c>
      <c r="CJ8" s="8">
        <f t="shared" ref="CJ8:CJ60" si="64">BS8</f>
        <v>4887</v>
      </c>
      <c r="CK8" s="8">
        <f t="shared" ref="CK8:CK60" si="65">BT8</f>
        <v>3137</v>
      </c>
      <c r="CL8" s="8">
        <f t="shared" ref="CL8:CL60" si="66">BU8</f>
        <v>1531</v>
      </c>
      <c r="CM8" s="8">
        <f t="shared" ref="CM8:CM60" si="67">BV8</f>
        <v>2810</v>
      </c>
      <c r="CN8" s="8">
        <f t="shared" ref="CN8:CN60" si="68">BW8</f>
        <v>70</v>
      </c>
      <c r="CO8" s="8">
        <f t="shared" ref="CO8:CO60" si="69">BX8</f>
        <v>342</v>
      </c>
      <c r="CP8" s="8">
        <f t="shared" ref="CP8:CP60" si="70">BY8</f>
        <v>497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287.66666666666669</v>
      </c>
      <c r="D9" s="8">
        <f t="shared" si="31"/>
        <v>1629</v>
      </c>
      <c r="E9" s="8">
        <f t="shared" ref="E9:E58" si="78">$E$6/B9</f>
        <v>1045.6666666666667</v>
      </c>
      <c r="F9" s="8">
        <f t="shared" si="32"/>
        <v>510.33333333333331</v>
      </c>
      <c r="G9" s="8">
        <f t="shared" si="33"/>
        <v>936.66666666666663</v>
      </c>
      <c r="H9" s="8">
        <f t="shared" ref="H9:H58" si="79">$H$6/B9</f>
        <v>23.333333333333332</v>
      </c>
      <c r="I9" s="8">
        <f t="shared" ref="I9:I58" si="80">$I$6/B9</f>
        <v>114</v>
      </c>
      <c r="J9" s="8">
        <f t="shared" ref="J9:J53" si="81">$J$6/B9</f>
        <v>165.66666666666666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58" si="84">$M$6/B9</f>
        <v>0</v>
      </c>
      <c r="N9" s="8">
        <f t="shared" ref="N9:N60" si="85">$N$6/$B9</f>
        <v>0</v>
      </c>
      <c r="O9" s="8">
        <f t="shared" ref="O9:O60" si="86">$O$6/$B9</f>
        <v>0</v>
      </c>
      <c r="P9" s="8">
        <f t="shared" ref="P9:P58" si="87">$P$6/B9</f>
        <v>0</v>
      </c>
      <c r="R9" s="8">
        <f t="shared" ref="R9:R58" si="88">$R$6/B9</f>
        <v>191.66666666666666</v>
      </c>
      <c r="S9" s="8">
        <f t="shared" ref="S9:S58" si="89">$S$6/B9</f>
        <v>724.33333333333337</v>
      </c>
      <c r="T9" s="8">
        <f t="shared" si="34"/>
        <v>287.66666666666669</v>
      </c>
      <c r="U9" s="8">
        <f t="shared" si="35"/>
        <v>1629</v>
      </c>
      <c r="V9" s="8">
        <f t="shared" si="36"/>
        <v>1045.6666666666667</v>
      </c>
      <c r="W9" s="8">
        <f t="shared" si="37"/>
        <v>510.33333333333331</v>
      </c>
      <c r="X9" s="8">
        <f t="shared" si="38"/>
        <v>936.66666666666663</v>
      </c>
      <c r="Y9" s="8">
        <f t="shared" si="39"/>
        <v>23.333333333333332</v>
      </c>
      <c r="Z9" s="8">
        <f t="shared" si="40"/>
        <v>114</v>
      </c>
      <c r="AA9" s="8">
        <f t="shared" si="41"/>
        <v>165.66666666666666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916</v>
      </c>
      <c r="AJ9" s="8">
        <f t="shared" si="47"/>
        <v>287.66666666666669</v>
      </c>
      <c r="AK9" s="8">
        <f t="shared" si="48"/>
        <v>1629</v>
      </c>
      <c r="AL9" s="8">
        <f t="shared" si="49"/>
        <v>1045.6666666666667</v>
      </c>
      <c r="AM9" s="8">
        <f t="shared" si="50"/>
        <v>510.33333333333331</v>
      </c>
      <c r="AN9" s="8">
        <f t="shared" si="51"/>
        <v>936.66666666666663</v>
      </c>
      <c r="AO9" s="8">
        <f t="shared" si="52"/>
        <v>23.333333333333332</v>
      </c>
      <c r="AP9" s="8">
        <f t="shared" si="53"/>
        <v>114</v>
      </c>
      <c r="AQ9" s="8">
        <f t="shared" si="54"/>
        <v>165.66666666666666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431.5</v>
      </c>
      <c r="BS9" s="8">
        <f t="shared" si="60"/>
        <v>2443.5</v>
      </c>
      <c r="BT9" s="8">
        <f t="shared" ref="BT9:BT58" si="92">$E$6/BQ9</f>
        <v>1568.5</v>
      </c>
      <c r="BU9" s="8">
        <f t="shared" si="61"/>
        <v>765.5</v>
      </c>
      <c r="BV9" s="8">
        <f t="shared" si="62"/>
        <v>1405</v>
      </c>
      <c r="BW9" s="8">
        <f t="shared" ref="BW9:BW58" si="93">$H$6/BQ9</f>
        <v>35</v>
      </c>
      <c r="BX9" s="8">
        <f t="shared" ref="BX9:BX58" si="94">$I$6/BQ9</f>
        <v>171</v>
      </c>
      <c r="BY9" s="8">
        <f t="shared" ref="BY9:BY60" si="95">$J$6/BQ9</f>
        <v>248.5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58" si="98">$M$6/BQ9</f>
        <v>0</v>
      </c>
      <c r="CC9" s="8">
        <f t="shared" ref="CC9:CC60" si="99">$N$6/$B9</f>
        <v>0</v>
      </c>
      <c r="CD9" s="8">
        <f t="shared" ref="CD9:CD60" si="100">$O$6/$B9</f>
        <v>0</v>
      </c>
      <c r="CE9" s="8">
        <f t="shared" ref="CE9:CE58" si="101">$P$6/BQ9</f>
        <v>0</v>
      </c>
      <c r="CG9" s="8">
        <f t="shared" ref="CG9:CG58" si="102">$R$6/BQ9</f>
        <v>287.5</v>
      </c>
      <c r="CH9" s="8">
        <f t="shared" ref="CH9:CH58" si="103">$S$6/BQ9</f>
        <v>1086.5</v>
      </c>
      <c r="CI9" s="8">
        <f t="shared" si="63"/>
        <v>431.5</v>
      </c>
      <c r="CJ9" s="8">
        <f t="shared" si="64"/>
        <v>2443.5</v>
      </c>
      <c r="CK9" s="8">
        <f t="shared" si="65"/>
        <v>1568.5</v>
      </c>
      <c r="CL9" s="8">
        <f t="shared" si="66"/>
        <v>765.5</v>
      </c>
      <c r="CM9" s="8">
        <f t="shared" si="67"/>
        <v>1405</v>
      </c>
      <c r="CN9" s="8">
        <f t="shared" si="68"/>
        <v>35</v>
      </c>
      <c r="CO9" s="8">
        <f t="shared" si="69"/>
        <v>171</v>
      </c>
      <c r="CP9" s="8">
        <f t="shared" si="70"/>
        <v>248.5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215.75</v>
      </c>
      <c r="D10" s="8">
        <f t="shared" si="31"/>
        <v>1221.75</v>
      </c>
      <c r="E10" s="8">
        <f t="shared" si="78"/>
        <v>784.25</v>
      </c>
      <c r="F10" s="8">
        <f t="shared" si="32"/>
        <v>382.75</v>
      </c>
      <c r="G10" s="8">
        <f t="shared" si="33"/>
        <v>702.5</v>
      </c>
      <c r="H10" s="8">
        <f t="shared" si="79"/>
        <v>17.5</v>
      </c>
      <c r="I10" s="8">
        <f t="shared" si="80"/>
        <v>85.5</v>
      </c>
      <c r="J10" s="8">
        <f t="shared" si="81"/>
        <v>124.25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143.75</v>
      </c>
      <c r="S10" s="8">
        <f t="shared" si="89"/>
        <v>543.25</v>
      </c>
      <c r="T10" s="8">
        <f t="shared" si="34"/>
        <v>215.75</v>
      </c>
      <c r="U10" s="8">
        <f t="shared" si="35"/>
        <v>1221.75</v>
      </c>
      <c r="V10" s="8">
        <f t="shared" si="36"/>
        <v>784.25</v>
      </c>
      <c r="W10" s="8">
        <f t="shared" si="37"/>
        <v>382.75</v>
      </c>
      <c r="X10" s="8">
        <f t="shared" si="38"/>
        <v>702.5</v>
      </c>
      <c r="Y10" s="8">
        <f t="shared" si="39"/>
        <v>17.5</v>
      </c>
      <c r="Z10" s="8">
        <f t="shared" si="40"/>
        <v>85.5</v>
      </c>
      <c r="AA10" s="8">
        <f t="shared" si="41"/>
        <v>124.25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687</v>
      </c>
      <c r="AJ10" s="8">
        <f t="shared" si="47"/>
        <v>215.75</v>
      </c>
      <c r="AK10" s="8">
        <f t="shared" si="48"/>
        <v>1221.75</v>
      </c>
      <c r="AL10" s="8">
        <f t="shared" si="49"/>
        <v>784.25</v>
      </c>
      <c r="AM10" s="8">
        <f t="shared" si="50"/>
        <v>382.75</v>
      </c>
      <c r="AN10" s="8">
        <f t="shared" si="51"/>
        <v>702.5</v>
      </c>
      <c r="AO10" s="8">
        <f t="shared" si="52"/>
        <v>17.5</v>
      </c>
      <c r="AP10" s="8">
        <f t="shared" si="53"/>
        <v>85.5</v>
      </c>
      <c r="AQ10" s="8">
        <f t="shared" si="54"/>
        <v>124.25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287.66666666666669</v>
      </c>
      <c r="BS10" s="8">
        <f t="shared" si="60"/>
        <v>1629</v>
      </c>
      <c r="BT10" s="8">
        <f t="shared" si="92"/>
        <v>1045.6666666666667</v>
      </c>
      <c r="BU10" s="8">
        <f t="shared" si="61"/>
        <v>510.33333333333331</v>
      </c>
      <c r="BV10" s="8">
        <f t="shared" si="62"/>
        <v>936.66666666666663</v>
      </c>
      <c r="BW10" s="8">
        <f t="shared" si="93"/>
        <v>23.333333333333332</v>
      </c>
      <c r="BX10" s="8">
        <f t="shared" si="94"/>
        <v>114</v>
      </c>
      <c r="BY10" s="8">
        <f t="shared" si="95"/>
        <v>165.66666666666666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191.66666666666666</v>
      </c>
      <c r="CH10" s="8">
        <f t="shared" si="103"/>
        <v>724.33333333333337</v>
      </c>
      <c r="CI10" s="8">
        <f t="shared" si="63"/>
        <v>287.66666666666669</v>
      </c>
      <c r="CJ10" s="8">
        <f t="shared" si="64"/>
        <v>1629</v>
      </c>
      <c r="CK10" s="8">
        <f t="shared" si="65"/>
        <v>1045.6666666666667</v>
      </c>
      <c r="CL10" s="8">
        <f t="shared" si="66"/>
        <v>510.33333333333331</v>
      </c>
      <c r="CM10" s="8">
        <f t="shared" si="67"/>
        <v>936.66666666666663</v>
      </c>
      <c r="CN10" s="8">
        <f t="shared" si="68"/>
        <v>23.333333333333332</v>
      </c>
      <c r="CO10" s="8">
        <f t="shared" si="69"/>
        <v>114</v>
      </c>
      <c r="CP10" s="8">
        <f t="shared" si="70"/>
        <v>165.66666666666666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172.6</v>
      </c>
      <c r="D11" s="8">
        <f t="shared" si="31"/>
        <v>977.4</v>
      </c>
      <c r="E11" s="8">
        <f t="shared" si="78"/>
        <v>627.4</v>
      </c>
      <c r="F11" s="8">
        <f t="shared" si="32"/>
        <v>306.2</v>
      </c>
      <c r="G11" s="8">
        <f t="shared" si="33"/>
        <v>562</v>
      </c>
      <c r="H11" s="8">
        <f t="shared" si="79"/>
        <v>14</v>
      </c>
      <c r="I11" s="8">
        <f t="shared" si="80"/>
        <v>68.400000000000006</v>
      </c>
      <c r="J11" s="8">
        <f t="shared" si="81"/>
        <v>99.4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115</v>
      </c>
      <c r="S11" s="8">
        <f t="shared" si="89"/>
        <v>434.6</v>
      </c>
      <c r="T11" s="8">
        <f t="shared" si="34"/>
        <v>172.6</v>
      </c>
      <c r="U11" s="8">
        <f t="shared" si="35"/>
        <v>977.4</v>
      </c>
      <c r="V11" s="8">
        <f t="shared" si="36"/>
        <v>627.4</v>
      </c>
      <c r="W11" s="8">
        <f t="shared" si="37"/>
        <v>306.2</v>
      </c>
      <c r="X11" s="8">
        <f t="shared" si="38"/>
        <v>562</v>
      </c>
      <c r="Y11" s="8">
        <f t="shared" si="39"/>
        <v>14</v>
      </c>
      <c r="Z11" s="8">
        <f t="shared" si="40"/>
        <v>68.400000000000006</v>
      </c>
      <c r="AA11" s="8">
        <f t="shared" si="41"/>
        <v>99.4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549.6</v>
      </c>
      <c r="AJ11" s="8">
        <f t="shared" si="47"/>
        <v>172.6</v>
      </c>
      <c r="AK11" s="8">
        <f t="shared" si="48"/>
        <v>977.4</v>
      </c>
      <c r="AL11" s="8">
        <f t="shared" si="49"/>
        <v>627.4</v>
      </c>
      <c r="AM11" s="8">
        <f t="shared" si="50"/>
        <v>306.2</v>
      </c>
      <c r="AN11" s="8">
        <f t="shared" si="51"/>
        <v>562</v>
      </c>
      <c r="AO11" s="8">
        <f t="shared" si="52"/>
        <v>14</v>
      </c>
      <c r="AP11" s="8">
        <f t="shared" si="53"/>
        <v>68.400000000000006</v>
      </c>
      <c r="AQ11" s="8">
        <f t="shared" si="54"/>
        <v>99.4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215.75</v>
      </c>
      <c r="BS11" s="8">
        <f t="shared" si="60"/>
        <v>1221.75</v>
      </c>
      <c r="BT11" s="8">
        <f t="shared" si="92"/>
        <v>784.25</v>
      </c>
      <c r="BU11" s="8">
        <f t="shared" si="61"/>
        <v>382.75</v>
      </c>
      <c r="BV11" s="8">
        <f t="shared" si="62"/>
        <v>702.5</v>
      </c>
      <c r="BW11" s="8">
        <f t="shared" si="93"/>
        <v>17.5</v>
      </c>
      <c r="BX11" s="8">
        <f t="shared" si="94"/>
        <v>85.5</v>
      </c>
      <c r="BY11" s="8">
        <f t="shared" si="95"/>
        <v>124.25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143.75</v>
      </c>
      <c r="CH11" s="8">
        <f t="shared" si="103"/>
        <v>543.25</v>
      </c>
      <c r="CI11" s="8">
        <f t="shared" si="63"/>
        <v>215.75</v>
      </c>
      <c r="CJ11" s="8">
        <f t="shared" si="64"/>
        <v>1221.75</v>
      </c>
      <c r="CK11" s="8">
        <f t="shared" si="65"/>
        <v>784.25</v>
      </c>
      <c r="CL11" s="8">
        <f t="shared" si="66"/>
        <v>382.75</v>
      </c>
      <c r="CM11" s="8">
        <f t="shared" si="67"/>
        <v>702.5</v>
      </c>
      <c r="CN11" s="8">
        <f t="shared" si="68"/>
        <v>17.5</v>
      </c>
      <c r="CO11" s="8">
        <f t="shared" si="69"/>
        <v>85.5</v>
      </c>
      <c r="CP11" s="8">
        <f t="shared" si="70"/>
        <v>124.25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143.83333333333334</v>
      </c>
      <c r="D12" s="8">
        <f t="shared" si="31"/>
        <v>814.5</v>
      </c>
      <c r="E12" s="8">
        <f t="shared" si="78"/>
        <v>522.83333333333337</v>
      </c>
      <c r="F12" s="8">
        <f t="shared" si="32"/>
        <v>255.16666666666666</v>
      </c>
      <c r="G12" s="8">
        <f t="shared" si="33"/>
        <v>468.33333333333331</v>
      </c>
      <c r="H12" s="8">
        <f t="shared" si="79"/>
        <v>11.666666666666666</v>
      </c>
      <c r="I12" s="8">
        <f t="shared" si="80"/>
        <v>57</v>
      </c>
      <c r="J12" s="8">
        <f t="shared" si="81"/>
        <v>82.833333333333329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95.833333333333329</v>
      </c>
      <c r="S12" s="8">
        <f t="shared" si="89"/>
        <v>362.16666666666669</v>
      </c>
      <c r="T12" s="8">
        <f t="shared" si="34"/>
        <v>143.83333333333334</v>
      </c>
      <c r="U12" s="8">
        <f t="shared" si="35"/>
        <v>814.5</v>
      </c>
      <c r="V12" s="8">
        <f t="shared" si="36"/>
        <v>522.83333333333337</v>
      </c>
      <c r="W12" s="8">
        <f t="shared" si="37"/>
        <v>255.16666666666666</v>
      </c>
      <c r="X12" s="8">
        <f t="shared" si="38"/>
        <v>468.33333333333331</v>
      </c>
      <c r="Y12" s="8">
        <f t="shared" si="39"/>
        <v>11.666666666666666</v>
      </c>
      <c r="Z12" s="8">
        <f t="shared" si="40"/>
        <v>57</v>
      </c>
      <c r="AA12" s="8">
        <f t="shared" si="41"/>
        <v>82.833333333333329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458</v>
      </c>
      <c r="AJ12" s="8">
        <f t="shared" si="47"/>
        <v>143.83333333333334</v>
      </c>
      <c r="AK12" s="8">
        <f t="shared" si="48"/>
        <v>814.5</v>
      </c>
      <c r="AL12" s="8">
        <f t="shared" si="49"/>
        <v>522.83333333333337</v>
      </c>
      <c r="AM12" s="8">
        <f t="shared" si="50"/>
        <v>255.16666666666666</v>
      </c>
      <c r="AN12" s="8">
        <f t="shared" si="51"/>
        <v>468.33333333333331</v>
      </c>
      <c r="AO12" s="8">
        <f t="shared" si="52"/>
        <v>11.666666666666666</v>
      </c>
      <c r="AP12" s="8">
        <f t="shared" si="53"/>
        <v>57</v>
      </c>
      <c r="AQ12" s="8">
        <f t="shared" si="54"/>
        <v>82.833333333333329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172.6</v>
      </c>
      <c r="BS12" s="8">
        <f t="shared" si="60"/>
        <v>977.4</v>
      </c>
      <c r="BT12" s="8">
        <f t="shared" si="92"/>
        <v>627.4</v>
      </c>
      <c r="BU12" s="8">
        <f t="shared" si="61"/>
        <v>306.2</v>
      </c>
      <c r="BV12" s="8">
        <f t="shared" si="62"/>
        <v>562</v>
      </c>
      <c r="BW12" s="8">
        <f t="shared" si="93"/>
        <v>14</v>
      </c>
      <c r="BX12" s="8">
        <f t="shared" si="94"/>
        <v>68.400000000000006</v>
      </c>
      <c r="BY12" s="8">
        <f t="shared" si="95"/>
        <v>99.4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115</v>
      </c>
      <c r="CH12" s="8">
        <f t="shared" si="103"/>
        <v>434.6</v>
      </c>
      <c r="CI12" s="8">
        <f t="shared" si="63"/>
        <v>172.6</v>
      </c>
      <c r="CJ12" s="8">
        <f t="shared" si="64"/>
        <v>977.4</v>
      </c>
      <c r="CK12" s="8">
        <f t="shared" si="65"/>
        <v>627.4</v>
      </c>
      <c r="CL12" s="8">
        <f t="shared" si="66"/>
        <v>306.2</v>
      </c>
      <c r="CM12" s="8">
        <f t="shared" si="67"/>
        <v>562</v>
      </c>
      <c r="CN12" s="8">
        <f t="shared" si="68"/>
        <v>14</v>
      </c>
      <c r="CO12" s="8">
        <f t="shared" si="69"/>
        <v>68.400000000000006</v>
      </c>
      <c r="CP12" s="8">
        <f t="shared" si="70"/>
        <v>99.4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123.28571428571429</v>
      </c>
      <c r="D13" s="8">
        <f t="shared" si="31"/>
        <v>698.14285714285711</v>
      </c>
      <c r="E13" s="8">
        <f t="shared" si="78"/>
        <v>448.14285714285717</v>
      </c>
      <c r="F13" s="8">
        <f t="shared" si="32"/>
        <v>218.71428571428572</v>
      </c>
      <c r="G13" s="8">
        <f t="shared" si="33"/>
        <v>401.42857142857144</v>
      </c>
      <c r="H13" s="8">
        <f t="shared" si="79"/>
        <v>10</v>
      </c>
      <c r="I13" s="8">
        <f t="shared" si="80"/>
        <v>48.857142857142854</v>
      </c>
      <c r="J13" s="8">
        <f t="shared" si="81"/>
        <v>71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82.142857142857139</v>
      </c>
      <c r="S13" s="8">
        <f t="shared" si="89"/>
        <v>310.42857142857144</v>
      </c>
      <c r="T13" s="8">
        <f t="shared" si="34"/>
        <v>123.28571428571429</v>
      </c>
      <c r="U13" s="8">
        <f t="shared" si="35"/>
        <v>698.14285714285711</v>
      </c>
      <c r="V13" s="8">
        <f t="shared" si="36"/>
        <v>448.14285714285717</v>
      </c>
      <c r="W13" s="8">
        <f t="shared" si="37"/>
        <v>218.71428571428572</v>
      </c>
      <c r="X13" s="8">
        <f t="shared" si="38"/>
        <v>401.42857142857144</v>
      </c>
      <c r="Y13" s="8">
        <f t="shared" si="39"/>
        <v>10</v>
      </c>
      <c r="Z13" s="8">
        <f t="shared" si="40"/>
        <v>48.857142857142854</v>
      </c>
      <c r="AA13" s="8">
        <f t="shared" si="41"/>
        <v>71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392.57142857142856</v>
      </c>
      <c r="AJ13" s="8">
        <f t="shared" si="47"/>
        <v>123.28571428571429</v>
      </c>
      <c r="AK13" s="8">
        <f t="shared" si="48"/>
        <v>698.14285714285711</v>
      </c>
      <c r="AL13" s="8">
        <f t="shared" si="49"/>
        <v>448.14285714285717</v>
      </c>
      <c r="AM13" s="8">
        <f t="shared" si="50"/>
        <v>218.71428571428572</v>
      </c>
      <c r="AN13" s="8">
        <f t="shared" si="51"/>
        <v>401.42857142857144</v>
      </c>
      <c r="AO13" s="8">
        <f t="shared" si="52"/>
        <v>10</v>
      </c>
      <c r="AP13" s="8">
        <f t="shared" si="53"/>
        <v>48.857142857142854</v>
      </c>
      <c r="AQ13" s="8">
        <f t="shared" si="54"/>
        <v>71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143.83333333333334</v>
      </c>
      <c r="BS13" s="8">
        <f t="shared" si="60"/>
        <v>814.5</v>
      </c>
      <c r="BT13" s="8">
        <f t="shared" si="92"/>
        <v>522.83333333333337</v>
      </c>
      <c r="BU13" s="8">
        <f t="shared" si="61"/>
        <v>255.16666666666666</v>
      </c>
      <c r="BV13" s="8">
        <f t="shared" si="62"/>
        <v>468.33333333333331</v>
      </c>
      <c r="BW13" s="8">
        <f t="shared" si="93"/>
        <v>11.666666666666666</v>
      </c>
      <c r="BX13" s="8">
        <f t="shared" si="94"/>
        <v>57</v>
      </c>
      <c r="BY13" s="8">
        <f t="shared" si="95"/>
        <v>82.833333333333329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95.833333333333329</v>
      </c>
      <c r="CH13" s="8">
        <f t="shared" si="103"/>
        <v>362.16666666666669</v>
      </c>
      <c r="CI13" s="8">
        <f t="shared" si="63"/>
        <v>143.83333333333334</v>
      </c>
      <c r="CJ13" s="8">
        <f t="shared" si="64"/>
        <v>814.5</v>
      </c>
      <c r="CK13" s="8">
        <f t="shared" si="65"/>
        <v>522.83333333333337</v>
      </c>
      <c r="CL13" s="8">
        <f t="shared" si="66"/>
        <v>255.16666666666666</v>
      </c>
      <c r="CM13" s="8">
        <f t="shared" si="67"/>
        <v>468.33333333333331</v>
      </c>
      <c r="CN13" s="8">
        <f t="shared" si="68"/>
        <v>11.666666666666666</v>
      </c>
      <c r="CO13" s="8">
        <f t="shared" si="69"/>
        <v>57</v>
      </c>
      <c r="CP13" s="8">
        <f t="shared" si="70"/>
        <v>82.833333333333329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107.875</v>
      </c>
      <c r="D14" s="8">
        <f t="shared" si="31"/>
        <v>610.875</v>
      </c>
      <c r="E14" s="8">
        <f t="shared" si="78"/>
        <v>392.125</v>
      </c>
      <c r="F14" s="8">
        <f t="shared" si="32"/>
        <v>191.375</v>
      </c>
      <c r="G14" s="8">
        <f t="shared" si="33"/>
        <v>351.25</v>
      </c>
      <c r="H14" s="8">
        <f t="shared" si="79"/>
        <v>8.75</v>
      </c>
      <c r="I14" s="8">
        <f t="shared" si="80"/>
        <v>42.75</v>
      </c>
      <c r="J14" s="8">
        <f t="shared" si="81"/>
        <v>62.125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71.875</v>
      </c>
      <c r="S14" s="8">
        <f t="shared" si="89"/>
        <v>271.625</v>
      </c>
      <c r="T14" s="8">
        <f t="shared" si="34"/>
        <v>107.875</v>
      </c>
      <c r="U14" s="8">
        <f t="shared" si="35"/>
        <v>610.875</v>
      </c>
      <c r="V14" s="8">
        <f t="shared" si="36"/>
        <v>392.125</v>
      </c>
      <c r="W14" s="8">
        <f t="shared" si="37"/>
        <v>191.375</v>
      </c>
      <c r="X14" s="8">
        <f t="shared" si="38"/>
        <v>351.25</v>
      </c>
      <c r="Y14" s="8">
        <f t="shared" si="39"/>
        <v>8.75</v>
      </c>
      <c r="Z14" s="8">
        <f t="shared" si="40"/>
        <v>42.75</v>
      </c>
      <c r="AA14" s="8">
        <f t="shared" si="41"/>
        <v>62.125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343.5</v>
      </c>
      <c r="AJ14" s="8">
        <f t="shared" si="47"/>
        <v>107.875</v>
      </c>
      <c r="AK14" s="8">
        <f t="shared" si="48"/>
        <v>610.875</v>
      </c>
      <c r="AL14" s="8">
        <f t="shared" si="49"/>
        <v>392.125</v>
      </c>
      <c r="AM14" s="8">
        <f t="shared" si="50"/>
        <v>191.375</v>
      </c>
      <c r="AN14" s="8">
        <f t="shared" si="51"/>
        <v>351.25</v>
      </c>
      <c r="AO14" s="8">
        <f t="shared" si="52"/>
        <v>8.75</v>
      </c>
      <c r="AP14" s="8">
        <f t="shared" si="53"/>
        <v>42.75</v>
      </c>
      <c r="AQ14" s="8">
        <f t="shared" si="54"/>
        <v>62.125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123.28571428571429</v>
      </c>
      <c r="BS14" s="8">
        <f t="shared" si="60"/>
        <v>698.14285714285711</v>
      </c>
      <c r="BT14" s="8">
        <f t="shared" si="92"/>
        <v>448.14285714285717</v>
      </c>
      <c r="BU14" s="8">
        <f t="shared" si="61"/>
        <v>218.71428571428572</v>
      </c>
      <c r="BV14" s="8">
        <f t="shared" si="62"/>
        <v>401.42857142857144</v>
      </c>
      <c r="BW14" s="8">
        <f t="shared" si="93"/>
        <v>10</v>
      </c>
      <c r="BX14" s="8">
        <f t="shared" si="94"/>
        <v>48.857142857142854</v>
      </c>
      <c r="BY14" s="8">
        <f t="shared" si="95"/>
        <v>71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82.142857142857139</v>
      </c>
      <c r="CH14" s="8">
        <f t="shared" si="103"/>
        <v>310.42857142857144</v>
      </c>
      <c r="CI14" s="8">
        <f t="shared" si="63"/>
        <v>123.28571428571429</v>
      </c>
      <c r="CJ14" s="8">
        <f t="shared" si="64"/>
        <v>698.14285714285711</v>
      </c>
      <c r="CK14" s="8">
        <f t="shared" si="65"/>
        <v>448.14285714285717</v>
      </c>
      <c r="CL14" s="8">
        <f t="shared" si="66"/>
        <v>218.71428571428572</v>
      </c>
      <c r="CM14" s="8">
        <f t="shared" si="67"/>
        <v>401.42857142857144</v>
      </c>
      <c r="CN14" s="8">
        <f t="shared" si="68"/>
        <v>10</v>
      </c>
      <c r="CO14" s="8">
        <f t="shared" si="69"/>
        <v>48.857142857142854</v>
      </c>
      <c r="CP14" s="8">
        <f t="shared" si="70"/>
        <v>71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95.888888888888886</v>
      </c>
      <c r="D15" s="8">
        <f t="shared" si="31"/>
        <v>543</v>
      </c>
      <c r="E15" s="8">
        <f t="shared" si="78"/>
        <v>348.55555555555554</v>
      </c>
      <c r="F15" s="8">
        <f t="shared" si="32"/>
        <v>170.11111111111111</v>
      </c>
      <c r="G15" s="8">
        <f t="shared" si="33"/>
        <v>312.22222222222223</v>
      </c>
      <c r="H15" s="8">
        <f t="shared" si="79"/>
        <v>7.7777777777777777</v>
      </c>
      <c r="I15" s="8">
        <f t="shared" si="80"/>
        <v>38</v>
      </c>
      <c r="J15" s="8">
        <f t="shared" si="81"/>
        <v>55.222222222222221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63.888888888888886</v>
      </c>
      <c r="S15" s="8">
        <f t="shared" si="89"/>
        <v>241.44444444444446</v>
      </c>
      <c r="T15" s="8">
        <f t="shared" si="34"/>
        <v>95.888888888888886</v>
      </c>
      <c r="U15" s="8">
        <f t="shared" si="35"/>
        <v>543</v>
      </c>
      <c r="V15" s="8">
        <f t="shared" si="36"/>
        <v>348.55555555555554</v>
      </c>
      <c r="W15" s="8">
        <f t="shared" si="37"/>
        <v>170.11111111111111</v>
      </c>
      <c r="X15" s="8">
        <f t="shared" si="38"/>
        <v>312.22222222222223</v>
      </c>
      <c r="Y15" s="8">
        <f t="shared" si="39"/>
        <v>7.7777777777777777</v>
      </c>
      <c r="Z15" s="8">
        <f t="shared" si="40"/>
        <v>38</v>
      </c>
      <c r="AA15" s="8">
        <f t="shared" si="41"/>
        <v>55.222222222222221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305.33333333333331</v>
      </c>
      <c r="AJ15" s="8">
        <f t="shared" si="47"/>
        <v>95.888888888888886</v>
      </c>
      <c r="AK15" s="8">
        <f t="shared" si="48"/>
        <v>543</v>
      </c>
      <c r="AL15" s="8">
        <f t="shared" si="49"/>
        <v>348.55555555555554</v>
      </c>
      <c r="AM15" s="8">
        <f t="shared" si="50"/>
        <v>170.11111111111111</v>
      </c>
      <c r="AN15" s="8">
        <f t="shared" si="51"/>
        <v>312.22222222222223</v>
      </c>
      <c r="AO15" s="8">
        <f t="shared" si="52"/>
        <v>7.7777777777777777</v>
      </c>
      <c r="AP15" s="8">
        <f t="shared" si="53"/>
        <v>38</v>
      </c>
      <c r="AQ15" s="8">
        <f t="shared" si="54"/>
        <v>55.222222222222221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107.875</v>
      </c>
      <c r="BS15" s="8">
        <f t="shared" si="60"/>
        <v>610.875</v>
      </c>
      <c r="BT15" s="8">
        <f t="shared" si="92"/>
        <v>392.125</v>
      </c>
      <c r="BU15" s="8">
        <f t="shared" si="61"/>
        <v>191.375</v>
      </c>
      <c r="BV15" s="8">
        <f t="shared" si="62"/>
        <v>351.25</v>
      </c>
      <c r="BW15" s="8">
        <f t="shared" si="93"/>
        <v>8.75</v>
      </c>
      <c r="BX15" s="8">
        <f t="shared" si="94"/>
        <v>42.75</v>
      </c>
      <c r="BY15" s="8">
        <f t="shared" si="95"/>
        <v>62.125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71.875</v>
      </c>
      <c r="CH15" s="8">
        <f t="shared" si="103"/>
        <v>271.625</v>
      </c>
      <c r="CI15" s="8">
        <f t="shared" si="63"/>
        <v>107.875</v>
      </c>
      <c r="CJ15" s="8">
        <f t="shared" si="64"/>
        <v>610.875</v>
      </c>
      <c r="CK15" s="8">
        <f t="shared" si="65"/>
        <v>392.125</v>
      </c>
      <c r="CL15" s="8">
        <f t="shared" si="66"/>
        <v>191.375</v>
      </c>
      <c r="CM15" s="8">
        <f t="shared" si="67"/>
        <v>351.25</v>
      </c>
      <c r="CN15" s="8">
        <f t="shared" si="68"/>
        <v>8.75</v>
      </c>
      <c r="CO15" s="8">
        <f t="shared" si="69"/>
        <v>42.75</v>
      </c>
      <c r="CP15" s="8">
        <f t="shared" si="70"/>
        <v>62.125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86.3</v>
      </c>
      <c r="D16" s="8">
        <f t="shared" si="31"/>
        <v>488.7</v>
      </c>
      <c r="E16" s="8">
        <f t="shared" si="78"/>
        <v>313.7</v>
      </c>
      <c r="F16" s="8">
        <f t="shared" si="32"/>
        <v>153.1</v>
      </c>
      <c r="G16" s="8">
        <f t="shared" si="33"/>
        <v>281</v>
      </c>
      <c r="H16" s="8">
        <f t="shared" si="79"/>
        <v>7</v>
      </c>
      <c r="I16" s="8">
        <f t="shared" si="80"/>
        <v>34.200000000000003</v>
      </c>
      <c r="J16" s="8">
        <f t="shared" si="81"/>
        <v>49.7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57.5</v>
      </c>
      <c r="S16" s="8">
        <f t="shared" si="89"/>
        <v>217.3</v>
      </c>
      <c r="T16" s="8">
        <f t="shared" si="34"/>
        <v>86.3</v>
      </c>
      <c r="U16" s="8">
        <f t="shared" si="35"/>
        <v>488.7</v>
      </c>
      <c r="V16" s="8">
        <f t="shared" si="36"/>
        <v>313.7</v>
      </c>
      <c r="W16" s="8">
        <f t="shared" si="37"/>
        <v>153.1</v>
      </c>
      <c r="X16" s="8">
        <f t="shared" si="38"/>
        <v>281</v>
      </c>
      <c r="Y16" s="8">
        <f t="shared" si="39"/>
        <v>7</v>
      </c>
      <c r="Z16" s="8">
        <f t="shared" si="40"/>
        <v>34.200000000000003</v>
      </c>
      <c r="AA16" s="8">
        <f t="shared" si="41"/>
        <v>49.7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274.8</v>
      </c>
      <c r="AJ16" s="8">
        <f t="shared" si="47"/>
        <v>86.3</v>
      </c>
      <c r="AK16" s="8">
        <f t="shared" si="48"/>
        <v>488.7</v>
      </c>
      <c r="AL16" s="8">
        <f t="shared" si="49"/>
        <v>313.7</v>
      </c>
      <c r="AM16" s="8">
        <f t="shared" si="50"/>
        <v>153.1</v>
      </c>
      <c r="AN16" s="8">
        <f t="shared" si="51"/>
        <v>281</v>
      </c>
      <c r="AO16" s="8">
        <f t="shared" si="52"/>
        <v>7</v>
      </c>
      <c r="AP16" s="8">
        <f t="shared" si="53"/>
        <v>34.200000000000003</v>
      </c>
      <c r="AQ16" s="8">
        <f t="shared" si="54"/>
        <v>49.7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95.888888888888886</v>
      </c>
      <c r="BS16" s="8">
        <f t="shared" si="60"/>
        <v>543</v>
      </c>
      <c r="BT16" s="8">
        <f t="shared" si="92"/>
        <v>348.55555555555554</v>
      </c>
      <c r="BU16" s="8">
        <f t="shared" si="61"/>
        <v>170.11111111111111</v>
      </c>
      <c r="BV16" s="8">
        <f t="shared" si="62"/>
        <v>312.22222222222223</v>
      </c>
      <c r="BW16" s="8">
        <f t="shared" si="93"/>
        <v>7.7777777777777777</v>
      </c>
      <c r="BX16" s="8">
        <f t="shared" si="94"/>
        <v>38</v>
      </c>
      <c r="BY16" s="8">
        <f t="shared" si="95"/>
        <v>55.222222222222221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63.888888888888886</v>
      </c>
      <c r="CH16" s="8">
        <f t="shared" si="103"/>
        <v>241.44444444444446</v>
      </c>
      <c r="CI16" s="8">
        <f t="shared" si="63"/>
        <v>95.888888888888886</v>
      </c>
      <c r="CJ16" s="8">
        <f t="shared" si="64"/>
        <v>543</v>
      </c>
      <c r="CK16" s="8">
        <f t="shared" si="65"/>
        <v>348.55555555555554</v>
      </c>
      <c r="CL16" s="8">
        <f t="shared" si="66"/>
        <v>170.11111111111111</v>
      </c>
      <c r="CM16" s="8">
        <f t="shared" si="67"/>
        <v>312.22222222222223</v>
      </c>
      <c r="CN16" s="8">
        <f t="shared" si="68"/>
        <v>7.7777777777777777</v>
      </c>
      <c r="CO16" s="8">
        <f t="shared" si="69"/>
        <v>38</v>
      </c>
      <c r="CP16" s="8">
        <f t="shared" si="70"/>
        <v>55.222222222222221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78.454545454545453</v>
      </c>
      <c r="D17" s="8">
        <f t="shared" si="31"/>
        <v>444.27272727272725</v>
      </c>
      <c r="E17" s="8">
        <f t="shared" si="78"/>
        <v>285.18181818181819</v>
      </c>
      <c r="F17" s="8">
        <f t="shared" si="32"/>
        <v>139.18181818181819</v>
      </c>
      <c r="G17" s="8">
        <f t="shared" si="33"/>
        <v>255.45454545454547</v>
      </c>
      <c r="H17" s="8">
        <f t="shared" si="79"/>
        <v>6.3636363636363633</v>
      </c>
      <c r="I17" s="8">
        <f t="shared" si="80"/>
        <v>31.09090909090909</v>
      </c>
      <c r="J17" s="8">
        <f t="shared" si="81"/>
        <v>45.18181818181818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52.272727272727273</v>
      </c>
      <c r="S17" s="8">
        <f t="shared" si="89"/>
        <v>197.54545454545453</v>
      </c>
      <c r="T17" s="8">
        <f t="shared" si="34"/>
        <v>78.454545454545453</v>
      </c>
      <c r="U17" s="8">
        <f t="shared" si="35"/>
        <v>444.27272727272725</v>
      </c>
      <c r="V17" s="8">
        <f t="shared" si="36"/>
        <v>285.18181818181819</v>
      </c>
      <c r="W17" s="8">
        <f t="shared" si="37"/>
        <v>139.18181818181819</v>
      </c>
      <c r="X17" s="8">
        <f t="shared" si="38"/>
        <v>255.45454545454547</v>
      </c>
      <c r="Y17" s="8">
        <f t="shared" si="39"/>
        <v>6.3636363636363633</v>
      </c>
      <c r="Z17" s="8">
        <f t="shared" si="40"/>
        <v>31.09090909090909</v>
      </c>
      <c r="AA17" s="8">
        <f t="shared" si="41"/>
        <v>45.18181818181818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249.81818181818181</v>
      </c>
      <c r="AJ17" s="8">
        <f t="shared" si="47"/>
        <v>78.454545454545453</v>
      </c>
      <c r="AK17" s="8">
        <f t="shared" si="48"/>
        <v>444.27272727272725</v>
      </c>
      <c r="AL17" s="8">
        <f t="shared" si="49"/>
        <v>285.18181818181819</v>
      </c>
      <c r="AM17" s="8">
        <f t="shared" si="50"/>
        <v>139.18181818181819</v>
      </c>
      <c r="AN17" s="8">
        <f t="shared" si="51"/>
        <v>255.45454545454547</v>
      </c>
      <c r="AO17" s="8">
        <f t="shared" si="52"/>
        <v>6.3636363636363633</v>
      </c>
      <c r="AP17" s="8">
        <f t="shared" si="53"/>
        <v>31.09090909090909</v>
      </c>
      <c r="AQ17" s="8">
        <f t="shared" si="54"/>
        <v>45.18181818181818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86.3</v>
      </c>
      <c r="BS17" s="8">
        <f t="shared" si="60"/>
        <v>488.7</v>
      </c>
      <c r="BT17" s="8">
        <f t="shared" si="92"/>
        <v>313.7</v>
      </c>
      <c r="BU17" s="8">
        <f t="shared" si="61"/>
        <v>153.1</v>
      </c>
      <c r="BV17" s="8">
        <f t="shared" si="62"/>
        <v>281</v>
      </c>
      <c r="BW17" s="8">
        <f t="shared" si="93"/>
        <v>7</v>
      </c>
      <c r="BX17" s="8">
        <f t="shared" si="94"/>
        <v>34.200000000000003</v>
      </c>
      <c r="BY17" s="8">
        <f t="shared" si="95"/>
        <v>49.7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57.5</v>
      </c>
      <c r="CH17" s="8">
        <f t="shared" si="103"/>
        <v>217.3</v>
      </c>
      <c r="CI17" s="8">
        <f t="shared" si="63"/>
        <v>86.3</v>
      </c>
      <c r="CJ17" s="8">
        <f t="shared" si="64"/>
        <v>488.7</v>
      </c>
      <c r="CK17" s="8">
        <f t="shared" si="65"/>
        <v>313.7</v>
      </c>
      <c r="CL17" s="8">
        <f t="shared" si="66"/>
        <v>153.1</v>
      </c>
      <c r="CM17" s="8">
        <f t="shared" si="67"/>
        <v>281</v>
      </c>
      <c r="CN17" s="8">
        <f t="shared" si="68"/>
        <v>7</v>
      </c>
      <c r="CO17" s="8">
        <f t="shared" si="69"/>
        <v>34.200000000000003</v>
      </c>
      <c r="CP17" s="8">
        <f t="shared" si="70"/>
        <v>49.7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71.916666666666671</v>
      </c>
      <c r="D18" s="8">
        <f t="shared" si="31"/>
        <v>407.25</v>
      </c>
      <c r="E18" s="8">
        <f t="shared" si="78"/>
        <v>261.41666666666669</v>
      </c>
      <c r="F18" s="8">
        <f t="shared" si="32"/>
        <v>127.58333333333333</v>
      </c>
      <c r="G18" s="8">
        <f t="shared" si="33"/>
        <v>234.16666666666666</v>
      </c>
      <c r="H18" s="8">
        <f t="shared" si="79"/>
        <v>5.833333333333333</v>
      </c>
      <c r="I18" s="8">
        <f t="shared" si="80"/>
        <v>28.5</v>
      </c>
      <c r="J18" s="8">
        <f t="shared" si="81"/>
        <v>41.416666666666664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47.916666666666664</v>
      </c>
      <c r="S18" s="8">
        <f t="shared" si="89"/>
        <v>181.08333333333334</v>
      </c>
      <c r="T18" s="8">
        <f t="shared" si="34"/>
        <v>71.916666666666671</v>
      </c>
      <c r="U18" s="8">
        <f t="shared" si="35"/>
        <v>407.25</v>
      </c>
      <c r="V18" s="8">
        <f t="shared" si="36"/>
        <v>261.41666666666669</v>
      </c>
      <c r="W18" s="8">
        <f t="shared" si="37"/>
        <v>127.58333333333333</v>
      </c>
      <c r="X18" s="8">
        <f t="shared" si="38"/>
        <v>234.16666666666666</v>
      </c>
      <c r="Y18" s="8">
        <f t="shared" si="39"/>
        <v>5.833333333333333</v>
      </c>
      <c r="Z18" s="8">
        <f t="shared" si="40"/>
        <v>28.5</v>
      </c>
      <c r="AA18" s="8">
        <f t="shared" si="41"/>
        <v>41.416666666666664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229</v>
      </c>
      <c r="AJ18" s="8">
        <f t="shared" si="47"/>
        <v>71.916666666666671</v>
      </c>
      <c r="AK18" s="8">
        <f t="shared" si="48"/>
        <v>407.25</v>
      </c>
      <c r="AL18" s="8">
        <f t="shared" si="49"/>
        <v>261.41666666666669</v>
      </c>
      <c r="AM18" s="8">
        <f t="shared" si="50"/>
        <v>127.58333333333333</v>
      </c>
      <c r="AN18" s="8">
        <f t="shared" si="51"/>
        <v>234.16666666666666</v>
      </c>
      <c r="AO18" s="8">
        <f t="shared" si="52"/>
        <v>5.833333333333333</v>
      </c>
      <c r="AP18" s="8">
        <f t="shared" si="53"/>
        <v>28.5</v>
      </c>
      <c r="AQ18" s="8">
        <f t="shared" si="54"/>
        <v>41.416666666666664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78.454545454545453</v>
      </c>
      <c r="BS18" s="8">
        <f t="shared" si="60"/>
        <v>444.27272727272725</v>
      </c>
      <c r="BT18" s="8">
        <f t="shared" si="92"/>
        <v>285.18181818181819</v>
      </c>
      <c r="BU18" s="8">
        <f t="shared" si="61"/>
        <v>139.18181818181819</v>
      </c>
      <c r="BV18" s="8">
        <f t="shared" si="62"/>
        <v>255.45454545454547</v>
      </c>
      <c r="BW18" s="8">
        <f t="shared" si="93"/>
        <v>6.3636363636363633</v>
      </c>
      <c r="BX18" s="8">
        <f t="shared" si="94"/>
        <v>31.09090909090909</v>
      </c>
      <c r="BY18" s="8">
        <f t="shared" si="95"/>
        <v>45.18181818181818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52.272727272727273</v>
      </c>
      <c r="CH18" s="8">
        <f t="shared" si="103"/>
        <v>197.54545454545453</v>
      </c>
      <c r="CI18" s="8">
        <f t="shared" si="63"/>
        <v>78.454545454545453</v>
      </c>
      <c r="CJ18" s="8">
        <f t="shared" si="64"/>
        <v>444.27272727272725</v>
      </c>
      <c r="CK18" s="8">
        <f t="shared" si="65"/>
        <v>285.18181818181819</v>
      </c>
      <c r="CL18" s="8">
        <f t="shared" si="66"/>
        <v>139.18181818181819</v>
      </c>
      <c r="CM18" s="8">
        <f t="shared" si="67"/>
        <v>255.45454545454547</v>
      </c>
      <c r="CN18" s="8">
        <f t="shared" si="68"/>
        <v>6.3636363636363633</v>
      </c>
      <c r="CO18" s="8">
        <f t="shared" si="69"/>
        <v>31.09090909090909</v>
      </c>
      <c r="CP18" s="8">
        <f t="shared" si="70"/>
        <v>45.18181818181818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66.384615384615387</v>
      </c>
      <c r="D19" s="8">
        <f t="shared" si="31"/>
        <v>375.92307692307691</v>
      </c>
      <c r="E19" s="8">
        <f t="shared" si="78"/>
        <v>241.30769230769232</v>
      </c>
      <c r="F19" s="8">
        <f t="shared" si="32"/>
        <v>117.76923076923077</v>
      </c>
      <c r="G19" s="8">
        <f t="shared" si="33"/>
        <v>216.15384615384616</v>
      </c>
      <c r="H19" s="8">
        <f t="shared" si="79"/>
        <v>5.384615384615385</v>
      </c>
      <c r="I19" s="8">
        <f t="shared" si="80"/>
        <v>26.307692307692307</v>
      </c>
      <c r="J19" s="8">
        <f t="shared" si="81"/>
        <v>38.230769230769234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44.230769230769234</v>
      </c>
      <c r="S19" s="8">
        <f t="shared" si="89"/>
        <v>167.15384615384616</v>
      </c>
      <c r="T19" s="8">
        <f t="shared" si="34"/>
        <v>66.384615384615387</v>
      </c>
      <c r="U19" s="8">
        <f t="shared" si="35"/>
        <v>375.92307692307691</v>
      </c>
      <c r="V19" s="8">
        <f t="shared" si="36"/>
        <v>241.30769230769232</v>
      </c>
      <c r="W19" s="8">
        <f t="shared" si="37"/>
        <v>117.76923076923077</v>
      </c>
      <c r="X19" s="8">
        <f t="shared" si="38"/>
        <v>216.15384615384616</v>
      </c>
      <c r="Y19" s="8">
        <f t="shared" si="39"/>
        <v>5.384615384615385</v>
      </c>
      <c r="Z19" s="8">
        <f t="shared" si="40"/>
        <v>26.307692307692307</v>
      </c>
      <c r="AA19" s="8">
        <f t="shared" si="41"/>
        <v>38.230769230769234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211.38461538461539</v>
      </c>
      <c r="AJ19" s="8">
        <f t="shared" si="47"/>
        <v>66.384615384615387</v>
      </c>
      <c r="AK19" s="8">
        <f t="shared" si="48"/>
        <v>375.92307692307691</v>
      </c>
      <c r="AL19" s="8">
        <f t="shared" si="49"/>
        <v>241.30769230769232</v>
      </c>
      <c r="AM19" s="8">
        <f t="shared" si="50"/>
        <v>117.76923076923077</v>
      </c>
      <c r="AN19" s="8">
        <f t="shared" si="51"/>
        <v>216.15384615384616</v>
      </c>
      <c r="AO19" s="8">
        <f t="shared" si="52"/>
        <v>5.384615384615385</v>
      </c>
      <c r="AP19" s="8">
        <f t="shared" si="53"/>
        <v>26.307692307692307</v>
      </c>
      <c r="AQ19" s="8">
        <f t="shared" si="54"/>
        <v>38.230769230769234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71.916666666666671</v>
      </c>
      <c r="BS19" s="8">
        <f t="shared" si="60"/>
        <v>407.25</v>
      </c>
      <c r="BT19" s="8">
        <f t="shared" si="92"/>
        <v>261.41666666666669</v>
      </c>
      <c r="BU19" s="8">
        <f t="shared" si="61"/>
        <v>127.58333333333333</v>
      </c>
      <c r="BV19" s="8">
        <f t="shared" si="62"/>
        <v>234.16666666666666</v>
      </c>
      <c r="BW19" s="8">
        <f t="shared" si="93"/>
        <v>5.833333333333333</v>
      </c>
      <c r="BX19" s="8">
        <f t="shared" si="94"/>
        <v>28.5</v>
      </c>
      <c r="BY19" s="8">
        <f t="shared" si="95"/>
        <v>41.416666666666664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47.916666666666664</v>
      </c>
      <c r="CH19" s="8">
        <f t="shared" si="103"/>
        <v>181.08333333333334</v>
      </c>
      <c r="CI19" s="8">
        <f t="shared" si="63"/>
        <v>71.916666666666671</v>
      </c>
      <c r="CJ19" s="8">
        <f t="shared" si="64"/>
        <v>407.25</v>
      </c>
      <c r="CK19" s="8">
        <f t="shared" si="65"/>
        <v>261.41666666666669</v>
      </c>
      <c r="CL19" s="8">
        <f t="shared" si="66"/>
        <v>127.58333333333333</v>
      </c>
      <c r="CM19" s="8">
        <f t="shared" si="67"/>
        <v>234.16666666666666</v>
      </c>
      <c r="CN19" s="8">
        <f t="shared" si="68"/>
        <v>5.833333333333333</v>
      </c>
      <c r="CO19" s="8">
        <f t="shared" si="69"/>
        <v>28.5</v>
      </c>
      <c r="CP19" s="8">
        <f t="shared" si="70"/>
        <v>41.416666666666664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61.642857142857146</v>
      </c>
      <c r="D20" s="8">
        <f t="shared" si="31"/>
        <v>349.07142857142856</v>
      </c>
      <c r="E20" s="8">
        <f t="shared" si="78"/>
        <v>224.07142857142858</v>
      </c>
      <c r="F20" s="8">
        <f t="shared" si="32"/>
        <v>109.35714285714286</v>
      </c>
      <c r="G20" s="8">
        <f t="shared" si="33"/>
        <v>200.71428571428572</v>
      </c>
      <c r="H20" s="8">
        <f t="shared" si="79"/>
        <v>5</v>
      </c>
      <c r="I20" s="8">
        <f t="shared" si="80"/>
        <v>24.428571428571427</v>
      </c>
      <c r="J20" s="8">
        <f t="shared" si="81"/>
        <v>35.5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41.071428571428569</v>
      </c>
      <c r="S20" s="8">
        <f t="shared" si="89"/>
        <v>155.21428571428572</v>
      </c>
      <c r="T20" s="8">
        <f t="shared" si="34"/>
        <v>61.642857142857146</v>
      </c>
      <c r="U20" s="8">
        <f t="shared" si="35"/>
        <v>349.07142857142856</v>
      </c>
      <c r="V20" s="8">
        <f t="shared" si="36"/>
        <v>224.07142857142858</v>
      </c>
      <c r="W20" s="8">
        <f t="shared" si="37"/>
        <v>109.35714285714286</v>
      </c>
      <c r="X20" s="8">
        <f t="shared" si="38"/>
        <v>200.71428571428572</v>
      </c>
      <c r="Y20" s="8">
        <f t="shared" si="39"/>
        <v>5</v>
      </c>
      <c r="Z20" s="8">
        <f t="shared" si="40"/>
        <v>24.428571428571427</v>
      </c>
      <c r="AA20" s="8">
        <f t="shared" si="41"/>
        <v>35.5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196.28571428571428</v>
      </c>
      <c r="AJ20" s="8">
        <f t="shared" si="47"/>
        <v>61.642857142857146</v>
      </c>
      <c r="AK20" s="8">
        <f t="shared" si="48"/>
        <v>349.07142857142856</v>
      </c>
      <c r="AL20" s="8">
        <f t="shared" si="49"/>
        <v>224.07142857142858</v>
      </c>
      <c r="AM20" s="8">
        <f t="shared" si="50"/>
        <v>109.35714285714286</v>
      </c>
      <c r="AN20" s="8">
        <f t="shared" si="51"/>
        <v>200.71428571428572</v>
      </c>
      <c r="AO20" s="8">
        <f t="shared" si="52"/>
        <v>5</v>
      </c>
      <c r="AP20" s="8">
        <f t="shared" si="53"/>
        <v>24.428571428571427</v>
      </c>
      <c r="AQ20" s="8">
        <f t="shared" si="54"/>
        <v>35.5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66.384615384615387</v>
      </c>
      <c r="BS20" s="8">
        <f t="shared" si="60"/>
        <v>375.92307692307691</v>
      </c>
      <c r="BT20" s="8">
        <f t="shared" si="92"/>
        <v>241.30769230769232</v>
      </c>
      <c r="BU20" s="8">
        <f t="shared" si="61"/>
        <v>117.76923076923077</v>
      </c>
      <c r="BV20" s="8">
        <f t="shared" si="62"/>
        <v>216.15384615384616</v>
      </c>
      <c r="BW20" s="8">
        <f t="shared" si="93"/>
        <v>5.384615384615385</v>
      </c>
      <c r="BX20" s="8">
        <f t="shared" si="94"/>
        <v>26.307692307692307</v>
      </c>
      <c r="BY20" s="8">
        <f t="shared" si="95"/>
        <v>38.230769230769234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44.230769230769234</v>
      </c>
      <c r="CH20" s="8">
        <f t="shared" si="103"/>
        <v>167.15384615384616</v>
      </c>
      <c r="CI20" s="8">
        <f t="shared" si="63"/>
        <v>66.384615384615387</v>
      </c>
      <c r="CJ20" s="8">
        <f t="shared" si="64"/>
        <v>375.92307692307691</v>
      </c>
      <c r="CK20" s="8">
        <f t="shared" si="65"/>
        <v>241.30769230769232</v>
      </c>
      <c r="CL20" s="8">
        <f t="shared" si="66"/>
        <v>117.76923076923077</v>
      </c>
      <c r="CM20" s="8">
        <f t="shared" si="67"/>
        <v>216.15384615384616</v>
      </c>
      <c r="CN20" s="8">
        <f t="shared" si="68"/>
        <v>5.384615384615385</v>
      </c>
      <c r="CO20" s="8">
        <f t="shared" si="69"/>
        <v>26.307692307692307</v>
      </c>
      <c r="CP20" s="8">
        <f t="shared" si="70"/>
        <v>38.230769230769234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57.533333333333331</v>
      </c>
      <c r="D21" s="8">
        <f t="shared" si="31"/>
        <v>325.8</v>
      </c>
      <c r="E21" s="8">
        <f t="shared" si="78"/>
        <v>209.13333333333333</v>
      </c>
      <c r="F21" s="8">
        <f t="shared" si="32"/>
        <v>102.06666666666666</v>
      </c>
      <c r="G21" s="8">
        <f t="shared" si="33"/>
        <v>187.33333333333334</v>
      </c>
      <c r="H21" s="8">
        <f t="shared" si="79"/>
        <v>4.666666666666667</v>
      </c>
      <c r="I21" s="8">
        <f t="shared" si="80"/>
        <v>22.8</v>
      </c>
      <c r="J21" s="8">
        <f t="shared" si="81"/>
        <v>33.133333333333333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38.333333333333336</v>
      </c>
      <c r="S21" s="8">
        <f t="shared" si="89"/>
        <v>144.86666666666667</v>
      </c>
      <c r="T21" s="8">
        <f t="shared" si="34"/>
        <v>57.533333333333331</v>
      </c>
      <c r="U21" s="8">
        <f t="shared" si="35"/>
        <v>325.8</v>
      </c>
      <c r="V21" s="8">
        <f t="shared" si="36"/>
        <v>209.13333333333333</v>
      </c>
      <c r="W21" s="8">
        <f t="shared" si="37"/>
        <v>102.06666666666666</v>
      </c>
      <c r="X21" s="8">
        <f t="shared" si="38"/>
        <v>187.33333333333334</v>
      </c>
      <c r="Y21" s="8">
        <f t="shared" si="39"/>
        <v>4.666666666666667</v>
      </c>
      <c r="Z21" s="8">
        <f t="shared" si="40"/>
        <v>22.8</v>
      </c>
      <c r="AA21" s="8">
        <f t="shared" si="41"/>
        <v>33.133333333333333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183.2</v>
      </c>
      <c r="AJ21" s="8">
        <f t="shared" si="47"/>
        <v>57.533333333333331</v>
      </c>
      <c r="AK21" s="8">
        <f t="shared" si="48"/>
        <v>325.8</v>
      </c>
      <c r="AL21" s="8">
        <f t="shared" si="49"/>
        <v>209.13333333333333</v>
      </c>
      <c r="AM21" s="8">
        <f t="shared" si="50"/>
        <v>102.06666666666666</v>
      </c>
      <c r="AN21" s="8">
        <f t="shared" si="51"/>
        <v>187.33333333333334</v>
      </c>
      <c r="AO21" s="8">
        <f t="shared" si="52"/>
        <v>4.666666666666667</v>
      </c>
      <c r="AP21" s="8">
        <f t="shared" si="53"/>
        <v>22.8</v>
      </c>
      <c r="AQ21" s="8">
        <f t="shared" si="54"/>
        <v>33.133333333333333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61.642857142857146</v>
      </c>
      <c r="BS21" s="8">
        <f t="shared" si="60"/>
        <v>349.07142857142856</v>
      </c>
      <c r="BT21" s="8">
        <f t="shared" si="92"/>
        <v>224.07142857142858</v>
      </c>
      <c r="BU21" s="8">
        <f t="shared" si="61"/>
        <v>109.35714285714286</v>
      </c>
      <c r="BV21" s="8">
        <f t="shared" si="62"/>
        <v>200.71428571428572</v>
      </c>
      <c r="BW21" s="8">
        <f t="shared" si="93"/>
        <v>5</v>
      </c>
      <c r="BX21" s="8">
        <f t="shared" si="94"/>
        <v>24.428571428571427</v>
      </c>
      <c r="BY21" s="8">
        <f t="shared" si="95"/>
        <v>35.5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41.071428571428569</v>
      </c>
      <c r="CH21" s="8">
        <f t="shared" si="103"/>
        <v>155.21428571428572</v>
      </c>
      <c r="CI21" s="8">
        <f t="shared" si="63"/>
        <v>61.642857142857146</v>
      </c>
      <c r="CJ21" s="8">
        <f t="shared" si="64"/>
        <v>349.07142857142856</v>
      </c>
      <c r="CK21" s="8">
        <f t="shared" si="65"/>
        <v>224.07142857142858</v>
      </c>
      <c r="CL21" s="8">
        <f t="shared" si="66"/>
        <v>109.35714285714286</v>
      </c>
      <c r="CM21" s="8">
        <f t="shared" si="67"/>
        <v>200.71428571428572</v>
      </c>
      <c r="CN21" s="8">
        <f t="shared" si="68"/>
        <v>5</v>
      </c>
      <c r="CO21" s="8">
        <f t="shared" si="69"/>
        <v>24.428571428571427</v>
      </c>
      <c r="CP21" s="8">
        <f t="shared" si="70"/>
        <v>35.5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53.9375</v>
      </c>
      <c r="D22" s="8">
        <f t="shared" si="31"/>
        <v>305.4375</v>
      </c>
      <c r="E22" s="8">
        <f t="shared" si="78"/>
        <v>196.0625</v>
      </c>
      <c r="F22" s="8">
        <f t="shared" si="32"/>
        <v>95.6875</v>
      </c>
      <c r="G22" s="8">
        <f t="shared" si="33"/>
        <v>175.625</v>
      </c>
      <c r="H22" s="8">
        <f t="shared" si="79"/>
        <v>4.375</v>
      </c>
      <c r="I22" s="8">
        <f t="shared" si="80"/>
        <v>21.375</v>
      </c>
      <c r="J22" s="8">
        <f t="shared" si="81"/>
        <v>31.0625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35.9375</v>
      </c>
      <c r="S22" s="8">
        <f t="shared" si="89"/>
        <v>135.8125</v>
      </c>
      <c r="T22" s="8">
        <f t="shared" si="34"/>
        <v>53.9375</v>
      </c>
      <c r="U22" s="8">
        <f t="shared" si="35"/>
        <v>305.4375</v>
      </c>
      <c r="V22" s="8">
        <f t="shared" si="36"/>
        <v>196.0625</v>
      </c>
      <c r="W22" s="8">
        <f t="shared" si="37"/>
        <v>95.6875</v>
      </c>
      <c r="X22" s="8">
        <f t="shared" si="38"/>
        <v>175.625</v>
      </c>
      <c r="Y22" s="8">
        <f t="shared" si="39"/>
        <v>4.375</v>
      </c>
      <c r="Z22" s="8">
        <f t="shared" si="40"/>
        <v>21.375</v>
      </c>
      <c r="AA22" s="8">
        <f t="shared" si="41"/>
        <v>31.0625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171.75</v>
      </c>
      <c r="AJ22" s="8">
        <f t="shared" si="47"/>
        <v>53.9375</v>
      </c>
      <c r="AK22" s="8">
        <f t="shared" si="48"/>
        <v>305.4375</v>
      </c>
      <c r="AL22" s="8">
        <f t="shared" si="49"/>
        <v>196.0625</v>
      </c>
      <c r="AM22" s="8">
        <f t="shared" si="50"/>
        <v>95.6875</v>
      </c>
      <c r="AN22" s="8">
        <f t="shared" si="51"/>
        <v>175.625</v>
      </c>
      <c r="AO22" s="8">
        <f t="shared" si="52"/>
        <v>4.375</v>
      </c>
      <c r="AP22" s="8">
        <f t="shared" si="53"/>
        <v>21.375</v>
      </c>
      <c r="AQ22" s="8">
        <f t="shared" si="54"/>
        <v>31.0625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57.533333333333331</v>
      </c>
      <c r="BS22" s="8">
        <f t="shared" si="60"/>
        <v>325.8</v>
      </c>
      <c r="BT22" s="8">
        <f t="shared" si="92"/>
        <v>209.13333333333333</v>
      </c>
      <c r="BU22" s="8">
        <f t="shared" si="61"/>
        <v>102.06666666666666</v>
      </c>
      <c r="BV22" s="8">
        <f t="shared" si="62"/>
        <v>187.33333333333334</v>
      </c>
      <c r="BW22" s="8">
        <f t="shared" si="93"/>
        <v>4.666666666666667</v>
      </c>
      <c r="BX22" s="8">
        <f t="shared" si="94"/>
        <v>22.8</v>
      </c>
      <c r="BY22" s="8">
        <f t="shared" si="95"/>
        <v>33.133333333333333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38.333333333333336</v>
      </c>
      <c r="CH22" s="8">
        <f t="shared" si="103"/>
        <v>144.86666666666667</v>
      </c>
      <c r="CI22" s="8">
        <f t="shared" si="63"/>
        <v>57.533333333333331</v>
      </c>
      <c r="CJ22" s="8">
        <f t="shared" si="64"/>
        <v>325.8</v>
      </c>
      <c r="CK22" s="8">
        <f t="shared" si="65"/>
        <v>209.13333333333333</v>
      </c>
      <c r="CL22" s="8">
        <f t="shared" si="66"/>
        <v>102.06666666666666</v>
      </c>
      <c r="CM22" s="8">
        <f t="shared" si="67"/>
        <v>187.33333333333334</v>
      </c>
      <c r="CN22" s="8">
        <f t="shared" si="68"/>
        <v>4.666666666666667</v>
      </c>
      <c r="CO22" s="8">
        <f t="shared" si="69"/>
        <v>22.8</v>
      </c>
      <c r="CP22" s="8">
        <f t="shared" si="70"/>
        <v>33.133333333333333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50.764705882352942</v>
      </c>
      <c r="D23" s="8">
        <f t="shared" si="31"/>
        <v>287.47058823529414</v>
      </c>
      <c r="E23" s="8">
        <f t="shared" si="78"/>
        <v>184.52941176470588</v>
      </c>
      <c r="F23" s="8">
        <f t="shared" si="32"/>
        <v>90.058823529411768</v>
      </c>
      <c r="G23" s="8">
        <f t="shared" si="33"/>
        <v>165.29411764705881</v>
      </c>
      <c r="H23" s="8">
        <f t="shared" si="79"/>
        <v>4.117647058823529</v>
      </c>
      <c r="I23" s="8">
        <f t="shared" si="80"/>
        <v>20.117647058823529</v>
      </c>
      <c r="J23" s="8">
        <f t="shared" si="81"/>
        <v>29.235294117647058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33.823529411764703</v>
      </c>
      <c r="S23" s="8">
        <f t="shared" si="89"/>
        <v>127.82352941176471</v>
      </c>
      <c r="T23" s="8">
        <f t="shared" si="34"/>
        <v>50.764705882352942</v>
      </c>
      <c r="U23" s="8">
        <f t="shared" si="35"/>
        <v>287.47058823529414</v>
      </c>
      <c r="V23" s="8">
        <f t="shared" si="36"/>
        <v>184.52941176470588</v>
      </c>
      <c r="W23" s="8">
        <f t="shared" si="37"/>
        <v>90.058823529411768</v>
      </c>
      <c r="X23" s="8">
        <f t="shared" si="38"/>
        <v>165.29411764705881</v>
      </c>
      <c r="Y23" s="8">
        <f t="shared" si="39"/>
        <v>4.117647058823529</v>
      </c>
      <c r="Z23" s="8">
        <f t="shared" si="40"/>
        <v>20.117647058823529</v>
      </c>
      <c r="AA23" s="8">
        <f t="shared" si="41"/>
        <v>29.235294117647058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161.64705882352942</v>
      </c>
      <c r="AJ23" s="8">
        <f t="shared" si="47"/>
        <v>50.764705882352942</v>
      </c>
      <c r="AK23" s="8">
        <f t="shared" si="48"/>
        <v>287.47058823529414</v>
      </c>
      <c r="AL23" s="8">
        <f t="shared" si="49"/>
        <v>184.52941176470588</v>
      </c>
      <c r="AM23" s="8">
        <f t="shared" si="50"/>
        <v>90.058823529411768</v>
      </c>
      <c r="AN23" s="8">
        <f t="shared" si="51"/>
        <v>165.29411764705881</v>
      </c>
      <c r="AO23" s="8">
        <f t="shared" si="52"/>
        <v>4.117647058823529</v>
      </c>
      <c r="AP23" s="8">
        <f t="shared" si="53"/>
        <v>20.117647058823529</v>
      </c>
      <c r="AQ23" s="8">
        <f t="shared" si="54"/>
        <v>29.235294117647058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53.9375</v>
      </c>
      <c r="BS23" s="8">
        <f t="shared" si="60"/>
        <v>305.4375</v>
      </c>
      <c r="BT23" s="8">
        <f t="shared" si="92"/>
        <v>196.0625</v>
      </c>
      <c r="BU23" s="8">
        <f t="shared" si="61"/>
        <v>95.6875</v>
      </c>
      <c r="BV23" s="8">
        <f t="shared" si="62"/>
        <v>175.625</v>
      </c>
      <c r="BW23" s="8">
        <f t="shared" si="93"/>
        <v>4.375</v>
      </c>
      <c r="BX23" s="8">
        <f t="shared" si="94"/>
        <v>21.375</v>
      </c>
      <c r="BY23" s="8">
        <f t="shared" si="95"/>
        <v>31.0625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35.9375</v>
      </c>
      <c r="CH23" s="8">
        <f t="shared" si="103"/>
        <v>135.8125</v>
      </c>
      <c r="CI23" s="8">
        <f t="shared" si="63"/>
        <v>53.9375</v>
      </c>
      <c r="CJ23" s="8">
        <f t="shared" si="64"/>
        <v>305.4375</v>
      </c>
      <c r="CK23" s="8">
        <f t="shared" si="65"/>
        <v>196.0625</v>
      </c>
      <c r="CL23" s="8">
        <f t="shared" si="66"/>
        <v>95.6875</v>
      </c>
      <c r="CM23" s="8">
        <f t="shared" si="67"/>
        <v>175.625</v>
      </c>
      <c r="CN23" s="8">
        <f t="shared" si="68"/>
        <v>4.375</v>
      </c>
      <c r="CO23" s="8">
        <f t="shared" si="69"/>
        <v>21.375</v>
      </c>
      <c r="CP23" s="8">
        <f t="shared" si="70"/>
        <v>31.0625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47.944444444444443</v>
      </c>
      <c r="D24" s="8">
        <f t="shared" si="31"/>
        <v>271.5</v>
      </c>
      <c r="E24" s="8">
        <f t="shared" si="78"/>
        <v>174.27777777777777</v>
      </c>
      <c r="F24" s="8">
        <f t="shared" si="32"/>
        <v>85.055555555555557</v>
      </c>
      <c r="G24" s="8">
        <f t="shared" si="33"/>
        <v>156.11111111111111</v>
      </c>
      <c r="H24" s="8">
        <f t="shared" si="79"/>
        <v>3.8888888888888888</v>
      </c>
      <c r="I24" s="8">
        <f t="shared" si="80"/>
        <v>19</v>
      </c>
      <c r="J24" s="8">
        <f t="shared" si="81"/>
        <v>27.611111111111111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31.944444444444443</v>
      </c>
      <c r="S24" s="8">
        <f t="shared" si="89"/>
        <v>120.72222222222223</v>
      </c>
      <c r="T24" s="8">
        <f t="shared" si="34"/>
        <v>47.944444444444443</v>
      </c>
      <c r="U24" s="8">
        <f t="shared" si="35"/>
        <v>271.5</v>
      </c>
      <c r="V24" s="8">
        <f t="shared" si="36"/>
        <v>174.27777777777777</v>
      </c>
      <c r="W24" s="8">
        <f t="shared" si="37"/>
        <v>85.055555555555557</v>
      </c>
      <c r="X24" s="8">
        <f t="shared" si="38"/>
        <v>156.11111111111111</v>
      </c>
      <c r="Y24" s="8">
        <f t="shared" si="39"/>
        <v>3.8888888888888888</v>
      </c>
      <c r="Z24" s="8">
        <f t="shared" si="40"/>
        <v>19</v>
      </c>
      <c r="AA24" s="8">
        <f t="shared" si="41"/>
        <v>27.611111111111111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152.66666666666666</v>
      </c>
      <c r="AJ24" s="8">
        <f t="shared" si="47"/>
        <v>47.944444444444443</v>
      </c>
      <c r="AK24" s="8">
        <f t="shared" si="48"/>
        <v>271.5</v>
      </c>
      <c r="AL24" s="8">
        <f t="shared" si="49"/>
        <v>174.27777777777777</v>
      </c>
      <c r="AM24" s="8">
        <f t="shared" si="50"/>
        <v>85.055555555555557</v>
      </c>
      <c r="AN24" s="8">
        <f t="shared" si="51"/>
        <v>156.11111111111111</v>
      </c>
      <c r="AO24" s="8">
        <f t="shared" si="52"/>
        <v>3.8888888888888888</v>
      </c>
      <c r="AP24" s="8">
        <f t="shared" si="53"/>
        <v>19</v>
      </c>
      <c r="AQ24" s="8">
        <f t="shared" si="54"/>
        <v>27.611111111111111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50.764705882352942</v>
      </c>
      <c r="BS24" s="8">
        <f t="shared" si="60"/>
        <v>287.47058823529414</v>
      </c>
      <c r="BT24" s="8">
        <f t="shared" si="92"/>
        <v>184.52941176470588</v>
      </c>
      <c r="BU24" s="8">
        <f t="shared" si="61"/>
        <v>90.058823529411768</v>
      </c>
      <c r="BV24" s="8">
        <f t="shared" si="62"/>
        <v>165.29411764705881</v>
      </c>
      <c r="BW24" s="8">
        <f t="shared" si="93"/>
        <v>4.117647058823529</v>
      </c>
      <c r="BX24" s="8">
        <f t="shared" si="94"/>
        <v>20.117647058823529</v>
      </c>
      <c r="BY24" s="8">
        <f t="shared" si="95"/>
        <v>29.235294117647058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33.823529411764703</v>
      </c>
      <c r="CH24" s="8">
        <f t="shared" si="103"/>
        <v>127.82352941176471</v>
      </c>
      <c r="CI24" s="8">
        <f t="shared" si="63"/>
        <v>50.764705882352942</v>
      </c>
      <c r="CJ24" s="8">
        <f t="shared" si="64"/>
        <v>287.47058823529414</v>
      </c>
      <c r="CK24" s="8">
        <f t="shared" si="65"/>
        <v>184.52941176470588</v>
      </c>
      <c r="CL24" s="8">
        <f t="shared" si="66"/>
        <v>90.058823529411768</v>
      </c>
      <c r="CM24" s="8">
        <f t="shared" si="67"/>
        <v>165.29411764705881</v>
      </c>
      <c r="CN24" s="8">
        <f t="shared" si="68"/>
        <v>4.117647058823529</v>
      </c>
      <c r="CO24" s="8">
        <f t="shared" si="69"/>
        <v>20.117647058823529</v>
      </c>
      <c r="CP24" s="8">
        <f t="shared" si="70"/>
        <v>29.235294117647058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45.421052631578945</v>
      </c>
      <c r="D25" s="8">
        <f t="shared" si="31"/>
        <v>257.21052631578948</v>
      </c>
      <c r="E25" s="8">
        <f t="shared" si="78"/>
        <v>165.10526315789474</v>
      </c>
      <c r="F25" s="8">
        <f t="shared" si="32"/>
        <v>80.578947368421055</v>
      </c>
      <c r="G25" s="8">
        <f t="shared" si="33"/>
        <v>147.89473684210526</v>
      </c>
      <c r="H25" s="8">
        <f t="shared" si="79"/>
        <v>3.6842105263157894</v>
      </c>
      <c r="I25" s="8">
        <f t="shared" si="80"/>
        <v>18</v>
      </c>
      <c r="J25" s="8">
        <f t="shared" si="81"/>
        <v>26.157894736842106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30.263157894736842</v>
      </c>
      <c r="S25" s="8">
        <f t="shared" si="89"/>
        <v>114.36842105263158</v>
      </c>
      <c r="T25" s="8">
        <f t="shared" si="34"/>
        <v>45.421052631578945</v>
      </c>
      <c r="U25" s="8">
        <f t="shared" si="35"/>
        <v>257.21052631578948</v>
      </c>
      <c r="V25" s="8">
        <f t="shared" si="36"/>
        <v>165.10526315789474</v>
      </c>
      <c r="W25" s="8">
        <f t="shared" si="37"/>
        <v>80.578947368421055</v>
      </c>
      <c r="X25" s="8">
        <f t="shared" si="38"/>
        <v>147.89473684210526</v>
      </c>
      <c r="Y25" s="8">
        <f t="shared" si="39"/>
        <v>3.6842105263157894</v>
      </c>
      <c r="Z25" s="8">
        <f t="shared" si="40"/>
        <v>18</v>
      </c>
      <c r="AA25" s="8">
        <f t="shared" si="41"/>
        <v>26.157894736842106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144.63157894736841</v>
      </c>
      <c r="AJ25" s="8">
        <f t="shared" si="47"/>
        <v>45.421052631578945</v>
      </c>
      <c r="AK25" s="8">
        <f t="shared" si="48"/>
        <v>257.21052631578948</v>
      </c>
      <c r="AL25" s="8">
        <f t="shared" si="49"/>
        <v>165.10526315789474</v>
      </c>
      <c r="AM25" s="8">
        <f t="shared" si="50"/>
        <v>80.578947368421055</v>
      </c>
      <c r="AN25" s="8">
        <f t="shared" si="51"/>
        <v>147.89473684210526</v>
      </c>
      <c r="AO25" s="8">
        <f t="shared" si="52"/>
        <v>3.6842105263157894</v>
      </c>
      <c r="AP25" s="8">
        <f t="shared" si="53"/>
        <v>18</v>
      </c>
      <c r="AQ25" s="8">
        <f t="shared" si="54"/>
        <v>26.157894736842106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47.944444444444443</v>
      </c>
      <c r="BS25" s="8">
        <f t="shared" si="60"/>
        <v>271.5</v>
      </c>
      <c r="BT25" s="8">
        <f t="shared" si="92"/>
        <v>174.27777777777777</v>
      </c>
      <c r="BU25" s="8">
        <f t="shared" si="61"/>
        <v>85.055555555555557</v>
      </c>
      <c r="BV25" s="8">
        <f t="shared" si="62"/>
        <v>156.11111111111111</v>
      </c>
      <c r="BW25" s="8">
        <f t="shared" si="93"/>
        <v>3.8888888888888888</v>
      </c>
      <c r="BX25" s="8">
        <f t="shared" si="94"/>
        <v>19</v>
      </c>
      <c r="BY25" s="8">
        <f t="shared" si="95"/>
        <v>27.611111111111111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31.944444444444443</v>
      </c>
      <c r="CH25" s="8">
        <f t="shared" si="103"/>
        <v>120.72222222222223</v>
      </c>
      <c r="CI25" s="8">
        <f t="shared" si="63"/>
        <v>47.944444444444443</v>
      </c>
      <c r="CJ25" s="8">
        <f t="shared" si="64"/>
        <v>271.5</v>
      </c>
      <c r="CK25" s="8">
        <f t="shared" si="65"/>
        <v>174.27777777777777</v>
      </c>
      <c r="CL25" s="8">
        <f t="shared" si="66"/>
        <v>85.055555555555557</v>
      </c>
      <c r="CM25" s="8">
        <f t="shared" si="67"/>
        <v>156.11111111111111</v>
      </c>
      <c r="CN25" s="8">
        <f t="shared" si="68"/>
        <v>3.8888888888888888</v>
      </c>
      <c r="CO25" s="8">
        <f t="shared" si="69"/>
        <v>19</v>
      </c>
      <c r="CP25" s="8">
        <f t="shared" si="70"/>
        <v>27.611111111111111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43.15</v>
      </c>
      <c r="D26" s="8">
        <f t="shared" si="31"/>
        <v>244.35</v>
      </c>
      <c r="E26" s="8">
        <f t="shared" si="78"/>
        <v>156.85</v>
      </c>
      <c r="F26" s="8">
        <f t="shared" si="32"/>
        <v>76.55</v>
      </c>
      <c r="G26" s="8">
        <f t="shared" si="33"/>
        <v>140.5</v>
      </c>
      <c r="H26" s="8">
        <f t="shared" si="79"/>
        <v>3.5</v>
      </c>
      <c r="I26" s="8">
        <f t="shared" si="80"/>
        <v>17.100000000000001</v>
      </c>
      <c r="J26" s="8">
        <f t="shared" si="81"/>
        <v>24.85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28.75</v>
      </c>
      <c r="S26" s="8">
        <f t="shared" si="89"/>
        <v>108.65</v>
      </c>
      <c r="T26" s="8">
        <f t="shared" si="34"/>
        <v>43.15</v>
      </c>
      <c r="U26" s="8">
        <f t="shared" si="35"/>
        <v>244.35</v>
      </c>
      <c r="V26" s="8">
        <f t="shared" si="36"/>
        <v>156.85</v>
      </c>
      <c r="W26" s="8">
        <f t="shared" si="37"/>
        <v>76.55</v>
      </c>
      <c r="X26" s="8">
        <f t="shared" si="38"/>
        <v>140.5</v>
      </c>
      <c r="Y26" s="8">
        <f t="shared" si="39"/>
        <v>3.5</v>
      </c>
      <c r="Z26" s="8">
        <f t="shared" si="40"/>
        <v>17.100000000000001</v>
      </c>
      <c r="AA26" s="8">
        <f t="shared" si="41"/>
        <v>24.85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137.4</v>
      </c>
      <c r="AJ26" s="8">
        <f t="shared" si="47"/>
        <v>43.15</v>
      </c>
      <c r="AK26" s="8">
        <f t="shared" si="48"/>
        <v>244.35</v>
      </c>
      <c r="AL26" s="8">
        <f t="shared" si="49"/>
        <v>156.85</v>
      </c>
      <c r="AM26" s="8">
        <f t="shared" si="50"/>
        <v>76.55</v>
      </c>
      <c r="AN26" s="8">
        <f t="shared" si="51"/>
        <v>140.5</v>
      </c>
      <c r="AO26" s="8">
        <f t="shared" si="52"/>
        <v>3.5</v>
      </c>
      <c r="AP26" s="8">
        <f t="shared" si="53"/>
        <v>17.100000000000001</v>
      </c>
      <c r="AQ26" s="8">
        <f t="shared" si="54"/>
        <v>24.85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45.421052631578945</v>
      </c>
      <c r="BS26" s="8">
        <f t="shared" si="60"/>
        <v>257.21052631578948</v>
      </c>
      <c r="BT26" s="8">
        <f t="shared" si="92"/>
        <v>165.10526315789474</v>
      </c>
      <c r="BU26" s="8">
        <f t="shared" si="61"/>
        <v>80.578947368421055</v>
      </c>
      <c r="BV26" s="8">
        <f t="shared" si="62"/>
        <v>147.89473684210526</v>
      </c>
      <c r="BW26" s="8">
        <f t="shared" si="93"/>
        <v>3.6842105263157894</v>
      </c>
      <c r="BX26" s="8">
        <f t="shared" si="94"/>
        <v>18</v>
      </c>
      <c r="BY26" s="8">
        <f t="shared" si="95"/>
        <v>26.157894736842106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30.263157894736842</v>
      </c>
      <c r="CH26" s="8">
        <f t="shared" si="103"/>
        <v>114.36842105263158</v>
      </c>
      <c r="CI26" s="8">
        <f t="shared" si="63"/>
        <v>45.421052631578945</v>
      </c>
      <c r="CJ26" s="8">
        <f t="shared" si="64"/>
        <v>257.21052631578948</v>
      </c>
      <c r="CK26" s="8">
        <f t="shared" si="65"/>
        <v>165.10526315789474</v>
      </c>
      <c r="CL26" s="8">
        <f t="shared" si="66"/>
        <v>80.578947368421055</v>
      </c>
      <c r="CM26" s="8">
        <f t="shared" si="67"/>
        <v>147.89473684210526</v>
      </c>
      <c r="CN26" s="8">
        <f t="shared" si="68"/>
        <v>3.6842105263157894</v>
      </c>
      <c r="CO26" s="8">
        <f t="shared" si="69"/>
        <v>18</v>
      </c>
      <c r="CP26" s="8">
        <f t="shared" si="70"/>
        <v>26.157894736842106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41.095238095238095</v>
      </c>
      <c r="D27" s="8">
        <f t="shared" si="31"/>
        <v>232.71428571428572</v>
      </c>
      <c r="E27" s="8">
        <f t="shared" si="78"/>
        <v>149.38095238095238</v>
      </c>
      <c r="F27" s="8">
        <f t="shared" si="32"/>
        <v>72.904761904761898</v>
      </c>
      <c r="G27" s="8">
        <f t="shared" si="33"/>
        <v>133.8095238095238</v>
      </c>
      <c r="H27" s="8">
        <f t="shared" si="79"/>
        <v>3.3333333333333335</v>
      </c>
      <c r="I27" s="8">
        <f t="shared" si="80"/>
        <v>16.285714285714285</v>
      </c>
      <c r="J27" s="8">
        <f t="shared" si="81"/>
        <v>23.666666666666668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27.38095238095238</v>
      </c>
      <c r="S27" s="8">
        <f t="shared" si="89"/>
        <v>103.47619047619048</v>
      </c>
      <c r="T27" s="8">
        <f t="shared" si="34"/>
        <v>41.095238095238095</v>
      </c>
      <c r="U27" s="8">
        <f t="shared" si="35"/>
        <v>232.71428571428572</v>
      </c>
      <c r="V27" s="8">
        <f t="shared" si="36"/>
        <v>149.38095238095238</v>
      </c>
      <c r="W27" s="8">
        <f t="shared" si="37"/>
        <v>72.904761904761898</v>
      </c>
      <c r="X27" s="8">
        <f t="shared" si="38"/>
        <v>133.8095238095238</v>
      </c>
      <c r="Y27" s="8">
        <f t="shared" si="39"/>
        <v>3.3333333333333335</v>
      </c>
      <c r="Z27" s="8">
        <f t="shared" si="40"/>
        <v>16.285714285714285</v>
      </c>
      <c r="AA27" s="8">
        <f t="shared" si="41"/>
        <v>23.666666666666668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130.85714285714286</v>
      </c>
      <c r="AJ27" s="8">
        <f t="shared" si="47"/>
        <v>41.095238095238095</v>
      </c>
      <c r="AK27" s="8">
        <f t="shared" si="48"/>
        <v>232.71428571428572</v>
      </c>
      <c r="AL27" s="8">
        <f t="shared" si="49"/>
        <v>149.38095238095238</v>
      </c>
      <c r="AM27" s="8">
        <f t="shared" si="50"/>
        <v>72.904761904761898</v>
      </c>
      <c r="AN27" s="8">
        <f t="shared" si="51"/>
        <v>133.8095238095238</v>
      </c>
      <c r="AO27" s="8">
        <f t="shared" si="52"/>
        <v>3.3333333333333335</v>
      </c>
      <c r="AP27" s="8">
        <f t="shared" si="53"/>
        <v>16.285714285714285</v>
      </c>
      <c r="AQ27" s="8">
        <f t="shared" si="54"/>
        <v>23.666666666666668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43.15</v>
      </c>
      <c r="BS27" s="8">
        <f t="shared" si="60"/>
        <v>244.35</v>
      </c>
      <c r="BT27" s="8">
        <f t="shared" si="92"/>
        <v>156.85</v>
      </c>
      <c r="BU27" s="8">
        <f t="shared" si="61"/>
        <v>76.55</v>
      </c>
      <c r="BV27" s="8">
        <f t="shared" si="62"/>
        <v>140.5</v>
      </c>
      <c r="BW27" s="8">
        <f t="shared" si="93"/>
        <v>3.5</v>
      </c>
      <c r="BX27" s="8">
        <f t="shared" si="94"/>
        <v>17.100000000000001</v>
      </c>
      <c r="BY27" s="8">
        <f t="shared" si="95"/>
        <v>24.85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28.75</v>
      </c>
      <c r="CH27" s="8">
        <f t="shared" si="103"/>
        <v>108.65</v>
      </c>
      <c r="CI27" s="8">
        <f t="shared" si="63"/>
        <v>43.15</v>
      </c>
      <c r="CJ27" s="8">
        <f t="shared" si="64"/>
        <v>244.35</v>
      </c>
      <c r="CK27" s="8">
        <f t="shared" si="65"/>
        <v>156.85</v>
      </c>
      <c r="CL27" s="8">
        <f t="shared" si="66"/>
        <v>76.55</v>
      </c>
      <c r="CM27" s="8">
        <f t="shared" si="67"/>
        <v>140.5</v>
      </c>
      <c r="CN27" s="8">
        <f t="shared" si="68"/>
        <v>3.5</v>
      </c>
      <c r="CO27" s="8">
        <f t="shared" si="69"/>
        <v>17.100000000000001</v>
      </c>
      <c r="CP27" s="8">
        <f t="shared" si="70"/>
        <v>24.85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39.227272727272727</v>
      </c>
      <c r="D28" s="8">
        <f t="shared" si="31"/>
        <v>222.13636363636363</v>
      </c>
      <c r="E28" s="8">
        <f t="shared" si="78"/>
        <v>142.59090909090909</v>
      </c>
      <c r="F28" s="8">
        <f t="shared" si="32"/>
        <v>69.590909090909093</v>
      </c>
      <c r="G28" s="8">
        <f t="shared" si="33"/>
        <v>127.72727272727273</v>
      </c>
      <c r="H28" s="8">
        <f t="shared" si="79"/>
        <v>3.1818181818181817</v>
      </c>
      <c r="I28" s="8">
        <f t="shared" si="80"/>
        <v>15.545454545454545</v>
      </c>
      <c r="J28" s="8">
        <f t="shared" si="81"/>
        <v>22.59090909090909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26.136363636363637</v>
      </c>
      <c r="S28" s="8">
        <f t="shared" si="89"/>
        <v>98.772727272727266</v>
      </c>
      <c r="T28" s="8">
        <f t="shared" si="34"/>
        <v>39.227272727272727</v>
      </c>
      <c r="U28" s="8">
        <f t="shared" si="35"/>
        <v>222.13636363636363</v>
      </c>
      <c r="V28" s="8">
        <f t="shared" si="36"/>
        <v>142.59090909090909</v>
      </c>
      <c r="W28" s="8">
        <f t="shared" si="37"/>
        <v>69.590909090909093</v>
      </c>
      <c r="X28" s="8">
        <f t="shared" si="38"/>
        <v>127.72727272727273</v>
      </c>
      <c r="Y28" s="8">
        <f t="shared" si="39"/>
        <v>3.1818181818181817</v>
      </c>
      <c r="Z28" s="8">
        <f t="shared" si="40"/>
        <v>15.545454545454545</v>
      </c>
      <c r="AA28" s="8">
        <f t="shared" si="41"/>
        <v>22.59090909090909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124.90909090909091</v>
      </c>
      <c r="AJ28" s="8">
        <f t="shared" si="47"/>
        <v>39.227272727272727</v>
      </c>
      <c r="AK28" s="8">
        <f t="shared" si="48"/>
        <v>222.13636363636363</v>
      </c>
      <c r="AL28" s="8">
        <f t="shared" si="49"/>
        <v>142.59090909090909</v>
      </c>
      <c r="AM28" s="8">
        <f t="shared" si="50"/>
        <v>69.590909090909093</v>
      </c>
      <c r="AN28" s="8">
        <f t="shared" si="51"/>
        <v>127.72727272727273</v>
      </c>
      <c r="AO28" s="8">
        <f t="shared" si="52"/>
        <v>3.1818181818181817</v>
      </c>
      <c r="AP28" s="8">
        <f t="shared" si="53"/>
        <v>15.545454545454545</v>
      </c>
      <c r="AQ28" s="8">
        <f t="shared" si="54"/>
        <v>22.59090909090909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41.095238095238095</v>
      </c>
      <c r="BS28" s="8">
        <f t="shared" si="60"/>
        <v>232.71428571428572</v>
      </c>
      <c r="BT28" s="8">
        <f t="shared" si="92"/>
        <v>149.38095238095238</v>
      </c>
      <c r="BU28" s="8">
        <f t="shared" si="61"/>
        <v>72.904761904761898</v>
      </c>
      <c r="BV28" s="8">
        <f t="shared" si="62"/>
        <v>133.8095238095238</v>
      </c>
      <c r="BW28" s="8">
        <f t="shared" si="93"/>
        <v>3.3333333333333335</v>
      </c>
      <c r="BX28" s="8">
        <f t="shared" si="94"/>
        <v>16.285714285714285</v>
      </c>
      <c r="BY28" s="8">
        <f t="shared" si="95"/>
        <v>23.666666666666668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27.38095238095238</v>
      </c>
      <c r="CH28" s="8">
        <f t="shared" si="103"/>
        <v>103.47619047619048</v>
      </c>
      <c r="CI28" s="8">
        <f t="shared" si="63"/>
        <v>41.095238095238095</v>
      </c>
      <c r="CJ28" s="8">
        <f t="shared" si="64"/>
        <v>232.71428571428572</v>
      </c>
      <c r="CK28" s="8">
        <f t="shared" si="65"/>
        <v>149.38095238095238</v>
      </c>
      <c r="CL28" s="8">
        <f t="shared" si="66"/>
        <v>72.904761904761898</v>
      </c>
      <c r="CM28" s="8">
        <f t="shared" si="67"/>
        <v>133.8095238095238</v>
      </c>
      <c r="CN28" s="8">
        <f t="shared" si="68"/>
        <v>3.3333333333333335</v>
      </c>
      <c r="CO28" s="8">
        <f t="shared" si="69"/>
        <v>16.285714285714285</v>
      </c>
      <c r="CP28" s="8">
        <f t="shared" si="70"/>
        <v>23.666666666666668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37.521739130434781</v>
      </c>
      <c r="D29" s="8">
        <f t="shared" si="31"/>
        <v>212.47826086956522</v>
      </c>
      <c r="E29" s="8">
        <f t="shared" si="78"/>
        <v>136.39130434782609</v>
      </c>
      <c r="F29" s="8">
        <f t="shared" si="32"/>
        <v>66.565217391304344</v>
      </c>
      <c r="G29" s="8">
        <f t="shared" si="33"/>
        <v>122.17391304347827</v>
      </c>
      <c r="H29" s="8">
        <f t="shared" si="79"/>
        <v>3.0434782608695654</v>
      </c>
      <c r="I29" s="8">
        <f t="shared" si="80"/>
        <v>14.869565217391305</v>
      </c>
      <c r="J29" s="8">
        <f t="shared" si="81"/>
        <v>21.608695652173914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25</v>
      </c>
      <c r="S29" s="8">
        <f t="shared" si="89"/>
        <v>94.478260869565219</v>
      </c>
      <c r="T29" s="8">
        <f t="shared" si="34"/>
        <v>37.521739130434781</v>
      </c>
      <c r="U29" s="8">
        <f t="shared" si="35"/>
        <v>212.47826086956522</v>
      </c>
      <c r="V29" s="8">
        <f t="shared" si="36"/>
        <v>136.39130434782609</v>
      </c>
      <c r="W29" s="8">
        <f t="shared" si="37"/>
        <v>66.565217391304344</v>
      </c>
      <c r="X29" s="8">
        <f t="shared" si="38"/>
        <v>122.17391304347827</v>
      </c>
      <c r="Y29" s="8">
        <f t="shared" si="39"/>
        <v>3.0434782608695654</v>
      </c>
      <c r="Z29" s="8">
        <f t="shared" si="40"/>
        <v>14.869565217391305</v>
      </c>
      <c r="AA29" s="8">
        <f t="shared" si="41"/>
        <v>21.608695652173914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119.47826086956522</v>
      </c>
      <c r="AJ29" s="8">
        <f t="shared" si="47"/>
        <v>37.521739130434781</v>
      </c>
      <c r="AK29" s="8">
        <f t="shared" si="48"/>
        <v>212.47826086956522</v>
      </c>
      <c r="AL29" s="8">
        <f t="shared" si="49"/>
        <v>136.39130434782609</v>
      </c>
      <c r="AM29" s="8">
        <f t="shared" si="50"/>
        <v>66.565217391304344</v>
      </c>
      <c r="AN29" s="8">
        <f t="shared" si="51"/>
        <v>122.17391304347827</v>
      </c>
      <c r="AO29" s="8">
        <f t="shared" si="52"/>
        <v>3.0434782608695654</v>
      </c>
      <c r="AP29" s="8">
        <f t="shared" si="53"/>
        <v>14.869565217391305</v>
      </c>
      <c r="AQ29" s="8">
        <f t="shared" si="54"/>
        <v>21.608695652173914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39.227272727272727</v>
      </c>
      <c r="BS29" s="8">
        <f t="shared" si="60"/>
        <v>222.13636363636363</v>
      </c>
      <c r="BT29" s="8">
        <f t="shared" si="92"/>
        <v>142.59090909090909</v>
      </c>
      <c r="BU29" s="8">
        <f t="shared" si="61"/>
        <v>69.590909090909093</v>
      </c>
      <c r="BV29" s="8">
        <f t="shared" si="62"/>
        <v>127.72727272727273</v>
      </c>
      <c r="BW29" s="8">
        <f t="shared" si="93"/>
        <v>3.1818181818181817</v>
      </c>
      <c r="BX29" s="8">
        <f t="shared" si="94"/>
        <v>15.545454545454545</v>
      </c>
      <c r="BY29" s="8">
        <f t="shared" si="95"/>
        <v>22.59090909090909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26.136363636363637</v>
      </c>
      <c r="CH29" s="8">
        <f t="shared" si="103"/>
        <v>98.772727272727266</v>
      </c>
      <c r="CI29" s="8">
        <f t="shared" si="63"/>
        <v>39.227272727272727</v>
      </c>
      <c r="CJ29" s="8">
        <f t="shared" si="64"/>
        <v>222.13636363636363</v>
      </c>
      <c r="CK29" s="8">
        <f t="shared" si="65"/>
        <v>142.59090909090909</v>
      </c>
      <c r="CL29" s="8">
        <f t="shared" si="66"/>
        <v>69.590909090909093</v>
      </c>
      <c r="CM29" s="8">
        <f t="shared" si="67"/>
        <v>127.72727272727273</v>
      </c>
      <c r="CN29" s="8">
        <f t="shared" si="68"/>
        <v>3.1818181818181817</v>
      </c>
      <c r="CO29" s="8">
        <f t="shared" si="69"/>
        <v>15.545454545454545</v>
      </c>
      <c r="CP29" s="8">
        <f t="shared" si="70"/>
        <v>22.59090909090909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35.958333333333336</v>
      </c>
      <c r="D30" s="8">
        <f t="shared" si="31"/>
        <v>203.625</v>
      </c>
      <c r="E30" s="8">
        <f t="shared" si="78"/>
        <v>130.70833333333334</v>
      </c>
      <c r="F30" s="8">
        <f t="shared" si="32"/>
        <v>63.791666666666664</v>
      </c>
      <c r="G30" s="8">
        <f t="shared" si="33"/>
        <v>117.08333333333333</v>
      </c>
      <c r="H30" s="8">
        <f t="shared" si="79"/>
        <v>2.9166666666666665</v>
      </c>
      <c r="I30" s="8">
        <f t="shared" si="80"/>
        <v>14.25</v>
      </c>
      <c r="J30" s="8">
        <f t="shared" si="81"/>
        <v>20.708333333333332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23.958333333333332</v>
      </c>
      <c r="S30" s="8">
        <f t="shared" si="89"/>
        <v>90.541666666666671</v>
      </c>
      <c r="T30" s="8">
        <f t="shared" si="34"/>
        <v>35.958333333333336</v>
      </c>
      <c r="U30" s="8">
        <f t="shared" si="35"/>
        <v>203.625</v>
      </c>
      <c r="V30" s="8">
        <f t="shared" si="36"/>
        <v>130.70833333333334</v>
      </c>
      <c r="W30" s="8">
        <f t="shared" si="37"/>
        <v>63.791666666666664</v>
      </c>
      <c r="X30" s="8">
        <f t="shared" si="38"/>
        <v>117.08333333333333</v>
      </c>
      <c r="Y30" s="8">
        <f t="shared" si="39"/>
        <v>2.9166666666666665</v>
      </c>
      <c r="Z30" s="8">
        <f t="shared" si="40"/>
        <v>14.25</v>
      </c>
      <c r="AA30" s="8">
        <f t="shared" si="41"/>
        <v>20.708333333333332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114.5</v>
      </c>
      <c r="AJ30" s="8">
        <f t="shared" si="47"/>
        <v>35.958333333333336</v>
      </c>
      <c r="AK30" s="8">
        <f t="shared" si="48"/>
        <v>203.625</v>
      </c>
      <c r="AL30" s="8">
        <f t="shared" si="49"/>
        <v>130.70833333333334</v>
      </c>
      <c r="AM30" s="8">
        <f t="shared" si="50"/>
        <v>63.791666666666664</v>
      </c>
      <c r="AN30" s="8">
        <f t="shared" si="51"/>
        <v>117.08333333333333</v>
      </c>
      <c r="AO30" s="8">
        <f t="shared" si="52"/>
        <v>2.9166666666666665</v>
      </c>
      <c r="AP30" s="8">
        <f t="shared" si="53"/>
        <v>14.25</v>
      </c>
      <c r="AQ30" s="8">
        <f t="shared" si="54"/>
        <v>20.708333333333332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37.521739130434781</v>
      </c>
      <c r="BS30" s="8">
        <f t="shared" si="60"/>
        <v>212.47826086956522</v>
      </c>
      <c r="BT30" s="8">
        <f t="shared" si="92"/>
        <v>136.39130434782609</v>
      </c>
      <c r="BU30" s="8">
        <f t="shared" si="61"/>
        <v>66.565217391304344</v>
      </c>
      <c r="BV30" s="8">
        <f t="shared" si="62"/>
        <v>122.17391304347827</v>
      </c>
      <c r="BW30" s="8">
        <f t="shared" si="93"/>
        <v>3.0434782608695654</v>
      </c>
      <c r="BX30" s="8">
        <f t="shared" si="94"/>
        <v>14.869565217391305</v>
      </c>
      <c r="BY30" s="8">
        <f t="shared" si="95"/>
        <v>21.608695652173914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25</v>
      </c>
      <c r="CH30" s="8">
        <f t="shared" si="103"/>
        <v>94.478260869565219</v>
      </c>
      <c r="CI30" s="8">
        <f t="shared" si="63"/>
        <v>37.521739130434781</v>
      </c>
      <c r="CJ30" s="8">
        <f t="shared" si="64"/>
        <v>212.47826086956522</v>
      </c>
      <c r="CK30" s="8">
        <f t="shared" si="65"/>
        <v>136.39130434782609</v>
      </c>
      <c r="CL30" s="8">
        <f t="shared" si="66"/>
        <v>66.565217391304344</v>
      </c>
      <c r="CM30" s="8">
        <f t="shared" si="67"/>
        <v>122.17391304347827</v>
      </c>
      <c r="CN30" s="8">
        <f t="shared" si="68"/>
        <v>3.0434782608695654</v>
      </c>
      <c r="CO30" s="8">
        <f t="shared" si="69"/>
        <v>14.869565217391305</v>
      </c>
      <c r="CP30" s="8">
        <f t="shared" si="70"/>
        <v>21.608695652173914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34.520000000000003</v>
      </c>
      <c r="D31" s="8">
        <f t="shared" si="31"/>
        <v>195.48</v>
      </c>
      <c r="E31" s="8">
        <f t="shared" si="78"/>
        <v>125.48</v>
      </c>
      <c r="F31" s="8">
        <f t="shared" si="32"/>
        <v>61.24</v>
      </c>
      <c r="G31" s="8">
        <f t="shared" si="33"/>
        <v>112.4</v>
      </c>
      <c r="H31" s="8">
        <f t="shared" si="79"/>
        <v>2.8</v>
      </c>
      <c r="I31" s="8">
        <f t="shared" si="80"/>
        <v>13.68</v>
      </c>
      <c r="J31" s="8">
        <f t="shared" si="81"/>
        <v>19.88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23</v>
      </c>
      <c r="S31" s="8">
        <f t="shared" si="89"/>
        <v>86.92</v>
      </c>
      <c r="T31" s="8">
        <f t="shared" si="34"/>
        <v>34.520000000000003</v>
      </c>
      <c r="U31" s="8">
        <f t="shared" si="35"/>
        <v>195.48</v>
      </c>
      <c r="V31" s="8">
        <f t="shared" si="36"/>
        <v>125.48</v>
      </c>
      <c r="W31" s="8">
        <f t="shared" si="37"/>
        <v>61.24</v>
      </c>
      <c r="X31" s="8">
        <f t="shared" si="38"/>
        <v>112.4</v>
      </c>
      <c r="Y31" s="8">
        <f t="shared" si="39"/>
        <v>2.8</v>
      </c>
      <c r="Z31" s="8">
        <f t="shared" si="40"/>
        <v>13.68</v>
      </c>
      <c r="AA31" s="8">
        <f t="shared" si="41"/>
        <v>19.88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109.92</v>
      </c>
      <c r="AJ31" s="8">
        <f t="shared" si="47"/>
        <v>34.520000000000003</v>
      </c>
      <c r="AK31" s="8">
        <f t="shared" si="48"/>
        <v>195.48</v>
      </c>
      <c r="AL31" s="8">
        <f t="shared" si="49"/>
        <v>125.48</v>
      </c>
      <c r="AM31" s="8">
        <f t="shared" si="50"/>
        <v>61.24</v>
      </c>
      <c r="AN31" s="8">
        <f t="shared" si="51"/>
        <v>112.4</v>
      </c>
      <c r="AO31" s="8">
        <f t="shared" si="52"/>
        <v>2.8</v>
      </c>
      <c r="AP31" s="8">
        <f t="shared" si="53"/>
        <v>13.68</v>
      </c>
      <c r="AQ31" s="8">
        <f t="shared" si="54"/>
        <v>19.88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35.958333333333336</v>
      </c>
      <c r="BS31" s="8">
        <f t="shared" si="60"/>
        <v>203.625</v>
      </c>
      <c r="BT31" s="8">
        <f t="shared" si="92"/>
        <v>130.70833333333334</v>
      </c>
      <c r="BU31" s="8">
        <f t="shared" si="61"/>
        <v>63.791666666666664</v>
      </c>
      <c r="BV31" s="8">
        <f t="shared" si="62"/>
        <v>117.08333333333333</v>
      </c>
      <c r="BW31" s="8">
        <f t="shared" si="93"/>
        <v>2.9166666666666665</v>
      </c>
      <c r="BX31" s="8">
        <f t="shared" si="94"/>
        <v>14.25</v>
      </c>
      <c r="BY31" s="8">
        <f t="shared" si="95"/>
        <v>20.708333333333332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23.958333333333332</v>
      </c>
      <c r="CH31" s="8">
        <f t="shared" si="103"/>
        <v>90.541666666666671</v>
      </c>
      <c r="CI31" s="8">
        <f t="shared" si="63"/>
        <v>35.958333333333336</v>
      </c>
      <c r="CJ31" s="8">
        <f t="shared" si="64"/>
        <v>203.625</v>
      </c>
      <c r="CK31" s="8">
        <f t="shared" si="65"/>
        <v>130.70833333333334</v>
      </c>
      <c r="CL31" s="8">
        <f t="shared" si="66"/>
        <v>63.791666666666664</v>
      </c>
      <c r="CM31" s="8">
        <f t="shared" si="67"/>
        <v>117.08333333333333</v>
      </c>
      <c r="CN31" s="8">
        <f t="shared" si="68"/>
        <v>2.9166666666666665</v>
      </c>
      <c r="CO31" s="8">
        <f t="shared" si="69"/>
        <v>14.25</v>
      </c>
      <c r="CP31" s="8">
        <f t="shared" si="70"/>
        <v>20.708333333333332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33.192307692307693</v>
      </c>
      <c r="D32" s="8">
        <f t="shared" si="31"/>
        <v>187.96153846153845</v>
      </c>
      <c r="E32" s="8">
        <f t="shared" si="78"/>
        <v>120.65384615384616</v>
      </c>
      <c r="F32" s="8">
        <f t="shared" si="32"/>
        <v>58.884615384615387</v>
      </c>
      <c r="G32" s="8">
        <f t="shared" si="33"/>
        <v>108.07692307692308</v>
      </c>
      <c r="H32" s="8">
        <f t="shared" si="79"/>
        <v>2.6923076923076925</v>
      </c>
      <c r="I32" s="8">
        <f t="shared" si="80"/>
        <v>13.153846153846153</v>
      </c>
      <c r="J32" s="8">
        <f t="shared" si="81"/>
        <v>19.115384615384617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22.115384615384617</v>
      </c>
      <c r="S32" s="8">
        <f t="shared" si="89"/>
        <v>83.57692307692308</v>
      </c>
      <c r="T32" s="8">
        <f t="shared" si="34"/>
        <v>33.192307692307693</v>
      </c>
      <c r="U32" s="8">
        <f t="shared" si="35"/>
        <v>187.96153846153845</v>
      </c>
      <c r="V32" s="8">
        <f t="shared" si="36"/>
        <v>120.65384615384616</v>
      </c>
      <c r="W32" s="8">
        <f t="shared" si="37"/>
        <v>58.884615384615387</v>
      </c>
      <c r="X32" s="8">
        <f t="shared" si="38"/>
        <v>108.07692307692308</v>
      </c>
      <c r="Y32" s="8">
        <f t="shared" si="39"/>
        <v>2.6923076923076925</v>
      </c>
      <c r="Z32" s="8">
        <f t="shared" si="40"/>
        <v>13.153846153846153</v>
      </c>
      <c r="AA32" s="8">
        <f t="shared" si="41"/>
        <v>19.115384615384617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105.69230769230769</v>
      </c>
      <c r="AJ32" s="8">
        <f t="shared" si="47"/>
        <v>33.192307692307693</v>
      </c>
      <c r="AK32" s="8">
        <f t="shared" si="48"/>
        <v>187.96153846153845</v>
      </c>
      <c r="AL32" s="8">
        <f t="shared" si="49"/>
        <v>120.65384615384616</v>
      </c>
      <c r="AM32" s="8">
        <f t="shared" si="50"/>
        <v>58.884615384615387</v>
      </c>
      <c r="AN32" s="8">
        <f t="shared" si="51"/>
        <v>108.07692307692308</v>
      </c>
      <c r="AO32" s="8">
        <f t="shared" si="52"/>
        <v>2.6923076923076925</v>
      </c>
      <c r="AP32" s="8">
        <f t="shared" si="53"/>
        <v>13.153846153846153</v>
      </c>
      <c r="AQ32" s="8">
        <f t="shared" si="54"/>
        <v>19.115384615384617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34.520000000000003</v>
      </c>
      <c r="BS32" s="8">
        <f t="shared" si="60"/>
        <v>195.48</v>
      </c>
      <c r="BT32" s="8">
        <f t="shared" si="92"/>
        <v>125.48</v>
      </c>
      <c r="BU32" s="8">
        <f t="shared" si="61"/>
        <v>61.24</v>
      </c>
      <c r="BV32" s="8">
        <f t="shared" si="62"/>
        <v>112.4</v>
      </c>
      <c r="BW32" s="8">
        <f t="shared" si="93"/>
        <v>2.8</v>
      </c>
      <c r="BX32" s="8">
        <f t="shared" si="94"/>
        <v>13.68</v>
      </c>
      <c r="BY32" s="8">
        <f t="shared" si="95"/>
        <v>19.88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23</v>
      </c>
      <c r="CH32" s="8">
        <f t="shared" si="103"/>
        <v>86.92</v>
      </c>
      <c r="CI32" s="8">
        <f t="shared" si="63"/>
        <v>34.520000000000003</v>
      </c>
      <c r="CJ32" s="8">
        <f t="shared" si="64"/>
        <v>195.48</v>
      </c>
      <c r="CK32" s="8">
        <f t="shared" si="65"/>
        <v>125.48</v>
      </c>
      <c r="CL32" s="8">
        <f t="shared" si="66"/>
        <v>61.24</v>
      </c>
      <c r="CM32" s="8">
        <f t="shared" si="67"/>
        <v>112.4</v>
      </c>
      <c r="CN32" s="8">
        <f t="shared" si="68"/>
        <v>2.8</v>
      </c>
      <c r="CO32" s="8">
        <f t="shared" si="69"/>
        <v>13.68</v>
      </c>
      <c r="CP32" s="8">
        <f t="shared" si="70"/>
        <v>19.88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31.962962962962962</v>
      </c>
      <c r="D33" s="8">
        <f t="shared" si="31"/>
        <v>181</v>
      </c>
      <c r="E33" s="8">
        <f t="shared" si="78"/>
        <v>116.18518518518519</v>
      </c>
      <c r="F33" s="8">
        <f t="shared" si="32"/>
        <v>56.703703703703702</v>
      </c>
      <c r="G33" s="8">
        <f t="shared" si="33"/>
        <v>104.07407407407408</v>
      </c>
      <c r="H33" s="8">
        <f t="shared" si="79"/>
        <v>2.5925925925925926</v>
      </c>
      <c r="I33" s="8">
        <f t="shared" si="80"/>
        <v>12.666666666666666</v>
      </c>
      <c r="J33" s="8">
        <f t="shared" si="81"/>
        <v>18.407407407407408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21.296296296296298</v>
      </c>
      <c r="S33" s="8">
        <f t="shared" si="89"/>
        <v>80.481481481481481</v>
      </c>
      <c r="T33" s="8">
        <f t="shared" si="34"/>
        <v>31.962962962962962</v>
      </c>
      <c r="U33" s="8">
        <f t="shared" si="35"/>
        <v>181</v>
      </c>
      <c r="V33" s="8">
        <f t="shared" si="36"/>
        <v>116.18518518518519</v>
      </c>
      <c r="W33" s="8">
        <f t="shared" si="37"/>
        <v>56.703703703703702</v>
      </c>
      <c r="X33" s="8">
        <f t="shared" si="38"/>
        <v>104.07407407407408</v>
      </c>
      <c r="Y33" s="8">
        <f t="shared" si="39"/>
        <v>2.5925925925925926</v>
      </c>
      <c r="Z33" s="8">
        <f t="shared" si="40"/>
        <v>12.666666666666666</v>
      </c>
      <c r="AA33" s="8">
        <f t="shared" si="41"/>
        <v>18.407407407407408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101.77777777777777</v>
      </c>
      <c r="AJ33" s="8">
        <f t="shared" si="47"/>
        <v>31.962962962962962</v>
      </c>
      <c r="AK33" s="8">
        <f t="shared" si="48"/>
        <v>181</v>
      </c>
      <c r="AL33" s="8">
        <f t="shared" si="49"/>
        <v>116.18518518518519</v>
      </c>
      <c r="AM33" s="8">
        <f t="shared" si="50"/>
        <v>56.703703703703702</v>
      </c>
      <c r="AN33" s="8">
        <f t="shared" si="51"/>
        <v>104.07407407407408</v>
      </c>
      <c r="AO33" s="8">
        <f t="shared" si="52"/>
        <v>2.5925925925925926</v>
      </c>
      <c r="AP33" s="8">
        <f t="shared" si="53"/>
        <v>12.666666666666666</v>
      </c>
      <c r="AQ33" s="8">
        <f t="shared" si="54"/>
        <v>18.407407407407408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33.192307692307693</v>
      </c>
      <c r="BS33" s="8">
        <f t="shared" si="60"/>
        <v>187.96153846153845</v>
      </c>
      <c r="BT33" s="8">
        <f t="shared" si="92"/>
        <v>120.65384615384616</v>
      </c>
      <c r="BU33" s="8">
        <f t="shared" si="61"/>
        <v>58.884615384615387</v>
      </c>
      <c r="BV33" s="8">
        <f t="shared" si="62"/>
        <v>108.07692307692308</v>
      </c>
      <c r="BW33" s="8">
        <f t="shared" si="93"/>
        <v>2.6923076923076925</v>
      </c>
      <c r="BX33" s="8">
        <f t="shared" si="94"/>
        <v>13.153846153846153</v>
      </c>
      <c r="BY33" s="8">
        <f t="shared" si="95"/>
        <v>19.115384615384617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22.115384615384617</v>
      </c>
      <c r="CH33" s="8">
        <f t="shared" si="103"/>
        <v>83.57692307692308</v>
      </c>
      <c r="CI33" s="8">
        <f t="shared" si="63"/>
        <v>33.192307692307693</v>
      </c>
      <c r="CJ33" s="8">
        <f t="shared" si="64"/>
        <v>187.96153846153845</v>
      </c>
      <c r="CK33" s="8">
        <f t="shared" si="65"/>
        <v>120.65384615384616</v>
      </c>
      <c r="CL33" s="8">
        <f t="shared" si="66"/>
        <v>58.884615384615387</v>
      </c>
      <c r="CM33" s="8">
        <f t="shared" si="67"/>
        <v>108.07692307692308</v>
      </c>
      <c r="CN33" s="8">
        <f t="shared" si="68"/>
        <v>2.6923076923076925</v>
      </c>
      <c r="CO33" s="8">
        <f t="shared" si="69"/>
        <v>13.153846153846153</v>
      </c>
      <c r="CP33" s="8">
        <f t="shared" si="70"/>
        <v>19.115384615384617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30.821428571428573</v>
      </c>
      <c r="D34" s="8">
        <f t="shared" si="31"/>
        <v>174.53571428571428</v>
      </c>
      <c r="E34" s="8">
        <f t="shared" si="78"/>
        <v>112.03571428571429</v>
      </c>
      <c r="F34" s="8">
        <f t="shared" si="32"/>
        <v>54.678571428571431</v>
      </c>
      <c r="G34" s="8">
        <f t="shared" si="33"/>
        <v>100.35714285714286</v>
      </c>
      <c r="H34" s="8">
        <f t="shared" si="79"/>
        <v>2.5</v>
      </c>
      <c r="I34" s="8">
        <f t="shared" si="80"/>
        <v>12.214285714285714</v>
      </c>
      <c r="J34" s="8">
        <f t="shared" si="81"/>
        <v>17.75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20.535714285714285</v>
      </c>
      <c r="S34" s="8">
        <f t="shared" si="89"/>
        <v>77.607142857142861</v>
      </c>
      <c r="T34" s="8">
        <f t="shared" si="34"/>
        <v>30.821428571428573</v>
      </c>
      <c r="U34" s="8">
        <f t="shared" si="35"/>
        <v>174.53571428571428</v>
      </c>
      <c r="V34" s="8">
        <f t="shared" si="36"/>
        <v>112.03571428571429</v>
      </c>
      <c r="W34" s="8">
        <f t="shared" si="37"/>
        <v>54.678571428571431</v>
      </c>
      <c r="X34" s="8">
        <f t="shared" si="38"/>
        <v>100.35714285714286</v>
      </c>
      <c r="Y34" s="8">
        <f t="shared" si="39"/>
        <v>2.5</v>
      </c>
      <c r="Z34" s="8">
        <f t="shared" si="40"/>
        <v>12.214285714285714</v>
      </c>
      <c r="AA34" s="8">
        <f t="shared" si="41"/>
        <v>17.75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98.142857142857139</v>
      </c>
      <c r="AJ34" s="8">
        <f t="shared" si="47"/>
        <v>30.821428571428573</v>
      </c>
      <c r="AK34" s="8">
        <f t="shared" si="48"/>
        <v>174.53571428571428</v>
      </c>
      <c r="AL34" s="8">
        <f t="shared" si="49"/>
        <v>112.03571428571429</v>
      </c>
      <c r="AM34" s="8">
        <f t="shared" si="50"/>
        <v>54.678571428571431</v>
      </c>
      <c r="AN34" s="8">
        <f t="shared" si="51"/>
        <v>100.35714285714286</v>
      </c>
      <c r="AO34" s="8">
        <f t="shared" si="52"/>
        <v>2.5</v>
      </c>
      <c r="AP34" s="8">
        <f t="shared" si="53"/>
        <v>12.214285714285714</v>
      </c>
      <c r="AQ34" s="8">
        <f t="shared" si="54"/>
        <v>17.75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31.962962962962962</v>
      </c>
      <c r="BS34" s="8">
        <f t="shared" si="60"/>
        <v>181</v>
      </c>
      <c r="BT34" s="8">
        <f t="shared" si="92"/>
        <v>116.18518518518519</v>
      </c>
      <c r="BU34" s="8">
        <f t="shared" si="61"/>
        <v>56.703703703703702</v>
      </c>
      <c r="BV34" s="8">
        <f t="shared" si="62"/>
        <v>104.07407407407408</v>
      </c>
      <c r="BW34" s="8">
        <f t="shared" si="93"/>
        <v>2.5925925925925926</v>
      </c>
      <c r="BX34" s="8">
        <f t="shared" si="94"/>
        <v>12.666666666666666</v>
      </c>
      <c r="BY34" s="8">
        <f t="shared" si="95"/>
        <v>18.407407407407408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21.296296296296298</v>
      </c>
      <c r="CH34" s="8">
        <f t="shared" si="103"/>
        <v>80.481481481481481</v>
      </c>
      <c r="CI34" s="8">
        <f t="shared" si="63"/>
        <v>31.962962962962962</v>
      </c>
      <c r="CJ34" s="8">
        <f t="shared" si="64"/>
        <v>181</v>
      </c>
      <c r="CK34" s="8">
        <f t="shared" si="65"/>
        <v>116.18518518518519</v>
      </c>
      <c r="CL34" s="8">
        <f t="shared" si="66"/>
        <v>56.703703703703702</v>
      </c>
      <c r="CM34" s="8">
        <f t="shared" si="67"/>
        <v>104.07407407407408</v>
      </c>
      <c r="CN34" s="8">
        <f t="shared" si="68"/>
        <v>2.5925925925925926</v>
      </c>
      <c r="CO34" s="8">
        <f t="shared" si="69"/>
        <v>12.666666666666666</v>
      </c>
      <c r="CP34" s="8">
        <f t="shared" si="70"/>
        <v>18.407407407407408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29.758620689655171</v>
      </c>
      <c r="D35" s="8">
        <f t="shared" si="31"/>
        <v>168.51724137931035</v>
      </c>
      <c r="E35" s="8">
        <f t="shared" si="78"/>
        <v>108.17241379310344</v>
      </c>
      <c r="F35" s="8">
        <f t="shared" si="32"/>
        <v>52.793103448275865</v>
      </c>
      <c r="G35" s="8">
        <f t="shared" si="33"/>
        <v>96.896551724137936</v>
      </c>
      <c r="H35" s="8">
        <f t="shared" si="79"/>
        <v>2.4137931034482758</v>
      </c>
      <c r="I35" s="8">
        <f t="shared" si="80"/>
        <v>11.793103448275861</v>
      </c>
      <c r="J35" s="8">
        <f t="shared" si="81"/>
        <v>17.137931034482758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19.827586206896552</v>
      </c>
      <c r="S35" s="8">
        <f t="shared" si="89"/>
        <v>74.931034482758619</v>
      </c>
      <c r="T35" s="8">
        <f t="shared" si="34"/>
        <v>29.758620689655171</v>
      </c>
      <c r="U35" s="8">
        <f t="shared" si="35"/>
        <v>168.51724137931035</v>
      </c>
      <c r="V35" s="8">
        <f t="shared" si="36"/>
        <v>108.17241379310344</v>
      </c>
      <c r="W35" s="8">
        <f t="shared" si="37"/>
        <v>52.793103448275865</v>
      </c>
      <c r="X35" s="8">
        <f t="shared" si="38"/>
        <v>96.896551724137936</v>
      </c>
      <c r="Y35" s="8">
        <f t="shared" si="39"/>
        <v>2.4137931034482758</v>
      </c>
      <c r="Z35" s="8">
        <f t="shared" si="40"/>
        <v>11.793103448275861</v>
      </c>
      <c r="AA35" s="8">
        <f t="shared" si="41"/>
        <v>17.137931034482758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94.758620689655174</v>
      </c>
      <c r="AJ35" s="8">
        <f t="shared" si="47"/>
        <v>29.758620689655171</v>
      </c>
      <c r="AK35" s="8">
        <f t="shared" si="48"/>
        <v>168.51724137931035</v>
      </c>
      <c r="AL35" s="8">
        <f t="shared" si="49"/>
        <v>108.17241379310344</v>
      </c>
      <c r="AM35" s="8">
        <f t="shared" si="50"/>
        <v>52.793103448275865</v>
      </c>
      <c r="AN35" s="8">
        <f t="shared" si="51"/>
        <v>96.896551724137936</v>
      </c>
      <c r="AO35" s="8">
        <f t="shared" si="52"/>
        <v>2.4137931034482758</v>
      </c>
      <c r="AP35" s="8">
        <f t="shared" si="53"/>
        <v>11.793103448275861</v>
      </c>
      <c r="AQ35" s="8">
        <f t="shared" si="54"/>
        <v>17.137931034482758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30.821428571428573</v>
      </c>
      <c r="BS35" s="8">
        <f t="shared" si="60"/>
        <v>174.53571428571428</v>
      </c>
      <c r="BT35" s="8">
        <f t="shared" si="92"/>
        <v>112.03571428571429</v>
      </c>
      <c r="BU35" s="8">
        <f t="shared" si="61"/>
        <v>54.678571428571431</v>
      </c>
      <c r="BV35" s="8">
        <f t="shared" si="62"/>
        <v>100.35714285714286</v>
      </c>
      <c r="BW35" s="8">
        <f t="shared" si="93"/>
        <v>2.5</v>
      </c>
      <c r="BX35" s="8">
        <f t="shared" si="94"/>
        <v>12.214285714285714</v>
      </c>
      <c r="BY35" s="8">
        <f t="shared" si="95"/>
        <v>17.75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20.535714285714285</v>
      </c>
      <c r="CH35" s="8">
        <f t="shared" si="103"/>
        <v>77.607142857142861</v>
      </c>
      <c r="CI35" s="8">
        <f t="shared" si="63"/>
        <v>30.821428571428573</v>
      </c>
      <c r="CJ35" s="8">
        <f t="shared" si="64"/>
        <v>174.53571428571428</v>
      </c>
      <c r="CK35" s="8">
        <f t="shared" si="65"/>
        <v>112.03571428571429</v>
      </c>
      <c r="CL35" s="8">
        <f t="shared" si="66"/>
        <v>54.678571428571431</v>
      </c>
      <c r="CM35" s="8">
        <f t="shared" si="67"/>
        <v>100.35714285714286</v>
      </c>
      <c r="CN35" s="8">
        <f t="shared" si="68"/>
        <v>2.5</v>
      </c>
      <c r="CO35" s="8">
        <f t="shared" si="69"/>
        <v>12.214285714285714</v>
      </c>
      <c r="CP35" s="8">
        <f t="shared" si="70"/>
        <v>17.75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28.766666666666666</v>
      </c>
      <c r="D36" s="8">
        <f t="shared" si="31"/>
        <v>162.9</v>
      </c>
      <c r="E36" s="8">
        <f t="shared" si="78"/>
        <v>104.56666666666666</v>
      </c>
      <c r="F36" s="8">
        <f t="shared" si="32"/>
        <v>51.033333333333331</v>
      </c>
      <c r="G36" s="8">
        <f t="shared" si="33"/>
        <v>93.666666666666671</v>
      </c>
      <c r="H36" s="8">
        <f t="shared" si="79"/>
        <v>2.3333333333333335</v>
      </c>
      <c r="I36" s="8">
        <f t="shared" si="80"/>
        <v>11.4</v>
      </c>
      <c r="J36" s="8">
        <f t="shared" si="81"/>
        <v>16.566666666666666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19.166666666666668</v>
      </c>
      <c r="S36" s="8">
        <f t="shared" si="89"/>
        <v>72.433333333333337</v>
      </c>
      <c r="T36" s="8">
        <f t="shared" si="34"/>
        <v>28.766666666666666</v>
      </c>
      <c r="U36" s="8">
        <f t="shared" si="35"/>
        <v>162.9</v>
      </c>
      <c r="V36" s="8">
        <f t="shared" si="36"/>
        <v>104.56666666666666</v>
      </c>
      <c r="W36" s="8">
        <f t="shared" si="37"/>
        <v>51.033333333333331</v>
      </c>
      <c r="X36" s="8">
        <f t="shared" si="38"/>
        <v>93.666666666666671</v>
      </c>
      <c r="Y36" s="8">
        <f t="shared" si="39"/>
        <v>2.3333333333333335</v>
      </c>
      <c r="Z36" s="8">
        <f t="shared" si="40"/>
        <v>11.4</v>
      </c>
      <c r="AA36" s="8">
        <f t="shared" si="41"/>
        <v>16.566666666666666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91.6</v>
      </c>
      <c r="AJ36" s="8">
        <f t="shared" si="47"/>
        <v>28.766666666666666</v>
      </c>
      <c r="AK36" s="8">
        <f t="shared" si="48"/>
        <v>162.9</v>
      </c>
      <c r="AL36" s="8">
        <f t="shared" si="49"/>
        <v>104.56666666666666</v>
      </c>
      <c r="AM36" s="8">
        <f t="shared" si="50"/>
        <v>51.033333333333331</v>
      </c>
      <c r="AN36" s="8">
        <f t="shared" si="51"/>
        <v>93.666666666666671</v>
      </c>
      <c r="AO36" s="8">
        <f t="shared" si="52"/>
        <v>2.3333333333333335</v>
      </c>
      <c r="AP36" s="8">
        <f t="shared" si="53"/>
        <v>11.4</v>
      </c>
      <c r="AQ36" s="8">
        <f t="shared" si="54"/>
        <v>16.566666666666666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29.758620689655171</v>
      </c>
      <c r="BS36" s="8">
        <f t="shared" si="60"/>
        <v>168.51724137931035</v>
      </c>
      <c r="BT36" s="8">
        <f t="shared" si="92"/>
        <v>108.17241379310344</v>
      </c>
      <c r="BU36" s="8">
        <f t="shared" si="61"/>
        <v>52.793103448275865</v>
      </c>
      <c r="BV36" s="8">
        <f t="shared" si="62"/>
        <v>96.896551724137936</v>
      </c>
      <c r="BW36" s="8">
        <f t="shared" si="93"/>
        <v>2.4137931034482758</v>
      </c>
      <c r="BX36" s="8">
        <f t="shared" si="94"/>
        <v>11.793103448275861</v>
      </c>
      <c r="BY36" s="8">
        <f t="shared" si="95"/>
        <v>17.137931034482758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19.827586206896552</v>
      </c>
      <c r="CH36" s="8">
        <f t="shared" si="103"/>
        <v>74.931034482758619</v>
      </c>
      <c r="CI36" s="8">
        <f t="shared" si="63"/>
        <v>29.758620689655171</v>
      </c>
      <c r="CJ36" s="8">
        <f t="shared" si="64"/>
        <v>168.51724137931035</v>
      </c>
      <c r="CK36" s="8">
        <f t="shared" si="65"/>
        <v>108.17241379310344</v>
      </c>
      <c r="CL36" s="8">
        <f t="shared" si="66"/>
        <v>52.793103448275865</v>
      </c>
      <c r="CM36" s="8">
        <f t="shared" si="67"/>
        <v>96.896551724137936</v>
      </c>
      <c r="CN36" s="8">
        <f t="shared" si="68"/>
        <v>2.4137931034482758</v>
      </c>
      <c r="CO36" s="8">
        <f t="shared" si="69"/>
        <v>11.793103448275861</v>
      </c>
      <c r="CP36" s="8">
        <f t="shared" si="70"/>
        <v>17.137931034482758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27.838709677419356</v>
      </c>
      <c r="D37" s="8">
        <f t="shared" si="31"/>
        <v>157.64516129032259</v>
      </c>
      <c r="E37" s="8">
        <f t="shared" si="78"/>
        <v>101.19354838709677</v>
      </c>
      <c r="F37" s="8">
        <f t="shared" si="32"/>
        <v>49.387096774193552</v>
      </c>
      <c r="G37" s="8">
        <f t="shared" si="33"/>
        <v>90.645161290322577</v>
      </c>
      <c r="H37" s="8">
        <f t="shared" si="79"/>
        <v>2.2580645161290325</v>
      </c>
      <c r="I37" s="8">
        <f t="shared" si="80"/>
        <v>11.03225806451613</v>
      </c>
      <c r="J37" s="8">
        <f t="shared" si="81"/>
        <v>16.032258064516128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18.548387096774192</v>
      </c>
      <c r="S37" s="8">
        <f t="shared" si="89"/>
        <v>70.096774193548384</v>
      </c>
      <c r="T37" s="8">
        <f t="shared" si="34"/>
        <v>27.838709677419356</v>
      </c>
      <c r="U37" s="8">
        <f t="shared" si="35"/>
        <v>157.64516129032259</v>
      </c>
      <c r="V37" s="8">
        <f t="shared" si="36"/>
        <v>101.19354838709677</v>
      </c>
      <c r="W37" s="8">
        <f t="shared" si="37"/>
        <v>49.387096774193552</v>
      </c>
      <c r="X37" s="8">
        <f t="shared" si="38"/>
        <v>90.645161290322577</v>
      </c>
      <c r="Y37" s="8">
        <f t="shared" si="39"/>
        <v>2.2580645161290325</v>
      </c>
      <c r="Z37" s="8">
        <f t="shared" si="40"/>
        <v>11.03225806451613</v>
      </c>
      <c r="AA37" s="8">
        <f t="shared" si="41"/>
        <v>16.032258064516128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88.645161290322577</v>
      </c>
      <c r="AJ37" s="8">
        <f t="shared" si="47"/>
        <v>27.838709677419356</v>
      </c>
      <c r="AK37" s="8">
        <f t="shared" si="48"/>
        <v>157.64516129032259</v>
      </c>
      <c r="AL37" s="8">
        <f t="shared" si="49"/>
        <v>101.19354838709677</v>
      </c>
      <c r="AM37" s="8">
        <f t="shared" si="50"/>
        <v>49.387096774193552</v>
      </c>
      <c r="AN37" s="8">
        <f t="shared" si="51"/>
        <v>90.645161290322577</v>
      </c>
      <c r="AO37" s="8">
        <f t="shared" si="52"/>
        <v>2.2580645161290325</v>
      </c>
      <c r="AP37" s="8">
        <f t="shared" si="53"/>
        <v>11.03225806451613</v>
      </c>
      <c r="AQ37" s="8">
        <f t="shared" si="54"/>
        <v>16.032258064516128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28.766666666666666</v>
      </c>
      <c r="BS37" s="8">
        <f t="shared" si="60"/>
        <v>162.9</v>
      </c>
      <c r="BT37" s="8">
        <f t="shared" si="92"/>
        <v>104.56666666666666</v>
      </c>
      <c r="BU37" s="8">
        <f t="shared" si="61"/>
        <v>51.033333333333331</v>
      </c>
      <c r="BV37" s="8">
        <f t="shared" si="62"/>
        <v>93.666666666666671</v>
      </c>
      <c r="BW37" s="8">
        <f t="shared" si="93"/>
        <v>2.3333333333333335</v>
      </c>
      <c r="BX37" s="8">
        <f t="shared" si="94"/>
        <v>11.4</v>
      </c>
      <c r="BY37" s="8">
        <f t="shared" si="95"/>
        <v>16.566666666666666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19.166666666666668</v>
      </c>
      <c r="CH37" s="8">
        <f t="shared" si="103"/>
        <v>72.433333333333337</v>
      </c>
      <c r="CI37" s="8">
        <f t="shared" si="63"/>
        <v>28.766666666666666</v>
      </c>
      <c r="CJ37" s="8">
        <f t="shared" si="64"/>
        <v>162.9</v>
      </c>
      <c r="CK37" s="8">
        <f t="shared" si="65"/>
        <v>104.56666666666666</v>
      </c>
      <c r="CL37" s="8">
        <f t="shared" si="66"/>
        <v>51.033333333333331</v>
      </c>
      <c r="CM37" s="8">
        <f t="shared" si="67"/>
        <v>93.666666666666671</v>
      </c>
      <c r="CN37" s="8">
        <f t="shared" si="68"/>
        <v>2.3333333333333335</v>
      </c>
      <c r="CO37" s="8">
        <f t="shared" si="69"/>
        <v>11.4</v>
      </c>
      <c r="CP37" s="8">
        <f t="shared" si="70"/>
        <v>16.566666666666666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26.96875</v>
      </c>
      <c r="D38" s="8">
        <f t="shared" si="31"/>
        <v>152.71875</v>
      </c>
      <c r="E38" s="8">
        <f t="shared" si="78"/>
        <v>98.03125</v>
      </c>
      <c r="F38" s="8">
        <f t="shared" si="32"/>
        <v>47.84375</v>
      </c>
      <c r="G38" s="8">
        <f t="shared" si="33"/>
        <v>87.8125</v>
      </c>
      <c r="H38" s="8">
        <f t="shared" si="79"/>
        <v>2.1875</v>
      </c>
      <c r="I38" s="8">
        <f t="shared" si="80"/>
        <v>10.6875</v>
      </c>
      <c r="J38" s="8">
        <f t="shared" si="81"/>
        <v>15.53125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17.96875</v>
      </c>
      <c r="S38" s="8">
        <f t="shared" si="89"/>
        <v>67.90625</v>
      </c>
      <c r="T38" s="8">
        <f t="shared" si="34"/>
        <v>26.96875</v>
      </c>
      <c r="U38" s="8">
        <f t="shared" si="35"/>
        <v>152.71875</v>
      </c>
      <c r="V38" s="8">
        <f t="shared" si="36"/>
        <v>98.03125</v>
      </c>
      <c r="W38" s="8">
        <f t="shared" si="37"/>
        <v>47.84375</v>
      </c>
      <c r="X38" s="8">
        <f t="shared" si="38"/>
        <v>87.8125</v>
      </c>
      <c r="Y38" s="8">
        <f t="shared" si="39"/>
        <v>2.1875</v>
      </c>
      <c r="Z38" s="8">
        <f t="shared" si="40"/>
        <v>10.6875</v>
      </c>
      <c r="AA38" s="8">
        <f t="shared" si="41"/>
        <v>15.53125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85.875</v>
      </c>
      <c r="AJ38" s="8">
        <f t="shared" si="47"/>
        <v>26.96875</v>
      </c>
      <c r="AK38" s="8">
        <f t="shared" si="48"/>
        <v>152.71875</v>
      </c>
      <c r="AL38" s="8">
        <f t="shared" si="49"/>
        <v>98.03125</v>
      </c>
      <c r="AM38" s="8">
        <f t="shared" si="50"/>
        <v>47.84375</v>
      </c>
      <c r="AN38" s="8">
        <f t="shared" si="51"/>
        <v>87.8125</v>
      </c>
      <c r="AO38" s="8">
        <f t="shared" si="52"/>
        <v>2.1875</v>
      </c>
      <c r="AP38" s="8">
        <f t="shared" si="53"/>
        <v>10.6875</v>
      </c>
      <c r="AQ38" s="8">
        <f t="shared" si="54"/>
        <v>15.53125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27.838709677419356</v>
      </c>
      <c r="BS38" s="8">
        <f t="shared" si="60"/>
        <v>157.64516129032259</v>
      </c>
      <c r="BT38" s="8">
        <f t="shared" si="92"/>
        <v>101.19354838709677</v>
      </c>
      <c r="BU38" s="8">
        <f t="shared" si="61"/>
        <v>49.387096774193552</v>
      </c>
      <c r="BV38" s="8">
        <f t="shared" si="62"/>
        <v>90.645161290322577</v>
      </c>
      <c r="BW38" s="8">
        <f t="shared" si="93"/>
        <v>2.2580645161290325</v>
      </c>
      <c r="BX38" s="8">
        <f t="shared" si="94"/>
        <v>11.03225806451613</v>
      </c>
      <c r="BY38" s="8">
        <f t="shared" si="95"/>
        <v>16.032258064516128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18.548387096774192</v>
      </c>
      <c r="CH38" s="8">
        <f t="shared" si="103"/>
        <v>70.096774193548384</v>
      </c>
      <c r="CI38" s="8">
        <f t="shared" si="63"/>
        <v>27.838709677419356</v>
      </c>
      <c r="CJ38" s="8">
        <f t="shared" si="64"/>
        <v>157.64516129032259</v>
      </c>
      <c r="CK38" s="8">
        <f t="shared" si="65"/>
        <v>101.19354838709677</v>
      </c>
      <c r="CL38" s="8">
        <f t="shared" si="66"/>
        <v>49.387096774193552</v>
      </c>
      <c r="CM38" s="8">
        <f t="shared" si="67"/>
        <v>90.645161290322577</v>
      </c>
      <c r="CN38" s="8">
        <f t="shared" si="68"/>
        <v>2.2580645161290325</v>
      </c>
      <c r="CO38" s="8">
        <f t="shared" si="69"/>
        <v>11.03225806451613</v>
      </c>
      <c r="CP38" s="8">
        <f t="shared" si="70"/>
        <v>16.032258064516128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26.151515151515152</v>
      </c>
      <c r="D39" s="8">
        <f t="shared" si="31"/>
        <v>148.09090909090909</v>
      </c>
      <c r="E39" s="8">
        <f t="shared" si="78"/>
        <v>95.060606060606062</v>
      </c>
      <c r="F39" s="8">
        <f t="shared" si="32"/>
        <v>46.393939393939391</v>
      </c>
      <c r="G39" s="8">
        <f t="shared" si="33"/>
        <v>85.151515151515156</v>
      </c>
      <c r="H39" s="8">
        <f t="shared" si="79"/>
        <v>2.1212121212121211</v>
      </c>
      <c r="I39" s="8">
        <f t="shared" si="80"/>
        <v>10.363636363636363</v>
      </c>
      <c r="J39" s="8">
        <f t="shared" si="81"/>
        <v>15.060606060606061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17.424242424242426</v>
      </c>
      <c r="S39" s="8">
        <f t="shared" si="89"/>
        <v>65.848484848484844</v>
      </c>
      <c r="T39" s="8">
        <f t="shared" si="34"/>
        <v>26.151515151515152</v>
      </c>
      <c r="U39" s="8">
        <f t="shared" si="35"/>
        <v>148.09090909090909</v>
      </c>
      <c r="V39" s="8">
        <f t="shared" si="36"/>
        <v>95.060606060606062</v>
      </c>
      <c r="W39" s="8">
        <f t="shared" si="37"/>
        <v>46.393939393939391</v>
      </c>
      <c r="X39" s="8">
        <f t="shared" si="38"/>
        <v>85.151515151515156</v>
      </c>
      <c r="Y39" s="8">
        <f t="shared" si="39"/>
        <v>2.1212121212121211</v>
      </c>
      <c r="Z39" s="8">
        <f t="shared" si="40"/>
        <v>10.363636363636363</v>
      </c>
      <c r="AA39" s="8">
        <f t="shared" si="41"/>
        <v>15.060606060606061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83.272727272727266</v>
      </c>
      <c r="AJ39" s="8">
        <f t="shared" si="47"/>
        <v>26.151515151515152</v>
      </c>
      <c r="AK39" s="8">
        <f t="shared" si="48"/>
        <v>148.09090909090909</v>
      </c>
      <c r="AL39" s="8">
        <f t="shared" si="49"/>
        <v>95.060606060606062</v>
      </c>
      <c r="AM39" s="8">
        <f t="shared" si="50"/>
        <v>46.393939393939391</v>
      </c>
      <c r="AN39" s="8">
        <f t="shared" si="51"/>
        <v>85.151515151515156</v>
      </c>
      <c r="AO39" s="8">
        <f t="shared" si="52"/>
        <v>2.1212121212121211</v>
      </c>
      <c r="AP39" s="8">
        <f t="shared" si="53"/>
        <v>10.363636363636363</v>
      </c>
      <c r="AQ39" s="8">
        <f t="shared" si="54"/>
        <v>15.060606060606061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26.96875</v>
      </c>
      <c r="BS39" s="8">
        <f t="shared" si="60"/>
        <v>152.71875</v>
      </c>
      <c r="BT39" s="8">
        <f t="shared" si="92"/>
        <v>98.03125</v>
      </c>
      <c r="BU39" s="8">
        <f t="shared" si="61"/>
        <v>47.84375</v>
      </c>
      <c r="BV39" s="8">
        <f t="shared" si="62"/>
        <v>87.8125</v>
      </c>
      <c r="BW39" s="8">
        <f t="shared" si="93"/>
        <v>2.1875</v>
      </c>
      <c r="BX39" s="8">
        <f t="shared" si="94"/>
        <v>10.6875</v>
      </c>
      <c r="BY39" s="8">
        <f t="shared" si="95"/>
        <v>15.53125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17.96875</v>
      </c>
      <c r="CH39" s="8">
        <f t="shared" si="103"/>
        <v>67.90625</v>
      </c>
      <c r="CI39" s="8">
        <f t="shared" si="63"/>
        <v>26.96875</v>
      </c>
      <c r="CJ39" s="8">
        <f t="shared" si="64"/>
        <v>152.71875</v>
      </c>
      <c r="CK39" s="8">
        <f t="shared" si="65"/>
        <v>98.03125</v>
      </c>
      <c r="CL39" s="8">
        <f t="shared" si="66"/>
        <v>47.84375</v>
      </c>
      <c r="CM39" s="8">
        <f t="shared" si="67"/>
        <v>87.8125</v>
      </c>
      <c r="CN39" s="8">
        <f t="shared" si="68"/>
        <v>2.1875</v>
      </c>
      <c r="CO39" s="8">
        <f t="shared" si="69"/>
        <v>10.6875</v>
      </c>
      <c r="CP39" s="8">
        <f t="shared" si="70"/>
        <v>15.53125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25.382352941176471</v>
      </c>
      <c r="D40" s="8">
        <f t="shared" si="31"/>
        <v>143.73529411764707</v>
      </c>
      <c r="E40" s="8">
        <f t="shared" si="78"/>
        <v>92.264705882352942</v>
      </c>
      <c r="F40" s="8">
        <f t="shared" si="32"/>
        <v>45.029411764705884</v>
      </c>
      <c r="G40" s="8">
        <f t="shared" si="33"/>
        <v>82.647058823529406</v>
      </c>
      <c r="H40" s="8">
        <f t="shared" si="79"/>
        <v>2.0588235294117645</v>
      </c>
      <c r="I40" s="8">
        <f t="shared" si="80"/>
        <v>10.058823529411764</v>
      </c>
      <c r="J40" s="8">
        <f t="shared" si="81"/>
        <v>14.617647058823529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16.911764705882351</v>
      </c>
      <c r="S40" s="8">
        <f t="shared" si="89"/>
        <v>63.911764705882355</v>
      </c>
      <c r="T40" s="8">
        <f t="shared" ref="T40:T60" si="108">C40</f>
        <v>25.382352941176471</v>
      </c>
      <c r="U40" s="8">
        <f t="shared" ref="U40:U60" si="109">D40</f>
        <v>143.73529411764707</v>
      </c>
      <c r="V40" s="8">
        <f t="shared" ref="V40:V60" si="110">E40</f>
        <v>92.264705882352942</v>
      </c>
      <c r="W40" s="8">
        <f t="shared" ref="W40:W60" si="111">F40</f>
        <v>45.029411764705884</v>
      </c>
      <c r="X40" s="8">
        <f t="shared" ref="X40:X60" si="112">G40</f>
        <v>82.647058823529406</v>
      </c>
      <c r="Y40" s="8">
        <f t="shared" ref="Y40:Y60" si="113">H40</f>
        <v>2.0588235294117645</v>
      </c>
      <c r="Z40" s="8">
        <f t="shared" ref="Z40:Z60" si="114">I40</f>
        <v>10.058823529411764</v>
      </c>
      <c r="AA40" s="8">
        <f t="shared" ref="AA40:AA60" si="115">J40</f>
        <v>14.617647058823529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80.82352941176471</v>
      </c>
      <c r="AJ40" s="8">
        <f t="shared" ref="AJ40:AJ60" si="120">C40</f>
        <v>25.382352941176471</v>
      </c>
      <c r="AK40" s="8">
        <f t="shared" ref="AK40:AK60" si="121">D40</f>
        <v>143.73529411764707</v>
      </c>
      <c r="AL40" s="8">
        <f t="shared" ref="AL40:AL60" si="122">E40</f>
        <v>92.264705882352942</v>
      </c>
      <c r="AM40" s="8">
        <f t="shared" ref="AM40:AM60" si="123">F40</f>
        <v>45.029411764705884</v>
      </c>
      <c r="AN40" s="8">
        <f t="shared" ref="AN40:AN60" si="124">G40</f>
        <v>82.647058823529406</v>
      </c>
      <c r="AO40" s="8">
        <f t="shared" ref="AO40:AO60" si="125">H40</f>
        <v>2.0588235294117645</v>
      </c>
      <c r="AP40" s="8">
        <f t="shared" ref="AP40:AP60" si="126">I40</f>
        <v>10.058823529411764</v>
      </c>
      <c r="AQ40" s="8">
        <f t="shared" ref="AQ40:AQ60" si="127">J40</f>
        <v>14.617647058823529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26.151515151515152</v>
      </c>
      <c r="BS40" s="8">
        <f t="shared" si="60"/>
        <v>148.09090909090909</v>
      </c>
      <c r="BT40" s="8">
        <f t="shared" si="92"/>
        <v>95.060606060606062</v>
      </c>
      <c r="BU40" s="8">
        <f t="shared" si="61"/>
        <v>46.393939393939391</v>
      </c>
      <c r="BV40" s="8">
        <f t="shared" si="62"/>
        <v>85.151515151515156</v>
      </c>
      <c r="BW40" s="8">
        <f t="shared" si="93"/>
        <v>2.1212121212121211</v>
      </c>
      <c r="BX40" s="8">
        <f t="shared" si="94"/>
        <v>10.363636363636363</v>
      </c>
      <c r="BY40" s="8">
        <f t="shared" si="95"/>
        <v>15.060606060606061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17.424242424242426</v>
      </c>
      <c r="CH40" s="8">
        <f t="shared" si="103"/>
        <v>65.848484848484844</v>
      </c>
      <c r="CI40" s="8">
        <f t="shared" si="63"/>
        <v>26.151515151515152</v>
      </c>
      <c r="CJ40" s="8">
        <f t="shared" si="64"/>
        <v>148.09090909090909</v>
      </c>
      <c r="CK40" s="8">
        <f t="shared" si="65"/>
        <v>95.060606060606062</v>
      </c>
      <c r="CL40" s="8">
        <f t="shared" si="66"/>
        <v>46.393939393939391</v>
      </c>
      <c r="CM40" s="8">
        <f t="shared" si="67"/>
        <v>85.151515151515156</v>
      </c>
      <c r="CN40" s="8">
        <f t="shared" si="68"/>
        <v>2.1212121212121211</v>
      </c>
      <c r="CO40" s="8">
        <f t="shared" si="69"/>
        <v>10.363636363636363</v>
      </c>
      <c r="CP40" s="8">
        <f t="shared" si="70"/>
        <v>15.060606060606061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24.657142857142858</v>
      </c>
      <c r="D41" s="8">
        <f t="shared" si="31"/>
        <v>139.62857142857143</v>
      </c>
      <c r="E41" s="8">
        <f t="shared" si="78"/>
        <v>89.628571428571433</v>
      </c>
      <c r="F41" s="8">
        <f t="shared" si="32"/>
        <v>43.74285714285714</v>
      </c>
      <c r="G41" s="8">
        <f t="shared" si="33"/>
        <v>80.285714285714292</v>
      </c>
      <c r="H41" s="8">
        <f t="shared" si="79"/>
        <v>2</v>
      </c>
      <c r="I41" s="8">
        <f t="shared" si="80"/>
        <v>9.7714285714285722</v>
      </c>
      <c r="J41" s="8">
        <f t="shared" si="81"/>
        <v>14.2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16.428571428571427</v>
      </c>
      <c r="S41" s="8">
        <f t="shared" si="89"/>
        <v>62.085714285714289</v>
      </c>
      <c r="T41" s="8">
        <f t="shared" si="108"/>
        <v>24.657142857142858</v>
      </c>
      <c r="U41" s="8">
        <f t="shared" si="109"/>
        <v>139.62857142857143</v>
      </c>
      <c r="V41" s="8">
        <f t="shared" si="110"/>
        <v>89.628571428571433</v>
      </c>
      <c r="W41" s="8">
        <f t="shared" si="111"/>
        <v>43.74285714285714</v>
      </c>
      <c r="X41" s="8">
        <f t="shared" si="112"/>
        <v>80.285714285714292</v>
      </c>
      <c r="Y41" s="8">
        <f t="shared" si="113"/>
        <v>2</v>
      </c>
      <c r="Z41" s="8">
        <f t="shared" si="114"/>
        <v>9.7714285714285722</v>
      </c>
      <c r="AA41" s="8">
        <f t="shared" si="115"/>
        <v>14.2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78.51428571428572</v>
      </c>
      <c r="AJ41" s="8">
        <f t="shared" si="120"/>
        <v>24.657142857142858</v>
      </c>
      <c r="AK41" s="8">
        <f t="shared" si="121"/>
        <v>139.62857142857143</v>
      </c>
      <c r="AL41" s="8">
        <f t="shared" si="122"/>
        <v>89.628571428571433</v>
      </c>
      <c r="AM41" s="8">
        <f t="shared" si="123"/>
        <v>43.74285714285714</v>
      </c>
      <c r="AN41" s="8">
        <f t="shared" si="124"/>
        <v>80.285714285714292</v>
      </c>
      <c r="AO41" s="8">
        <f t="shared" si="125"/>
        <v>2</v>
      </c>
      <c r="AP41" s="8">
        <f t="shared" si="126"/>
        <v>9.7714285714285722</v>
      </c>
      <c r="AQ41" s="8">
        <f t="shared" si="127"/>
        <v>14.2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25.382352941176471</v>
      </c>
      <c r="BS41" s="8">
        <f t="shared" si="60"/>
        <v>143.73529411764707</v>
      </c>
      <c r="BT41" s="8">
        <f t="shared" si="92"/>
        <v>92.264705882352942</v>
      </c>
      <c r="BU41" s="8">
        <f t="shared" si="61"/>
        <v>45.029411764705884</v>
      </c>
      <c r="BV41" s="8">
        <f t="shared" si="62"/>
        <v>82.647058823529406</v>
      </c>
      <c r="BW41" s="8">
        <f t="shared" si="93"/>
        <v>2.0588235294117645</v>
      </c>
      <c r="BX41" s="8">
        <f t="shared" si="94"/>
        <v>10.058823529411764</v>
      </c>
      <c r="BY41" s="8">
        <f t="shared" si="95"/>
        <v>14.617647058823529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16.911764705882351</v>
      </c>
      <c r="CH41" s="8">
        <f t="shared" si="103"/>
        <v>63.911764705882355</v>
      </c>
      <c r="CI41" s="8">
        <f t="shared" si="63"/>
        <v>25.382352941176471</v>
      </c>
      <c r="CJ41" s="8">
        <f t="shared" si="64"/>
        <v>143.73529411764707</v>
      </c>
      <c r="CK41" s="8">
        <f t="shared" si="65"/>
        <v>92.264705882352942</v>
      </c>
      <c r="CL41" s="8">
        <f t="shared" si="66"/>
        <v>45.029411764705884</v>
      </c>
      <c r="CM41" s="8">
        <f t="shared" si="67"/>
        <v>82.647058823529406</v>
      </c>
      <c r="CN41" s="8">
        <f t="shared" si="68"/>
        <v>2.0588235294117645</v>
      </c>
      <c r="CO41" s="8">
        <f t="shared" si="69"/>
        <v>10.058823529411764</v>
      </c>
      <c r="CP41" s="8">
        <f t="shared" si="70"/>
        <v>14.617647058823529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23.972222222222221</v>
      </c>
      <c r="D42" s="8">
        <f t="shared" si="31"/>
        <v>135.75</v>
      </c>
      <c r="E42" s="8">
        <f t="shared" si="78"/>
        <v>87.138888888888886</v>
      </c>
      <c r="F42" s="8">
        <f t="shared" si="32"/>
        <v>42.527777777777779</v>
      </c>
      <c r="G42" s="8">
        <f t="shared" si="33"/>
        <v>78.055555555555557</v>
      </c>
      <c r="H42" s="8">
        <f t="shared" si="79"/>
        <v>1.9444444444444444</v>
      </c>
      <c r="I42" s="8">
        <f t="shared" si="80"/>
        <v>9.5</v>
      </c>
      <c r="J42" s="8">
        <f t="shared" si="81"/>
        <v>13.805555555555555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15.972222222222221</v>
      </c>
      <c r="S42" s="8">
        <f t="shared" si="89"/>
        <v>60.361111111111114</v>
      </c>
      <c r="T42" s="8">
        <f t="shared" si="108"/>
        <v>23.972222222222221</v>
      </c>
      <c r="U42" s="8">
        <f t="shared" si="109"/>
        <v>135.75</v>
      </c>
      <c r="V42" s="8">
        <f t="shared" si="110"/>
        <v>87.138888888888886</v>
      </c>
      <c r="W42" s="8">
        <f t="shared" si="111"/>
        <v>42.527777777777779</v>
      </c>
      <c r="X42" s="8">
        <f t="shared" si="112"/>
        <v>78.055555555555557</v>
      </c>
      <c r="Y42" s="8">
        <f t="shared" si="113"/>
        <v>1.9444444444444444</v>
      </c>
      <c r="Z42" s="8">
        <f t="shared" si="114"/>
        <v>9.5</v>
      </c>
      <c r="AA42" s="8">
        <f t="shared" si="115"/>
        <v>13.805555555555555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76.333333333333329</v>
      </c>
      <c r="AJ42" s="8">
        <f t="shared" si="120"/>
        <v>23.972222222222221</v>
      </c>
      <c r="AK42" s="8">
        <f t="shared" si="121"/>
        <v>135.75</v>
      </c>
      <c r="AL42" s="8">
        <f t="shared" si="122"/>
        <v>87.138888888888886</v>
      </c>
      <c r="AM42" s="8">
        <f t="shared" si="123"/>
        <v>42.527777777777779</v>
      </c>
      <c r="AN42" s="8">
        <f t="shared" si="124"/>
        <v>78.055555555555557</v>
      </c>
      <c r="AO42" s="8">
        <f t="shared" si="125"/>
        <v>1.9444444444444444</v>
      </c>
      <c r="AP42" s="8">
        <f t="shared" si="126"/>
        <v>9.5</v>
      </c>
      <c r="AQ42" s="8">
        <f t="shared" si="127"/>
        <v>13.805555555555555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24.657142857142858</v>
      </c>
      <c r="BS42" s="8">
        <f t="shared" si="60"/>
        <v>139.62857142857143</v>
      </c>
      <c r="BT42" s="8">
        <f t="shared" si="92"/>
        <v>89.628571428571433</v>
      </c>
      <c r="BU42" s="8">
        <f t="shared" si="61"/>
        <v>43.74285714285714</v>
      </c>
      <c r="BV42" s="8">
        <f t="shared" si="62"/>
        <v>80.285714285714292</v>
      </c>
      <c r="BW42" s="8">
        <f t="shared" si="93"/>
        <v>2</v>
      </c>
      <c r="BX42" s="8">
        <f t="shared" si="94"/>
        <v>9.7714285714285722</v>
      </c>
      <c r="BY42" s="8">
        <f t="shared" si="95"/>
        <v>14.2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16.428571428571427</v>
      </c>
      <c r="CH42" s="8">
        <f t="shared" si="103"/>
        <v>62.085714285714289</v>
      </c>
      <c r="CI42" s="8">
        <f t="shared" si="63"/>
        <v>24.657142857142858</v>
      </c>
      <c r="CJ42" s="8">
        <f t="shared" si="64"/>
        <v>139.62857142857143</v>
      </c>
      <c r="CK42" s="8">
        <f t="shared" si="65"/>
        <v>89.628571428571433</v>
      </c>
      <c r="CL42" s="8">
        <f t="shared" si="66"/>
        <v>43.74285714285714</v>
      </c>
      <c r="CM42" s="8">
        <f t="shared" si="67"/>
        <v>80.285714285714292</v>
      </c>
      <c r="CN42" s="8">
        <f t="shared" si="68"/>
        <v>2</v>
      </c>
      <c r="CO42" s="8">
        <f t="shared" si="69"/>
        <v>9.7714285714285722</v>
      </c>
      <c r="CP42" s="8">
        <f t="shared" si="70"/>
        <v>14.2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23.324324324324323</v>
      </c>
      <c r="D43" s="8">
        <f t="shared" si="31"/>
        <v>132.08108108108109</v>
      </c>
      <c r="E43" s="8">
        <f t="shared" si="78"/>
        <v>84.78378378378379</v>
      </c>
      <c r="F43" s="8">
        <f t="shared" si="32"/>
        <v>41.378378378378379</v>
      </c>
      <c r="G43" s="8">
        <f t="shared" si="33"/>
        <v>75.945945945945951</v>
      </c>
      <c r="H43" s="8">
        <f t="shared" si="79"/>
        <v>1.8918918918918919</v>
      </c>
      <c r="I43" s="8">
        <f t="shared" si="80"/>
        <v>9.2432432432432439</v>
      </c>
      <c r="J43" s="8">
        <f t="shared" si="81"/>
        <v>13.432432432432432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15.54054054054054</v>
      </c>
      <c r="S43" s="8">
        <f t="shared" si="89"/>
        <v>58.729729729729726</v>
      </c>
      <c r="T43" s="8">
        <f t="shared" si="108"/>
        <v>23.324324324324323</v>
      </c>
      <c r="U43" s="8">
        <f t="shared" si="109"/>
        <v>132.08108108108109</v>
      </c>
      <c r="V43" s="8">
        <f t="shared" si="110"/>
        <v>84.78378378378379</v>
      </c>
      <c r="W43" s="8">
        <f t="shared" si="111"/>
        <v>41.378378378378379</v>
      </c>
      <c r="X43" s="8">
        <f t="shared" si="112"/>
        <v>75.945945945945951</v>
      </c>
      <c r="Y43" s="8">
        <f t="shared" si="113"/>
        <v>1.8918918918918919</v>
      </c>
      <c r="Z43" s="8">
        <f t="shared" si="114"/>
        <v>9.2432432432432439</v>
      </c>
      <c r="AA43" s="8">
        <f t="shared" si="115"/>
        <v>13.432432432432432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74.270270270270274</v>
      </c>
      <c r="AJ43" s="8">
        <f t="shared" si="120"/>
        <v>23.324324324324323</v>
      </c>
      <c r="AK43" s="8">
        <f t="shared" si="121"/>
        <v>132.08108108108109</v>
      </c>
      <c r="AL43" s="8">
        <f t="shared" si="122"/>
        <v>84.78378378378379</v>
      </c>
      <c r="AM43" s="8">
        <f t="shared" si="123"/>
        <v>41.378378378378379</v>
      </c>
      <c r="AN43" s="8">
        <f t="shared" si="124"/>
        <v>75.945945945945951</v>
      </c>
      <c r="AO43" s="8">
        <f t="shared" si="125"/>
        <v>1.8918918918918919</v>
      </c>
      <c r="AP43" s="8">
        <f t="shared" si="126"/>
        <v>9.2432432432432439</v>
      </c>
      <c r="AQ43" s="8">
        <f t="shared" si="127"/>
        <v>13.432432432432432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23.972222222222221</v>
      </c>
      <c r="BS43" s="8">
        <f t="shared" si="60"/>
        <v>135.75</v>
      </c>
      <c r="BT43" s="8">
        <f t="shared" si="92"/>
        <v>87.138888888888886</v>
      </c>
      <c r="BU43" s="8">
        <f t="shared" si="61"/>
        <v>42.527777777777779</v>
      </c>
      <c r="BV43" s="8">
        <f t="shared" si="62"/>
        <v>78.055555555555557</v>
      </c>
      <c r="BW43" s="8">
        <f t="shared" si="93"/>
        <v>1.9444444444444444</v>
      </c>
      <c r="BX43" s="8">
        <f t="shared" si="94"/>
        <v>9.5</v>
      </c>
      <c r="BY43" s="8">
        <f t="shared" si="95"/>
        <v>13.805555555555555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15.972222222222221</v>
      </c>
      <c r="CH43" s="8">
        <f t="shared" si="103"/>
        <v>60.361111111111114</v>
      </c>
      <c r="CI43" s="8">
        <f t="shared" si="63"/>
        <v>23.972222222222221</v>
      </c>
      <c r="CJ43" s="8">
        <f t="shared" si="64"/>
        <v>135.75</v>
      </c>
      <c r="CK43" s="8">
        <f t="shared" si="65"/>
        <v>87.138888888888886</v>
      </c>
      <c r="CL43" s="8">
        <f t="shared" si="66"/>
        <v>42.527777777777779</v>
      </c>
      <c r="CM43" s="8">
        <f t="shared" si="67"/>
        <v>78.055555555555557</v>
      </c>
      <c r="CN43" s="8">
        <f t="shared" si="68"/>
        <v>1.9444444444444444</v>
      </c>
      <c r="CO43" s="8">
        <f t="shared" si="69"/>
        <v>9.5</v>
      </c>
      <c r="CP43" s="8">
        <f t="shared" si="70"/>
        <v>13.805555555555555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22.710526315789473</v>
      </c>
      <c r="D44" s="8">
        <f t="shared" si="31"/>
        <v>128.60526315789474</v>
      </c>
      <c r="E44" s="8">
        <f t="shared" si="78"/>
        <v>82.55263157894737</v>
      </c>
      <c r="F44" s="8">
        <f t="shared" si="32"/>
        <v>40.289473684210527</v>
      </c>
      <c r="G44" s="8">
        <f t="shared" si="33"/>
        <v>73.94736842105263</v>
      </c>
      <c r="H44" s="8">
        <f t="shared" si="79"/>
        <v>1.8421052631578947</v>
      </c>
      <c r="I44" s="8">
        <f t="shared" si="80"/>
        <v>9</v>
      </c>
      <c r="J44" s="8">
        <f t="shared" si="81"/>
        <v>13.078947368421053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15.131578947368421</v>
      </c>
      <c r="S44" s="8">
        <f t="shared" si="89"/>
        <v>57.184210526315788</v>
      </c>
      <c r="T44" s="8">
        <f t="shared" si="108"/>
        <v>22.710526315789473</v>
      </c>
      <c r="U44" s="8">
        <f t="shared" si="109"/>
        <v>128.60526315789474</v>
      </c>
      <c r="V44" s="8">
        <f t="shared" si="110"/>
        <v>82.55263157894737</v>
      </c>
      <c r="W44" s="8">
        <f t="shared" si="111"/>
        <v>40.289473684210527</v>
      </c>
      <c r="X44" s="8">
        <f t="shared" si="112"/>
        <v>73.94736842105263</v>
      </c>
      <c r="Y44" s="8">
        <f t="shared" si="113"/>
        <v>1.8421052631578947</v>
      </c>
      <c r="Z44" s="8">
        <f t="shared" si="114"/>
        <v>9</v>
      </c>
      <c r="AA44" s="8">
        <f t="shared" si="115"/>
        <v>13.078947368421053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72.315789473684205</v>
      </c>
      <c r="AJ44" s="8">
        <f t="shared" si="120"/>
        <v>22.710526315789473</v>
      </c>
      <c r="AK44" s="8">
        <f t="shared" si="121"/>
        <v>128.60526315789474</v>
      </c>
      <c r="AL44" s="8">
        <f t="shared" si="122"/>
        <v>82.55263157894737</v>
      </c>
      <c r="AM44" s="8">
        <f t="shared" si="123"/>
        <v>40.289473684210527</v>
      </c>
      <c r="AN44" s="8">
        <f t="shared" si="124"/>
        <v>73.94736842105263</v>
      </c>
      <c r="AO44" s="8">
        <f t="shared" si="125"/>
        <v>1.8421052631578947</v>
      </c>
      <c r="AP44" s="8">
        <f t="shared" si="126"/>
        <v>9</v>
      </c>
      <c r="AQ44" s="8">
        <f t="shared" si="127"/>
        <v>13.078947368421053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23.324324324324323</v>
      </c>
      <c r="BS44" s="8">
        <f t="shared" si="60"/>
        <v>132.08108108108109</v>
      </c>
      <c r="BT44" s="8">
        <f t="shared" si="92"/>
        <v>84.78378378378379</v>
      </c>
      <c r="BU44" s="8">
        <f t="shared" si="61"/>
        <v>41.378378378378379</v>
      </c>
      <c r="BV44" s="8">
        <f t="shared" si="62"/>
        <v>75.945945945945951</v>
      </c>
      <c r="BW44" s="8">
        <f t="shared" si="93"/>
        <v>1.8918918918918919</v>
      </c>
      <c r="BX44" s="8">
        <f t="shared" si="94"/>
        <v>9.2432432432432439</v>
      </c>
      <c r="BY44" s="8">
        <f t="shared" si="95"/>
        <v>13.432432432432432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15.54054054054054</v>
      </c>
      <c r="CH44" s="8">
        <f t="shared" si="103"/>
        <v>58.729729729729726</v>
      </c>
      <c r="CI44" s="8">
        <f t="shared" si="63"/>
        <v>23.324324324324323</v>
      </c>
      <c r="CJ44" s="8">
        <f t="shared" si="64"/>
        <v>132.08108108108109</v>
      </c>
      <c r="CK44" s="8">
        <f t="shared" si="65"/>
        <v>84.78378378378379</v>
      </c>
      <c r="CL44" s="8">
        <f t="shared" si="66"/>
        <v>41.378378378378379</v>
      </c>
      <c r="CM44" s="8">
        <f t="shared" si="67"/>
        <v>75.945945945945951</v>
      </c>
      <c r="CN44" s="8">
        <f t="shared" si="68"/>
        <v>1.8918918918918919</v>
      </c>
      <c r="CO44" s="8">
        <f t="shared" si="69"/>
        <v>9.2432432432432439</v>
      </c>
      <c r="CP44" s="8">
        <f t="shared" si="70"/>
        <v>13.432432432432432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22.128205128205128</v>
      </c>
      <c r="D45" s="8">
        <f t="shared" si="31"/>
        <v>125.30769230769231</v>
      </c>
      <c r="E45" s="8">
        <f t="shared" si="78"/>
        <v>80.435897435897431</v>
      </c>
      <c r="F45" s="8">
        <f t="shared" si="32"/>
        <v>39.256410256410255</v>
      </c>
      <c r="G45" s="8">
        <f t="shared" si="33"/>
        <v>72.051282051282058</v>
      </c>
      <c r="H45" s="8">
        <f t="shared" si="79"/>
        <v>1.7948717948717949</v>
      </c>
      <c r="I45" s="8">
        <f t="shared" si="80"/>
        <v>8.7692307692307701</v>
      </c>
      <c r="J45" s="8">
        <f t="shared" si="81"/>
        <v>12.743589743589743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14.743589743589743</v>
      </c>
      <c r="S45" s="8">
        <f t="shared" si="89"/>
        <v>55.717948717948715</v>
      </c>
      <c r="T45" s="8">
        <f t="shared" si="108"/>
        <v>22.128205128205128</v>
      </c>
      <c r="U45" s="8">
        <f t="shared" si="109"/>
        <v>125.30769230769231</v>
      </c>
      <c r="V45" s="8">
        <f t="shared" si="110"/>
        <v>80.435897435897431</v>
      </c>
      <c r="W45" s="8">
        <f t="shared" si="111"/>
        <v>39.256410256410255</v>
      </c>
      <c r="X45" s="8">
        <f t="shared" si="112"/>
        <v>72.051282051282058</v>
      </c>
      <c r="Y45" s="8">
        <f t="shared" si="113"/>
        <v>1.7948717948717949</v>
      </c>
      <c r="Z45" s="8">
        <f t="shared" si="114"/>
        <v>8.7692307692307701</v>
      </c>
      <c r="AA45" s="8">
        <f t="shared" si="115"/>
        <v>12.743589743589743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70.461538461538467</v>
      </c>
      <c r="AJ45" s="8">
        <f t="shared" si="120"/>
        <v>22.128205128205128</v>
      </c>
      <c r="AK45" s="8">
        <f t="shared" si="121"/>
        <v>125.30769230769231</v>
      </c>
      <c r="AL45" s="8">
        <f t="shared" si="122"/>
        <v>80.435897435897431</v>
      </c>
      <c r="AM45" s="8">
        <f t="shared" si="123"/>
        <v>39.256410256410255</v>
      </c>
      <c r="AN45" s="8">
        <f t="shared" si="124"/>
        <v>72.051282051282058</v>
      </c>
      <c r="AO45" s="8">
        <f t="shared" si="125"/>
        <v>1.7948717948717949</v>
      </c>
      <c r="AP45" s="8">
        <f t="shared" si="126"/>
        <v>8.7692307692307701</v>
      </c>
      <c r="AQ45" s="8">
        <f t="shared" si="127"/>
        <v>12.743589743589743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22.710526315789473</v>
      </c>
      <c r="BS45" s="8">
        <f t="shared" si="60"/>
        <v>128.60526315789474</v>
      </c>
      <c r="BT45" s="8">
        <f t="shared" si="92"/>
        <v>82.55263157894737</v>
      </c>
      <c r="BU45" s="8">
        <f t="shared" si="61"/>
        <v>40.289473684210527</v>
      </c>
      <c r="BV45" s="8">
        <f t="shared" si="62"/>
        <v>73.94736842105263</v>
      </c>
      <c r="BW45" s="8">
        <f t="shared" si="93"/>
        <v>1.8421052631578947</v>
      </c>
      <c r="BX45" s="8">
        <f t="shared" si="94"/>
        <v>9</v>
      </c>
      <c r="BY45" s="8">
        <f t="shared" si="95"/>
        <v>13.078947368421053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15.131578947368421</v>
      </c>
      <c r="CH45" s="8">
        <f t="shared" si="103"/>
        <v>57.184210526315788</v>
      </c>
      <c r="CI45" s="8">
        <f t="shared" si="63"/>
        <v>22.710526315789473</v>
      </c>
      <c r="CJ45" s="8">
        <f t="shared" si="64"/>
        <v>128.60526315789474</v>
      </c>
      <c r="CK45" s="8">
        <f t="shared" si="65"/>
        <v>82.55263157894737</v>
      </c>
      <c r="CL45" s="8">
        <f t="shared" si="66"/>
        <v>40.289473684210527</v>
      </c>
      <c r="CM45" s="8">
        <f t="shared" si="67"/>
        <v>73.94736842105263</v>
      </c>
      <c r="CN45" s="8">
        <f t="shared" si="68"/>
        <v>1.8421052631578947</v>
      </c>
      <c r="CO45" s="8">
        <f t="shared" si="69"/>
        <v>9</v>
      </c>
      <c r="CP45" s="8">
        <f t="shared" si="70"/>
        <v>13.078947368421053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21.574999999999999</v>
      </c>
      <c r="D46" s="8">
        <f t="shared" si="31"/>
        <v>122.175</v>
      </c>
      <c r="E46" s="8">
        <f t="shared" si="78"/>
        <v>78.424999999999997</v>
      </c>
      <c r="F46" s="8">
        <f t="shared" si="32"/>
        <v>38.274999999999999</v>
      </c>
      <c r="G46" s="8">
        <f t="shared" si="33"/>
        <v>70.25</v>
      </c>
      <c r="H46" s="8">
        <f t="shared" si="79"/>
        <v>1.75</v>
      </c>
      <c r="I46" s="8">
        <f t="shared" si="80"/>
        <v>8.5500000000000007</v>
      </c>
      <c r="J46" s="8">
        <f t="shared" si="81"/>
        <v>12.425000000000001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14.375</v>
      </c>
      <c r="S46" s="8">
        <f t="shared" si="89"/>
        <v>54.325000000000003</v>
      </c>
      <c r="T46" s="8">
        <f t="shared" si="108"/>
        <v>21.574999999999999</v>
      </c>
      <c r="U46" s="8">
        <f t="shared" si="109"/>
        <v>122.175</v>
      </c>
      <c r="V46" s="8">
        <f t="shared" si="110"/>
        <v>78.424999999999997</v>
      </c>
      <c r="W46" s="8">
        <f t="shared" si="111"/>
        <v>38.274999999999999</v>
      </c>
      <c r="X46" s="8">
        <f t="shared" si="112"/>
        <v>70.25</v>
      </c>
      <c r="Y46" s="8">
        <f t="shared" si="113"/>
        <v>1.75</v>
      </c>
      <c r="Z46" s="8">
        <f t="shared" si="114"/>
        <v>8.5500000000000007</v>
      </c>
      <c r="AA46" s="8">
        <f t="shared" si="115"/>
        <v>12.425000000000001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68.7</v>
      </c>
      <c r="AJ46" s="8">
        <f t="shared" si="120"/>
        <v>21.574999999999999</v>
      </c>
      <c r="AK46" s="8">
        <f t="shared" si="121"/>
        <v>122.175</v>
      </c>
      <c r="AL46" s="8">
        <f t="shared" si="122"/>
        <v>78.424999999999997</v>
      </c>
      <c r="AM46" s="8">
        <f t="shared" si="123"/>
        <v>38.274999999999999</v>
      </c>
      <c r="AN46" s="8">
        <f t="shared" si="124"/>
        <v>70.25</v>
      </c>
      <c r="AO46" s="8">
        <f t="shared" si="125"/>
        <v>1.75</v>
      </c>
      <c r="AP46" s="8">
        <f t="shared" si="126"/>
        <v>8.5500000000000007</v>
      </c>
      <c r="AQ46" s="8">
        <f t="shared" si="127"/>
        <v>12.425000000000001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22.128205128205128</v>
      </c>
      <c r="BS46" s="8">
        <f t="shared" si="60"/>
        <v>125.30769230769231</v>
      </c>
      <c r="BT46" s="8">
        <f t="shared" si="92"/>
        <v>80.435897435897431</v>
      </c>
      <c r="BU46" s="8">
        <f t="shared" si="61"/>
        <v>39.256410256410255</v>
      </c>
      <c r="BV46" s="8">
        <f t="shared" si="62"/>
        <v>72.051282051282058</v>
      </c>
      <c r="BW46" s="8">
        <f t="shared" si="93"/>
        <v>1.7948717948717949</v>
      </c>
      <c r="BX46" s="8">
        <f t="shared" si="94"/>
        <v>8.7692307692307701</v>
      </c>
      <c r="BY46" s="8">
        <f t="shared" si="95"/>
        <v>12.743589743589743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14.743589743589743</v>
      </c>
      <c r="CH46" s="8">
        <f t="shared" si="103"/>
        <v>55.717948717948715</v>
      </c>
      <c r="CI46" s="8">
        <f t="shared" si="63"/>
        <v>22.128205128205128</v>
      </c>
      <c r="CJ46" s="8">
        <f t="shared" si="64"/>
        <v>125.30769230769231</v>
      </c>
      <c r="CK46" s="8">
        <f t="shared" si="65"/>
        <v>80.435897435897431</v>
      </c>
      <c r="CL46" s="8">
        <f t="shared" si="66"/>
        <v>39.256410256410255</v>
      </c>
      <c r="CM46" s="8">
        <f t="shared" si="67"/>
        <v>72.051282051282058</v>
      </c>
      <c r="CN46" s="8">
        <f t="shared" si="68"/>
        <v>1.7948717948717949</v>
      </c>
      <c r="CO46" s="8">
        <f t="shared" si="69"/>
        <v>8.7692307692307701</v>
      </c>
      <c r="CP46" s="8">
        <f t="shared" si="70"/>
        <v>12.743589743589743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21.048780487804876</v>
      </c>
      <c r="D47" s="8">
        <f t="shared" si="31"/>
        <v>119.19512195121951</v>
      </c>
      <c r="E47" s="8">
        <f t="shared" si="78"/>
        <v>76.512195121951223</v>
      </c>
      <c r="F47" s="8">
        <f t="shared" si="32"/>
        <v>37.341463414634148</v>
      </c>
      <c r="G47" s="8">
        <f t="shared" si="33"/>
        <v>68.536585365853654</v>
      </c>
      <c r="H47" s="8">
        <f t="shared" si="79"/>
        <v>1.7073170731707317</v>
      </c>
      <c r="I47" s="8">
        <f t="shared" si="80"/>
        <v>8.3414634146341466</v>
      </c>
      <c r="J47" s="8">
        <f t="shared" si="81"/>
        <v>12.121951219512194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14.024390243902438</v>
      </c>
      <c r="S47" s="8">
        <f t="shared" si="89"/>
        <v>53</v>
      </c>
      <c r="T47" s="8">
        <f t="shared" si="108"/>
        <v>21.048780487804876</v>
      </c>
      <c r="U47" s="8">
        <f t="shared" si="109"/>
        <v>119.19512195121951</v>
      </c>
      <c r="V47" s="8">
        <f t="shared" si="110"/>
        <v>76.512195121951223</v>
      </c>
      <c r="W47" s="8">
        <f t="shared" si="111"/>
        <v>37.341463414634148</v>
      </c>
      <c r="X47" s="8">
        <f t="shared" si="112"/>
        <v>68.536585365853654</v>
      </c>
      <c r="Y47" s="8">
        <f t="shared" si="113"/>
        <v>1.7073170731707317</v>
      </c>
      <c r="Z47" s="8">
        <f t="shared" si="114"/>
        <v>8.3414634146341466</v>
      </c>
      <c r="AA47" s="8">
        <f t="shared" si="115"/>
        <v>12.121951219512194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67.024390243902445</v>
      </c>
      <c r="AJ47" s="8">
        <f t="shared" si="120"/>
        <v>21.048780487804876</v>
      </c>
      <c r="AK47" s="8">
        <f t="shared" si="121"/>
        <v>119.19512195121951</v>
      </c>
      <c r="AL47" s="8">
        <f t="shared" si="122"/>
        <v>76.512195121951223</v>
      </c>
      <c r="AM47" s="8">
        <f t="shared" si="123"/>
        <v>37.341463414634148</v>
      </c>
      <c r="AN47" s="8">
        <f t="shared" si="124"/>
        <v>68.536585365853654</v>
      </c>
      <c r="AO47" s="8">
        <f t="shared" si="125"/>
        <v>1.7073170731707317</v>
      </c>
      <c r="AP47" s="8">
        <f t="shared" si="126"/>
        <v>8.3414634146341466</v>
      </c>
      <c r="AQ47" s="8">
        <f t="shared" si="127"/>
        <v>12.121951219512194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21.574999999999999</v>
      </c>
      <c r="BS47" s="8">
        <f t="shared" si="60"/>
        <v>122.175</v>
      </c>
      <c r="BT47" s="8">
        <f t="shared" si="92"/>
        <v>78.424999999999997</v>
      </c>
      <c r="BU47" s="8">
        <f t="shared" si="61"/>
        <v>38.274999999999999</v>
      </c>
      <c r="BV47" s="8">
        <f t="shared" si="62"/>
        <v>70.25</v>
      </c>
      <c r="BW47" s="8">
        <f t="shared" si="93"/>
        <v>1.75</v>
      </c>
      <c r="BX47" s="8">
        <f t="shared" si="94"/>
        <v>8.5500000000000007</v>
      </c>
      <c r="BY47" s="8">
        <f t="shared" si="95"/>
        <v>12.425000000000001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14.375</v>
      </c>
      <c r="CH47" s="8">
        <f t="shared" si="103"/>
        <v>54.325000000000003</v>
      </c>
      <c r="CI47" s="8">
        <f t="shared" si="63"/>
        <v>21.574999999999999</v>
      </c>
      <c r="CJ47" s="8">
        <f t="shared" si="64"/>
        <v>122.175</v>
      </c>
      <c r="CK47" s="8">
        <f t="shared" si="65"/>
        <v>78.424999999999997</v>
      </c>
      <c r="CL47" s="8">
        <f t="shared" si="66"/>
        <v>38.274999999999999</v>
      </c>
      <c r="CM47" s="8">
        <f t="shared" si="67"/>
        <v>70.25</v>
      </c>
      <c r="CN47" s="8">
        <f t="shared" si="68"/>
        <v>1.75</v>
      </c>
      <c r="CO47" s="8">
        <f t="shared" si="69"/>
        <v>8.5500000000000007</v>
      </c>
      <c r="CP47" s="8">
        <f t="shared" si="70"/>
        <v>12.425000000000001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20.547619047619047</v>
      </c>
      <c r="D48" s="8">
        <f t="shared" si="31"/>
        <v>116.35714285714286</v>
      </c>
      <c r="E48" s="8">
        <f t="shared" si="78"/>
        <v>74.69047619047619</v>
      </c>
      <c r="F48" s="8">
        <f t="shared" si="32"/>
        <v>36.452380952380949</v>
      </c>
      <c r="G48" s="8">
        <f t="shared" si="33"/>
        <v>66.904761904761898</v>
      </c>
      <c r="H48" s="8">
        <f t="shared" si="79"/>
        <v>1.6666666666666667</v>
      </c>
      <c r="I48" s="8">
        <f t="shared" si="80"/>
        <v>8.1428571428571423</v>
      </c>
      <c r="J48" s="8">
        <f t="shared" si="81"/>
        <v>11.833333333333334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13.69047619047619</v>
      </c>
      <c r="S48" s="8">
        <f t="shared" si="89"/>
        <v>51.738095238095241</v>
      </c>
      <c r="T48" s="8">
        <f t="shared" si="108"/>
        <v>20.547619047619047</v>
      </c>
      <c r="U48" s="8">
        <f t="shared" si="109"/>
        <v>116.35714285714286</v>
      </c>
      <c r="V48" s="8">
        <f t="shared" si="110"/>
        <v>74.69047619047619</v>
      </c>
      <c r="W48" s="8">
        <f t="shared" si="111"/>
        <v>36.452380952380949</v>
      </c>
      <c r="X48" s="8">
        <f t="shared" si="112"/>
        <v>66.904761904761898</v>
      </c>
      <c r="Y48" s="8">
        <f t="shared" si="113"/>
        <v>1.6666666666666667</v>
      </c>
      <c r="Z48" s="8">
        <f t="shared" si="114"/>
        <v>8.1428571428571423</v>
      </c>
      <c r="AA48" s="8">
        <f t="shared" si="115"/>
        <v>11.833333333333334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65.428571428571431</v>
      </c>
      <c r="AJ48" s="8">
        <f t="shared" si="120"/>
        <v>20.547619047619047</v>
      </c>
      <c r="AK48" s="8">
        <f t="shared" si="121"/>
        <v>116.35714285714286</v>
      </c>
      <c r="AL48" s="8">
        <f t="shared" si="122"/>
        <v>74.69047619047619</v>
      </c>
      <c r="AM48" s="8">
        <f t="shared" si="123"/>
        <v>36.452380952380949</v>
      </c>
      <c r="AN48" s="8">
        <f t="shared" si="124"/>
        <v>66.904761904761898</v>
      </c>
      <c r="AO48" s="8">
        <f t="shared" si="125"/>
        <v>1.6666666666666667</v>
      </c>
      <c r="AP48" s="8">
        <f t="shared" si="126"/>
        <v>8.1428571428571423</v>
      </c>
      <c r="AQ48" s="8">
        <f t="shared" si="127"/>
        <v>11.833333333333334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21.048780487804876</v>
      </c>
      <c r="BS48" s="8">
        <f t="shared" si="60"/>
        <v>119.19512195121951</v>
      </c>
      <c r="BT48" s="8">
        <f t="shared" si="92"/>
        <v>76.512195121951223</v>
      </c>
      <c r="BU48" s="8">
        <f t="shared" si="61"/>
        <v>37.341463414634148</v>
      </c>
      <c r="BV48" s="8">
        <f t="shared" si="62"/>
        <v>68.536585365853654</v>
      </c>
      <c r="BW48" s="8">
        <f t="shared" si="93"/>
        <v>1.7073170731707317</v>
      </c>
      <c r="BX48" s="8">
        <f t="shared" si="94"/>
        <v>8.3414634146341466</v>
      </c>
      <c r="BY48" s="8">
        <f t="shared" si="95"/>
        <v>12.121951219512194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14.024390243902438</v>
      </c>
      <c r="CH48" s="8">
        <f t="shared" si="103"/>
        <v>53</v>
      </c>
      <c r="CI48" s="8">
        <f t="shared" si="63"/>
        <v>21.048780487804876</v>
      </c>
      <c r="CJ48" s="8">
        <f t="shared" si="64"/>
        <v>119.19512195121951</v>
      </c>
      <c r="CK48" s="8">
        <f t="shared" si="65"/>
        <v>76.512195121951223</v>
      </c>
      <c r="CL48" s="8">
        <f t="shared" si="66"/>
        <v>37.341463414634148</v>
      </c>
      <c r="CM48" s="8">
        <f t="shared" si="67"/>
        <v>68.536585365853654</v>
      </c>
      <c r="CN48" s="8">
        <f t="shared" si="68"/>
        <v>1.7073170731707317</v>
      </c>
      <c r="CO48" s="8">
        <f t="shared" si="69"/>
        <v>8.3414634146341466</v>
      </c>
      <c r="CP48" s="8">
        <f t="shared" si="70"/>
        <v>12.121951219512194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20.069767441860463</v>
      </c>
      <c r="D49" s="8">
        <f t="shared" si="31"/>
        <v>113.65116279069767</v>
      </c>
      <c r="E49" s="8">
        <f t="shared" si="78"/>
        <v>72.95348837209302</v>
      </c>
      <c r="F49" s="8">
        <f t="shared" si="32"/>
        <v>35.604651162790695</v>
      </c>
      <c r="G49" s="8">
        <f t="shared" si="33"/>
        <v>65.348837209302332</v>
      </c>
      <c r="H49" s="8">
        <f t="shared" si="79"/>
        <v>1.6279069767441861</v>
      </c>
      <c r="I49" s="8">
        <f t="shared" si="80"/>
        <v>7.9534883720930232</v>
      </c>
      <c r="J49" s="8">
        <f t="shared" si="81"/>
        <v>11.55813953488372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13.372093023255815</v>
      </c>
      <c r="S49" s="8">
        <f t="shared" si="89"/>
        <v>50.534883720930232</v>
      </c>
      <c r="T49" s="8">
        <f t="shared" si="108"/>
        <v>20.069767441860463</v>
      </c>
      <c r="U49" s="8">
        <f t="shared" si="109"/>
        <v>113.65116279069767</v>
      </c>
      <c r="V49" s="8">
        <f t="shared" si="110"/>
        <v>72.95348837209302</v>
      </c>
      <c r="W49" s="8">
        <f t="shared" si="111"/>
        <v>35.604651162790695</v>
      </c>
      <c r="X49" s="8">
        <f t="shared" si="112"/>
        <v>65.348837209302332</v>
      </c>
      <c r="Y49" s="8">
        <f t="shared" si="113"/>
        <v>1.6279069767441861</v>
      </c>
      <c r="Z49" s="8">
        <f t="shared" si="114"/>
        <v>7.9534883720930232</v>
      </c>
      <c r="AA49" s="8">
        <f t="shared" si="115"/>
        <v>11.55813953488372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63.906976744186046</v>
      </c>
      <c r="AJ49" s="8">
        <f t="shared" si="120"/>
        <v>20.069767441860463</v>
      </c>
      <c r="AK49" s="8">
        <f t="shared" si="121"/>
        <v>113.65116279069767</v>
      </c>
      <c r="AL49" s="8">
        <f t="shared" si="122"/>
        <v>72.95348837209302</v>
      </c>
      <c r="AM49" s="8">
        <f t="shared" si="123"/>
        <v>35.604651162790695</v>
      </c>
      <c r="AN49" s="8">
        <f t="shared" si="124"/>
        <v>65.348837209302332</v>
      </c>
      <c r="AO49" s="8">
        <f t="shared" si="125"/>
        <v>1.6279069767441861</v>
      </c>
      <c r="AP49" s="8">
        <f t="shared" si="126"/>
        <v>7.9534883720930232</v>
      </c>
      <c r="AQ49" s="8">
        <f t="shared" si="127"/>
        <v>11.55813953488372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20.547619047619047</v>
      </c>
      <c r="BS49" s="8">
        <f t="shared" si="60"/>
        <v>116.35714285714286</v>
      </c>
      <c r="BT49" s="8">
        <f t="shared" si="92"/>
        <v>74.69047619047619</v>
      </c>
      <c r="BU49" s="8">
        <f t="shared" si="61"/>
        <v>36.452380952380949</v>
      </c>
      <c r="BV49" s="8">
        <f t="shared" si="62"/>
        <v>66.904761904761898</v>
      </c>
      <c r="BW49" s="8">
        <f t="shared" si="93"/>
        <v>1.6666666666666667</v>
      </c>
      <c r="BX49" s="8">
        <f t="shared" si="94"/>
        <v>8.1428571428571423</v>
      </c>
      <c r="BY49" s="8">
        <f t="shared" si="95"/>
        <v>11.833333333333334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13.69047619047619</v>
      </c>
      <c r="CH49" s="8">
        <f t="shared" si="103"/>
        <v>51.738095238095241</v>
      </c>
      <c r="CI49" s="8">
        <f t="shared" si="63"/>
        <v>20.547619047619047</v>
      </c>
      <c r="CJ49" s="8">
        <f t="shared" si="64"/>
        <v>116.35714285714286</v>
      </c>
      <c r="CK49" s="8">
        <f t="shared" si="65"/>
        <v>74.69047619047619</v>
      </c>
      <c r="CL49" s="8">
        <f t="shared" si="66"/>
        <v>36.452380952380949</v>
      </c>
      <c r="CM49" s="8">
        <f t="shared" si="67"/>
        <v>66.904761904761898</v>
      </c>
      <c r="CN49" s="8">
        <f t="shared" si="68"/>
        <v>1.6666666666666667</v>
      </c>
      <c r="CO49" s="8">
        <f t="shared" si="69"/>
        <v>8.1428571428571423</v>
      </c>
      <c r="CP49" s="8">
        <f t="shared" si="70"/>
        <v>11.833333333333334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19.613636363636363</v>
      </c>
      <c r="D50" s="8">
        <f t="shared" si="31"/>
        <v>111.06818181818181</v>
      </c>
      <c r="E50" s="8">
        <f t="shared" si="78"/>
        <v>71.295454545454547</v>
      </c>
      <c r="F50" s="8">
        <f t="shared" si="32"/>
        <v>34.795454545454547</v>
      </c>
      <c r="G50" s="8">
        <f t="shared" si="33"/>
        <v>63.863636363636367</v>
      </c>
      <c r="H50" s="8">
        <f t="shared" si="79"/>
        <v>1.5909090909090908</v>
      </c>
      <c r="I50" s="8">
        <f t="shared" si="80"/>
        <v>7.7727272727272725</v>
      </c>
      <c r="J50" s="8">
        <f t="shared" si="81"/>
        <v>11.295454545454545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13.068181818181818</v>
      </c>
      <c r="S50" s="8">
        <f t="shared" si="89"/>
        <v>49.386363636363633</v>
      </c>
      <c r="T50" s="8">
        <f t="shared" si="108"/>
        <v>19.613636363636363</v>
      </c>
      <c r="U50" s="8">
        <f t="shared" si="109"/>
        <v>111.06818181818181</v>
      </c>
      <c r="V50" s="8">
        <f t="shared" si="110"/>
        <v>71.295454545454547</v>
      </c>
      <c r="W50" s="8">
        <f t="shared" si="111"/>
        <v>34.795454545454547</v>
      </c>
      <c r="X50" s="8">
        <f t="shared" si="112"/>
        <v>63.863636363636367</v>
      </c>
      <c r="Y50" s="8">
        <f t="shared" si="113"/>
        <v>1.5909090909090908</v>
      </c>
      <c r="Z50" s="8">
        <f t="shared" si="114"/>
        <v>7.7727272727272725</v>
      </c>
      <c r="AA50" s="8">
        <f t="shared" si="115"/>
        <v>11.295454545454545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62.454545454545453</v>
      </c>
      <c r="AJ50" s="8">
        <f t="shared" si="120"/>
        <v>19.613636363636363</v>
      </c>
      <c r="AK50" s="8">
        <f t="shared" si="121"/>
        <v>111.06818181818181</v>
      </c>
      <c r="AL50" s="8">
        <f t="shared" si="122"/>
        <v>71.295454545454547</v>
      </c>
      <c r="AM50" s="8">
        <f t="shared" si="123"/>
        <v>34.795454545454547</v>
      </c>
      <c r="AN50" s="8">
        <f t="shared" si="124"/>
        <v>63.863636363636367</v>
      </c>
      <c r="AO50" s="8">
        <f t="shared" si="125"/>
        <v>1.5909090909090908</v>
      </c>
      <c r="AP50" s="8">
        <f t="shared" si="126"/>
        <v>7.7727272727272725</v>
      </c>
      <c r="AQ50" s="8">
        <f t="shared" si="127"/>
        <v>11.295454545454545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20.069767441860463</v>
      </c>
      <c r="BS50" s="8">
        <f t="shared" si="60"/>
        <v>113.65116279069767</v>
      </c>
      <c r="BT50" s="8">
        <f t="shared" si="92"/>
        <v>72.95348837209302</v>
      </c>
      <c r="BU50" s="8">
        <f t="shared" si="61"/>
        <v>35.604651162790695</v>
      </c>
      <c r="BV50" s="8">
        <f t="shared" si="62"/>
        <v>65.348837209302332</v>
      </c>
      <c r="BW50" s="8">
        <f t="shared" si="93"/>
        <v>1.6279069767441861</v>
      </c>
      <c r="BX50" s="8">
        <f t="shared" si="94"/>
        <v>7.9534883720930232</v>
      </c>
      <c r="BY50" s="8">
        <f t="shared" si="95"/>
        <v>11.55813953488372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13.372093023255815</v>
      </c>
      <c r="CH50" s="8">
        <f t="shared" si="103"/>
        <v>50.534883720930232</v>
      </c>
      <c r="CI50" s="8">
        <f t="shared" si="63"/>
        <v>20.069767441860463</v>
      </c>
      <c r="CJ50" s="8">
        <f t="shared" si="64"/>
        <v>113.65116279069767</v>
      </c>
      <c r="CK50" s="8">
        <f t="shared" si="65"/>
        <v>72.95348837209302</v>
      </c>
      <c r="CL50" s="8">
        <f t="shared" si="66"/>
        <v>35.604651162790695</v>
      </c>
      <c r="CM50" s="8">
        <f t="shared" si="67"/>
        <v>65.348837209302332</v>
      </c>
      <c r="CN50" s="8">
        <f t="shared" si="68"/>
        <v>1.6279069767441861</v>
      </c>
      <c r="CO50" s="8">
        <f t="shared" si="69"/>
        <v>7.9534883720930232</v>
      </c>
      <c r="CP50" s="8">
        <f t="shared" si="70"/>
        <v>11.55813953488372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19.177777777777777</v>
      </c>
      <c r="D51" s="8">
        <f t="shared" si="31"/>
        <v>108.6</v>
      </c>
      <c r="E51" s="8">
        <f t="shared" si="78"/>
        <v>69.711111111111109</v>
      </c>
      <c r="F51" s="8">
        <f t="shared" si="32"/>
        <v>34.022222222222226</v>
      </c>
      <c r="G51" s="8">
        <f t="shared" si="33"/>
        <v>62.444444444444443</v>
      </c>
      <c r="H51" s="8">
        <f t="shared" si="79"/>
        <v>1.5555555555555556</v>
      </c>
      <c r="I51" s="8">
        <f t="shared" si="80"/>
        <v>7.6</v>
      </c>
      <c r="J51" s="8">
        <f t="shared" si="81"/>
        <v>11.044444444444444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12.777777777777779</v>
      </c>
      <c r="S51" s="8">
        <f t="shared" si="89"/>
        <v>48.288888888888891</v>
      </c>
      <c r="T51" s="8">
        <f t="shared" si="108"/>
        <v>19.177777777777777</v>
      </c>
      <c r="U51" s="8">
        <f t="shared" si="109"/>
        <v>108.6</v>
      </c>
      <c r="V51" s="8">
        <f t="shared" si="110"/>
        <v>69.711111111111109</v>
      </c>
      <c r="W51" s="8">
        <f t="shared" si="111"/>
        <v>34.022222222222226</v>
      </c>
      <c r="X51" s="8">
        <f t="shared" si="112"/>
        <v>62.444444444444443</v>
      </c>
      <c r="Y51" s="8">
        <f t="shared" si="113"/>
        <v>1.5555555555555556</v>
      </c>
      <c r="Z51" s="8">
        <f t="shared" si="114"/>
        <v>7.6</v>
      </c>
      <c r="AA51" s="8">
        <f t="shared" si="115"/>
        <v>11.044444444444444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61.06666666666667</v>
      </c>
      <c r="AJ51" s="8">
        <f t="shared" si="120"/>
        <v>19.177777777777777</v>
      </c>
      <c r="AK51" s="8">
        <f t="shared" si="121"/>
        <v>108.6</v>
      </c>
      <c r="AL51" s="8">
        <f t="shared" si="122"/>
        <v>69.711111111111109</v>
      </c>
      <c r="AM51" s="8">
        <f t="shared" si="123"/>
        <v>34.022222222222226</v>
      </c>
      <c r="AN51" s="8">
        <f t="shared" si="124"/>
        <v>62.444444444444443</v>
      </c>
      <c r="AO51" s="8">
        <f t="shared" si="125"/>
        <v>1.5555555555555556</v>
      </c>
      <c r="AP51" s="8">
        <f t="shared" si="126"/>
        <v>7.6</v>
      </c>
      <c r="AQ51" s="8">
        <f t="shared" si="127"/>
        <v>11.044444444444444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19.613636363636363</v>
      </c>
      <c r="BS51" s="8">
        <f t="shared" si="60"/>
        <v>111.06818181818181</v>
      </c>
      <c r="BT51" s="8">
        <f t="shared" si="92"/>
        <v>71.295454545454547</v>
      </c>
      <c r="BU51" s="8">
        <f t="shared" si="61"/>
        <v>34.795454545454547</v>
      </c>
      <c r="BV51" s="8">
        <f t="shared" si="62"/>
        <v>63.863636363636367</v>
      </c>
      <c r="BW51" s="8">
        <f t="shared" si="93"/>
        <v>1.5909090909090908</v>
      </c>
      <c r="BX51" s="8">
        <f t="shared" si="94"/>
        <v>7.7727272727272725</v>
      </c>
      <c r="BY51" s="8">
        <f t="shared" si="95"/>
        <v>11.295454545454545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13.068181818181818</v>
      </c>
      <c r="CH51" s="8">
        <f t="shared" si="103"/>
        <v>49.386363636363633</v>
      </c>
      <c r="CI51" s="8">
        <f t="shared" si="63"/>
        <v>19.613636363636363</v>
      </c>
      <c r="CJ51" s="8">
        <f t="shared" si="64"/>
        <v>111.06818181818181</v>
      </c>
      <c r="CK51" s="8">
        <f t="shared" si="65"/>
        <v>71.295454545454547</v>
      </c>
      <c r="CL51" s="8">
        <f t="shared" si="66"/>
        <v>34.795454545454547</v>
      </c>
      <c r="CM51" s="8">
        <f t="shared" si="67"/>
        <v>63.863636363636367</v>
      </c>
      <c r="CN51" s="8">
        <f t="shared" si="68"/>
        <v>1.5909090909090908</v>
      </c>
      <c r="CO51" s="8">
        <f t="shared" si="69"/>
        <v>7.7727272727272725</v>
      </c>
      <c r="CP51" s="8">
        <f t="shared" si="70"/>
        <v>11.295454545454545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18.760869565217391</v>
      </c>
      <c r="D52" s="8">
        <f t="shared" si="31"/>
        <v>106.23913043478261</v>
      </c>
      <c r="E52" s="8">
        <f t="shared" si="78"/>
        <v>68.195652173913047</v>
      </c>
      <c r="F52" s="8">
        <f t="shared" si="32"/>
        <v>33.282608695652172</v>
      </c>
      <c r="G52" s="8">
        <f t="shared" si="33"/>
        <v>61.086956521739133</v>
      </c>
      <c r="H52" s="8">
        <f t="shared" si="79"/>
        <v>1.5217391304347827</v>
      </c>
      <c r="I52" s="8">
        <f t="shared" si="80"/>
        <v>7.4347826086956523</v>
      </c>
      <c r="J52" s="8">
        <f t="shared" si="81"/>
        <v>10.804347826086957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12.5</v>
      </c>
      <c r="S52" s="8">
        <f t="shared" si="89"/>
        <v>47.239130434782609</v>
      </c>
      <c r="T52" s="8">
        <f t="shared" si="108"/>
        <v>18.760869565217391</v>
      </c>
      <c r="U52" s="8">
        <f t="shared" si="109"/>
        <v>106.23913043478261</v>
      </c>
      <c r="V52" s="8">
        <f t="shared" si="110"/>
        <v>68.195652173913047</v>
      </c>
      <c r="W52" s="8">
        <f t="shared" si="111"/>
        <v>33.282608695652172</v>
      </c>
      <c r="X52" s="8">
        <f t="shared" si="112"/>
        <v>61.086956521739133</v>
      </c>
      <c r="Y52" s="8">
        <f t="shared" si="113"/>
        <v>1.5217391304347827</v>
      </c>
      <c r="Z52" s="8">
        <f t="shared" si="114"/>
        <v>7.4347826086956523</v>
      </c>
      <c r="AA52" s="8">
        <f t="shared" si="115"/>
        <v>10.804347826086957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59.739130434782609</v>
      </c>
      <c r="AJ52" s="8">
        <f t="shared" si="120"/>
        <v>18.760869565217391</v>
      </c>
      <c r="AK52" s="8">
        <f t="shared" si="121"/>
        <v>106.23913043478261</v>
      </c>
      <c r="AL52" s="8">
        <f t="shared" si="122"/>
        <v>68.195652173913047</v>
      </c>
      <c r="AM52" s="8">
        <f t="shared" si="123"/>
        <v>33.282608695652172</v>
      </c>
      <c r="AN52" s="8">
        <f t="shared" si="124"/>
        <v>61.086956521739133</v>
      </c>
      <c r="AO52" s="8">
        <f t="shared" si="125"/>
        <v>1.5217391304347827</v>
      </c>
      <c r="AP52" s="8">
        <f t="shared" si="126"/>
        <v>7.4347826086956523</v>
      </c>
      <c r="AQ52" s="8">
        <f t="shared" si="127"/>
        <v>10.804347826086957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19.177777777777777</v>
      </c>
      <c r="BS52" s="8">
        <f t="shared" si="60"/>
        <v>108.6</v>
      </c>
      <c r="BT52" s="8">
        <f t="shared" si="92"/>
        <v>69.711111111111109</v>
      </c>
      <c r="BU52" s="8">
        <f t="shared" si="61"/>
        <v>34.022222222222226</v>
      </c>
      <c r="BV52" s="8">
        <f t="shared" si="62"/>
        <v>62.444444444444443</v>
      </c>
      <c r="BW52" s="8">
        <f t="shared" si="93"/>
        <v>1.5555555555555556</v>
      </c>
      <c r="BX52" s="8">
        <f t="shared" si="94"/>
        <v>7.6</v>
      </c>
      <c r="BY52" s="8">
        <f t="shared" si="95"/>
        <v>11.044444444444444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12.777777777777779</v>
      </c>
      <c r="CH52" s="8">
        <f t="shared" si="103"/>
        <v>48.288888888888891</v>
      </c>
      <c r="CI52" s="8">
        <f t="shared" si="63"/>
        <v>19.177777777777777</v>
      </c>
      <c r="CJ52" s="8">
        <f t="shared" si="64"/>
        <v>108.6</v>
      </c>
      <c r="CK52" s="8">
        <f t="shared" si="65"/>
        <v>69.711111111111109</v>
      </c>
      <c r="CL52" s="8">
        <f t="shared" si="66"/>
        <v>34.022222222222226</v>
      </c>
      <c r="CM52" s="8">
        <f t="shared" si="67"/>
        <v>62.444444444444443</v>
      </c>
      <c r="CN52" s="8">
        <f t="shared" si="68"/>
        <v>1.5555555555555556</v>
      </c>
      <c r="CO52" s="8">
        <f t="shared" si="69"/>
        <v>7.6</v>
      </c>
      <c r="CP52" s="8">
        <f t="shared" si="70"/>
        <v>11.044444444444444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18.361702127659573</v>
      </c>
      <c r="D53" s="8">
        <f t="shared" si="31"/>
        <v>103.97872340425532</v>
      </c>
      <c r="E53" s="8">
        <f t="shared" si="78"/>
        <v>66.744680851063833</v>
      </c>
      <c r="F53" s="8">
        <f t="shared" si="32"/>
        <v>32.574468085106382</v>
      </c>
      <c r="G53" s="8">
        <f t="shared" si="33"/>
        <v>59.787234042553195</v>
      </c>
      <c r="H53" s="8">
        <f t="shared" si="79"/>
        <v>1.4893617021276595</v>
      </c>
      <c r="I53" s="8">
        <f t="shared" si="80"/>
        <v>7.2765957446808507</v>
      </c>
      <c r="J53" s="8">
        <f t="shared" si="81"/>
        <v>10.574468085106384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12.23404255319149</v>
      </c>
      <c r="S53" s="8">
        <f t="shared" si="89"/>
        <v>46.234042553191486</v>
      </c>
      <c r="T53" s="8">
        <f t="shared" si="108"/>
        <v>18.361702127659573</v>
      </c>
      <c r="U53" s="8">
        <f t="shared" si="109"/>
        <v>103.97872340425532</v>
      </c>
      <c r="V53" s="8">
        <f t="shared" si="110"/>
        <v>66.744680851063833</v>
      </c>
      <c r="W53" s="8">
        <f t="shared" si="111"/>
        <v>32.574468085106382</v>
      </c>
      <c r="X53" s="8">
        <f t="shared" si="112"/>
        <v>59.787234042553195</v>
      </c>
      <c r="Y53" s="8">
        <f t="shared" si="113"/>
        <v>1.4893617021276595</v>
      </c>
      <c r="Z53" s="8">
        <f t="shared" si="114"/>
        <v>7.2765957446808507</v>
      </c>
      <c r="AA53" s="8">
        <f t="shared" si="115"/>
        <v>10.574468085106384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58.468085106382979</v>
      </c>
      <c r="AJ53" s="8">
        <f t="shared" si="120"/>
        <v>18.361702127659573</v>
      </c>
      <c r="AK53" s="8">
        <f t="shared" si="121"/>
        <v>103.97872340425532</v>
      </c>
      <c r="AL53" s="8">
        <f t="shared" si="122"/>
        <v>66.744680851063833</v>
      </c>
      <c r="AM53" s="8">
        <f t="shared" si="123"/>
        <v>32.574468085106382</v>
      </c>
      <c r="AN53" s="8">
        <f t="shared" si="124"/>
        <v>59.787234042553195</v>
      </c>
      <c r="AO53" s="8">
        <f t="shared" si="125"/>
        <v>1.4893617021276595</v>
      </c>
      <c r="AP53" s="8">
        <f t="shared" si="126"/>
        <v>7.2765957446808507</v>
      </c>
      <c r="AQ53" s="8">
        <f t="shared" si="127"/>
        <v>10.574468085106384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18.760869565217391</v>
      </c>
      <c r="BS53" s="8">
        <f t="shared" si="60"/>
        <v>106.23913043478261</v>
      </c>
      <c r="BT53" s="8">
        <f t="shared" si="92"/>
        <v>68.195652173913047</v>
      </c>
      <c r="BU53" s="8">
        <f t="shared" si="61"/>
        <v>33.282608695652172</v>
      </c>
      <c r="BV53" s="8">
        <f t="shared" si="62"/>
        <v>61.086956521739133</v>
      </c>
      <c r="BW53" s="8">
        <f t="shared" si="93"/>
        <v>1.5217391304347827</v>
      </c>
      <c r="BX53" s="8">
        <f t="shared" si="94"/>
        <v>7.4347826086956523</v>
      </c>
      <c r="BY53" s="8">
        <f t="shared" si="95"/>
        <v>10.804347826086957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12.5</v>
      </c>
      <c r="CH53" s="8">
        <f t="shared" si="103"/>
        <v>47.239130434782609</v>
      </c>
      <c r="CI53" s="8">
        <f t="shared" si="63"/>
        <v>18.760869565217391</v>
      </c>
      <c r="CJ53" s="8">
        <f t="shared" si="64"/>
        <v>106.23913043478261</v>
      </c>
      <c r="CK53" s="8">
        <f t="shared" si="65"/>
        <v>68.195652173913047</v>
      </c>
      <c r="CL53" s="8">
        <f t="shared" si="66"/>
        <v>33.282608695652172</v>
      </c>
      <c r="CM53" s="8">
        <f t="shared" si="67"/>
        <v>61.086956521739133</v>
      </c>
      <c r="CN53" s="8">
        <f t="shared" si="68"/>
        <v>1.5217391304347827</v>
      </c>
      <c r="CO53" s="8">
        <f t="shared" si="69"/>
        <v>7.4347826086956523</v>
      </c>
      <c r="CP53" s="8">
        <f t="shared" si="70"/>
        <v>10.804347826086957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17.979166666666668</v>
      </c>
      <c r="D54" s="8">
        <f t="shared" si="31"/>
        <v>101.8125</v>
      </c>
      <c r="E54" s="8">
        <f t="shared" si="78"/>
        <v>65.354166666666671</v>
      </c>
      <c r="F54" s="8">
        <f t="shared" si="32"/>
        <v>31.895833333333332</v>
      </c>
      <c r="G54" s="8">
        <f t="shared" si="33"/>
        <v>58.541666666666664</v>
      </c>
      <c r="H54" s="8">
        <f t="shared" si="79"/>
        <v>1.4583333333333333</v>
      </c>
      <c r="I54" s="8">
        <f t="shared" si="80"/>
        <v>7.125</v>
      </c>
      <c r="J54" s="8">
        <f t="shared" ref="J54:J60" si="132">$J$6/B54</f>
        <v>10.354166666666666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11.979166666666666</v>
      </c>
      <c r="S54" s="8">
        <f t="shared" si="89"/>
        <v>45.270833333333336</v>
      </c>
      <c r="T54" s="8">
        <f t="shared" si="108"/>
        <v>17.979166666666668</v>
      </c>
      <c r="U54" s="8">
        <f t="shared" si="109"/>
        <v>101.8125</v>
      </c>
      <c r="V54" s="8">
        <f t="shared" si="110"/>
        <v>65.354166666666671</v>
      </c>
      <c r="W54" s="8">
        <f t="shared" si="111"/>
        <v>31.895833333333332</v>
      </c>
      <c r="X54" s="8">
        <f t="shared" si="112"/>
        <v>58.541666666666664</v>
      </c>
      <c r="Y54" s="8">
        <f t="shared" si="113"/>
        <v>1.4583333333333333</v>
      </c>
      <c r="Z54" s="8">
        <f t="shared" si="114"/>
        <v>7.125</v>
      </c>
      <c r="AA54" s="8">
        <f t="shared" si="115"/>
        <v>10.354166666666666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57.25</v>
      </c>
      <c r="AJ54" s="8">
        <f t="shared" si="120"/>
        <v>17.979166666666668</v>
      </c>
      <c r="AK54" s="8">
        <f t="shared" si="121"/>
        <v>101.8125</v>
      </c>
      <c r="AL54" s="8">
        <f t="shared" si="122"/>
        <v>65.354166666666671</v>
      </c>
      <c r="AM54" s="8">
        <f t="shared" si="123"/>
        <v>31.895833333333332</v>
      </c>
      <c r="AN54" s="8">
        <f t="shared" si="124"/>
        <v>58.541666666666664</v>
      </c>
      <c r="AO54" s="8">
        <f t="shared" si="125"/>
        <v>1.4583333333333333</v>
      </c>
      <c r="AP54" s="8">
        <f t="shared" si="126"/>
        <v>7.125</v>
      </c>
      <c r="AQ54" s="8">
        <f t="shared" si="127"/>
        <v>10.354166666666666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18.361702127659573</v>
      </c>
      <c r="BS54" s="8">
        <f t="shared" si="60"/>
        <v>103.97872340425532</v>
      </c>
      <c r="BT54" s="8">
        <f t="shared" si="92"/>
        <v>66.744680851063833</v>
      </c>
      <c r="BU54" s="8">
        <f t="shared" si="61"/>
        <v>32.574468085106382</v>
      </c>
      <c r="BV54" s="8">
        <f t="shared" si="62"/>
        <v>59.787234042553195</v>
      </c>
      <c r="BW54" s="8">
        <f t="shared" si="93"/>
        <v>1.4893617021276595</v>
      </c>
      <c r="BX54" s="8">
        <f t="shared" si="94"/>
        <v>7.2765957446808507</v>
      </c>
      <c r="BY54" s="8">
        <f t="shared" si="95"/>
        <v>10.574468085106384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12.23404255319149</v>
      </c>
      <c r="CH54" s="8">
        <f t="shared" si="103"/>
        <v>46.234042553191486</v>
      </c>
      <c r="CI54" s="8">
        <f t="shared" si="63"/>
        <v>18.361702127659573</v>
      </c>
      <c r="CJ54" s="8">
        <f t="shared" si="64"/>
        <v>103.97872340425532</v>
      </c>
      <c r="CK54" s="8">
        <f t="shared" si="65"/>
        <v>66.744680851063833</v>
      </c>
      <c r="CL54" s="8">
        <f t="shared" si="66"/>
        <v>32.574468085106382</v>
      </c>
      <c r="CM54" s="8">
        <f t="shared" si="67"/>
        <v>59.787234042553195</v>
      </c>
      <c r="CN54" s="8">
        <f t="shared" si="68"/>
        <v>1.4893617021276595</v>
      </c>
      <c r="CO54" s="8">
        <f t="shared" si="69"/>
        <v>7.2765957446808507</v>
      </c>
      <c r="CP54" s="8">
        <f t="shared" si="70"/>
        <v>10.574468085106384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17.612244897959183</v>
      </c>
      <c r="D55" s="8">
        <f t="shared" si="31"/>
        <v>99.734693877551024</v>
      </c>
      <c r="E55" s="8">
        <f t="shared" si="78"/>
        <v>64.020408163265301</v>
      </c>
      <c r="F55" s="8">
        <f t="shared" si="32"/>
        <v>31.244897959183675</v>
      </c>
      <c r="G55" s="8">
        <f t="shared" si="33"/>
        <v>57.346938775510203</v>
      </c>
      <c r="H55" s="8">
        <f t="shared" si="79"/>
        <v>1.4285714285714286</v>
      </c>
      <c r="I55" s="8">
        <f t="shared" si="80"/>
        <v>6.9795918367346941</v>
      </c>
      <c r="J55" s="8">
        <f t="shared" si="132"/>
        <v>10.142857142857142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11.73469387755102</v>
      </c>
      <c r="S55" s="8">
        <f t="shared" si="89"/>
        <v>44.346938775510203</v>
      </c>
      <c r="T55" s="8">
        <f t="shared" si="108"/>
        <v>17.612244897959183</v>
      </c>
      <c r="U55" s="8">
        <f t="shared" si="109"/>
        <v>99.734693877551024</v>
      </c>
      <c r="V55" s="8">
        <f t="shared" si="110"/>
        <v>64.020408163265301</v>
      </c>
      <c r="W55" s="8">
        <f t="shared" si="111"/>
        <v>31.244897959183675</v>
      </c>
      <c r="X55" s="8">
        <f t="shared" si="112"/>
        <v>57.346938775510203</v>
      </c>
      <c r="Y55" s="8">
        <f t="shared" si="113"/>
        <v>1.4285714285714286</v>
      </c>
      <c r="Z55" s="8">
        <f t="shared" si="114"/>
        <v>6.9795918367346941</v>
      </c>
      <c r="AA55" s="8">
        <f t="shared" si="115"/>
        <v>10.142857142857142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56.081632653061227</v>
      </c>
      <c r="AJ55" s="8">
        <f t="shared" si="120"/>
        <v>17.612244897959183</v>
      </c>
      <c r="AK55" s="8">
        <f t="shared" si="121"/>
        <v>99.734693877551024</v>
      </c>
      <c r="AL55" s="8">
        <f t="shared" si="122"/>
        <v>64.020408163265301</v>
      </c>
      <c r="AM55" s="8">
        <f t="shared" si="123"/>
        <v>31.244897959183675</v>
      </c>
      <c r="AN55" s="8">
        <f t="shared" si="124"/>
        <v>57.346938775510203</v>
      </c>
      <c r="AO55" s="8">
        <f t="shared" si="125"/>
        <v>1.4285714285714286</v>
      </c>
      <c r="AP55" s="8">
        <f t="shared" si="126"/>
        <v>6.9795918367346941</v>
      </c>
      <c r="AQ55" s="8">
        <f t="shared" si="127"/>
        <v>10.142857142857142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17.979166666666668</v>
      </c>
      <c r="BS55" s="8">
        <f t="shared" si="60"/>
        <v>101.8125</v>
      </c>
      <c r="BT55" s="8">
        <f t="shared" si="92"/>
        <v>65.354166666666671</v>
      </c>
      <c r="BU55" s="8">
        <f t="shared" si="61"/>
        <v>31.895833333333332</v>
      </c>
      <c r="BV55" s="8">
        <f t="shared" si="62"/>
        <v>58.541666666666664</v>
      </c>
      <c r="BW55" s="8">
        <f t="shared" si="93"/>
        <v>1.4583333333333333</v>
      </c>
      <c r="BX55" s="8">
        <f t="shared" si="94"/>
        <v>7.125</v>
      </c>
      <c r="BY55" s="8">
        <f t="shared" si="95"/>
        <v>10.354166666666666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11.979166666666666</v>
      </c>
      <c r="CH55" s="8">
        <f t="shared" si="103"/>
        <v>45.270833333333336</v>
      </c>
      <c r="CI55" s="8">
        <f t="shared" si="63"/>
        <v>17.979166666666668</v>
      </c>
      <c r="CJ55" s="8">
        <f t="shared" si="64"/>
        <v>101.8125</v>
      </c>
      <c r="CK55" s="8">
        <f t="shared" si="65"/>
        <v>65.354166666666671</v>
      </c>
      <c r="CL55" s="8">
        <f t="shared" si="66"/>
        <v>31.895833333333332</v>
      </c>
      <c r="CM55" s="8">
        <f t="shared" si="67"/>
        <v>58.541666666666664</v>
      </c>
      <c r="CN55" s="8">
        <f t="shared" si="68"/>
        <v>1.4583333333333333</v>
      </c>
      <c r="CO55" s="8">
        <f t="shared" si="69"/>
        <v>7.125</v>
      </c>
      <c r="CP55" s="8">
        <f t="shared" si="70"/>
        <v>10.354166666666666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17.260000000000002</v>
      </c>
      <c r="D56" s="8">
        <f t="shared" si="31"/>
        <v>97.74</v>
      </c>
      <c r="E56" s="8">
        <f t="shared" si="78"/>
        <v>62.74</v>
      </c>
      <c r="F56" s="8">
        <f t="shared" si="32"/>
        <v>30.62</v>
      </c>
      <c r="G56" s="8">
        <f t="shared" si="33"/>
        <v>56.2</v>
      </c>
      <c r="H56" s="8">
        <f t="shared" si="79"/>
        <v>1.4</v>
      </c>
      <c r="I56" s="8">
        <f t="shared" si="80"/>
        <v>6.84</v>
      </c>
      <c r="J56" s="8">
        <f t="shared" si="132"/>
        <v>9.94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11.5</v>
      </c>
      <c r="S56" s="8">
        <f t="shared" si="89"/>
        <v>43.46</v>
      </c>
      <c r="T56" s="8">
        <f t="shared" si="108"/>
        <v>17.260000000000002</v>
      </c>
      <c r="U56" s="8">
        <f t="shared" si="109"/>
        <v>97.74</v>
      </c>
      <c r="V56" s="8">
        <f t="shared" si="110"/>
        <v>62.74</v>
      </c>
      <c r="W56" s="8">
        <f t="shared" si="111"/>
        <v>30.62</v>
      </c>
      <c r="X56" s="8">
        <f t="shared" si="112"/>
        <v>56.2</v>
      </c>
      <c r="Y56" s="8">
        <f t="shared" si="113"/>
        <v>1.4</v>
      </c>
      <c r="Z56" s="8">
        <f t="shared" si="114"/>
        <v>6.84</v>
      </c>
      <c r="AA56" s="8">
        <f t="shared" si="115"/>
        <v>9.94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54.96</v>
      </c>
      <c r="AJ56" s="8">
        <f t="shared" si="120"/>
        <v>17.260000000000002</v>
      </c>
      <c r="AK56" s="8">
        <f t="shared" si="121"/>
        <v>97.74</v>
      </c>
      <c r="AL56" s="8">
        <f t="shared" si="122"/>
        <v>62.74</v>
      </c>
      <c r="AM56" s="8">
        <f t="shared" si="123"/>
        <v>30.62</v>
      </c>
      <c r="AN56" s="8">
        <f t="shared" si="124"/>
        <v>56.2</v>
      </c>
      <c r="AO56" s="8">
        <f t="shared" si="125"/>
        <v>1.4</v>
      </c>
      <c r="AP56" s="8">
        <f t="shared" si="126"/>
        <v>6.84</v>
      </c>
      <c r="AQ56" s="8">
        <f t="shared" si="127"/>
        <v>9.94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17.612244897959183</v>
      </c>
      <c r="BS56" s="8">
        <f t="shared" si="60"/>
        <v>99.734693877551024</v>
      </c>
      <c r="BT56" s="8">
        <f t="shared" si="92"/>
        <v>64.020408163265301</v>
      </c>
      <c r="BU56" s="8">
        <f t="shared" si="61"/>
        <v>31.244897959183675</v>
      </c>
      <c r="BV56" s="8">
        <f t="shared" si="62"/>
        <v>57.346938775510203</v>
      </c>
      <c r="BW56" s="8">
        <f t="shared" si="93"/>
        <v>1.4285714285714286</v>
      </c>
      <c r="BX56" s="8">
        <f t="shared" si="94"/>
        <v>6.9795918367346941</v>
      </c>
      <c r="BY56" s="8">
        <f t="shared" si="95"/>
        <v>10.142857142857142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11.73469387755102</v>
      </c>
      <c r="CH56" s="8">
        <f t="shared" si="103"/>
        <v>44.346938775510203</v>
      </c>
      <c r="CI56" s="8">
        <f t="shared" si="63"/>
        <v>17.612244897959183</v>
      </c>
      <c r="CJ56" s="8">
        <f t="shared" si="64"/>
        <v>99.734693877551024</v>
      </c>
      <c r="CK56" s="8">
        <f t="shared" si="65"/>
        <v>64.020408163265301</v>
      </c>
      <c r="CL56" s="8">
        <f t="shared" si="66"/>
        <v>31.244897959183675</v>
      </c>
      <c r="CM56" s="8">
        <f t="shared" si="67"/>
        <v>57.346938775510203</v>
      </c>
      <c r="CN56" s="8">
        <f t="shared" si="68"/>
        <v>1.4285714285714286</v>
      </c>
      <c r="CO56" s="8">
        <f t="shared" si="69"/>
        <v>6.9795918367346941</v>
      </c>
      <c r="CP56" s="8">
        <f t="shared" si="70"/>
        <v>10.142857142857142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16.921568627450981</v>
      </c>
      <c r="D57" s="8">
        <f t="shared" si="31"/>
        <v>95.82352941176471</v>
      </c>
      <c r="E57" s="8">
        <f t="shared" si="78"/>
        <v>61.509803921568626</v>
      </c>
      <c r="F57" s="8">
        <f t="shared" si="32"/>
        <v>30.019607843137255</v>
      </c>
      <c r="G57" s="8">
        <f t="shared" si="33"/>
        <v>55.098039215686278</v>
      </c>
      <c r="H57" s="8">
        <f t="shared" si="79"/>
        <v>1.3725490196078431</v>
      </c>
      <c r="I57" s="8">
        <f t="shared" si="80"/>
        <v>6.7058823529411766</v>
      </c>
      <c r="J57" s="8">
        <f t="shared" si="132"/>
        <v>9.7450980392156854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11.274509803921569</v>
      </c>
      <c r="S57" s="8">
        <f t="shared" si="89"/>
        <v>42.607843137254903</v>
      </c>
      <c r="T57" s="8">
        <f t="shared" si="108"/>
        <v>16.921568627450981</v>
      </c>
      <c r="U57" s="8">
        <f t="shared" si="109"/>
        <v>95.82352941176471</v>
      </c>
      <c r="V57" s="8">
        <f t="shared" si="110"/>
        <v>61.509803921568626</v>
      </c>
      <c r="W57" s="8">
        <f t="shared" si="111"/>
        <v>30.019607843137255</v>
      </c>
      <c r="X57" s="8">
        <f t="shared" si="112"/>
        <v>55.098039215686278</v>
      </c>
      <c r="Y57" s="8">
        <f t="shared" si="113"/>
        <v>1.3725490196078431</v>
      </c>
      <c r="Z57" s="8">
        <f t="shared" si="114"/>
        <v>6.7058823529411766</v>
      </c>
      <c r="AA57" s="8">
        <f t="shared" si="115"/>
        <v>9.7450980392156854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53.882352941176471</v>
      </c>
      <c r="AJ57" s="8">
        <f t="shared" si="120"/>
        <v>16.921568627450981</v>
      </c>
      <c r="AK57" s="8">
        <f t="shared" si="121"/>
        <v>95.82352941176471</v>
      </c>
      <c r="AL57" s="8">
        <f t="shared" si="122"/>
        <v>61.509803921568626</v>
      </c>
      <c r="AM57" s="8">
        <f t="shared" si="123"/>
        <v>30.019607843137255</v>
      </c>
      <c r="AN57" s="8">
        <f t="shared" si="124"/>
        <v>55.098039215686278</v>
      </c>
      <c r="AO57" s="8">
        <f t="shared" si="125"/>
        <v>1.3725490196078431</v>
      </c>
      <c r="AP57" s="8">
        <f t="shared" si="126"/>
        <v>6.7058823529411766</v>
      </c>
      <c r="AQ57" s="8">
        <f t="shared" si="127"/>
        <v>9.7450980392156854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17.260000000000002</v>
      </c>
      <c r="BS57" s="8">
        <f t="shared" si="60"/>
        <v>97.74</v>
      </c>
      <c r="BT57" s="8">
        <f t="shared" si="92"/>
        <v>62.74</v>
      </c>
      <c r="BU57" s="8">
        <f t="shared" si="61"/>
        <v>30.62</v>
      </c>
      <c r="BV57" s="8">
        <f t="shared" si="62"/>
        <v>56.2</v>
      </c>
      <c r="BW57" s="8">
        <f t="shared" si="93"/>
        <v>1.4</v>
      </c>
      <c r="BX57" s="8">
        <f t="shared" si="94"/>
        <v>6.84</v>
      </c>
      <c r="BY57" s="8">
        <f t="shared" si="95"/>
        <v>9.94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11.5</v>
      </c>
      <c r="CH57" s="8">
        <f t="shared" si="103"/>
        <v>43.46</v>
      </c>
      <c r="CI57" s="8">
        <f t="shared" si="63"/>
        <v>17.260000000000002</v>
      </c>
      <c r="CJ57" s="8">
        <f t="shared" si="64"/>
        <v>97.74</v>
      </c>
      <c r="CK57" s="8">
        <f t="shared" si="65"/>
        <v>62.74</v>
      </c>
      <c r="CL57" s="8">
        <f t="shared" si="66"/>
        <v>30.62</v>
      </c>
      <c r="CM57" s="8">
        <f t="shared" si="67"/>
        <v>56.2</v>
      </c>
      <c r="CN57" s="8">
        <f t="shared" si="68"/>
        <v>1.4</v>
      </c>
      <c r="CO57" s="8">
        <f t="shared" si="69"/>
        <v>6.84</v>
      </c>
      <c r="CP57" s="8">
        <f t="shared" si="70"/>
        <v>9.94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16.596153846153847</v>
      </c>
      <c r="D58" s="8">
        <f t="shared" si="31"/>
        <v>93.980769230769226</v>
      </c>
      <c r="E58" s="8">
        <f t="shared" si="78"/>
        <v>60.32692307692308</v>
      </c>
      <c r="F58" s="8">
        <f t="shared" si="32"/>
        <v>29.442307692307693</v>
      </c>
      <c r="G58" s="8">
        <f t="shared" si="33"/>
        <v>54.03846153846154</v>
      </c>
      <c r="H58" s="8">
        <f t="shared" si="79"/>
        <v>1.3461538461538463</v>
      </c>
      <c r="I58" s="8">
        <f t="shared" si="80"/>
        <v>6.5769230769230766</v>
      </c>
      <c r="J58" s="8">
        <f t="shared" si="132"/>
        <v>9.5576923076923084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11.057692307692308</v>
      </c>
      <c r="S58" s="8">
        <f t="shared" si="89"/>
        <v>41.78846153846154</v>
      </c>
      <c r="T58" s="8">
        <f t="shared" si="108"/>
        <v>16.596153846153847</v>
      </c>
      <c r="U58" s="8">
        <f t="shared" si="109"/>
        <v>93.980769230769226</v>
      </c>
      <c r="V58" s="8">
        <f t="shared" si="110"/>
        <v>60.32692307692308</v>
      </c>
      <c r="W58" s="8">
        <f t="shared" si="111"/>
        <v>29.442307692307693</v>
      </c>
      <c r="X58" s="8">
        <f t="shared" si="112"/>
        <v>54.03846153846154</v>
      </c>
      <c r="Y58" s="8">
        <f t="shared" si="113"/>
        <v>1.3461538461538463</v>
      </c>
      <c r="Z58" s="8">
        <f t="shared" si="114"/>
        <v>6.5769230769230766</v>
      </c>
      <c r="AA58" s="8">
        <f t="shared" si="115"/>
        <v>9.5576923076923084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52.846153846153847</v>
      </c>
      <c r="AJ58" s="8">
        <f t="shared" si="120"/>
        <v>16.596153846153847</v>
      </c>
      <c r="AK58" s="8">
        <f t="shared" si="121"/>
        <v>93.980769230769226</v>
      </c>
      <c r="AL58" s="8">
        <f t="shared" si="122"/>
        <v>60.32692307692308</v>
      </c>
      <c r="AM58" s="8">
        <f t="shared" si="123"/>
        <v>29.442307692307693</v>
      </c>
      <c r="AN58" s="8">
        <f t="shared" si="124"/>
        <v>54.03846153846154</v>
      </c>
      <c r="AO58" s="8">
        <f t="shared" si="125"/>
        <v>1.3461538461538463</v>
      </c>
      <c r="AP58" s="8">
        <f t="shared" si="126"/>
        <v>6.5769230769230766</v>
      </c>
      <c r="AQ58" s="8">
        <f t="shared" si="127"/>
        <v>9.5576923076923084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16.921568627450981</v>
      </c>
      <c r="BS58" s="8">
        <f t="shared" si="60"/>
        <v>95.82352941176471</v>
      </c>
      <c r="BT58" s="8">
        <f t="shared" si="92"/>
        <v>61.509803921568626</v>
      </c>
      <c r="BU58" s="8">
        <f t="shared" si="61"/>
        <v>30.019607843137255</v>
      </c>
      <c r="BV58" s="8">
        <f t="shared" si="62"/>
        <v>55.098039215686278</v>
      </c>
      <c r="BW58" s="8">
        <f t="shared" si="93"/>
        <v>1.3725490196078431</v>
      </c>
      <c r="BX58" s="8">
        <f t="shared" si="94"/>
        <v>6.7058823529411766</v>
      </c>
      <c r="BY58" s="8">
        <f t="shared" si="95"/>
        <v>9.7450980392156854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11.274509803921569</v>
      </c>
      <c r="CH58" s="8">
        <f t="shared" si="103"/>
        <v>42.607843137254903</v>
      </c>
      <c r="CI58" s="8">
        <f t="shared" si="63"/>
        <v>16.921568627450981</v>
      </c>
      <c r="CJ58" s="8">
        <f t="shared" si="64"/>
        <v>95.82352941176471</v>
      </c>
      <c r="CK58" s="8">
        <f t="shared" si="65"/>
        <v>61.509803921568626</v>
      </c>
      <c r="CL58" s="8">
        <f t="shared" si="66"/>
        <v>30.019607843137255</v>
      </c>
      <c r="CM58" s="8">
        <f t="shared" si="67"/>
        <v>55.098039215686278</v>
      </c>
      <c r="CN58" s="8">
        <f t="shared" si="68"/>
        <v>1.3725490196078431</v>
      </c>
      <c r="CO58" s="8">
        <f t="shared" si="69"/>
        <v>6.7058823529411766</v>
      </c>
      <c r="CP58" s="8">
        <f t="shared" si="70"/>
        <v>9.7450980392156854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16.283018867924529</v>
      </c>
      <c r="D59" s="8">
        <f>$D$6/B59</f>
        <v>92.20754716981132</v>
      </c>
      <c r="E59" s="8">
        <f>$E$6/B59</f>
        <v>59.188679245283019</v>
      </c>
      <c r="F59" s="8">
        <f>$F$6/B59</f>
        <v>28.886792452830189</v>
      </c>
      <c r="G59" s="8">
        <f>$G$6/B59</f>
        <v>53.018867924528301</v>
      </c>
      <c r="H59" s="8">
        <f>$H$6/B59</f>
        <v>1.320754716981132</v>
      </c>
      <c r="I59" s="8">
        <f>$I$6/B59</f>
        <v>6.4528301886792452</v>
      </c>
      <c r="J59" s="8">
        <f t="shared" si="132"/>
        <v>9.3773584905660385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10.849056603773585</v>
      </c>
      <c r="S59" s="8">
        <f>$S$6/B59</f>
        <v>41</v>
      </c>
      <c r="T59" s="8">
        <f t="shared" si="108"/>
        <v>16.283018867924529</v>
      </c>
      <c r="U59" s="8">
        <f t="shared" si="109"/>
        <v>92.20754716981132</v>
      </c>
      <c r="V59" s="8">
        <f t="shared" si="110"/>
        <v>59.188679245283019</v>
      </c>
      <c r="W59" s="8">
        <f t="shared" si="111"/>
        <v>28.886792452830189</v>
      </c>
      <c r="X59" s="8">
        <f t="shared" si="112"/>
        <v>53.018867924528301</v>
      </c>
      <c r="Y59" s="8">
        <f t="shared" si="113"/>
        <v>1.320754716981132</v>
      </c>
      <c r="Z59" s="8">
        <f t="shared" si="114"/>
        <v>6.4528301886792452</v>
      </c>
      <c r="AA59" s="8">
        <f t="shared" si="115"/>
        <v>9.3773584905660385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51.849056603773583</v>
      </c>
      <c r="AJ59" s="8">
        <f t="shared" si="120"/>
        <v>16.283018867924529</v>
      </c>
      <c r="AK59" s="8">
        <f t="shared" si="121"/>
        <v>92.20754716981132</v>
      </c>
      <c r="AL59" s="8">
        <f t="shared" si="122"/>
        <v>59.188679245283019</v>
      </c>
      <c r="AM59" s="8">
        <f t="shared" si="123"/>
        <v>28.886792452830189</v>
      </c>
      <c r="AN59" s="8">
        <f t="shared" si="124"/>
        <v>53.018867924528301</v>
      </c>
      <c r="AO59" s="8">
        <f t="shared" si="125"/>
        <v>1.320754716981132</v>
      </c>
      <c r="AP59" s="8">
        <f t="shared" si="126"/>
        <v>6.4528301886792452</v>
      </c>
      <c r="AQ59" s="8">
        <f t="shared" si="127"/>
        <v>9.3773584905660385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16.596153846153847</v>
      </c>
      <c r="BS59" s="8">
        <f>$D$6/BQ59</f>
        <v>93.980769230769226</v>
      </c>
      <c r="BT59" s="8">
        <f>$E$6/BQ59</f>
        <v>60.32692307692308</v>
      </c>
      <c r="BU59" s="8">
        <f>$F$6/BQ59</f>
        <v>29.442307692307693</v>
      </c>
      <c r="BV59" s="8">
        <f>$G$6/BQ59</f>
        <v>54.03846153846154</v>
      </c>
      <c r="BW59" s="8">
        <f>$H$6/BQ59</f>
        <v>1.3461538461538463</v>
      </c>
      <c r="BX59" s="8">
        <f>$I$6/BQ59</f>
        <v>6.5769230769230766</v>
      </c>
      <c r="BY59" s="8">
        <f t="shared" si="95"/>
        <v>9.5576923076923084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11.057692307692308</v>
      </c>
      <c r="CH59" s="8">
        <f>$S$6/BQ59</f>
        <v>41.78846153846154</v>
      </c>
      <c r="CI59" s="8">
        <f t="shared" si="63"/>
        <v>16.596153846153847</v>
      </c>
      <c r="CJ59" s="8">
        <f t="shared" si="64"/>
        <v>93.980769230769226</v>
      </c>
      <c r="CK59" s="8">
        <f t="shared" si="65"/>
        <v>60.32692307692308</v>
      </c>
      <c r="CL59" s="8">
        <f t="shared" si="66"/>
        <v>29.442307692307693</v>
      </c>
      <c r="CM59" s="8">
        <f t="shared" si="67"/>
        <v>54.03846153846154</v>
      </c>
      <c r="CN59" s="8">
        <f t="shared" si="68"/>
        <v>1.3461538461538463</v>
      </c>
      <c r="CO59" s="8">
        <f t="shared" si="69"/>
        <v>6.5769230769230766</v>
      </c>
      <c r="CP59" s="8">
        <f t="shared" si="70"/>
        <v>9.5576923076923084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15.981481481481481</v>
      </c>
      <c r="D60" s="8">
        <f>$D$6/B60</f>
        <v>90.5</v>
      </c>
      <c r="E60" s="8">
        <f>$E$6/B60</f>
        <v>58.092592592592595</v>
      </c>
      <c r="F60" s="8">
        <f>$F$6/B60</f>
        <v>28.351851851851851</v>
      </c>
      <c r="G60" s="8">
        <f>$G$6/B60</f>
        <v>52.037037037037038</v>
      </c>
      <c r="H60" s="8">
        <f>$H$6/B60</f>
        <v>1.2962962962962963</v>
      </c>
      <c r="I60" s="8">
        <f>$I$6/B60</f>
        <v>6.333333333333333</v>
      </c>
      <c r="J60" s="8">
        <f t="shared" si="132"/>
        <v>9.2037037037037042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10.648148148148149</v>
      </c>
      <c r="S60" s="8">
        <f>$S$6/B60</f>
        <v>40.24074074074074</v>
      </c>
      <c r="T60" s="8">
        <f t="shared" si="108"/>
        <v>15.981481481481481</v>
      </c>
      <c r="U60" s="8">
        <f t="shared" si="109"/>
        <v>90.5</v>
      </c>
      <c r="V60" s="8">
        <f t="shared" si="110"/>
        <v>58.092592592592595</v>
      </c>
      <c r="W60" s="8">
        <f t="shared" si="111"/>
        <v>28.351851851851851</v>
      </c>
      <c r="X60" s="8">
        <f t="shared" si="112"/>
        <v>52.037037037037038</v>
      </c>
      <c r="Y60" s="8">
        <f t="shared" si="113"/>
        <v>1.2962962962962963</v>
      </c>
      <c r="Z60" s="8">
        <f t="shared" si="114"/>
        <v>6.333333333333333</v>
      </c>
      <c r="AA60" s="8">
        <f t="shared" si="115"/>
        <v>9.2037037037037042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50.888888888888886</v>
      </c>
      <c r="AJ60" s="8">
        <f t="shared" si="120"/>
        <v>15.981481481481481</v>
      </c>
      <c r="AK60" s="8">
        <f t="shared" si="121"/>
        <v>90.5</v>
      </c>
      <c r="AL60" s="8">
        <f t="shared" si="122"/>
        <v>58.092592592592595</v>
      </c>
      <c r="AM60" s="8">
        <f t="shared" si="123"/>
        <v>28.351851851851851</v>
      </c>
      <c r="AN60" s="8">
        <f t="shared" si="124"/>
        <v>52.037037037037038</v>
      </c>
      <c r="AO60" s="8">
        <f t="shared" si="125"/>
        <v>1.2962962962962963</v>
      </c>
      <c r="AP60" s="8">
        <f t="shared" si="126"/>
        <v>6.333333333333333</v>
      </c>
      <c r="AQ60" s="8">
        <f t="shared" si="127"/>
        <v>9.2037037037037042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16.283018867924529</v>
      </c>
      <c r="BS60" s="8">
        <f>$D$6/BQ60</f>
        <v>92.20754716981132</v>
      </c>
      <c r="BT60" s="8">
        <f>$E$6/BQ60</f>
        <v>59.188679245283019</v>
      </c>
      <c r="BU60" s="8">
        <f>$F$6/BQ60</f>
        <v>28.886792452830189</v>
      </c>
      <c r="BV60" s="8">
        <f>$G$6/BQ60</f>
        <v>53.018867924528301</v>
      </c>
      <c r="BW60" s="8">
        <f>$H$6/BQ60</f>
        <v>1.320754716981132</v>
      </c>
      <c r="BX60" s="8">
        <f>$I$6/BQ60</f>
        <v>6.4528301886792452</v>
      </c>
      <c r="BY60" s="8">
        <f t="shared" si="95"/>
        <v>9.3773584905660385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10.849056603773585</v>
      </c>
      <c r="CH60" s="8">
        <f>$S$6/BQ60</f>
        <v>41</v>
      </c>
      <c r="CI60" s="8">
        <f t="shared" si="63"/>
        <v>16.283018867924529</v>
      </c>
      <c r="CJ60" s="8">
        <f t="shared" si="64"/>
        <v>92.20754716981132</v>
      </c>
      <c r="CK60" s="8">
        <f t="shared" si="65"/>
        <v>59.188679245283019</v>
      </c>
      <c r="CL60" s="8">
        <f t="shared" si="66"/>
        <v>28.886792452830189</v>
      </c>
      <c r="CM60" s="8">
        <f t="shared" si="67"/>
        <v>53.018867924528301</v>
      </c>
      <c r="CN60" s="8">
        <f t="shared" si="68"/>
        <v>1.320754716981132</v>
      </c>
      <c r="CO60" s="8">
        <f t="shared" si="69"/>
        <v>6.4528301886792452</v>
      </c>
      <c r="CP60" s="8">
        <f t="shared" si="70"/>
        <v>9.3773584905660385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12">
        <v>16885</v>
      </c>
    </row>
    <row r="64" spans="2:100" x14ac:dyDescent="0.25">
      <c r="B64" s="12" t="s">
        <v>166</v>
      </c>
      <c r="C64" s="12">
        <v>14712</v>
      </c>
    </row>
    <row r="65" spans="2:49" x14ac:dyDescent="0.25">
      <c r="B65" s="12" t="s">
        <v>15</v>
      </c>
      <c r="C65" s="12">
        <v>575</v>
      </c>
    </row>
    <row r="66" spans="2:49" x14ac:dyDescent="0.25">
      <c r="B66" s="12" t="s">
        <v>167</v>
      </c>
      <c r="C66" s="12">
        <v>14137</v>
      </c>
    </row>
    <row r="67" spans="2:49" x14ac:dyDescent="0.25">
      <c r="B67" s="12" t="s">
        <v>168</v>
      </c>
      <c r="C67" s="12">
        <v>29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7697</v>
      </c>
    </row>
    <row r="80" spans="2:49" x14ac:dyDescent="0.25">
      <c r="B80" s="12" t="s">
        <v>67</v>
      </c>
      <c r="C80" s="39">
        <f>100/C63*C78</f>
        <v>45.58483861415457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54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GÉNÉRATIONS Humanistes</v>
      </c>
      <c r="U98" s="45" t="str">
        <f>U5</f>
        <v>ECOLO-GROEN</v>
      </c>
      <c r="V98" s="45" t="str">
        <f>V5</f>
        <v>DéFI</v>
      </c>
      <c r="W98" s="45" t="str">
        <f>W5</f>
        <v>PS-SP.A Cause Commune</v>
      </c>
      <c r="X98" s="45" t="str">
        <f>X5</f>
        <v>MR-GM</v>
      </c>
      <c r="Y98" s="45" t="str">
        <f>Y5</f>
        <v>X²YZ</v>
      </c>
      <c r="Z98" s="45" t="str">
        <f>Z5</f>
        <v>NOSVOTES</v>
      </c>
      <c r="AA98" s="45" t="str">
        <f>AA5</f>
        <v>PP Parti Populaire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575</v>
      </c>
      <c r="S99" s="50">
        <f>S6</f>
        <v>2173</v>
      </c>
      <c r="T99" s="50">
        <f>T6</f>
        <v>863</v>
      </c>
      <c r="U99" s="50">
        <f>U6</f>
        <v>4887</v>
      </c>
      <c r="V99" s="50">
        <f>V6</f>
        <v>3137</v>
      </c>
      <c r="W99" s="50">
        <f>W6</f>
        <v>1531</v>
      </c>
      <c r="X99" s="50">
        <f>X6</f>
        <v>2810</v>
      </c>
      <c r="Y99" s="50">
        <f>Y6</f>
        <v>70</v>
      </c>
      <c r="Z99" s="50">
        <f>Z6</f>
        <v>342</v>
      </c>
      <c r="AA99" s="50">
        <f>AA6</f>
        <v>497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1</v>
      </c>
      <c r="U100" s="56">
        <f>D7</f>
        <v>12</v>
      </c>
      <c r="V100" s="56">
        <f>E7</f>
        <v>7</v>
      </c>
      <c r="W100" s="56">
        <f>F7</f>
        <v>3</v>
      </c>
      <c r="X100" s="56">
        <f>G7</f>
        <v>6</v>
      </c>
      <c r="Y100" s="56">
        <f>H7</f>
        <v>0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0</v>
      </c>
      <c r="S101" s="58">
        <f>S7</f>
        <v>4</v>
      </c>
      <c r="T101" s="58">
        <f>T7</f>
        <v>1</v>
      </c>
      <c r="U101" s="58">
        <f>U7</f>
        <v>11</v>
      </c>
      <c r="V101" s="58">
        <f>V7</f>
        <v>6</v>
      </c>
      <c r="W101" s="58">
        <f>W7</f>
        <v>2</v>
      </c>
      <c r="X101" s="58">
        <f>X7</f>
        <v>5</v>
      </c>
      <c r="Y101" s="58">
        <f>Y7</f>
        <v>0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1</v>
      </c>
      <c r="U102" s="63">
        <f>BS7</f>
        <v>11</v>
      </c>
      <c r="V102" s="63">
        <f>BT7</f>
        <v>7</v>
      </c>
      <c r="W102" s="63">
        <f>BU7</f>
        <v>3</v>
      </c>
      <c r="X102" s="63">
        <f>BV7</f>
        <v>6</v>
      </c>
      <c r="Y102" s="63">
        <f>BW7</f>
        <v>0</v>
      </c>
      <c r="Z102" s="63">
        <f>BX7</f>
        <v>0</v>
      </c>
      <c r="AA102" s="63">
        <f>BY7</f>
        <v>1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4</v>
      </c>
      <c r="T103" s="65">
        <f>CI7</f>
        <v>1</v>
      </c>
      <c r="U103" s="65">
        <f>CJ7</f>
        <v>9</v>
      </c>
      <c r="V103" s="65">
        <f>CK7</f>
        <v>6</v>
      </c>
      <c r="W103" s="65">
        <f>CL7</f>
        <v>3</v>
      </c>
      <c r="X103" s="65">
        <f>CM7</f>
        <v>5</v>
      </c>
      <c r="Y103" s="65">
        <f>CN7</f>
        <v>0</v>
      </c>
      <c r="Z103" s="65">
        <f>CO7</f>
        <v>0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0.98756292567367476</v>
      </c>
      <c r="S104" s="68">
        <f>BA7</f>
        <v>3.7321291086763395</v>
      </c>
      <c r="T104" s="68">
        <f>BB7</f>
        <v>1.4822031388806631</v>
      </c>
      <c r="U104" s="68">
        <f>BC7</f>
        <v>8.3934261178560838</v>
      </c>
      <c r="V104" s="68">
        <f>BD7</f>
        <v>5.3877998223275094</v>
      </c>
      <c r="W104" s="68">
        <f>BE7</f>
        <v>2.6294936334024279</v>
      </c>
      <c r="X104" s="68">
        <f>BF7</f>
        <v>4.8261770802487414</v>
      </c>
      <c r="Y104" s="68">
        <f>BG7</f>
        <v>0.12022505182114301</v>
      </c>
      <c r="Z104" s="68">
        <f>BH7</f>
        <v>0.58738525318329871</v>
      </c>
      <c r="AA104" s="68">
        <f>BI7</f>
        <v>0.85359786793011538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29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16885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14712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14137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45.58483861415457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0</v>
      </c>
      <c r="U114" s="87">
        <f t="shared" si="137"/>
        <v>1</v>
      </c>
      <c r="V114" s="87">
        <f t="shared" si="137"/>
        <v>0</v>
      </c>
      <c r="W114" s="87">
        <f t="shared" si="137"/>
        <v>0</v>
      </c>
      <c r="X114" s="87">
        <f t="shared" si="137"/>
        <v>0</v>
      </c>
      <c r="Y114" s="87">
        <f t="shared" si="137"/>
        <v>0</v>
      </c>
      <c r="Z114" s="87">
        <f t="shared" si="137"/>
        <v>0</v>
      </c>
      <c r="AA114" s="87">
        <f t="shared" si="137"/>
        <v>-1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38" priority="13" rank="29"/>
  </conditionalFormatting>
  <conditionalFormatting sqref="R8:AG60">
    <cfRule type="top10" dxfId="37" priority="12" rank="29"/>
  </conditionalFormatting>
  <conditionalFormatting sqref="AI8:AW60">
    <cfRule type="top10" dxfId="36" priority="11" rank="29"/>
  </conditionalFormatting>
  <conditionalFormatting sqref="AD112">
    <cfRule type="cellIs" dxfId="35" priority="5" operator="greaterThan">
      <formula>50</formula>
    </cfRule>
    <cfRule type="cellIs" dxfId="34" priority="10" operator="lessThan">
      <formula>50</formula>
    </cfRule>
  </conditionalFormatting>
  <conditionalFormatting sqref="AD106">
    <cfRule type="containsText" dxfId="33" priority="8" operator="containsText" text="Oui">
      <formula>NOT(ISERROR(SEARCH("Oui",AD106)))</formula>
    </cfRule>
    <cfRule type="containsText" dxfId="32" priority="9" operator="containsText" text="Non">
      <formula>NOT(ISERROR(SEARCH("Non",AD106)))</formula>
    </cfRule>
  </conditionalFormatting>
  <conditionalFormatting sqref="AD108">
    <cfRule type="containsText" dxfId="31" priority="6" operator="containsText" text="Oui">
      <formula>NOT(ISERROR(SEARCH("Oui",AD108)))</formula>
    </cfRule>
    <cfRule type="containsText" dxfId="30" priority="7" operator="containsText" text="Non">
      <formula>NOT(ISERROR(SEARCH("Non",AD108)))</formula>
    </cfRule>
  </conditionalFormatting>
  <conditionalFormatting sqref="AD110">
    <cfRule type="containsText" dxfId="29" priority="3" operator="containsText" text="Non">
      <formula>NOT(ISERROR(SEARCH("Non",AD110)))</formula>
    </cfRule>
    <cfRule type="containsText" dxfId="28" priority="4" operator="containsText" text="Oui">
      <formula>NOT(ISERROR(SEARCH("Oui",AD110)))</formula>
    </cfRule>
  </conditionalFormatting>
  <conditionalFormatting sqref="BR8:CE60">
    <cfRule type="top10" dxfId="27" priority="2" rank="29"/>
  </conditionalFormatting>
  <conditionalFormatting sqref="CG8:CV60">
    <cfRule type="top10" dxfId="26" priority="1" rank="29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75"/>
  <dimension ref="B2:CV116"/>
  <sheetViews>
    <sheetView topLeftCell="P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4" width="13.5703125" style="12" customWidth="1"/>
    <col min="5" max="5" width="20" style="12" bestFit="1" customWidth="1"/>
    <col min="6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9.28515625" style="12" bestFit="1" customWidth="1"/>
    <col min="21" max="21" width="15.28515625" style="12" bestFit="1" customWidth="1"/>
    <col min="22" max="22" width="21" style="12" bestFit="1" customWidth="1"/>
    <col min="23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6" width="9.28515625" style="12" bestFit="1" customWidth="1"/>
    <col min="37" max="37" width="11" style="12" bestFit="1" customWidth="1"/>
    <col min="38" max="38" width="12.28515625" style="12" bestFit="1" customWidth="1"/>
    <col min="39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51" width="9.140625" style="12"/>
    <col min="52" max="53" width="12.85546875" style="12" bestFit="1" customWidth="1"/>
    <col min="54" max="68" width="9.140625" style="12"/>
    <col min="69" max="69" width="10.42578125" style="12" bestFit="1" customWidth="1"/>
    <col min="70" max="16384" width="9.140625" style="12"/>
  </cols>
  <sheetData>
    <row r="2" spans="2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2:100" x14ac:dyDescent="0.25">
      <c r="B4" s="84" t="s">
        <v>164</v>
      </c>
      <c r="C4" s="11" t="s">
        <v>146</v>
      </c>
      <c r="D4" s="11"/>
      <c r="E4" s="11" t="s">
        <v>146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2:100" x14ac:dyDescent="0.25">
      <c r="B5" s="11">
        <f>COUNTA(C5:P5)</f>
        <v>6</v>
      </c>
      <c r="C5" s="11" t="s">
        <v>140</v>
      </c>
      <c r="D5" s="8" t="s">
        <v>89</v>
      </c>
      <c r="E5" s="8" t="s">
        <v>84</v>
      </c>
      <c r="F5" s="8" t="s">
        <v>132</v>
      </c>
      <c r="G5" s="8" t="s">
        <v>141</v>
      </c>
      <c r="H5" s="8" t="s">
        <v>142</v>
      </c>
      <c r="I5" s="8"/>
      <c r="J5" s="8"/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WolHu</v>
      </c>
      <c r="U5" s="8" t="str">
        <f t="shared" ref="U5:U6" si="1">D5</f>
        <v>ECOLO-GROEN</v>
      </c>
      <c r="V5" s="8" t="str">
        <f t="shared" ref="V5:V6" si="2">E5</f>
        <v>Liste du Bourgmestre</v>
      </c>
      <c r="W5" s="8" t="str">
        <f t="shared" ref="W5:W6" si="3">F5</f>
        <v>PS-sp.a</v>
      </c>
      <c r="X5" s="8" t="str">
        <f t="shared" ref="X5:X6" si="4">G5</f>
        <v>MR+</v>
      </c>
      <c r="Y5" s="8" t="str">
        <f t="shared" ref="Y5:Y6" si="5">H5</f>
        <v>DEMOS</v>
      </c>
      <c r="Z5" s="8">
        <f t="shared" ref="Z5:Z6" si="6">I5</f>
        <v>0</v>
      </c>
      <c r="AA5" s="8">
        <f t="shared" ref="AA5:AA6" si="7">J5</f>
        <v>0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WolHu</v>
      </c>
      <c r="AK5" s="8" t="str">
        <f t="shared" ref="AK5:AK6" si="15">D5</f>
        <v>ECOLO-GROEN</v>
      </c>
      <c r="AL5" s="8" t="str">
        <f t="shared" ref="AL5:AL6" si="16">E5</f>
        <v>Liste du Bourgmestre</v>
      </c>
      <c r="AM5" s="8" t="str">
        <f t="shared" ref="AM5:AM6" si="17">F5</f>
        <v>PS-sp.a</v>
      </c>
      <c r="AN5" s="8" t="str">
        <f t="shared" ref="AN5:AN6" si="18">G5</f>
        <v>MR+</v>
      </c>
      <c r="AO5" s="8" t="str">
        <f t="shared" ref="AO5:AO6" si="19">H5</f>
        <v>DEMOS</v>
      </c>
      <c r="AP5" s="8">
        <f t="shared" ref="AP5:AP6" si="20">I5</f>
        <v>0</v>
      </c>
      <c r="AQ5" s="8">
        <f t="shared" ref="AQ5:AQ6" si="21">J5</f>
        <v>0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WolHu</v>
      </c>
      <c r="BC5" s="11" t="str">
        <f t="shared" ref="BC5:BO6" si="28">D5</f>
        <v>ECOLO-GROEN</v>
      </c>
      <c r="BD5" s="11" t="str">
        <f t="shared" si="28"/>
        <v>Liste du Bourgmestre</v>
      </c>
      <c r="BE5" s="11" t="str">
        <f t="shared" si="28"/>
        <v>PS-sp.a</v>
      </c>
      <c r="BF5" s="11" t="str">
        <f t="shared" si="28"/>
        <v>MR+</v>
      </c>
      <c r="BG5" s="11" t="str">
        <f t="shared" si="28"/>
        <v>DEMOS</v>
      </c>
      <c r="BH5" s="11">
        <f t="shared" si="28"/>
        <v>0</v>
      </c>
      <c r="BI5" s="11">
        <f t="shared" si="28"/>
        <v>0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11" t="str">
        <f>C5</f>
        <v>WolHu</v>
      </c>
      <c r="BS5" s="11" t="str">
        <f t="shared" ref="BS5:CE6" si="29">D5</f>
        <v>ECOLO-GROEN</v>
      </c>
      <c r="BT5" s="11" t="str">
        <f t="shared" si="29"/>
        <v>Liste du Bourgmestre</v>
      </c>
      <c r="BU5" s="11" t="str">
        <f t="shared" si="29"/>
        <v>PS-sp.a</v>
      </c>
      <c r="BV5" s="11" t="str">
        <f t="shared" si="29"/>
        <v>MR+</v>
      </c>
      <c r="BW5" s="11" t="str">
        <f t="shared" si="29"/>
        <v>DEMOS</v>
      </c>
      <c r="BX5" s="11">
        <f t="shared" si="29"/>
        <v>0</v>
      </c>
      <c r="BY5" s="11">
        <f t="shared" si="29"/>
        <v>0</v>
      </c>
      <c r="BZ5" s="11">
        <f t="shared" si="29"/>
        <v>0</v>
      </c>
      <c r="CA5" s="11">
        <f t="shared" si="29"/>
        <v>0</v>
      </c>
      <c r="CB5" s="11">
        <f t="shared" si="29"/>
        <v>0</v>
      </c>
      <c r="CC5" s="11">
        <f t="shared" si="29"/>
        <v>0</v>
      </c>
      <c r="CD5" s="11">
        <f t="shared" si="29"/>
        <v>0</v>
      </c>
      <c r="CE5" s="11">
        <f t="shared" si="29"/>
        <v>0</v>
      </c>
      <c r="CG5" s="8" t="s">
        <v>15</v>
      </c>
      <c r="CH5" s="8" t="s">
        <v>14</v>
      </c>
      <c r="CI5" s="8" t="str">
        <f>C5</f>
        <v>WolHu</v>
      </c>
      <c r="CJ5" s="8" t="str">
        <f t="shared" ref="CJ5:CV6" si="30">D5</f>
        <v>ECOLO-GROEN</v>
      </c>
      <c r="CK5" s="8" t="str">
        <f t="shared" si="30"/>
        <v>Liste du Bourgmestre</v>
      </c>
      <c r="CL5" s="8" t="str">
        <f t="shared" si="30"/>
        <v>PS-sp.a</v>
      </c>
      <c r="CM5" s="8" t="str">
        <f t="shared" si="30"/>
        <v>MR+</v>
      </c>
      <c r="CN5" s="8" t="str">
        <f t="shared" si="30"/>
        <v>DEMOS</v>
      </c>
      <c r="CO5" s="8">
        <f t="shared" si="30"/>
        <v>0</v>
      </c>
      <c r="CP5" s="8">
        <f t="shared" si="30"/>
        <v>0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2:100" ht="30" x14ac:dyDescent="0.25">
      <c r="B6" s="9" t="s">
        <v>8</v>
      </c>
      <c r="C6" s="9">
        <v>1897</v>
      </c>
      <c r="D6" s="8">
        <v>4217</v>
      </c>
      <c r="E6" s="8">
        <v>14905</v>
      </c>
      <c r="F6" s="8">
        <v>1107</v>
      </c>
      <c r="G6" s="8">
        <v>2793</v>
      </c>
      <c r="H6" s="8">
        <v>193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1303</v>
      </c>
      <c r="S6" s="8">
        <f>C63-C64</f>
        <v>4329</v>
      </c>
      <c r="T6" s="8">
        <f t="shared" si="0"/>
        <v>1897</v>
      </c>
      <c r="U6" s="8">
        <f t="shared" si="1"/>
        <v>4217</v>
      </c>
      <c r="V6" s="8">
        <f t="shared" si="2"/>
        <v>14905</v>
      </c>
      <c r="W6" s="8">
        <f t="shared" si="3"/>
        <v>1107</v>
      </c>
      <c r="X6" s="8">
        <f t="shared" si="4"/>
        <v>2793</v>
      </c>
      <c r="Y6" s="8">
        <f t="shared" si="5"/>
        <v>193</v>
      </c>
      <c r="Z6" s="8">
        <f t="shared" si="6"/>
        <v>0</v>
      </c>
      <c r="AA6" s="8">
        <f t="shared" si="7"/>
        <v>0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5632</v>
      </c>
      <c r="AJ6" s="8">
        <f t="shared" si="14"/>
        <v>1897</v>
      </c>
      <c r="AK6" s="8">
        <f t="shared" si="15"/>
        <v>4217</v>
      </c>
      <c r="AL6" s="8">
        <f t="shared" si="16"/>
        <v>14905</v>
      </c>
      <c r="AM6" s="8">
        <f t="shared" si="17"/>
        <v>1107</v>
      </c>
      <c r="AN6" s="8">
        <f t="shared" si="18"/>
        <v>2793</v>
      </c>
      <c r="AO6" s="8">
        <f t="shared" si="19"/>
        <v>193</v>
      </c>
      <c r="AP6" s="8">
        <f t="shared" si="20"/>
        <v>0</v>
      </c>
      <c r="AQ6" s="8">
        <f t="shared" si="21"/>
        <v>0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1303</v>
      </c>
      <c r="BA6" s="11">
        <f>C63-C64</f>
        <v>4329</v>
      </c>
      <c r="BB6" s="11">
        <f>C6</f>
        <v>1897</v>
      </c>
      <c r="BC6" s="11">
        <f t="shared" si="28"/>
        <v>4217</v>
      </c>
      <c r="BD6" s="11">
        <f t="shared" si="28"/>
        <v>14905</v>
      </c>
      <c r="BE6" s="11">
        <f t="shared" si="28"/>
        <v>1107</v>
      </c>
      <c r="BF6" s="11">
        <f t="shared" si="28"/>
        <v>2793</v>
      </c>
      <c r="BG6" s="11">
        <f t="shared" si="28"/>
        <v>193</v>
      </c>
      <c r="BH6" s="11">
        <f t="shared" si="28"/>
        <v>0</v>
      </c>
      <c r="BI6" s="11">
        <f t="shared" si="28"/>
        <v>0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9">
        <f>C6</f>
        <v>1897</v>
      </c>
      <c r="BS6" s="9">
        <f t="shared" si="29"/>
        <v>4217</v>
      </c>
      <c r="BT6" s="9">
        <f t="shared" si="29"/>
        <v>14905</v>
      </c>
      <c r="BU6" s="9">
        <f t="shared" si="29"/>
        <v>1107</v>
      </c>
      <c r="BV6" s="9">
        <f t="shared" si="29"/>
        <v>2793</v>
      </c>
      <c r="BW6" s="9">
        <f t="shared" si="29"/>
        <v>193</v>
      </c>
      <c r="BX6" s="9">
        <f t="shared" si="29"/>
        <v>0</v>
      </c>
      <c r="BY6" s="9">
        <f t="shared" si="29"/>
        <v>0</v>
      </c>
      <c r="BZ6" s="9">
        <f t="shared" si="29"/>
        <v>0</v>
      </c>
      <c r="CA6" s="9">
        <f t="shared" si="29"/>
        <v>0</v>
      </c>
      <c r="CB6" s="9">
        <f t="shared" si="29"/>
        <v>0</v>
      </c>
      <c r="CC6" s="9">
        <f t="shared" si="29"/>
        <v>0</v>
      </c>
      <c r="CD6" s="9">
        <f t="shared" si="29"/>
        <v>0</v>
      </c>
      <c r="CE6" s="9">
        <f t="shared" si="29"/>
        <v>0</v>
      </c>
      <c r="CG6" s="8">
        <f>C65</f>
        <v>1303</v>
      </c>
      <c r="CH6" s="8">
        <f>C63-C64</f>
        <v>4329</v>
      </c>
      <c r="CI6" s="8">
        <f>C6</f>
        <v>1897</v>
      </c>
      <c r="CJ6" s="8">
        <f t="shared" si="30"/>
        <v>4217</v>
      </c>
      <c r="CK6" s="8">
        <f t="shared" si="30"/>
        <v>14905</v>
      </c>
      <c r="CL6" s="8">
        <f t="shared" si="30"/>
        <v>1107</v>
      </c>
      <c r="CM6" s="8">
        <f t="shared" si="30"/>
        <v>2793</v>
      </c>
      <c r="CN6" s="8">
        <f t="shared" si="30"/>
        <v>193</v>
      </c>
      <c r="CO6" s="8">
        <f t="shared" si="30"/>
        <v>0</v>
      </c>
      <c r="CP6" s="8">
        <f t="shared" si="30"/>
        <v>0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2:100" x14ac:dyDescent="0.25">
      <c r="B7" s="9" t="s">
        <v>13</v>
      </c>
      <c r="C7" s="9">
        <v>2</v>
      </c>
      <c r="D7" s="9">
        <v>6</v>
      </c>
      <c r="E7" s="9">
        <v>25</v>
      </c>
      <c r="F7" s="9">
        <v>0</v>
      </c>
      <c r="G7" s="9">
        <v>4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R7" s="8">
        <v>1</v>
      </c>
      <c r="S7" s="8">
        <v>5</v>
      </c>
      <c r="T7" s="8">
        <v>1</v>
      </c>
      <c r="U7" s="8">
        <v>5</v>
      </c>
      <c r="V7" s="8">
        <v>22</v>
      </c>
      <c r="W7" s="8">
        <v>0</v>
      </c>
      <c r="X7" s="8">
        <v>3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7</v>
      </c>
      <c r="AJ7" s="8">
        <v>1</v>
      </c>
      <c r="AK7" s="8">
        <v>5</v>
      </c>
      <c r="AL7" s="8">
        <v>21</v>
      </c>
      <c r="AM7" s="8">
        <v>0</v>
      </c>
      <c r="AN7" s="8">
        <v>3</v>
      </c>
      <c r="AO7" s="8">
        <v>0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830.91891891891896</v>
      </c>
      <c r="AZ7" s="8">
        <v>1.568143377569607</v>
      </c>
      <c r="BA7" s="8">
        <v>5.2098946135831383</v>
      </c>
      <c r="BB7" s="8">
        <v>2.283014571948998</v>
      </c>
      <c r="BC7" s="8">
        <v>5.0751040853499871</v>
      </c>
      <c r="BD7" s="8">
        <v>17.937971636742127</v>
      </c>
      <c r="BE7" s="8">
        <v>1.3322599531615924</v>
      </c>
      <c r="BF7" s="8">
        <v>3.3613387978142075</v>
      </c>
      <c r="BG7" s="8">
        <v>0.23227296383034088</v>
      </c>
      <c r="BH7" s="8">
        <v>0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9">
        <v>3</v>
      </c>
      <c r="BS7" s="9">
        <v>6</v>
      </c>
      <c r="BT7" s="9">
        <v>23</v>
      </c>
      <c r="BU7" s="9">
        <v>1</v>
      </c>
      <c r="BV7" s="9">
        <v>4</v>
      </c>
      <c r="BW7" s="9">
        <v>0</v>
      </c>
      <c r="BX7" s="9">
        <v>0</v>
      </c>
      <c r="BY7" s="9">
        <v>0</v>
      </c>
      <c r="BZ7" s="9">
        <v>0</v>
      </c>
      <c r="CA7" s="9">
        <v>0</v>
      </c>
      <c r="CB7" s="9">
        <v>0</v>
      </c>
      <c r="CC7" s="9">
        <v>0</v>
      </c>
      <c r="CD7" s="9">
        <v>0</v>
      </c>
      <c r="CE7" s="9">
        <v>0</v>
      </c>
      <c r="CG7" s="8">
        <v>1</v>
      </c>
      <c r="CH7" s="8">
        <v>5</v>
      </c>
      <c r="CI7" s="8">
        <v>2</v>
      </c>
      <c r="CJ7" s="8">
        <v>5</v>
      </c>
      <c r="CK7" s="8">
        <v>20</v>
      </c>
      <c r="CL7" s="8">
        <v>1</v>
      </c>
      <c r="CM7" s="8">
        <v>3</v>
      </c>
      <c r="CN7" s="8">
        <v>0</v>
      </c>
      <c r="CO7" s="8">
        <v>0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2:100" x14ac:dyDescent="0.25">
      <c r="B8" s="11">
        <v>2</v>
      </c>
      <c r="C8" s="8">
        <f>$C$6/B8</f>
        <v>948.5</v>
      </c>
      <c r="D8" s="8">
        <f t="shared" ref="D8:D58" si="31">$D$6/B8</f>
        <v>2108.5</v>
      </c>
      <c r="E8" s="8">
        <f>$E$6/B8</f>
        <v>7452.5</v>
      </c>
      <c r="F8" s="8">
        <f t="shared" ref="F8:F58" si="32">$F$6/B8</f>
        <v>553.5</v>
      </c>
      <c r="G8" s="8">
        <f t="shared" ref="G8:G58" si="33">$G$6/B8</f>
        <v>1396.5</v>
      </c>
      <c r="H8" s="8">
        <f>$H$6/B8</f>
        <v>96.5</v>
      </c>
      <c r="I8" s="8">
        <f>$I$6/B8</f>
        <v>0</v>
      </c>
      <c r="J8" s="8">
        <f>$J$6/B8</f>
        <v>0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651.5</v>
      </c>
      <c r="S8" s="8">
        <f>$S$6/B8</f>
        <v>2164.5</v>
      </c>
      <c r="T8" s="8">
        <f t="shared" ref="T8:T39" si="34">C8</f>
        <v>948.5</v>
      </c>
      <c r="U8" s="8">
        <f t="shared" ref="U8:U39" si="35">D8</f>
        <v>2108.5</v>
      </c>
      <c r="V8" s="8">
        <f t="shared" ref="V8:V39" si="36">E8</f>
        <v>7452.5</v>
      </c>
      <c r="W8" s="8">
        <f t="shared" ref="W8:W39" si="37">F8</f>
        <v>553.5</v>
      </c>
      <c r="X8" s="8">
        <f t="shared" ref="X8:X39" si="38">G8</f>
        <v>1396.5</v>
      </c>
      <c r="Y8" s="8">
        <f t="shared" ref="Y8:Y39" si="39">H8</f>
        <v>96.5</v>
      </c>
      <c r="Z8" s="8">
        <f t="shared" ref="Z8:Z39" si="40">I8</f>
        <v>0</v>
      </c>
      <c r="AA8" s="8">
        <f t="shared" ref="AA8:AA39" si="41">J8</f>
        <v>0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2816</v>
      </c>
      <c r="AJ8" s="8">
        <f t="shared" ref="AJ8:AJ39" si="47">C8</f>
        <v>948.5</v>
      </c>
      <c r="AK8" s="8">
        <f t="shared" ref="AK8:AK39" si="48">D8</f>
        <v>2108.5</v>
      </c>
      <c r="AL8" s="8">
        <f t="shared" ref="AL8:AL39" si="49">E8</f>
        <v>7452.5</v>
      </c>
      <c r="AM8" s="8">
        <f t="shared" ref="AM8:AM39" si="50">F8</f>
        <v>553.5</v>
      </c>
      <c r="AN8" s="8">
        <f t="shared" ref="AN8:AN39" si="51">G8</f>
        <v>1396.5</v>
      </c>
      <c r="AO8" s="8">
        <f t="shared" ref="AO8:AO39" si="52">H8</f>
        <v>96.5</v>
      </c>
      <c r="AP8" s="8">
        <f t="shared" ref="AP8:AP39" si="53">I8</f>
        <v>0</v>
      </c>
      <c r="AQ8" s="8">
        <f t="shared" ref="AQ8:AQ39" si="54">J8</f>
        <v>0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1897</v>
      </c>
      <c r="BS8" s="8">
        <f t="shared" ref="BS8:BS58" si="60">$D$6/BQ8</f>
        <v>4217</v>
      </c>
      <c r="BT8" s="8">
        <f>$E$6/BQ8</f>
        <v>14905</v>
      </c>
      <c r="BU8" s="8">
        <f t="shared" ref="BU8:BU58" si="61">$F$6/BQ8</f>
        <v>1107</v>
      </c>
      <c r="BV8" s="8">
        <f t="shared" ref="BV8:BV58" si="62">$G$6/BQ8</f>
        <v>2793</v>
      </c>
      <c r="BW8" s="8">
        <f>$H$6/BQ8</f>
        <v>193</v>
      </c>
      <c r="BX8" s="8">
        <f>$I$6/BQ8</f>
        <v>0</v>
      </c>
      <c r="BY8" s="8">
        <f>$J$6/BQ8</f>
        <v>0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1303</v>
      </c>
      <c r="CH8" s="8">
        <f>$S$6/BQ8</f>
        <v>4329</v>
      </c>
      <c r="CI8" s="8">
        <f t="shared" ref="CI8:CI60" si="63">BR8</f>
        <v>1897</v>
      </c>
      <c r="CJ8" s="8">
        <f t="shared" ref="CJ8:CJ60" si="64">BS8</f>
        <v>4217</v>
      </c>
      <c r="CK8" s="8">
        <f t="shared" ref="CK8:CK60" si="65">BT8</f>
        <v>14905</v>
      </c>
      <c r="CL8" s="8">
        <f t="shared" ref="CL8:CL60" si="66">BU8</f>
        <v>1107</v>
      </c>
      <c r="CM8" s="8">
        <f t="shared" ref="CM8:CM60" si="67">BV8</f>
        <v>2793</v>
      </c>
      <c r="CN8" s="8">
        <f t="shared" ref="CN8:CN60" si="68">BW8</f>
        <v>193</v>
      </c>
      <c r="CO8" s="8">
        <f t="shared" ref="CO8:CO60" si="69">BX8</f>
        <v>0</v>
      </c>
      <c r="CP8" s="8">
        <f t="shared" ref="CP8:CP60" si="70">BY8</f>
        <v>0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2:100" x14ac:dyDescent="0.25">
      <c r="B9" s="11">
        <v>3</v>
      </c>
      <c r="C9" s="8">
        <f t="shared" ref="C9:C58" si="77">$C$6/B9</f>
        <v>632.33333333333337</v>
      </c>
      <c r="D9" s="8">
        <f t="shared" si="31"/>
        <v>1405.6666666666667</v>
      </c>
      <c r="E9" s="8">
        <f t="shared" ref="E9:E58" si="78">$E$6/B9</f>
        <v>4968.333333333333</v>
      </c>
      <c r="F9" s="8">
        <f t="shared" si="32"/>
        <v>369</v>
      </c>
      <c r="G9" s="8">
        <f t="shared" si="33"/>
        <v>931</v>
      </c>
      <c r="H9" s="8">
        <f t="shared" ref="H9:H58" si="79">$H$6/B9</f>
        <v>64.333333333333329</v>
      </c>
      <c r="I9" s="8">
        <f t="shared" ref="I9:I58" si="80">$I$6/B9</f>
        <v>0</v>
      </c>
      <c r="J9" s="8">
        <f t="shared" ref="J9:J53" si="81">$J$6/B9</f>
        <v>0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58" si="84">$M$6/B9</f>
        <v>0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434.33333333333331</v>
      </c>
      <c r="S9" s="8">
        <f t="shared" ref="S9:S58" si="89">$S$6/B9</f>
        <v>1443</v>
      </c>
      <c r="T9" s="8">
        <f t="shared" si="34"/>
        <v>632.33333333333337</v>
      </c>
      <c r="U9" s="8">
        <f t="shared" si="35"/>
        <v>1405.6666666666667</v>
      </c>
      <c r="V9" s="8">
        <f t="shared" si="36"/>
        <v>4968.333333333333</v>
      </c>
      <c r="W9" s="8">
        <f t="shared" si="37"/>
        <v>369</v>
      </c>
      <c r="X9" s="8">
        <f t="shared" si="38"/>
        <v>931</v>
      </c>
      <c r="Y9" s="8">
        <f t="shared" si="39"/>
        <v>64.333333333333329</v>
      </c>
      <c r="Z9" s="8">
        <f t="shared" si="40"/>
        <v>0</v>
      </c>
      <c r="AA9" s="8">
        <f t="shared" si="41"/>
        <v>0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1877.3333333333333</v>
      </c>
      <c r="AJ9" s="8">
        <f t="shared" si="47"/>
        <v>632.33333333333337</v>
      </c>
      <c r="AK9" s="8">
        <f t="shared" si="48"/>
        <v>1405.6666666666667</v>
      </c>
      <c r="AL9" s="8">
        <f t="shared" si="49"/>
        <v>4968.333333333333</v>
      </c>
      <c r="AM9" s="8">
        <f t="shared" si="50"/>
        <v>369</v>
      </c>
      <c r="AN9" s="8">
        <f t="shared" si="51"/>
        <v>931</v>
      </c>
      <c r="AO9" s="8">
        <f t="shared" si="52"/>
        <v>64.333333333333329</v>
      </c>
      <c r="AP9" s="8">
        <f t="shared" si="53"/>
        <v>0</v>
      </c>
      <c r="AQ9" s="8">
        <f t="shared" si="54"/>
        <v>0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948.5</v>
      </c>
      <c r="BS9" s="8">
        <f t="shared" si="60"/>
        <v>2108.5</v>
      </c>
      <c r="BT9" s="8">
        <f t="shared" ref="BT9:BT58" si="92">$E$6/BQ9</f>
        <v>7452.5</v>
      </c>
      <c r="BU9" s="8">
        <f t="shared" si="61"/>
        <v>553.5</v>
      </c>
      <c r="BV9" s="8">
        <f t="shared" si="62"/>
        <v>1396.5</v>
      </c>
      <c r="BW9" s="8">
        <f t="shared" ref="BW9:BW58" si="93">$H$6/BQ9</f>
        <v>96.5</v>
      </c>
      <c r="BX9" s="8">
        <f t="shared" ref="BX9:BX58" si="94">$I$6/BQ9</f>
        <v>0</v>
      </c>
      <c r="BY9" s="8">
        <f t="shared" ref="BY9:BY60" si="95">$J$6/BQ9</f>
        <v>0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58" si="98">$M$6/BQ9</f>
        <v>0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651.5</v>
      </c>
      <c r="CH9" s="8">
        <f t="shared" ref="CH9:CH58" si="103">$S$6/BQ9</f>
        <v>2164.5</v>
      </c>
      <c r="CI9" s="8">
        <f t="shared" si="63"/>
        <v>948.5</v>
      </c>
      <c r="CJ9" s="8">
        <f t="shared" si="64"/>
        <v>2108.5</v>
      </c>
      <c r="CK9" s="8">
        <f t="shared" si="65"/>
        <v>7452.5</v>
      </c>
      <c r="CL9" s="8">
        <f t="shared" si="66"/>
        <v>553.5</v>
      </c>
      <c r="CM9" s="8">
        <f t="shared" si="67"/>
        <v>1396.5</v>
      </c>
      <c r="CN9" s="8">
        <f t="shared" si="68"/>
        <v>96.5</v>
      </c>
      <c r="CO9" s="8">
        <f t="shared" si="69"/>
        <v>0</v>
      </c>
      <c r="CP9" s="8">
        <f t="shared" si="70"/>
        <v>0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2:100" x14ac:dyDescent="0.25">
      <c r="B10" s="11">
        <v>4</v>
      </c>
      <c r="C10" s="8">
        <f t="shared" si="77"/>
        <v>474.25</v>
      </c>
      <c r="D10" s="8">
        <f t="shared" si="31"/>
        <v>1054.25</v>
      </c>
      <c r="E10" s="8">
        <f t="shared" si="78"/>
        <v>3726.25</v>
      </c>
      <c r="F10" s="8">
        <f t="shared" si="32"/>
        <v>276.75</v>
      </c>
      <c r="G10" s="8">
        <f t="shared" si="33"/>
        <v>698.25</v>
      </c>
      <c r="H10" s="8">
        <f t="shared" si="79"/>
        <v>48.25</v>
      </c>
      <c r="I10" s="8">
        <f t="shared" si="80"/>
        <v>0</v>
      </c>
      <c r="J10" s="8">
        <f t="shared" si="81"/>
        <v>0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325.75</v>
      </c>
      <c r="S10" s="8">
        <f t="shared" si="89"/>
        <v>1082.25</v>
      </c>
      <c r="T10" s="8">
        <f t="shared" si="34"/>
        <v>474.25</v>
      </c>
      <c r="U10" s="8">
        <f t="shared" si="35"/>
        <v>1054.25</v>
      </c>
      <c r="V10" s="8">
        <f t="shared" si="36"/>
        <v>3726.25</v>
      </c>
      <c r="W10" s="8">
        <f t="shared" si="37"/>
        <v>276.75</v>
      </c>
      <c r="X10" s="8">
        <f t="shared" si="38"/>
        <v>698.25</v>
      </c>
      <c r="Y10" s="8">
        <f t="shared" si="39"/>
        <v>48.25</v>
      </c>
      <c r="Z10" s="8">
        <f t="shared" si="40"/>
        <v>0</v>
      </c>
      <c r="AA10" s="8">
        <f t="shared" si="41"/>
        <v>0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1408</v>
      </c>
      <c r="AJ10" s="8">
        <f t="shared" si="47"/>
        <v>474.25</v>
      </c>
      <c r="AK10" s="8">
        <f t="shared" si="48"/>
        <v>1054.25</v>
      </c>
      <c r="AL10" s="8">
        <f t="shared" si="49"/>
        <v>3726.25</v>
      </c>
      <c r="AM10" s="8">
        <f t="shared" si="50"/>
        <v>276.75</v>
      </c>
      <c r="AN10" s="8">
        <f t="shared" si="51"/>
        <v>698.25</v>
      </c>
      <c r="AO10" s="8">
        <f t="shared" si="52"/>
        <v>48.25</v>
      </c>
      <c r="AP10" s="8">
        <f t="shared" si="53"/>
        <v>0</v>
      </c>
      <c r="AQ10" s="8">
        <f t="shared" si="54"/>
        <v>0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632.33333333333337</v>
      </c>
      <c r="BS10" s="8">
        <f t="shared" si="60"/>
        <v>1405.6666666666667</v>
      </c>
      <c r="BT10" s="8">
        <f t="shared" si="92"/>
        <v>4968.333333333333</v>
      </c>
      <c r="BU10" s="8">
        <f t="shared" si="61"/>
        <v>369</v>
      </c>
      <c r="BV10" s="8">
        <f t="shared" si="62"/>
        <v>931</v>
      </c>
      <c r="BW10" s="8">
        <f t="shared" si="93"/>
        <v>64.333333333333329</v>
      </c>
      <c r="BX10" s="8">
        <f t="shared" si="94"/>
        <v>0</v>
      </c>
      <c r="BY10" s="8">
        <f t="shared" si="95"/>
        <v>0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434.33333333333331</v>
      </c>
      <c r="CH10" s="8">
        <f t="shared" si="103"/>
        <v>1443</v>
      </c>
      <c r="CI10" s="8">
        <f t="shared" si="63"/>
        <v>632.33333333333337</v>
      </c>
      <c r="CJ10" s="8">
        <f t="shared" si="64"/>
        <v>1405.6666666666667</v>
      </c>
      <c r="CK10" s="8">
        <f t="shared" si="65"/>
        <v>4968.333333333333</v>
      </c>
      <c r="CL10" s="8">
        <f t="shared" si="66"/>
        <v>369</v>
      </c>
      <c r="CM10" s="8">
        <f t="shared" si="67"/>
        <v>931</v>
      </c>
      <c r="CN10" s="8">
        <f t="shared" si="68"/>
        <v>64.333333333333329</v>
      </c>
      <c r="CO10" s="8">
        <f t="shared" si="69"/>
        <v>0</v>
      </c>
      <c r="CP10" s="8">
        <f t="shared" si="70"/>
        <v>0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2:100" x14ac:dyDescent="0.25">
      <c r="B11" s="11">
        <v>5</v>
      </c>
      <c r="C11" s="8">
        <f t="shared" si="77"/>
        <v>379.4</v>
      </c>
      <c r="D11" s="8">
        <f t="shared" si="31"/>
        <v>843.4</v>
      </c>
      <c r="E11" s="8">
        <f t="shared" si="78"/>
        <v>2981</v>
      </c>
      <c r="F11" s="8">
        <f t="shared" si="32"/>
        <v>221.4</v>
      </c>
      <c r="G11" s="8">
        <f t="shared" si="33"/>
        <v>558.6</v>
      </c>
      <c r="H11" s="8">
        <f t="shared" si="79"/>
        <v>38.6</v>
      </c>
      <c r="I11" s="8">
        <f t="shared" si="80"/>
        <v>0</v>
      </c>
      <c r="J11" s="8">
        <f t="shared" si="81"/>
        <v>0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260.60000000000002</v>
      </c>
      <c r="S11" s="8">
        <f t="shared" si="89"/>
        <v>865.8</v>
      </c>
      <c r="T11" s="8">
        <f t="shared" si="34"/>
        <v>379.4</v>
      </c>
      <c r="U11" s="8">
        <f t="shared" si="35"/>
        <v>843.4</v>
      </c>
      <c r="V11" s="8">
        <f t="shared" si="36"/>
        <v>2981</v>
      </c>
      <c r="W11" s="8">
        <f t="shared" si="37"/>
        <v>221.4</v>
      </c>
      <c r="X11" s="8">
        <f t="shared" si="38"/>
        <v>558.6</v>
      </c>
      <c r="Y11" s="8">
        <f t="shared" si="39"/>
        <v>38.6</v>
      </c>
      <c r="Z11" s="8">
        <f t="shared" si="40"/>
        <v>0</v>
      </c>
      <c r="AA11" s="8">
        <f t="shared" si="41"/>
        <v>0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1126.4000000000001</v>
      </c>
      <c r="AJ11" s="8">
        <f t="shared" si="47"/>
        <v>379.4</v>
      </c>
      <c r="AK11" s="8">
        <f t="shared" si="48"/>
        <v>843.4</v>
      </c>
      <c r="AL11" s="8">
        <f t="shared" si="49"/>
        <v>2981</v>
      </c>
      <c r="AM11" s="8">
        <f t="shared" si="50"/>
        <v>221.4</v>
      </c>
      <c r="AN11" s="8">
        <f t="shared" si="51"/>
        <v>558.6</v>
      </c>
      <c r="AO11" s="8">
        <f t="shared" si="52"/>
        <v>38.6</v>
      </c>
      <c r="AP11" s="8">
        <f t="shared" si="53"/>
        <v>0</v>
      </c>
      <c r="AQ11" s="8">
        <f t="shared" si="54"/>
        <v>0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474.25</v>
      </c>
      <c r="BS11" s="8">
        <f t="shared" si="60"/>
        <v>1054.25</v>
      </c>
      <c r="BT11" s="8">
        <f t="shared" si="92"/>
        <v>3726.25</v>
      </c>
      <c r="BU11" s="8">
        <f t="shared" si="61"/>
        <v>276.75</v>
      </c>
      <c r="BV11" s="8">
        <f t="shared" si="62"/>
        <v>698.25</v>
      </c>
      <c r="BW11" s="8">
        <f t="shared" si="93"/>
        <v>48.25</v>
      </c>
      <c r="BX11" s="8">
        <f t="shared" si="94"/>
        <v>0</v>
      </c>
      <c r="BY11" s="8">
        <f t="shared" si="95"/>
        <v>0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325.75</v>
      </c>
      <c r="CH11" s="8">
        <f t="shared" si="103"/>
        <v>1082.25</v>
      </c>
      <c r="CI11" s="8">
        <f t="shared" si="63"/>
        <v>474.25</v>
      </c>
      <c r="CJ11" s="8">
        <f t="shared" si="64"/>
        <v>1054.25</v>
      </c>
      <c r="CK11" s="8">
        <f t="shared" si="65"/>
        <v>3726.25</v>
      </c>
      <c r="CL11" s="8">
        <f t="shared" si="66"/>
        <v>276.75</v>
      </c>
      <c r="CM11" s="8">
        <f t="shared" si="67"/>
        <v>698.25</v>
      </c>
      <c r="CN11" s="8">
        <f t="shared" si="68"/>
        <v>48.25</v>
      </c>
      <c r="CO11" s="8">
        <f t="shared" si="69"/>
        <v>0</v>
      </c>
      <c r="CP11" s="8">
        <f t="shared" si="70"/>
        <v>0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2:100" x14ac:dyDescent="0.25">
      <c r="B12" s="11">
        <v>6</v>
      </c>
      <c r="C12" s="8">
        <f t="shared" si="77"/>
        <v>316.16666666666669</v>
      </c>
      <c r="D12" s="8">
        <f t="shared" si="31"/>
        <v>702.83333333333337</v>
      </c>
      <c r="E12" s="8">
        <f t="shared" si="78"/>
        <v>2484.1666666666665</v>
      </c>
      <c r="F12" s="8">
        <f t="shared" si="32"/>
        <v>184.5</v>
      </c>
      <c r="G12" s="8">
        <f t="shared" si="33"/>
        <v>465.5</v>
      </c>
      <c r="H12" s="8">
        <f t="shared" si="79"/>
        <v>32.166666666666664</v>
      </c>
      <c r="I12" s="8">
        <f t="shared" si="80"/>
        <v>0</v>
      </c>
      <c r="J12" s="8">
        <f t="shared" si="81"/>
        <v>0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217.16666666666666</v>
      </c>
      <c r="S12" s="8">
        <f t="shared" si="89"/>
        <v>721.5</v>
      </c>
      <c r="T12" s="8">
        <f t="shared" si="34"/>
        <v>316.16666666666669</v>
      </c>
      <c r="U12" s="8">
        <f t="shared" si="35"/>
        <v>702.83333333333337</v>
      </c>
      <c r="V12" s="8">
        <f t="shared" si="36"/>
        <v>2484.1666666666665</v>
      </c>
      <c r="W12" s="8">
        <f t="shared" si="37"/>
        <v>184.5</v>
      </c>
      <c r="X12" s="8">
        <f t="shared" si="38"/>
        <v>465.5</v>
      </c>
      <c r="Y12" s="8">
        <f t="shared" si="39"/>
        <v>32.166666666666664</v>
      </c>
      <c r="Z12" s="8">
        <f t="shared" si="40"/>
        <v>0</v>
      </c>
      <c r="AA12" s="8">
        <f t="shared" si="41"/>
        <v>0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938.66666666666663</v>
      </c>
      <c r="AJ12" s="8">
        <f t="shared" si="47"/>
        <v>316.16666666666669</v>
      </c>
      <c r="AK12" s="8">
        <f t="shared" si="48"/>
        <v>702.83333333333337</v>
      </c>
      <c r="AL12" s="8">
        <f t="shared" si="49"/>
        <v>2484.1666666666665</v>
      </c>
      <c r="AM12" s="8">
        <f t="shared" si="50"/>
        <v>184.5</v>
      </c>
      <c r="AN12" s="8">
        <f t="shared" si="51"/>
        <v>465.5</v>
      </c>
      <c r="AO12" s="8">
        <f t="shared" si="52"/>
        <v>32.166666666666664</v>
      </c>
      <c r="AP12" s="8">
        <f t="shared" si="53"/>
        <v>0</v>
      </c>
      <c r="AQ12" s="8">
        <f t="shared" si="54"/>
        <v>0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379.4</v>
      </c>
      <c r="BS12" s="8">
        <f t="shared" si="60"/>
        <v>843.4</v>
      </c>
      <c r="BT12" s="8">
        <f t="shared" si="92"/>
        <v>2981</v>
      </c>
      <c r="BU12" s="8">
        <f t="shared" si="61"/>
        <v>221.4</v>
      </c>
      <c r="BV12" s="8">
        <f t="shared" si="62"/>
        <v>558.6</v>
      </c>
      <c r="BW12" s="8">
        <f t="shared" si="93"/>
        <v>38.6</v>
      </c>
      <c r="BX12" s="8">
        <f t="shared" si="94"/>
        <v>0</v>
      </c>
      <c r="BY12" s="8">
        <f t="shared" si="95"/>
        <v>0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260.60000000000002</v>
      </c>
      <c r="CH12" s="8">
        <f t="shared" si="103"/>
        <v>865.8</v>
      </c>
      <c r="CI12" s="8">
        <f t="shared" si="63"/>
        <v>379.4</v>
      </c>
      <c r="CJ12" s="8">
        <f t="shared" si="64"/>
        <v>843.4</v>
      </c>
      <c r="CK12" s="8">
        <f t="shared" si="65"/>
        <v>2981</v>
      </c>
      <c r="CL12" s="8">
        <f t="shared" si="66"/>
        <v>221.4</v>
      </c>
      <c r="CM12" s="8">
        <f t="shared" si="67"/>
        <v>558.6</v>
      </c>
      <c r="CN12" s="8">
        <f t="shared" si="68"/>
        <v>38.6</v>
      </c>
      <c r="CO12" s="8">
        <f t="shared" si="69"/>
        <v>0</v>
      </c>
      <c r="CP12" s="8">
        <f t="shared" si="70"/>
        <v>0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2:100" x14ac:dyDescent="0.25">
      <c r="B13" s="11">
        <v>7</v>
      </c>
      <c r="C13" s="8">
        <f t="shared" si="77"/>
        <v>271</v>
      </c>
      <c r="D13" s="8">
        <f t="shared" si="31"/>
        <v>602.42857142857144</v>
      </c>
      <c r="E13" s="8">
        <f t="shared" si="78"/>
        <v>2129.2857142857142</v>
      </c>
      <c r="F13" s="8">
        <f t="shared" si="32"/>
        <v>158.14285714285714</v>
      </c>
      <c r="G13" s="8">
        <f t="shared" si="33"/>
        <v>399</v>
      </c>
      <c r="H13" s="8">
        <f t="shared" si="79"/>
        <v>27.571428571428573</v>
      </c>
      <c r="I13" s="8">
        <f t="shared" si="80"/>
        <v>0</v>
      </c>
      <c r="J13" s="8">
        <f t="shared" si="81"/>
        <v>0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186.14285714285714</v>
      </c>
      <c r="S13" s="8">
        <f t="shared" si="89"/>
        <v>618.42857142857144</v>
      </c>
      <c r="T13" s="8">
        <f t="shared" si="34"/>
        <v>271</v>
      </c>
      <c r="U13" s="8">
        <f t="shared" si="35"/>
        <v>602.42857142857144</v>
      </c>
      <c r="V13" s="8">
        <f t="shared" si="36"/>
        <v>2129.2857142857142</v>
      </c>
      <c r="W13" s="8">
        <f t="shared" si="37"/>
        <v>158.14285714285714</v>
      </c>
      <c r="X13" s="8">
        <f t="shared" si="38"/>
        <v>399</v>
      </c>
      <c r="Y13" s="8">
        <f t="shared" si="39"/>
        <v>27.571428571428573</v>
      </c>
      <c r="Z13" s="8">
        <f t="shared" si="40"/>
        <v>0</v>
      </c>
      <c r="AA13" s="8">
        <f t="shared" si="41"/>
        <v>0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804.57142857142856</v>
      </c>
      <c r="AJ13" s="8">
        <f t="shared" si="47"/>
        <v>271</v>
      </c>
      <c r="AK13" s="8">
        <f t="shared" si="48"/>
        <v>602.42857142857144</v>
      </c>
      <c r="AL13" s="8">
        <f t="shared" si="49"/>
        <v>2129.2857142857142</v>
      </c>
      <c r="AM13" s="8">
        <f t="shared" si="50"/>
        <v>158.14285714285714</v>
      </c>
      <c r="AN13" s="8">
        <f t="shared" si="51"/>
        <v>399</v>
      </c>
      <c r="AO13" s="8">
        <f t="shared" si="52"/>
        <v>27.571428571428573</v>
      </c>
      <c r="AP13" s="8">
        <f t="shared" si="53"/>
        <v>0</v>
      </c>
      <c r="AQ13" s="8">
        <f t="shared" si="54"/>
        <v>0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316.16666666666669</v>
      </c>
      <c r="BS13" s="8">
        <f t="shared" si="60"/>
        <v>702.83333333333337</v>
      </c>
      <c r="BT13" s="8">
        <f t="shared" si="92"/>
        <v>2484.1666666666665</v>
      </c>
      <c r="BU13" s="8">
        <f t="shared" si="61"/>
        <v>184.5</v>
      </c>
      <c r="BV13" s="8">
        <f t="shared" si="62"/>
        <v>465.5</v>
      </c>
      <c r="BW13" s="8">
        <f t="shared" si="93"/>
        <v>32.166666666666664</v>
      </c>
      <c r="BX13" s="8">
        <f t="shared" si="94"/>
        <v>0</v>
      </c>
      <c r="BY13" s="8">
        <f t="shared" si="95"/>
        <v>0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217.16666666666666</v>
      </c>
      <c r="CH13" s="8">
        <f t="shared" si="103"/>
        <v>721.5</v>
      </c>
      <c r="CI13" s="8">
        <f t="shared" si="63"/>
        <v>316.16666666666669</v>
      </c>
      <c r="CJ13" s="8">
        <f t="shared" si="64"/>
        <v>702.83333333333337</v>
      </c>
      <c r="CK13" s="8">
        <f t="shared" si="65"/>
        <v>2484.1666666666665</v>
      </c>
      <c r="CL13" s="8">
        <f t="shared" si="66"/>
        <v>184.5</v>
      </c>
      <c r="CM13" s="8">
        <f t="shared" si="67"/>
        <v>465.5</v>
      </c>
      <c r="CN13" s="8">
        <f t="shared" si="68"/>
        <v>32.166666666666664</v>
      </c>
      <c r="CO13" s="8">
        <f t="shared" si="69"/>
        <v>0</v>
      </c>
      <c r="CP13" s="8">
        <f t="shared" si="70"/>
        <v>0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2:100" x14ac:dyDescent="0.25">
      <c r="B14" s="11">
        <v>8</v>
      </c>
      <c r="C14" s="8">
        <f t="shared" si="77"/>
        <v>237.125</v>
      </c>
      <c r="D14" s="8">
        <f t="shared" si="31"/>
        <v>527.125</v>
      </c>
      <c r="E14" s="8">
        <f t="shared" si="78"/>
        <v>1863.125</v>
      </c>
      <c r="F14" s="8">
        <f t="shared" si="32"/>
        <v>138.375</v>
      </c>
      <c r="G14" s="8">
        <f t="shared" si="33"/>
        <v>349.125</v>
      </c>
      <c r="H14" s="8">
        <f t="shared" si="79"/>
        <v>24.125</v>
      </c>
      <c r="I14" s="8">
        <f t="shared" si="80"/>
        <v>0</v>
      </c>
      <c r="J14" s="8">
        <f t="shared" si="81"/>
        <v>0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162.875</v>
      </c>
      <c r="S14" s="8">
        <f t="shared" si="89"/>
        <v>541.125</v>
      </c>
      <c r="T14" s="8">
        <f t="shared" si="34"/>
        <v>237.125</v>
      </c>
      <c r="U14" s="8">
        <f t="shared" si="35"/>
        <v>527.125</v>
      </c>
      <c r="V14" s="8">
        <f t="shared" si="36"/>
        <v>1863.125</v>
      </c>
      <c r="W14" s="8">
        <f t="shared" si="37"/>
        <v>138.375</v>
      </c>
      <c r="X14" s="8">
        <f t="shared" si="38"/>
        <v>349.125</v>
      </c>
      <c r="Y14" s="8">
        <f t="shared" si="39"/>
        <v>24.125</v>
      </c>
      <c r="Z14" s="8">
        <f t="shared" si="40"/>
        <v>0</v>
      </c>
      <c r="AA14" s="8">
        <f t="shared" si="41"/>
        <v>0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704</v>
      </c>
      <c r="AJ14" s="8">
        <f t="shared" si="47"/>
        <v>237.125</v>
      </c>
      <c r="AK14" s="8">
        <f t="shared" si="48"/>
        <v>527.125</v>
      </c>
      <c r="AL14" s="8">
        <f t="shared" si="49"/>
        <v>1863.125</v>
      </c>
      <c r="AM14" s="8">
        <f t="shared" si="50"/>
        <v>138.375</v>
      </c>
      <c r="AN14" s="8">
        <f t="shared" si="51"/>
        <v>349.125</v>
      </c>
      <c r="AO14" s="8">
        <f t="shared" si="52"/>
        <v>24.125</v>
      </c>
      <c r="AP14" s="8">
        <f t="shared" si="53"/>
        <v>0</v>
      </c>
      <c r="AQ14" s="8">
        <f t="shared" si="54"/>
        <v>0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271</v>
      </c>
      <c r="BS14" s="8">
        <f t="shared" si="60"/>
        <v>602.42857142857144</v>
      </c>
      <c r="BT14" s="8">
        <f t="shared" si="92"/>
        <v>2129.2857142857142</v>
      </c>
      <c r="BU14" s="8">
        <f t="shared" si="61"/>
        <v>158.14285714285714</v>
      </c>
      <c r="BV14" s="8">
        <f t="shared" si="62"/>
        <v>399</v>
      </c>
      <c r="BW14" s="8">
        <f t="shared" si="93"/>
        <v>27.571428571428573</v>
      </c>
      <c r="BX14" s="8">
        <f t="shared" si="94"/>
        <v>0</v>
      </c>
      <c r="BY14" s="8">
        <f t="shared" si="95"/>
        <v>0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186.14285714285714</v>
      </c>
      <c r="CH14" s="8">
        <f t="shared" si="103"/>
        <v>618.42857142857144</v>
      </c>
      <c r="CI14" s="8">
        <f t="shared" si="63"/>
        <v>271</v>
      </c>
      <c r="CJ14" s="8">
        <f t="shared" si="64"/>
        <v>602.42857142857144</v>
      </c>
      <c r="CK14" s="8">
        <f t="shared" si="65"/>
        <v>2129.2857142857142</v>
      </c>
      <c r="CL14" s="8">
        <f t="shared" si="66"/>
        <v>158.14285714285714</v>
      </c>
      <c r="CM14" s="8">
        <f t="shared" si="67"/>
        <v>399</v>
      </c>
      <c r="CN14" s="8">
        <f t="shared" si="68"/>
        <v>27.571428571428573</v>
      </c>
      <c r="CO14" s="8">
        <f t="shared" si="69"/>
        <v>0</v>
      </c>
      <c r="CP14" s="8">
        <f t="shared" si="70"/>
        <v>0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2:100" x14ac:dyDescent="0.25">
      <c r="B15" s="11">
        <v>9</v>
      </c>
      <c r="C15" s="8">
        <f t="shared" si="77"/>
        <v>210.77777777777777</v>
      </c>
      <c r="D15" s="8">
        <f t="shared" si="31"/>
        <v>468.55555555555554</v>
      </c>
      <c r="E15" s="8">
        <f t="shared" si="78"/>
        <v>1656.1111111111111</v>
      </c>
      <c r="F15" s="8">
        <f t="shared" si="32"/>
        <v>123</v>
      </c>
      <c r="G15" s="8">
        <f t="shared" si="33"/>
        <v>310.33333333333331</v>
      </c>
      <c r="H15" s="8">
        <f t="shared" si="79"/>
        <v>21.444444444444443</v>
      </c>
      <c r="I15" s="8">
        <f t="shared" si="80"/>
        <v>0</v>
      </c>
      <c r="J15" s="8">
        <f t="shared" si="81"/>
        <v>0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144.77777777777777</v>
      </c>
      <c r="S15" s="8">
        <f t="shared" si="89"/>
        <v>481</v>
      </c>
      <c r="T15" s="8">
        <f t="shared" si="34"/>
        <v>210.77777777777777</v>
      </c>
      <c r="U15" s="8">
        <f t="shared" si="35"/>
        <v>468.55555555555554</v>
      </c>
      <c r="V15" s="8">
        <f t="shared" si="36"/>
        <v>1656.1111111111111</v>
      </c>
      <c r="W15" s="8">
        <f t="shared" si="37"/>
        <v>123</v>
      </c>
      <c r="X15" s="8">
        <f t="shared" si="38"/>
        <v>310.33333333333331</v>
      </c>
      <c r="Y15" s="8">
        <f t="shared" si="39"/>
        <v>21.444444444444443</v>
      </c>
      <c r="Z15" s="8">
        <f t="shared" si="40"/>
        <v>0</v>
      </c>
      <c r="AA15" s="8">
        <f t="shared" si="41"/>
        <v>0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625.77777777777783</v>
      </c>
      <c r="AJ15" s="8">
        <f t="shared" si="47"/>
        <v>210.77777777777777</v>
      </c>
      <c r="AK15" s="8">
        <f t="shared" si="48"/>
        <v>468.55555555555554</v>
      </c>
      <c r="AL15" s="8">
        <f t="shared" si="49"/>
        <v>1656.1111111111111</v>
      </c>
      <c r="AM15" s="8">
        <f t="shared" si="50"/>
        <v>123</v>
      </c>
      <c r="AN15" s="8">
        <f t="shared" si="51"/>
        <v>310.33333333333331</v>
      </c>
      <c r="AO15" s="8">
        <f t="shared" si="52"/>
        <v>21.444444444444443</v>
      </c>
      <c r="AP15" s="8">
        <f t="shared" si="53"/>
        <v>0</v>
      </c>
      <c r="AQ15" s="8">
        <f t="shared" si="54"/>
        <v>0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237.125</v>
      </c>
      <c r="BS15" s="8">
        <f t="shared" si="60"/>
        <v>527.125</v>
      </c>
      <c r="BT15" s="8">
        <f t="shared" si="92"/>
        <v>1863.125</v>
      </c>
      <c r="BU15" s="8">
        <f t="shared" si="61"/>
        <v>138.375</v>
      </c>
      <c r="BV15" s="8">
        <f t="shared" si="62"/>
        <v>349.125</v>
      </c>
      <c r="BW15" s="8">
        <f t="shared" si="93"/>
        <v>24.125</v>
      </c>
      <c r="BX15" s="8">
        <f t="shared" si="94"/>
        <v>0</v>
      </c>
      <c r="BY15" s="8">
        <f t="shared" si="95"/>
        <v>0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162.875</v>
      </c>
      <c r="CH15" s="8">
        <f t="shared" si="103"/>
        <v>541.125</v>
      </c>
      <c r="CI15" s="8">
        <f t="shared" si="63"/>
        <v>237.125</v>
      </c>
      <c r="CJ15" s="8">
        <f t="shared" si="64"/>
        <v>527.125</v>
      </c>
      <c r="CK15" s="8">
        <f t="shared" si="65"/>
        <v>1863.125</v>
      </c>
      <c r="CL15" s="8">
        <f t="shared" si="66"/>
        <v>138.375</v>
      </c>
      <c r="CM15" s="8">
        <f t="shared" si="67"/>
        <v>349.125</v>
      </c>
      <c r="CN15" s="8">
        <f t="shared" si="68"/>
        <v>24.125</v>
      </c>
      <c r="CO15" s="8">
        <f t="shared" si="69"/>
        <v>0</v>
      </c>
      <c r="CP15" s="8">
        <f t="shared" si="70"/>
        <v>0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2:100" x14ac:dyDescent="0.25">
      <c r="B16" s="11">
        <v>10</v>
      </c>
      <c r="C16" s="8">
        <f t="shared" si="77"/>
        <v>189.7</v>
      </c>
      <c r="D16" s="8">
        <f t="shared" si="31"/>
        <v>421.7</v>
      </c>
      <c r="E16" s="8">
        <f t="shared" si="78"/>
        <v>1490.5</v>
      </c>
      <c r="F16" s="8">
        <f t="shared" si="32"/>
        <v>110.7</v>
      </c>
      <c r="G16" s="8">
        <f t="shared" si="33"/>
        <v>279.3</v>
      </c>
      <c r="H16" s="8">
        <f t="shared" si="79"/>
        <v>19.3</v>
      </c>
      <c r="I16" s="8">
        <f t="shared" si="80"/>
        <v>0</v>
      </c>
      <c r="J16" s="8">
        <f t="shared" si="81"/>
        <v>0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130.30000000000001</v>
      </c>
      <c r="S16" s="8">
        <f t="shared" si="89"/>
        <v>432.9</v>
      </c>
      <c r="T16" s="8">
        <f t="shared" si="34"/>
        <v>189.7</v>
      </c>
      <c r="U16" s="8">
        <f t="shared" si="35"/>
        <v>421.7</v>
      </c>
      <c r="V16" s="8">
        <f t="shared" si="36"/>
        <v>1490.5</v>
      </c>
      <c r="W16" s="8">
        <f t="shared" si="37"/>
        <v>110.7</v>
      </c>
      <c r="X16" s="8">
        <f t="shared" si="38"/>
        <v>279.3</v>
      </c>
      <c r="Y16" s="8">
        <f t="shared" si="39"/>
        <v>19.3</v>
      </c>
      <c r="Z16" s="8">
        <f t="shared" si="40"/>
        <v>0</v>
      </c>
      <c r="AA16" s="8">
        <f t="shared" si="41"/>
        <v>0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563.20000000000005</v>
      </c>
      <c r="AJ16" s="8">
        <f t="shared" si="47"/>
        <v>189.7</v>
      </c>
      <c r="AK16" s="8">
        <f t="shared" si="48"/>
        <v>421.7</v>
      </c>
      <c r="AL16" s="8">
        <f t="shared" si="49"/>
        <v>1490.5</v>
      </c>
      <c r="AM16" s="8">
        <f t="shared" si="50"/>
        <v>110.7</v>
      </c>
      <c r="AN16" s="8">
        <f t="shared" si="51"/>
        <v>279.3</v>
      </c>
      <c r="AO16" s="8">
        <f t="shared" si="52"/>
        <v>19.3</v>
      </c>
      <c r="AP16" s="8">
        <f t="shared" si="53"/>
        <v>0</v>
      </c>
      <c r="AQ16" s="8">
        <f t="shared" si="54"/>
        <v>0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210.77777777777777</v>
      </c>
      <c r="BS16" s="8">
        <f t="shared" si="60"/>
        <v>468.55555555555554</v>
      </c>
      <c r="BT16" s="8">
        <f t="shared" si="92"/>
        <v>1656.1111111111111</v>
      </c>
      <c r="BU16" s="8">
        <f t="shared" si="61"/>
        <v>123</v>
      </c>
      <c r="BV16" s="8">
        <f t="shared" si="62"/>
        <v>310.33333333333331</v>
      </c>
      <c r="BW16" s="8">
        <f t="shared" si="93"/>
        <v>21.444444444444443</v>
      </c>
      <c r="BX16" s="8">
        <f t="shared" si="94"/>
        <v>0</v>
      </c>
      <c r="BY16" s="8">
        <f t="shared" si="95"/>
        <v>0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144.77777777777777</v>
      </c>
      <c r="CH16" s="8">
        <f t="shared" si="103"/>
        <v>481</v>
      </c>
      <c r="CI16" s="8">
        <f t="shared" si="63"/>
        <v>210.77777777777777</v>
      </c>
      <c r="CJ16" s="8">
        <f t="shared" si="64"/>
        <v>468.55555555555554</v>
      </c>
      <c r="CK16" s="8">
        <f t="shared" si="65"/>
        <v>1656.1111111111111</v>
      </c>
      <c r="CL16" s="8">
        <f t="shared" si="66"/>
        <v>123</v>
      </c>
      <c r="CM16" s="8">
        <f t="shared" si="67"/>
        <v>310.33333333333331</v>
      </c>
      <c r="CN16" s="8">
        <f t="shared" si="68"/>
        <v>21.444444444444443</v>
      </c>
      <c r="CO16" s="8">
        <f t="shared" si="69"/>
        <v>0</v>
      </c>
      <c r="CP16" s="8">
        <f t="shared" si="70"/>
        <v>0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172.45454545454547</v>
      </c>
      <c r="D17" s="8">
        <f t="shared" si="31"/>
        <v>383.36363636363637</v>
      </c>
      <c r="E17" s="8">
        <f t="shared" si="78"/>
        <v>1355</v>
      </c>
      <c r="F17" s="8">
        <f t="shared" si="32"/>
        <v>100.63636363636364</v>
      </c>
      <c r="G17" s="8">
        <f t="shared" si="33"/>
        <v>253.90909090909091</v>
      </c>
      <c r="H17" s="8">
        <f t="shared" si="79"/>
        <v>17.545454545454547</v>
      </c>
      <c r="I17" s="8">
        <f t="shared" si="80"/>
        <v>0</v>
      </c>
      <c r="J17" s="8">
        <f t="shared" si="81"/>
        <v>0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118.45454545454545</v>
      </c>
      <c r="S17" s="8">
        <f t="shared" si="89"/>
        <v>393.54545454545456</v>
      </c>
      <c r="T17" s="8">
        <f t="shared" si="34"/>
        <v>172.45454545454547</v>
      </c>
      <c r="U17" s="8">
        <f t="shared" si="35"/>
        <v>383.36363636363637</v>
      </c>
      <c r="V17" s="8">
        <f t="shared" si="36"/>
        <v>1355</v>
      </c>
      <c r="W17" s="8">
        <f t="shared" si="37"/>
        <v>100.63636363636364</v>
      </c>
      <c r="X17" s="8">
        <f t="shared" si="38"/>
        <v>253.90909090909091</v>
      </c>
      <c r="Y17" s="8">
        <f t="shared" si="39"/>
        <v>17.545454545454547</v>
      </c>
      <c r="Z17" s="8">
        <f t="shared" si="40"/>
        <v>0</v>
      </c>
      <c r="AA17" s="8">
        <f t="shared" si="41"/>
        <v>0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512</v>
      </c>
      <c r="AJ17" s="8">
        <f t="shared" si="47"/>
        <v>172.45454545454547</v>
      </c>
      <c r="AK17" s="8">
        <f t="shared" si="48"/>
        <v>383.36363636363637</v>
      </c>
      <c r="AL17" s="8">
        <f t="shared" si="49"/>
        <v>1355</v>
      </c>
      <c r="AM17" s="8">
        <f t="shared" si="50"/>
        <v>100.63636363636364</v>
      </c>
      <c r="AN17" s="8">
        <f t="shared" si="51"/>
        <v>253.90909090909091</v>
      </c>
      <c r="AO17" s="8">
        <f t="shared" si="52"/>
        <v>17.545454545454547</v>
      </c>
      <c r="AP17" s="8">
        <f t="shared" si="53"/>
        <v>0</v>
      </c>
      <c r="AQ17" s="8">
        <f t="shared" si="54"/>
        <v>0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189.7</v>
      </c>
      <c r="BS17" s="8">
        <f t="shared" si="60"/>
        <v>421.7</v>
      </c>
      <c r="BT17" s="8">
        <f t="shared" si="92"/>
        <v>1490.5</v>
      </c>
      <c r="BU17" s="8">
        <f t="shared" si="61"/>
        <v>110.7</v>
      </c>
      <c r="BV17" s="8">
        <f t="shared" si="62"/>
        <v>279.3</v>
      </c>
      <c r="BW17" s="8">
        <f t="shared" si="93"/>
        <v>19.3</v>
      </c>
      <c r="BX17" s="8">
        <f t="shared" si="94"/>
        <v>0</v>
      </c>
      <c r="BY17" s="8">
        <f t="shared" si="95"/>
        <v>0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130.30000000000001</v>
      </c>
      <c r="CH17" s="8">
        <f t="shared" si="103"/>
        <v>432.9</v>
      </c>
      <c r="CI17" s="8">
        <f t="shared" si="63"/>
        <v>189.7</v>
      </c>
      <c r="CJ17" s="8">
        <f t="shared" si="64"/>
        <v>421.7</v>
      </c>
      <c r="CK17" s="8">
        <f t="shared" si="65"/>
        <v>1490.5</v>
      </c>
      <c r="CL17" s="8">
        <f t="shared" si="66"/>
        <v>110.7</v>
      </c>
      <c r="CM17" s="8">
        <f t="shared" si="67"/>
        <v>279.3</v>
      </c>
      <c r="CN17" s="8">
        <f t="shared" si="68"/>
        <v>19.3</v>
      </c>
      <c r="CO17" s="8">
        <f t="shared" si="69"/>
        <v>0</v>
      </c>
      <c r="CP17" s="8">
        <f t="shared" si="70"/>
        <v>0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158.08333333333334</v>
      </c>
      <c r="D18" s="8">
        <f t="shared" si="31"/>
        <v>351.41666666666669</v>
      </c>
      <c r="E18" s="8">
        <f t="shared" si="78"/>
        <v>1242.0833333333333</v>
      </c>
      <c r="F18" s="8">
        <f t="shared" si="32"/>
        <v>92.25</v>
      </c>
      <c r="G18" s="8">
        <f t="shared" si="33"/>
        <v>232.75</v>
      </c>
      <c r="H18" s="8">
        <f t="shared" si="79"/>
        <v>16.083333333333332</v>
      </c>
      <c r="I18" s="8">
        <f t="shared" si="80"/>
        <v>0</v>
      </c>
      <c r="J18" s="8">
        <f t="shared" si="81"/>
        <v>0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108.58333333333333</v>
      </c>
      <c r="S18" s="8">
        <f t="shared" si="89"/>
        <v>360.75</v>
      </c>
      <c r="T18" s="8">
        <f t="shared" si="34"/>
        <v>158.08333333333334</v>
      </c>
      <c r="U18" s="8">
        <f t="shared" si="35"/>
        <v>351.41666666666669</v>
      </c>
      <c r="V18" s="8">
        <f t="shared" si="36"/>
        <v>1242.0833333333333</v>
      </c>
      <c r="W18" s="8">
        <f t="shared" si="37"/>
        <v>92.25</v>
      </c>
      <c r="X18" s="8">
        <f t="shared" si="38"/>
        <v>232.75</v>
      </c>
      <c r="Y18" s="8">
        <f t="shared" si="39"/>
        <v>16.083333333333332</v>
      </c>
      <c r="Z18" s="8">
        <f t="shared" si="40"/>
        <v>0</v>
      </c>
      <c r="AA18" s="8">
        <f t="shared" si="41"/>
        <v>0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469.33333333333331</v>
      </c>
      <c r="AJ18" s="8">
        <f t="shared" si="47"/>
        <v>158.08333333333334</v>
      </c>
      <c r="AK18" s="8">
        <f t="shared" si="48"/>
        <v>351.41666666666669</v>
      </c>
      <c r="AL18" s="8">
        <f t="shared" si="49"/>
        <v>1242.0833333333333</v>
      </c>
      <c r="AM18" s="8">
        <f t="shared" si="50"/>
        <v>92.25</v>
      </c>
      <c r="AN18" s="8">
        <f t="shared" si="51"/>
        <v>232.75</v>
      </c>
      <c r="AO18" s="8">
        <f t="shared" si="52"/>
        <v>16.083333333333332</v>
      </c>
      <c r="AP18" s="8">
        <f t="shared" si="53"/>
        <v>0</v>
      </c>
      <c r="AQ18" s="8">
        <f t="shared" si="54"/>
        <v>0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172.45454545454547</v>
      </c>
      <c r="BS18" s="8">
        <f t="shared" si="60"/>
        <v>383.36363636363637</v>
      </c>
      <c r="BT18" s="8">
        <f t="shared" si="92"/>
        <v>1355</v>
      </c>
      <c r="BU18" s="8">
        <f t="shared" si="61"/>
        <v>100.63636363636364</v>
      </c>
      <c r="BV18" s="8">
        <f t="shared" si="62"/>
        <v>253.90909090909091</v>
      </c>
      <c r="BW18" s="8">
        <f t="shared" si="93"/>
        <v>17.545454545454547</v>
      </c>
      <c r="BX18" s="8">
        <f t="shared" si="94"/>
        <v>0</v>
      </c>
      <c r="BY18" s="8">
        <f t="shared" si="95"/>
        <v>0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118.45454545454545</v>
      </c>
      <c r="CH18" s="8">
        <f t="shared" si="103"/>
        <v>393.54545454545456</v>
      </c>
      <c r="CI18" s="8">
        <f t="shared" si="63"/>
        <v>172.45454545454547</v>
      </c>
      <c r="CJ18" s="8">
        <f t="shared" si="64"/>
        <v>383.36363636363637</v>
      </c>
      <c r="CK18" s="8">
        <f t="shared" si="65"/>
        <v>1355</v>
      </c>
      <c r="CL18" s="8">
        <f t="shared" si="66"/>
        <v>100.63636363636364</v>
      </c>
      <c r="CM18" s="8">
        <f t="shared" si="67"/>
        <v>253.90909090909091</v>
      </c>
      <c r="CN18" s="8">
        <f t="shared" si="68"/>
        <v>17.545454545454547</v>
      </c>
      <c r="CO18" s="8">
        <f t="shared" si="69"/>
        <v>0</v>
      </c>
      <c r="CP18" s="8">
        <f t="shared" si="70"/>
        <v>0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145.92307692307693</v>
      </c>
      <c r="D19" s="8">
        <f t="shared" si="31"/>
        <v>324.38461538461536</v>
      </c>
      <c r="E19" s="8">
        <f t="shared" si="78"/>
        <v>1146.5384615384614</v>
      </c>
      <c r="F19" s="8">
        <f t="shared" si="32"/>
        <v>85.15384615384616</v>
      </c>
      <c r="G19" s="8">
        <f t="shared" si="33"/>
        <v>214.84615384615384</v>
      </c>
      <c r="H19" s="8">
        <f t="shared" si="79"/>
        <v>14.846153846153847</v>
      </c>
      <c r="I19" s="8">
        <f t="shared" si="80"/>
        <v>0</v>
      </c>
      <c r="J19" s="8">
        <f t="shared" si="81"/>
        <v>0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100.23076923076923</v>
      </c>
      <c r="S19" s="8">
        <f t="shared" si="89"/>
        <v>333</v>
      </c>
      <c r="T19" s="8">
        <f t="shared" si="34"/>
        <v>145.92307692307693</v>
      </c>
      <c r="U19" s="8">
        <f t="shared" si="35"/>
        <v>324.38461538461536</v>
      </c>
      <c r="V19" s="8">
        <f t="shared" si="36"/>
        <v>1146.5384615384614</v>
      </c>
      <c r="W19" s="8">
        <f t="shared" si="37"/>
        <v>85.15384615384616</v>
      </c>
      <c r="X19" s="8">
        <f t="shared" si="38"/>
        <v>214.84615384615384</v>
      </c>
      <c r="Y19" s="8">
        <f t="shared" si="39"/>
        <v>14.846153846153847</v>
      </c>
      <c r="Z19" s="8">
        <f t="shared" si="40"/>
        <v>0</v>
      </c>
      <c r="AA19" s="8">
        <f t="shared" si="41"/>
        <v>0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433.23076923076923</v>
      </c>
      <c r="AJ19" s="8">
        <f t="shared" si="47"/>
        <v>145.92307692307693</v>
      </c>
      <c r="AK19" s="8">
        <f t="shared" si="48"/>
        <v>324.38461538461536</v>
      </c>
      <c r="AL19" s="8">
        <f t="shared" si="49"/>
        <v>1146.5384615384614</v>
      </c>
      <c r="AM19" s="8">
        <f t="shared" si="50"/>
        <v>85.15384615384616</v>
      </c>
      <c r="AN19" s="8">
        <f t="shared" si="51"/>
        <v>214.84615384615384</v>
      </c>
      <c r="AO19" s="8">
        <f t="shared" si="52"/>
        <v>14.846153846153847</v>
      </c>
      <c r="AP19" s="8">
        <f t="shared" si="53"/>
        <v>0</v>
      </c>
      <c r="AQ19" s="8">
        <f t="shared" si="54"/>
        <v>0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158.08333333333334</v>
      </c>
      <c r="BS19" s="8">
        <f t="shared" si="60"/>
        <v>351.41666666666669</v>
      </c>
      <c r="BT19" s="8">
        <f t="shared" si="92"/>
        <v>1242.0833333333333</v>
      </c>
      <c r="BU19" s="8">
        <f t="shared" si="61"/>
        <v>92.25</v>
      </c>
      <c r="BV19" s="8">
        <f t="shared" si="62"/>
        <v>232.75</v>
      </c>
      <c r="BW19" s="8">
        <f t="shared" si="93"/>
        <v>16.083333333333332</v>
      </c>
      <c r="BX19" s="8">
        <f t="shared" si="94"/>
        <v>0</v>
      </c>
      <c r="BY19" s="8">
        <f t="shared" si="95"/>
        <v>0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108.58333333333333</v>
      </c>
      <c r="CH19" s="8">
        <f t="shared" si="103"/>
        <v>360.75</v>
      </c>
      <c r="CI19" s="8">
        <f t="shared" si="63"/>
        <v>158.08333333333334</v>
      </c>
      <c r="CJ19" s="8">
        <f t="shared" si="64"/>
        <v>351.41666666666669</v>
      </c>
      <c r="CK19" s="8">
        <f t="shared" si="65"/>
        <v>1242.0833333333333</v>
      </c>
      <c r="CL19" s="8">
        <f t="shared" si="66"/>
        <v>92.25</v>
      </c>
      <c r="CM19" s="8">
        <f t="shared" si="67"/>
        <v>232.75</v>
      </c>
      <c r="CN19" s="8">
        <f t="shared" si="68"/>
        <v>16.083333333333332</v>
      </c>
      <c r="CO19" s="8">
        <f t="shared" si="69"/>
        <v>0</v>
      </c>
      <c r="CP19" s="8">
        <f t="shared" si="70"/>
        <v>0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135.5</v>
      </c>
      <c r="D20" s="8">
        <f t="shared" si="31"/>
        <v>301.21428571428572</v>
      </c>
      <c r="E20" s="8">
        <f t="shared" si="78"/>
        <v>1064.6428571428571</v>
      </c>
      <c r="F20" s="8">
        <f t="shared" si="32"/>
        <v>79.071428571428569</v>
      </c>
      <c r="G20" s="8">
        <f t="shared" si="33"/>
        <v>199.5</v>
      </c>
      <c r="H20" s="8">
        <f t="shared" si="79"/>
        <v>13.785714285714286</v>
      </c>
      <c r="I20" s="8">
        <f t="shared" si="80"/>
        <v>0</v>
      </c>
      <c r="J20" s="8">
        <f t="shared" si="81"/>
        <v>0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93.071428571428569</v>
      </c>
      <c r="S20" s="8">
        <f t="shared" si="89"/>
        <v>309.21428571428572</v>
      </c>
      <c r="T20" s="8">
        <f t="shared" si="34"/>
        <v>135.5</v>
      </c>
      <c r="U20" s="8">
        <f t="shared" si="35"/>
        <v>301.21428571428572</v>
      </c>
      <c r="V20" s="8">
        <f t="shared" si="36"/>
        <v>1064.6428571428571</v>
      </c>
      <c r="W20" s="8">
        <f t="shared" si="37"/>
        <v>79.071428571428569</v>
      </c>
      <c r="X20" s="8">
        <f t="shared" si="38"/>
        <v>199.5</v>
      </c>
      <c r="Y20" s="8">
        <f t="shared" si="39"/>
        <v>13.785714285714286</v>
      </c>
      <c r="Z20" s="8">
        <f t="shared" si="40"/>
        <v>0</v>
      </c>
      <c r="AA20" s="8">
        <f t="shared" si="41"/>
        <v>0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402.28571428571428</v>
      </c>
      <c r="AJ20" s="8">
        <f t="shared" si="47"/>
        <v>135.5</v>
      </c>
      <c r="AK20" s="8">
        <f t="shared" si="48"/>
        <v>301.21428571428572</v>
      </c>
      <c r="AL20" s="8">
        <f t="shared" si="49"/>
        <v>1064.6428571428571</v>
      </c>
      <c r="AM20" s="8">
        <f t="shared" si="50"/>
        <v>79.071428571428569</v>
      </c>
      <c r="AN20" s="8">
        <f t="shared" si="51"/>
        <v>199.5</v>
      </c>
      <c r="AO20" s="8">
        <f t="shared" si="52"/>
        <v>13.785714285714286</v>
      </c>
      <c r="AP20" s="8">
        <f t="shared" si="53"/>
        <v>0</v>
      </c>
      <c r="AQ20" s="8">
        <f t="shared" si="54"/>
        <v>0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145.92307692307693</v>
      </c>
      <c r="BS20" s="8">
        <f t="shared" si="60"/>
        <v>324.38461538461536</v>
      </c>
      <c r="BT20" s="8">
        <f t="shared" si="92"/>
        <v>1146.5384615384614</v>
      </c>
      <c r="BU20" s="8">
        <f t="shared" si="61"/>
        <v>85.15384615384616</v>
      </c>
      <c r="BV20" s="8">
        <f t="shared" si="62"/>
        <v>214.84615384615384</v>
      </c>
      <c r="BW20" s="8">
        <f t="shared" si="93"/>
        <v>14.846153846153847</v>
      </c>
      <c r="BX20" s="8">
        <f t="shared" si="94"/>
        <v>0</v>
      </c>
      <c r="BY20" s="8">
        <f t="shared" si="95"/>
        <v>0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100.23076923076923</v>
      </c>
      <c r="CH20" s="8">
        <f t="shared" si="103"/>
        <v>333</v>
      </c>
      <c r="CI20" s="8">
        <f t="shared" si="63"/>
        <v>145.92307692307693</v>
      </c>
      <c r="CJ20" s="8">
        <f t="shared" si="64"/>
        <v>324.38461538461536</v>
      </c>
      <c r="CK20" s="8">
        <f t="shared" si="65"/>
        <v>1146.5384615384614</v>
      </c>
      <c r="CL20" s="8">
        <f t="shared" si="66"/>
        <v>85.15384615384616</v>
      </c>
      <c r="CM20" s="8">
        <f t="shared" si="67"/>
        <v>214.84615384615384</v>
      </c>
      <c r="CN20" s="8">
        <f t="shared" si="68"/>
        <v>14.846153846153847</v>
      </c>
      <c r="CO20" s="8">
        <f t="shared" si="69"/>
        <v>0</v>
      </c>
      <c r="CP20" s="8">
        <f t="shared" si="70"/>
        <v>0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126.46666666666667</v>
      </c>
      <c r="D21" s="8">
        <f t="shared" si="31"/>
        <v>281.13333333333333</v>
      </c>
      <c r="E21" s="8">
        <f t="shared" si="78"/>
        <v>993.66666666666663</v>
      </c>
      <c r="F21" s="8">
        <f t="shared" si="32"/>
        <v>73.8</v>
      </c>
      <c r="G21" s="8">
        <f t="shared" si="33"/>
        <v>186.2</v>
      </c>
      <c r="H21" s="8">
        <f t="shared" si="79"/>
        <v>12.866666666666667</v>
      </c>
      <c r="I21" s="8">
        <f t="shared" si="80"/>
        <v>0</v>
      </c>
      <c r="J21" s="8">
        <f t="shared" si="81"/>
        <v>0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86.86666666666666</v>
      </c>
      <c r="S21" s="8">
        <f t="shared" si="89"/>
        <v>288.60000000000002</v>
      </c>
      <c r="T21" s="8">
        <f t="shared" si="34"/>
        <v>126.46666666666667</v>
      </c>
      <c r="U21" s="8">
        <f t="shared" si="35"/>
        <v>281.13333333333333</v>
      </c>
      <c r="V21" s="8">
        <f t="shared" si="36"/>
        <v>993.66666666666663</v>
      </c>
      <c r="W21" s="8">
        <f t="shared" si="37"/>
        <v>73.8</v>
      </c>
      <c r="X21" s="8">
        <f t="shared" si="38"/>
        <v>186.2</v>
      </c>
      <c r="Y21" s="8">
        <f t="shared" si="39"/>
        <v>12.866666666666667</v>
      </c>
      <c r="Z21" s="8">
        <f t="shared" si="40"/>
        <v>0</v>
      </c>
      <c r="AA21" s="8">
        <f t="shared" si="41"/>
        <v>0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375.46666666666664</v>
      </c>
      <c r="AJ21" s="8">
        <f t="shared" si="47"/>
        <v>126.46666666666667</v>
      </c>
      <c r="AK21" s="8">
        <f t="shared" si="48"/>
        <v>281.13333333333333</v>
      </c>
      <c r="AL21" s="8">
        <f t="shared" si="49"/>
        <v>993.66666666666663</v>
      </c>
      <c r="AM21" s="8">
        <f t="shared" si="50"/>
        <v>73.8</v>
      </c>
      <c r="AN21" s="8">
        <f t="shared" si="51"/>
        <v>186.2</v>
      </c>
      <c r="AO21" s="8">
        <f t="shared" si="52"/>
        <v>12.866666666666667</v>
      </c>
      <c r="AP21" s="8">
        <f t="shared" si="53"/>
        <v>0</v>
      </c>
      <c r="AQ21" s="8">
        <f t="shared" si="54"/>
        <v>0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135.5</v>
      </c>
      <c r="BS21" s="8">
        <f t="shared" si="60"/>
        <v>301.21428571428572</v>
      </c>
      <c r="BT21" s="8">
        <f t="shared" si="92"/>
        <v>1064.6428571428571</v>
      </c>
      <c r="BU21" s="8">
        <f t="shared" si="61"/>
        <v>79.071428571428569</v>
      </c>
      <c r="BV21" s="8">
        <f t="shared" si="62"/>
        <v>199.5</v>
      </c>
      <c r="BW21" s="8">
        <f t="shared" si="93"/>
        <v>13.785714285714286</v>
      </c>
      <c r="BX21" s="8">
        <f t="shared" si="94"/>
        <v>0</v>
      </c>
      <c r="BY21" s="8">
        <f t="shared" si="95"/>
        <v>0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93.071428571428569</v>
      </c>
      <c r="CH21" s="8">
        <f t="shared" si="103"/>
        <v>309.21428571428572</v>
      </c>
      <c r="CI21" s="8">
        <f t="shared" si="63"/>
        <v>135.5</v>
      </c>
      <c r="CJ21" s="8">
        <f t="shared" si="64"/>
        <v>301.21428571428572</v>
      </c>
      <c r="CK21" s="8">
        <f t="shared" si="65"/>
        <v>1064.6428571428571</v>
      </c>
      <c r="CL21" s="8">
        <f t="shared" si="66"/>
        <v>79.071428571428569</v>
      </c>
      <c r="CM21" s="8">
        <f t="shared" si="67"/>
        <v>199.5</v>
      </c>
      <c r="CN21" s="8">
        <f t="shared" si="68"/>
        <v>13.785714285714286</v>
      </c>
      <c r="CO21" s="8">
        <f t="shared" si="69"/>
        <v>0</v>
      </c>
      <c r="CP21" s="8">
        <f t="shared" si="70"/>
        <v>0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118.5625</v>
      </c>
      <c r="D22" s="8">
        <f t="shared" si="31"/>
        <v>263.5625</v>
      </c>
      <c r="E22" s="8">
        <f t="shared" si="78"/>
        <v>931.5625</v>
      </c>
      <c r="F22" s="8">
        <f t="shared" si="32"/>
        <v>69.1875</v>
      </c>
      <c r="G22" s="8">
        <f t="shared" si="33"/>
        <v>174.5625</v>
      </c>
      <c r="H22" s="8">
        <f t="shared" si="79"/>
        <v>12.0625</v>
      </c>
      <c r="I22" s="8">
        <f t="shared" si="80"/>
        <v>0</v>
      </c>
      <c r="J22" s="8">
        <f t="shared" si="81"/>
        <v>0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81.4375</v>
      </c>
      <c r="S22" s="8">
        <f t="shared" si="89"/>
        <v>270.5625</v>
      </c>
      <c r="T22" s="8">
        <f t="shared" si="34"/>
        <v>118.5625</v>
      </c>
      <c r="U22" s="8">
        <f t="shared" si="35"/>
        <v>263.5625</v>
      </c>
      <c r="V22" s="8">
        <f t="shared" si="36"/>
        <v>931.5625</v>
      </c>
      <c r="W22" s="8">
        <f t="shared" si="37"/>
        <v>69.1875</v>
      </c>
      <c r="X22" s="8">
        <f t="shared" si="38"/>
        <v>174.5625</v>
      </c>
      <c r="Y22" s="8">
        <f t="shared" si="39"/>
        <v>12.0625</v>
      </c>
      <c r="Z22" s="8">
        <f t="shared" si="40"/>
        <v>0</v>
      </c>
      <c r="AA22" s="8">
        <f t="shared" si="41"/>
        <v>0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352</v>
      </c>
      <c r="AJ22" s="8">
        <f t="shared" si="47"/>
        <v>118.5625</v>
      </c>
      <c r="AK22" s="8">
        <f t="shared" si="48"/>
        <v>263.5625</v>
      </c>
      <c r="AL22" s="8">
        <f t="shared" si="49"/>
        <v>931.5625</v>
      </c>
      <c r="AM22" s="8">
        <f t="shared" si="50"/>
        <v>69.1875</v>
      </c>
      <c r="AN22" s="8">
        <f t="shared" si="51"/>
        <v>174.5625</v>
      </c>
      <c r="AO22" s="8">
        <f t="shared" si="52"/>
        <v>12.0625</v>
      </c>
      <c r="AP22" s="8">
        <f t="shared" si="53"/>
        <v>0</v>
      </c>
      <c r="AQ22" s="8">
        <f t="shared" si="54"/>
        <v>0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126.46666666666667</v>
      </c>
      <c r="BS22" s="8">
        <f t="shared" si="60"/>
        <v>281.13333333333333</v>
      </c>
      <c r="BT22" s="8">
        <f t="shared" si="92"/>
        <v>993.66666666666663</v>
      </c>
      <c r="BU22" s="8">
        <f t="shared" si="61"/>
        <v>73.8</v>
      </c>
      <c r="BV22" s="8">
        <f t="shared" si="62"/>
        <v>186.2</v>
      </c>
      <c r="BW22" s="8">
        <f t="shared" si="93"/>
        <v>12.866666666666667</v>
      </c>
      <c r="BX22" s="8">
        <f t="shared" si="94"/>
        <v>0</v>
      </c>
      <c r="BY22" s="8">
        <f t="shared" si="95"/>
        <v>0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86.86666666666666</v>
      </c>
      <c r="CH22" s="8">
        <f t="shared" si="103"/>
        <v>288.60000000000002</v>
      </c>
      <c r="CI22" s="8">
        <f t="shared" si="63"/>
        <v>126.46666666666667</v>
      </c>
      <c r="CJ22" s="8">
        <f t="shared" si="64"/>
        <v>281.13333333333333</v>
      </c>
      <c r="CK22" s="8">
        <f t="shared" si="65"/>
        <v>993.66666666666663</v>
      </c>
      <c r="CL22" s="8">
        <f t="shared" si="66"/>
        <v>73.8</v>
      </c>
      <c r="CM22" s="8">
        <f t="shared" si="67"/>
        <v>186.2</v>
      </c>
      <c r="CN22" s="8">
        <f t="shared" si="68"/>
        <v>12.866666666666667</v>
      </c>
      <c r="CO22" s="8">
        <f t="shared" si="69"/>
        <v>0</v>
      </c>
      <c r="CP22" s="8">
        <f t="shared" si="70"/>
        <v>0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111.58823529411765</v>
      </c>
      <c r="D23" s="8">
        <f t="shared" si="31"/>
        <v>248.05882352941177</v>
      </c>
      <c r="E23" s="8">
        <f t="shared" si="78"/>
        <v>876.76470588235293</v>
      </c>
      <c r="F23" s="8">
        <f t="shared" si="32"/>
        <v>65.117647058823536</v>
      </c>
      <c r="G23" s="8">
        <f t="shared" si="33"/>
        <v>164.29411764705881</v>
      </c>
      <c r="H23" s="8">
        <f t="shared" si="79"/>
        <v>11.352941176470589</v>
      </c>
      <c r="I23" s="8">
        <f t="shared" si="80"/>
        <v>0</v>
      </c>
      <c r="J23" s="8">
        <f t="shared" si="81"/>
        <v>0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76.647058823529406</v>
      </c>
      <c r="S23" s="8">
        <f t="shared" si="89"/>
        <v>254.64705882352942</v>
      </c>
      <c r="T23" s="8">
        <f t="shared" si="34"/>
        <v>111.58823529411765</v>
      </c>
      <c r="U23" s="8">
        <f t="shared" si="35"/>
        <v>248.05882352941177</v>
      </c>
      <c r="V23" s="8">
        <f t="shared" si="36"/>
        <v>876.76470588235293</v>
      </c>
      <c r="W23" s="8">
        <f t="shared" si="37"/>
        <v>65.117647058823536</v>
      </c>
      <c r="X23" s="8">
        <f t="shared" si="38"/>
        <v>164.29411764705881</v>
      </c>
      <c r="Y23" s="8">
        <f t="shared" si="39"/>
        <v>11.352941176470589</v>
      </c>
      <c r="Z23" s="8">
        <f t="shared" si="40"/>
        <v>0</v>
      </c>
      <c r="AA23" s="8">
        <f t="shared" si="41"/>
        <v>0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331.29411764705884</v>
      </c>
      <c r="AJ23" s="8">
        <f t="shared" si="47"/>
        <v>111.58823529411765</v>
      </c>
      <c r="AK23" s="8">
        <f t="shared" si="48"/>
        <v>248.05882352941177</v>
      </c>
      <c r="AL23" s="8">
        <f t="shared" si="49"/>
        <v>876.76470588235293</v>
      </c>
      <c r="AM23" s="8">
        <f t="shared" si="50"/>
        <v>65.117647058823536</v>
      </c>
      <c r="AN23" s="8">
        <f t="shared" si="51"/>
        <v>164.29411764705881</v>
      </c>
      <c r="AO23" s="8">
        <f t="shared" si="52"/>
        <v>11.352941176470589</v>
      </c>
      <c r="AP23" s="8">
        <f t="shared" si="53"/>
        <v>0</v>
      </c>
      <c r="AQ23" s="8">
        <f t="shared" si="54"/>
        <v>0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118.5625</v>
      </c>
      <c r="BS23" s="8">
        <f t="shared" si="60"/>
        <v>263.5625</v>
      </c>
      <c r="BT23" s="8">
        <f t="shared" si="92"/>
        <v>931.5625</v>
      </c>
      <c r="BU23" s="8">
        <f t="shared" si="61"/>
        <v>69.1875</v>
      </c>
      <c r="BV23" s="8">
        <f t="shared" si="62"/>
        <v>174.5625</v>
      </c>
      <c r="BW23" s="8">
        <f t="shared" si="93"/>
        <v>12.0625</v>
      </c>
      <c r="BX23" s="8">
        <f t="shared" si="94"/>
        <v>0</v>
      </c>
      <c r="BY23" s="8">
        <f t="shared" si="95"/>
        <v>0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81.4375</v>
      </c>
      <c r="CH23" s="8">
        <f t="shared" si="103"/>
        <v>270.5625</v>
      </c>
      <c r="CI23" s="8">
        <f t="shared" si="63"/>
        <v>118.5625</v>
      </c>
      <c r="CJ23" s="8">
        <f t="shared" si="64"/>
        <v>263.5625</v>
      </c>
      <c r="CK23" s="8">
        <f t="shared" si="65"/>
        <v>931.5625</v>
      </c>
      <c r="CL23" s="8">
        <f t="shared" si="66"/>
        <v>69.1875</v>
      </c>
      <c r="CM23" s="8">
        <f t="shared" si="67"/>
        <v>174.5625</v>
      </c>
      <c r="CN23" s="8">
        <f t="shared" si="68"/>
        <v>12.0625</v>
      </c>
      <c r="CO23" s="8">
        <f t="shared" si="69"/>
        <v>0</v>
      </c>
      <c r="CP23" s="8">
        <f t="shared" si="70"/>
        <v>0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105.38888888888889</v>
      </c>
      <c r="D24" s="8">
        <f t="shared" si="31"/>
        <v>234.27777777777777</v>
      </c>
      <c r="E24" s="8">
        <f t="shared" si="78"/>
        <v>828.05555555555554</v>
      </c>
      <c r="F24" s="8">
        <f t="shared" si="32"/>
        <v>61.5</v>
      </c>
      <c r="G24" s="8">
        <f t="shared" si="33"/>
        <v>155.16666666666666</v>
      </c>
      <c r="H24" s="8">
        <f t="shared" si="79"/>
        <v>10.722222222222221</v>
      </c>
      <c r="I24" s="8">
        <f t="shared" si="80"/>
        <v>0</v>
      </c>
      <c r="J24" s="8">
        <f t="shared" si="81"/>
        <v>0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72.388888888888886</v>
      </c>
      <c r="S24" s="8">
        <f t="shared" si="89"/>
        <v>240.5</v>
      </c>
      <c r="T24" s="8">
        <f t="shared" si="34"/>
        <v>105.38888888888889</v>
      </c>
      <c r="U24" s="8">
        <f t="shared" si="35"/>
        <v>234.27777777777777</v>
      </c>
      <c r="V24" s="8">
        <f t="shared" si="36"/>
        <v>828.05555555555554</v>
      </c>
      <c r="W24" s="8">
        <f t="shared" si="37"/>
        <v>61.5</v>
      </c>
      <c r="X24" s="8">
        <f t="shared" si="38"/>
        <v>155.16666666666666</v>
      </c>
      <c r="Y24" s="8">
        <f t="shared" si="39"/>
        <v>10.722222222222221</v>
      </c>
      <c r="Z24" s="8">
        <f t="shared" si="40"/>
        <v>0</v>
      </c>
      <c r="AA24" s="8">
        <f t="shared" si="41"/>
        <v>0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312.88888888888891</v>
      </c>
      <c r="AJ24" s="8">
        <f t="shared" si="47"/>
        <v>105.38888888888889</v>
      </c>
      <c r="AK24" s="8">
        <f t="shared" si="48"/>
        <v>234.27777777777777</v>
      </c>
      <c r="AL24" s="8">
        <f t="shared" si="49"/>
        <v>828.05555555555554</v>
      </c>
      <c r="AM24" s="8">
        <f t="shared" si="50"/>
        <v>61.5</v>
      </c>
      <c r="AN24" s="8">
        <f t="shared" si="51"/>
        <v>155.16666666666666</v>
      </c>
      <c r="AO24" s="8">
        <f t="shared" si="52"/>
        <v>10.722222222222221</v>
      </c>
      <c r="AP24" s="8">
        <f t="shared" si="53"/>
        <v>0</v>
      </c>
      <c r="AQ24" s="8">
        <f t="shared" si="54"/>
        <v>0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111.58823529411765</v>
      </c>
      <c r="BS24" s="8">
        <f t="shared" si="60"/>
        <v>248.05882352941177</v>
      </c>
      <c r="BT24" s="8">
        <f t="shared" si="92"/>
        <v>876.76470588235293</v>
      </c>
      <c r="BU24" s="8">
        <f t="shared" si="61"/>
        <v>65.117647058823536</v>
      </c>
      <c r="BV24" s="8">
        <f t="shared" si="62"/>
        <v>164.29411764705881</v>
      </c>
      <c r="BW24" s="8">
        <f t="shared" si="93"/>
        <v>11.352941176470589</v>
      </c>
      <c r="BX24" s="8">
        <f t="shared" si="94"/>
        <v>0</v>
      </c>
      <c r="BY24" s="8">
        <f t="shared" si="95"/>
        <v>0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76.647058823529406</v>
      </c>
      <c r="CH24" s="8">
        <f t="shared" si="103"/>
        <v>254.64705882352942</v>
      </c>
      <c r="CI24" s="8">
        <f t="shared" si="63"/>
        <v>111.58823529411765</v>
      </c>
      <c r="CJ24" s="8">
        <f t="shared" si="64"/>
        <v>248.05882352941177</v>
      </c>
      <c r="CK24" s="8">
        <f t="shared" si="65"/>
        <v>876.76470588235293</v>
      </c>
      <c r="CL24" s="8">
        <f t="shared" si="66"/>
        <v>65.117647058823536</v>
      </c>
      <c r="CM24" s="8">
        <f t="shared" si="67"/>
        <v>164.29411764705881</v>
      </c>
      <c r="CN24" s="8">
        <f t="shared" si="68"/>
        <v>11.352941176470589</v>
      </c>
      <c r="CO24" s="8">
        <f t="shared" si="69"/>
        <v>0</v>
      </c>
      <c r="CP24" s="8">
        <f t="shared" si="70"/>
        <v>0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99.84210526315789</v>
      </c>
      <c r="D25" s="8">
        <f t="shared" si="31"/>
        <v>221.94736842105263</v>
      </c>
      <c r="E25" s="8">
        <f t="shared" si="78"/>
        <v>784.47368421052636</v>
      </c>
      <c r="F25" s="8">
        <f t="shared" si="32"/>
        <v>58.263157894736842</v>
      </c>
      <c r="G25" s="8">
        <f t="shared" si="33"/>
        <v>147</v>
      </c>
      <c r="H25" s="8">
        <f t="shared" si="79"/>
        <v>10.157894736842104</v>
      </c>
      <c r="I25" s="8">
        <f t="shared" si="80"/>
        <v>0</v>
      </c>
      <c r="J25" s="8">
        <f t="shared" si="81"/>
        <v>0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68.578947368421055</v>
      </c>
      <c r="S25" s="8">
        <f t="shared" si="89"/>
        <v>227.84210526315789</v>
      </c>
      <c r="T25" s="8">
        <f t="shared" si="34"/>
        <v>99.84210526315789</v>
      </c>
      <c r="U25" s="8">
        <f t="shared" si="35"/>
        <v>221.94736842105263</v>
      </c>
      <c r="V25" s="8">
        <f t="shared" si="36"/>
        <v>784.47368421052636</v>
      </c>
      <c r="W25" s="8">
        <f t="shared" si="37"/>
        <v>58.263157894736842</v>
      </c>
      <c r="X25" s="8">
        <f t="shared" si="38"/>
        <v>147</v>
      </c>
      <c r="Y25" s="8">
        <f t="shared" si="39"/>
        <v>10.157894736842104</v>
      </c>
      <c r="Z25" s="8">
        <f t="shared" si="40"/>
        <v>0</v>
      </c>
      <c r="AA25" s="8">
        <f t="shared" si="41"/>
        <v>0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296.42105263157896</v>
      </c>
      <c r="AJ25" s="8">
        <f t="shared" si="47"/>
        <v>99.84210526315789</v>
      </c>
      <c r="AK25" s="8">
        <f t="shared" si="48"/>
        <v>221.94736842105263</v>
      </c>
      <c r="AL25" s="8">
        <f t="shared" si="49"/>
        <v>784.47368421052636</v>
      </c>
      <c r="AM25" s="8">
        <f t="shared" si="50"/>
        <v>58.263157894736842</v>
      </c>
      <c r="AN25" s="8">
        <f t="shared" si="51"/>
        <v>147</v>
      </c>
      <c r="AO25" s="8">
        <f t="shared" si="52"/>
        <v>10.157894736842104</v>
      </c>
      <c r="AP25" s="8">
        <f t="shared" si="53"/>
        <v>0</v>
      </c>
      <c r="AQ25" s="8">
        <f t="shared" si="54"/>
        <v>0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105.38888888888889</v>
      </c>
      <c r="BS25" s="8">
        <f t="shared" si="60"/>
        <v>234.27777777777777</v>
      </c>
      <c r="BT25" s="8">
        <f t="shared" si="92"/>
        <v>828.05555555555554</v>
      </c>
      <c r="BU25" s="8">
        <f t="shared" si="61"/>
        <v>61.5</v>
      </c>
      <c r="BV25" s="8">
        <f t="shared" si="62"/>
        <v>155.16666666666666</v>
      </c>
      <c r="BW25" s="8">
        <f t="shared" si="93"/>
        <v>10.722222222222221</v>
      </c>
      <c r="BX25" s="8">
        <f t="shared" si="94"/>
        <v>0</v>
      </c>
      <c r="BY25" s="8">
        <f t="shared" si="95"/>
        <v>0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72.388888888888886</v>
      </c>
      <c r="CH25" s="8">
        <f t="shared" si="103"/>
        <v>240.5</v>
      </c>
      <c r="CI25" s="8">
        <f t="shared" si="63"/>
        <v>105.38888888888889</v>
      </c>
      <c r="CJ25" s="8">
        <f t="shared" si="64"/>
        <v>234.27777777777777</v>
      </c>
      <c r="CK25" s="8">
        <f t="shared" si="65"/>
        <v>828.05555555555554</v>
      </c>
      <c r="CL25" s="8">
        <f t="shared" si="66"/>
        <v>61.5</v>
      </c>
      <c r="CM25" s="8">
        <f t="shared" si="67"/>
        <v>155.16666666666666</v>
      </c>
      <c r="CN25" s="8">
        <f t="shared" si="68"/>
        <v>10.722222222222221</v>
      </c>
      <c r="CO25" s="8">
        <f t="shared" si="69"/>
        <v>0</v>
      </c>
      <c r="CP25" s="8">
        <f t="shared" si="70"/>
        <v>0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94.85</v>
      </c>
      <c r="D26" s="8">
        <f t="shared" si="31"/>
        <v>210.85</v>
      </c>
      <c r="E26" s="8">
        <f t="shared" si="78"/>
        <v>745.25</v>
      </c>
      <c r="F26" s="8">
        <f t="shared" si="32"/>
        <v>55.35</v>
      </c>
      <c r="G26" s="8">
        <f t="shared" si="33"/>
        <v>139.65</v>
      </c>
      <c r="H26" s="8">
        <f t="shared" si="79"/>
        <v>9.65</v>
      </c>
      <c r="I26" s="8">
        <f t="shared" si="80"/>
        <v>0</v>
      </c>
      <c r="J26" s="8">
        <f t="shared" si="81"/>
        <v>0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65.150000000000006</v>
      </c>
      <c r="S26" s="8">
        <f t="shared" si="89"/>
        <v>216.45</v>
      </c>
      <c r="T26" s="8">
        <f t="shared" si="34"/>
        <v>94.85</v>
      </c>
      <c r="U26" s="8">
        <f t="shared" si="35"/>
        <v>210.85</v>
      </c>
      <c r="V26" s="8">
        <f t="shared" si="36"/>
        <v>745.25</v>
      </c>
      <c r="W26" s="8">
        <f t="shared" si="37"/>
        <v>55.35</v>
      </c>
      <c r="X26" s="8">
        <f t="shared" si="38"/>
        <v>139.65</v>
      </c>
      <c r="Y26" s="8">
        <f t="shared" si="39"/>
        <v>9.65</v>
      </c>
      <c r="Z26" s="8">
        <f t="shared" si="40"/>
        <v>0</v>
      </c>
      <c r="AA26" s="8">
        <f t="shared" si="41"/>
        <v>0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281.60000000000002</v>
      </c>
      <c r="AJ26" s="8">
        <f t="shared" si="47"/>
        <v>94.85</v>
      </c>
      <c r="AK26" s="8">
        <f t="shared" si="48"/>
        <v>210.85</v>
      </c>
      <c r="AL26" s="8">
        <f t="shared" si="49"/>
        <v>745.25</v>
      </c>
      <c r="AM26" s="8">
        <f t="shared" si="50"/>
        <v>55.35</v>
      </c>
      <c r="AN26" s="8">
        <f t="shared" si="51"/>
        <v>139.65</v>
      </c>
      <c r="AO26" s="8">
        <f t="shared" si="52"/>
        <v>9.65</v>
      </c>
      <c r="AP26" s="8">
        <f t="shared" si="53"/>
        <v>0</v>
      </c>
      <c r="AQ26" s="8">
        <f t="shared" si="54"/>
        <v>0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99.84210526315789</v>
      </c>
      <c r="BS26" s="8">
        <f t="shared" si="60"/>
        <v>221.94736842105263</v>
      </c>
      <c r="BT26" s="8">
        <f t="shared" si="92"/>
        <v>784.47368421052636</v>
      </c>
      <c r="BU26" s="8">
        <f t="shared" si="61"/>
        <v>58.263157894736842</v>
      </c>
      <c r="BV26" s="8">
        <f t="shared" si="62"/>
        <v>147</v>
      </c>
      <c r="BW26" s="8">
        <f t="shared" si="93"/>
        <v>10.157894736842104</v>
      </c>
      <c r="BX26" s="8">
        <f t="shared" si="94"/>
        <v>0</v>
      </c>
      <c r="BY26" s="8">
        <f t="shared" si="95"/>
        <v>0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68.578947368421055</v>
      </c>
      <c r="CH26" s="8">
        <f t="shared" si="103"/>
        <v>227.84210526315789</v>
      </c>
      <c r="CI26" s="8">
        <f t="shared" si="63"/>
        <v>99.84210526315789</v>
      </c>
      <c r="CJ26" s="8">
        <f t="shared" si="64"/>
        <v>221.94736842105263</v>
      </c>
      <c r="CK26" s="8">
        <f t="shared" si="65"/>
        <v>784.47368421052636</v>
      </c>
      <c r="CL26" s="8">
        <f t="shared" si="66"/>
        <v>58.263157894736842</v>
      </c>
      <c r="CM26" s="8">
        <f t="shared" si="67"/>
        <v>147</v>
      </c>
      <c r="CN26" s="8">
        <f t="shared" si="68"/>
        <v>10.157894736842104</v>
      </c>
      <c r="CO26" s="8">
        <f t="shared" si="69"/>
        <v>0</v>
      </c>
      <c r="CP26" s="8">
        <f t="shared" si="70"/>
        <v>0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90.333333333333329</v>
      </c>
      <c r="D27" s="8">
        <f t="shared" si="31"/>
        <v>200.8095238095238</v>
      </c>
      <c r="E27" s="8">
        <f t="shared" si="78"/>
        <v>709.76190476190482</v>
      </c>
      <c r="F27" s="8">
        <f t="shared" si="32"/>
        <v>52.714285714285715</v>
      </c>
      <c r="G27" s="8">
        <f t="shared" si="33"/>
        <v>133</v>
      </c>
      <c r="H27" s="8">
        <f t="shared" si="79"/>
        <v>9.1904761904761898</v>
      </c>
      <c r="I27" s="8">
        <f t="shared" si="80"/>
        <v>0</v>
      </c>
      <c r="J27" s="8">
        <f t="shared" si="81"/>
        <v>0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62.047619047619051</v>
      </c>
      <c r="S27" s="8">
        <f t="shared" si="89"/>
        <v>206.14285714285714</v>
      </c>
      <c r="T27" s="8">
        <f t="shared" si="34"/>
        <v>90.333333333333329</v>
      </c>
      <c r="U27" s="8">
        <f t="shared" si="35"/>
        <v>200.8095238095238</v>
      </c>
      <c r="V27" s="8">
        <f t="shared" si="36"/>
        <v>709.76190476190482</v>
      </c>
      <c r="W27" s="8">
        <f t="shared" si="37"/>
        <v>52.714285714285715</v>
      </c>
      <c r="X27" s="8">
        <f t="shared" si="38"/>
        <v>133</v>
      </c>
      <c r="Y27" s="8">
        <f t="shared" si="39"/>
        <v>9.1904761904761898</v>
      </c>
      <c r="Z27" s="8">
        <f t="shared" si="40"/>
        <v>0</v>
      </c>
      <c r="AA27" s="8">
        <f t="shared" si="41"/>
        <v>0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268.1904761904762</v>
      </c>
      <c r="AJ27" s="8">
        <f t="shared" si="47"/>
        <v>90.333333333333329</v>
      </c>
      <c r="AK27" s="8">
        <f t="shared" si="48"/>
        <v>200.8095238095238</v>
      </c>
      <c r="AL27" s="8">
        <f t="shared" si="49"/>
        <v>709.76190476190482</v>
      </c>
      <c r="AM27" s="8">
        <f t="shared" si="50"/>
        <v>52.714285714285715</v>
      </c>
      <c r="AN27" s="8">
        <f t="shared" si="51"/>
        <v>133</v>
      </c>
      <c r="AO27" s="8">
        <f t="shared" si="52"/>
        <v>9.1904761904761898</v>
      </c>
      <c r="AP27" s="8">
        <f t="shared" si="53"/>
        <v>0</v>
      </c>
      <c r="AQ27" s="8">
        <f t="shared" si="54"/>
        <v>0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94.85</v>
      </c>
      <c r="BS27" s="8">
        <f t="shared" si="60"/>
        <v>210.85</v>
      </c>
      <c r="BT27" s="8">
        <f t="shared" si="92"/>
        <v>745.25</v>
      </c>
      <c r="BU27" s="8">
        <f t="shared" si="61"/>
        <v>55.35</v>
      </c>
      <c r="BV27" s="8">
        <f t="shared" si="62"/>
        <v>139.65</v>
      </c>
      <c r="BW27" s="8">
        <f t="shared" si="93"/>
        <v>9.65</v>
      </c>
      <c r="BX27" s="8">
        <f t="shared" si="94"/>
        <v>0</v>
      </c>
      <c r="BY27" s="8">
        <f t="shared" si="95"/>
        <v>0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65.150000000000006</v>
      </c>
      <c r="CH27" s="8">
        <f t="shared" si="103"/>
        <v>216.45</v>
      </c>
      <c r="CI27" s="8">
        <f t="shared" si="63"/>
        <v>94.85</v>
      </c>
      <c r="CJ27" s="8">
        <f t="shared" si="64"/>
        <v>210.85</v>
      </c>
      <c r="CK27" s="8">
        <f t="shared" si="65"/>
        <v>745.25</v>
      </c>
      <c r="CL27" s="8">
        <f t="shared" si="66"/>
        <v>55.35</v>
      </c>
      <c r="CM27" s="8">
        <f t="shared" si="67"/>
        <v>139.65</v>
      </c>
      <c r="CN27" s="8">
        <f t="shared" si="68"/>
        <v>9.65</v>
      </c>
      <c r="CO27" s="8">
        <f t="shared" si="69"/>
        <v>0</v>
      </c>
      <c r="CP27" s="8">
        <f t="shared" si="70"/>
        <v>0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86.227272727272734</v>
      </c>
      <c r="D28" s="8">
        <f t="shared" si="31"/>
        <v>191.68181818181819</v>
      </c>
      <c r="E28" s="8">
        <f t="shared" si="78"/>
        <v>677.5</v>
      </c>
      <c r="F28" s="8">
        <f t="shared" si="32"/>
        <v>50.31818181818182</v>
      </c>
      <c r="G28" s="8">
        <f t="shared" si="33"/>
        <v>126.95454545454545</v>
      </c>
      <c r="H28" s="8">
        <f t="shared" si="79"/>
        <v>8.7727272727272734</v>
      </c>
      <c r="I28" s="8">
        <f t="shared" si="80"/>
        <v>0</v>
      </c>
      <c r="J28" s="8">
        <f t="shared" si="81"/>
        <v>0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59.227272727272727</v>
      </c>
      <c r="S28" s="8">
        <f t="shared" si="89"/>
        <v>196.77272727272728</v>
      </c>
      <c r="T28" s="8">
        <f t="shared" si="34"/>
        <v>86.227272727272734</v>
      </c>
      <c r="U28" s="8">
        <f t="shared" si="35"/>
        <v>191.68181818181819</v>
      </c>
      <c r="V28" s="8">
        <f t="shared" si="36"/>
        <v>677.5</v>
      </c>
      <c r="W28" s="8">
        <f t="shared" si="37"/>
        <v>50.31818181818182</v>
      </c>
      <c r="X28" s="8">
        <f t="shared" si="38"/>
        <v>126.95454545454545</v>
      </c>
      <c r="Y28" s="8">
        <f t="shared" si="39"/>
        <v>8.7727272727272734</v>
      </c>
      <c r="Z28" s="8">
        <f t="shared" si="40"/>
        <v>0</v>
      </c>
      <c r="AA28" s="8">
        <f t="shared" si="41"/>
        <v>0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256</v>
      </c>
      <c r="AJ28" s="8">
        <f t="shared" si="47"/>
        <v>86.227272727272734</v>
      </c>
      <c r="AK28" s="8">
        <f t="shared" si="48"/>
        <v>191.68181818181819</v>
      </c>
      <c r="AL28" s="8">
        <f t="shared" si="49"/>
        <v>677.5</v>
      </c>
      <c r="AM28" s="8">
        <f t="shared" si="50"/>
        <v>50.31818181818182</v>
      </c>
      <c r="AN28" s="8">
        <f t="shared" si="51"/>
        <v>126.95454545454545</v>
      </c>
      <c r="AO28" s="8">
        <f t="shared" si="52"/>
        <v>8.7727272727272734</v>
      </c>
      <c r="AP28" s="8">
        <f t="shared" si="53"/>
        <v>0</v>
      </c>
      <c r="AQ28" s="8">
        <f t="shared" si="54"/>
        <v>0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90.333333333333329</v>
      </c>
      <c r="BS28" s="8">
        <f t="shared" si="60"/>
        <v>200.8095238095238</v>
      </c>
      <c r="BT28" s="8">
        <f t="shared" si="92"/>
        <v>709.76190476190482</v>
      </c>
      <c r="BU28" s="8">
        <f t="shared" si="61"/>
        <v>52.714285714285715</v>
      </c>
      <c r="BV28" s="8">
        <f t="shared" si="62"/>
        <v>133</v>
      </c>
      <c r="BW28" s="8">
        <f t="shared" si="93"/>
        <v>9.1904761904761898</v>
      </c>
      <c r="BX28" s="8">
        <f t="shared" si="94"/>
        <v>0</v>
      </c>
      <c r="BY28" s="8">
        <f t="shared" si="95"/>
        <v>0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62.047619047619051</v>
      </c>
      <c r="CH28" s="8">
        <f t="shared" si="103"/>
        <v>206.14285714285714</v>
      </c>
      <c r="CI28" s="8">
        <f t="shared" si="63"/>
        <v>90.333333333333329</v>
      </c>
      <c r="CJ28" s="8">
        <f t="shared" si="64"/>
        <v>200.8095238095238</v>
      </c>
      <c r="CK28" s="8">
        <f t="shared" si="65"/>
        <v>709.76190476190482</v>
      </c>
      <c r="CL28" s="8">
        <f t="shared" si="66"/>
        <v>52.714285714285715</v>
      </c>
      <c r="CM28" s="8">
        <f t="shared" si="67"/>
        <v>133</v>
      </c>
      <c r="CN28" s="8">
        <f t="shared" si="68"/>
        <v>9.1904761904761898</v>
      </c>
      <c r="CO28" s="8">
        <f t="shared" si="69"/>
        <v>0</v>
      </c>
      <c r="CP28" s="8">
        <f t="shared" si="70"/>
        <v>0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82.478260869565219</v>
      </c>
      <c r="D29" s="8">
        <f t="shared" si="31"/>
        <v>183.34782608695653</v>
      </c>
      <c r="E29" s="8">
        <f t="shared" si="78"/>
        <v>648.04347826086962</v>
      </c>
      <c r="F29" s="8">
        <f t="shared" si="32"/>
        <v>48.130434782608695</v>
      </c>
      <c r="G29" s="8">
        <f t="shared" si="33"/>
        <v>121.43478260869566</v>
      </c>
      <c r="H29" s="8">
        <f t="shared" si="79"/>
        <v>8.3913043478260878</v>
      </c>
      <c r="I29" s="8">
        <f t="shared" si="80"/>
        <v>0</v>
      </c>
      <c r="J29" s="8">
        <f t="shared" si="81"/>
        <v>0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56.652173913043477</v>
      </c>
      <c r="S29" s="8">
        <f t="shared" si="89"/>
        <v>188.21739130434781</v>
      </c>
      <c r="T29" s="8">
        <f t="shared" si="34"/>
        <v>82.478260869565219</v>
      </c>
      <c r="U29" s="8">
        <f t="shared" si="35"/>
        <v>183.34782608695653</v>
      </c>
      <c r="V29" s="8">
        <f t="shared" si="36"/>
        <v>648.04347826086962</v>
      </c>
      <c r="W29" s="8">
        <f t="shared" si="37"/>
        <v>48.130434782608695</v>
      </c>
      <c r="X29" s="8">
        <f t="shared" si="38"/>
        <v>121.43478260869566</v>
      </c>
      <c r="Y29" s="8">
        <f t="shared" si="39"/>
        <v>8.3913043478260878</v>
      </c>
      <c r="Z29" s="8">
        <f t="shared" si="40"/>
        <v>0</v>
      </c>
      <c r="AA29" s="8">
        <f t="shared" si="41"/>
        <v>0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244.86956521739131</v>
      </c>
      <c r="AJ29" s="8">
        <f t="shared" si="47"/>
        <v>82.478260869565219</v>
      </c>
      <c r="AK29" s="8">
        <f t="shared" si="48"/>
        <v>183.34782608695653</v>
      </c>
      <c r="AL29" s="8">
        <f t="shared" si="49"/>
        <v>648.04347826086962</v>
      </c>
      <c r="AM29" s="8">
        <f t="shared" si="50"/>
        <v>48.130434782608695</v>
      </c>
      <c r="AN29" s="8">
        <f t="shared" si="51"/>
        <v>121.43478260869566</v>
      </c>
      <c r="AO29" s="8">
        <f t="shared" si="52"/>
        <v>8.3913043478260878</v>
      </c>
      <c r="AP29" s="8">
        <f t="shared" si="53"/>
        <v>0</v>
      </c>
      <c r="AQ29" s="8">
        <f t="shared" si="54"/>
        <v>0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86.227272727272734</v>
      </c>
      <c r="BS29" s="8">
        <f t="shared" si="60"/>
        <v>191.68181818181819</v>
      </c>
      <c r="BT29" s="8">
        <f t="shared" si="92"/>
        <v>677.5</v>
      </c>
      <c r="BU29" s="8">
        <f t="shared" si="61"/>
        <v>50.31818181818182</v>
      </c>
      <c r="BV29" s="8">
        <f t="shared" si="62"/>
        <v>126.95454545454545</v>
      </c>
      <c r="BW29" s="8">
        <f t="shared" si="93"/>
        <v>8.7727272727272734</v>
      </c>
      <c r="BX29" s="8">
        <f t="shared" si="94"/>
        <v>0</v>
      </c>
      <c r="BY29" s="8">
        <f t="shared" si="95"/>
        <v>0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59.227272727272727</v>
      </c>
      <c r="CH29" s="8">
        <f t="shared" si="103"/>
        <v>196.77272727272728</v>
      </c>
      <c r="CI29" s="8">
        <f t="shared" si="63"/>
        <v>86.227272727272734</v>
      </c>
      <c r="CJ29" s="8">
        <f t="shared" si="64"/>
        <v>191.68181818181819</v>
      </c>
      <c r="CK29" s="8">
        <f t="shared" si="65"/>
        <v>677.5</v>
      </c>
      <c r="CL29" s="8">
        <f t="shared" si="66"/>
        <v>50.31818181818182</v>
      </c>
      <c r="CM29" s="8">
        <f t="shared" si="67"/>
        <v>126.95454545454545</v>
      </c>
      <c r="CN29" s="8">
        <f t="shared" si="68"/>
        <v>8.7727272727272734</v>
      </c>
      <c r="CO29" s="8">
        <f t="shared" si="69"/>
        <v>0</v>
      </c>
      <c r="CP29" s="8">
        <f t="shared" si="70"/>
        <v>0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79.041666666666671</v>
      </c>
      <c r="D30" s="8">
        <f t="shared" si="31"/>
        <v>175.70833333333334</v>
      </c>
      <c r="E30" s="8">
        <f t="shared" si="78"/>
        <v>621.04166666666663</v>
      </c>
      <c r="F30" s="8">
        <f t="shared" si="32"/>
        <v>46.125</v>
      </c>
      <c r="G30" s="8">
        <f t="shared" si="33"/>
        <v>116.375</v>
      </c>
      <c r="H30" s="8">
        <f t="shared" si="79"/>
        <v>8.0416666666666661</v>
      </c>
      <c r="I30" s="8">
        <f t="shared" si="80"/>
        <v>0</v>
      </c>
      <c r="J30" s="8">
        <f t="shared" si="81"/>
        <v>0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54.291666666666664</v>
      </c>
      <c r="S30" s="8">
        <f t="shared" si="89"/>
        <v>180.375</v>
      </c>
      <c r="T30" s="8">
        <f t="shared" si="34"/>
        <v>79.041666666666671</v>
      </c>
      <c r="U30" s="8">
        <f t="shared" si="35"/>
        <v>175.70833333333334</v>
      </c>
      <c r="V30" s="8">
        <f t="shared" si="36"/>
        <v>621.04166666666663</v>
      </c>
      <c r="W30" s="8">
        <f t="shared" si="37"/>
        <v>46.125</v>
      </c>
      <c r="X30" s="8">
        <f t="shared" si="38"/>
        <v>116.375</v>
      </c>
      <c r="Y30" s="8">
        <f t="shared" si="39"/>
        <v>8.0416666666666661</v>
      </c>
      <c r="Z30" s="8">
        <f t="shared" si="40"/>
        <v>0</v>
      </c>
      <c r="AA30" s="8">
        <f t="shared" si="41"/>
        <v>0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234.66666666666666</v>
      </c>
      <c r="AJ30" s="8">
        <f t="shared" si="47"/>
        <v>79.041666666666671</v>
      </c>
      <c r="AK30" s="8">
        <f t="shared" si="48"/>
        <v>175.70833333333334</v>
      </c>
      <c r="AL30" s="8">
        <f t="shared" si="49"/>
        <v>621.04166666666663</v>
      </c>
      <c r="AM30" s="8">
        <f t="shared" si="50"/>
        <v>46.125</v>
      </c>
      <c r="AN30" s="8">
        <f t="shared" si="51"/>
        <v>116.375</v>
      </c>
      <c r="AO30" s="8">
        <f t="shared" si="52"/>
        <v>8.0416666666666661</v>
      </c>
      <c r="AP30" s="8">
        <f t="shared" si="53"/>
        <v>0</v>
      </c>
      <c r="AQ30" s="8">
        <f t="shared" si="54"/>
        <v>0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82.478260869565219</v>
      </c>
      <c r="BS30" s="8">
        <f t="shared" si="60"/>
        <v>183.34782608695653</v>
      </c>
      <c r="BT30" s="8">
        <f t="shared" si="92"/>
        <v>648.04347826086962</v>
      </c>
      <c r="BU30" s="8">
        <f t="shared" si="61"/>
        <v>48.130434782608695</v>
      </c>
      <c r="BV30" s="8">
        <f t="shared" si="62"/>
        <v>121.43478260869566</v>
      </c>
      <c r="BW30" s="8">
        <f t="shared" si="93"/>
        <v>8.3913043478260878</v>
      </c>
      <c r="BX30" s="8">
        <f t="shared" si="94"/>
        <v>0</v>
      </c>
      <c r="BY30" s="8">
        <f t="shared" si="95"/>
        <v>0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56.652173913043477</v>
      </c>
      <c r="CH30" s="8">
        <f t="shared" si="103"/>
        <v>188.21739130434781</v>
      </c>
      <c r="CI30" s="8">
        <f t="shared" si="63"/>
        <v>82.478260869565219</v>
      </c>
      <c r="CJ30" s="8">
        <f t="shared" si="64"/>
        <v>183.34782608695653</v>
      </c>
      <c r="CK30" s="8">
        <f t="shared" si="65"/>
        <v>648.04347826086962</v>
      </c>
      <c r="CL30" s="8">
        <f t="shared" si="66"/>
        <v>48.130434782608695</v>
      </c>
      <c r="CM30" s="8">
        <f t="shared" si="67"/>
        <v>121.43478260869566</v>
      </c>
      <c r="CN30" s="8">
        <f t="shared" si="68"/>
        <v>8.3913043478260878</v>
      </c>
      <c r="CO30" s="8">
        <f t="shared" si="69"/>
        <v>0</v>
      </c>
      <c r="CP30" s="8">
        <f t="shared" si="70"/>
        <v>0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75.88</v>
      </c>
      <c r="D31" s="8">
        <f t="shared" si="31"/>
        <v>168.68</v>
      </c>
      <c r="E31" s="8">
        <f t="shared" si="78"/>
        <v>596.20000000000005</v>
      </c>
      <c r="F31" s="8">
        <f t="shared" si="32"/>
        <v>44.28</v>
      </c>
      <c r="G31" s="8">
        <f t="shared" si="33"/>
        <v>111.72</v>
      </c>
      <c r="H31" s="8">
        <f t="shared" si="79"/>
        <v>7.72</v>
      </c>
      <c r="I31" s="8">
        <f t="shared" si="80"/>
        <v>0</v>
      </c>
      <c r="J31" s="8">
        <f t="shared" si="81"/>
        <v>0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52.12</v>
      </c>
      <c r="S31" s="8">
        <f t="shared" si="89"/>
        <v>173.16</v>
      </c>
      <c r="T31" s="8">
        <f t="shared" si="34"/>
        <v>75.88</v>
      </c>
      <c r="U31" s="8">
        <f t="shared" si="35"/>
        <v>168.68</v>
      </c>
      <c r="V31" s="8">
        <f t="shared" si="36"/>
        <v>596.20000000000005</v>
      </c>
      <c r="W31" s="8">
        <f t="shared" si="37"/>
        <v>44.28</v>
      </c>
      <c r="X31" s="8">
        <f t="shared" si="38"/>
        <v>111.72</v>
      </c>
      <c r="Y31" s="8">
        <f t="shared" si="39"/>
        <v>7.72</v>
      </c>
      <c r="Z31" s="8">
        <f t="shared" si="40"/>
        <v>0</v>
      </c>
      <c r="AA31" s="8">
        <f t="shared" si="41"/>
        <v>0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225.28</v>
      </c>
      <c r="AJ31" s="8">
        <f t="shared" si="47"/>
        <v>75.88</v>
      </c>
      <c r="AK31" s="8">
        <f t="shared" si="48"/>
        <v>168.68</v>
      </c>
      <c r="AL31" s="8">
        <f t="shared" si="49"/>
        <v>596.20000000000005</v>
      </c>
      <c r="AM31" s="8">
        <f t="shared" si="50"/>
        <v>44.28</v>
      </c>
      <c r="AN31" s="8">
        <f t="shared" si="51"/>
        <v>111.72</v>
      </c>
      <c r="AO31" s="8">
        <f t="shared" si="52"/>
        <v>7.72</v>
      </c>
      <c r="AP31" s="8">
        <f t="shared" si="53"/>
        <v>0</v>
      </c>
      <c r="AQ31" s="8">
        <f t="shared" si="54"/>
        <v>0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79.041666666666671</v>
      </c>
      <c r="BS31" s="8">
        <f t="shared" si="60"/>
        <v>175.70833333333334</v>
      </c>
      <c r="BT31" s="8">
        <f t="shared" si="92"/>
        <v>621.04166666666663</v>
      </c>
      <c r="BU31" s="8">
        <f t="shared" si="61"/>
        <v>46.125</v>
      </c>
      <c r="BV31" s="8">
        <f t="shared" si="62"/>
        <v>116.375</v>
      </c>
      <c r="BW31" s="8">
        <f t="shared" si="93"/>
        <v>8.0416666666666661</v>
      </c>
      <c r="BX31" s="8">
        <f t="shared" si="94"/>
        <v>0</v>
      </c>
      <c r="BY31" s="8">
        <f t="shared" si="95"/>
        <v>0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54.291666666666664</v>
      </c>
      <c r="CH31" s="8">
        <f t="shared" si="103"/>
        <v>180.375</v>
      </c>
      <c r="CI31" s="8">
        <f t="shared" si="63"/>
        <v>79.041666666666671</v>
      </c>
      <c r="CJ31" s="8">
        <f t="shared" si="64"/>
        <v>175.70833333333334</v>
      </c>
      <c r="CK31" s="8">
        <f t="shared" si="65"/>
        <v>621.04166666666663</v>
      </c>
      <c r="CL31" s="8">
        <f t="shared" si="66"/>
        <v>46.125</v>
      </c>
      <c r="CM31" s="8">
        <f t="shared" si="67"/>
        <v>116.375</v>
      </c>
      <c r="CN31" s="8">
        <f t="shared" si="68"/>
        <v>8.0416666666666661</v>
      </c>
      <c r="CO31" s="8">
        <f t="shared" si="69"/>
        <v>0</v>
      </c>
      <c r="CP31" s="8">
        <f t="shared" si="70"/>
        <v>0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72.961538461538467</v>
      </c>
      <c r="D32" s="8">
        <f t="shared" si="31"/>
        <v>162.19230769230768</v>
      </c>
      <c r="E32" s="8">
        <f t="shared" si="78"/>
        <v>573.26923076923072</v>
      </c>
      <c r="F32" s="8">
        <f t="shared" si="32"/>
        <v>42.57692307692308</v>
      </c>
      <c r="G32" s="8">
        <f t="shared" si="33"/>
        <v>107.42307692307692</v>
      </c>
      <c r="H32" s="8">
        <f t="shared" si="79"/>
        <v>7.4230769230769234</v>
      </c>
      <c r="I32" s="8">
        <f t="shared" si="80"/>
        <v>0</v>
      </c>
      <c r="J32" s="8">
        <f t="shared" si="81"/>
        <v>0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50.115384615384613</v>
      </c>
      <c r="S32" s="8">
        <f t="shared" si="89"/>
        <v>166.5</v>
      </c>
      <c r="T32" s="8">
        <f t="shared" si="34"/>
        <v>72.961538461538467</v>
      </c>
      <c r="U32" s="8">
        <f t="shared" si="35"/>
        <v>162.19230769230768</v>
      </c>
      <c r="V32" s="8">
        <f t="shared" si="36"/>
        <v>573.26923076923072</v>
      </c>
      <c r="W32" s="8">
        <f t="shared" si="37"/>
        <v>42.57692307692308</v>
      </c>
      <c r="X32" s="8">
        <f t="shared" si="38"/>
        <v>107.42307692307692</v>
      </c>
      <c r="Y32" s="8">
        <f t="shared" si="39"/>
        <v>7.4230769230769234</v>
      </c>
      <c r="Z32" s="8">
        <f t="shared" si="40"/>
        <v>0</v>
      </c>
      <c r="AA32" s="8">
        <f t="shared" si="41"/>
        <v>0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216.61538461538461</v>
      </c>
      <c r="AJ32" s="8">
        <f t="shared" si="47"/>
        <v>72.961538461538467</v>
      </c>
      <c r="AK32" s="8">
        <f t="shared" si="48"/>
        <v>162.19230769230768</v>
      </c>
      <c r="AL32" s="8">
        <f t="shared" si="49"/>
        <v>573.26923076923072</v>
      </c>
      <c r="AM32" s="8">
        <f t="shared" si="50"/>
        <v>42.57692307692308</v>
      </c>
      <c r="AN32" s="8">
        <f t="shared" si="51"/>
        <v>107.42307692307692</v>
      </c>
      <c r="AO32" s="8">
        <f t="shared" si="52"/>
        <v>7.4230769230769234</v>
      </c>
      <c r="AP32" s="8">
        <f t="shared" si="53"/>
        <v>0</v>
      </c>
      <c r="AQ32" s="8">
        <f t="shared" si="54"/>
        <v>0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75.88</v>
      </c>
      <c r="BS32" s="8">
        <f t="shared" si="60"/>
        <v>168.68</v>
      </c>
      <c r="BT32" s="8">
        <f t="shared" si="92"/>
        <v>596.20000000000005</v>
      </c>
      <c r="BU32" s="8">
        <f t="shared" si="61"/>
        <v>44.28</v>
      </c>
      <c r="BV32" s="8">
        <f t="shared" si="62"/>
        <v>111.72</v>
      </c>
      <c r="BW32" s="8">
        <f t="shared" si="93"/>
        <v>7.72</v>
      </c>
      <c r="BX32" s="8">
        <f t="shared" si="94"/>
        <v>0</v>
      </c>
      <c r="BY32" s="8">
        <f t="shared" si="95"/>
        <v>0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52.12</v>
      </c>
      <c r="CH32" s="8">
        <f t="shared" si="103"/>
        <v>173.16</v>
      </c>
      <c r="CI32" s="8">
        <f t="shared" si="63"/>
        <v>75.88</v>
      </c>
      <c r="CJ32" s="8">
        <f t="shared" si="64"/>
        <v>168.68</v>
      </c>
      <c r="CK32" s="8">
        <f t="shared" si="65"/>
        <v>596.20000000000005</v>
      </c>
      <c r="CL32" s="8">
        <f t="shared" si="66"/>
        <v>44.28</v>
      </c>
      <c r="CM32" s="8">
        <f t="shared" si="67"/>
        <v>111.72</v>
      </c>
      <c r="CN32" s="8">
        <f t="shared" si="68"/>
        <v>7.72</v>
      </c>
      <c r="CO32" s="8">
        <f t="shared" si="69"/>
        <v>0</v>
      </c>
      <c r="CP32" s="8">
        <f t="shared" si="70"/>
        <v>0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70.259259259259252</v>
      </c>
      <c r="D33" s="8">
        <f t="shared" si="31"/>
        <v>156.18518518518519</v>
      </c>
      <c r="E33" s="8">
        <f t="shared" si="78"/>
        <v>552.03703703703707</v>
      </c>
      <c r="F33" s="8">
        <f t="shared" si="32"/>
        <v>41</v>
      </c>
      <c r="G33" s="8">
        <f t="shared" si="33"/>
        <v>103.44444444444444</v>
      </c>
      <c r="H33" s="8">
        <f t="shared" si="79"/>
        <v>7.1481481481481479</v>
      </c>
      <c r="I33" s="8">
        <f t="shared" si="80"/>
        <v>0</v>
      </c>
      <c r="J33" s="8">
        <f t="shared" si="81"/>
        <v>0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48.25925925925926</v>
      </c>
      <c r="S33" s="8">
        <f t="shared" si="89"/>
        <v>160.33333333333334</v>
      </c>
      <c r="T33" s="8">
        <f t="shared" si="34"/>
        <v>70.259259259259252</v>
      </c>
      <c r="U33" s="8">
        <f t="shared" si="35"/>
        <v>156.18518518518519</v>
      </c>
      <c r="V33" s="8">
        <f t="shared" si="36"/>
        <v>552.03703703703707</v>
      </c>
      <c r="W33" s="8">
        <f t="shared" si="37"/>
        <v>41</v>
      </c>
      <c r="X33" s="8">
        <f t="shared" si="38"/>
        <v>103.44444444444444</v>
      </c>
      <c r="Y33" s="8">
        <f t="shared" si="39"/>
        <v>7.1481481481481479</v>
      </c>
      <c r="Z33" s="8">
        <f t="shared" si="40"/>
        <v>0</v>
      </c>
      <c r="AA33" s="8">
        <f t="shared" si="41"/>
        <v>0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208.59259259259258</v>
      </c>
      <c r="AJ33" s="8">
        <f t="shared" si="47"/>
        <v>70.259259259259252</v>
      </c>
      <c r="AK33" s="8">
        <f t="shared" si="48"/>
        <v>156.18518518518519</v>
      </c>
      <c r="AL33" s="8">
        <f t="shared" si="49"/>
        <v>552.03703703703707</v>
      </c>
      <c r="AM33" s="8">
        <f t="shared" si="50"/>
        <v>41</v>
      </c>
      <c r="AN33" s="8">
        <f t="shared" si="51"/>
        <v>103.44444444444444</v>
      </c>
      <c r="AO33" s="8">
        <f t="shared" si="52"/>
        <v>7.1481481481481479</v>
      </c>
      <c r="AP33" s="8">
        <f t="shared" si="53"/>
        <v>0</v>
      </c>
      <c r="AQ33" s="8">
        <f t="shared" si="54"/>
        <v>0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72.961538461538467</v>
      </c>
      <c r="BS33" s="8">
        <f t="shared" si="60"/>
        <v>162.19230769230768</v>
      </c>
      <c r="BT33" s="8">
        <f t="shared" si="92"/>
        <v>573.26923076923072</v>
      </c>
      <c r="BU33" s="8">
        <f t="shared" si="61"/>
        <v>42.57692307692308</v>
      </c>
      <c r="BV33" s="8">
        <f t="shared" si="62"/>
        <v>107.42307692307692</v>
      </c>
      <c r="BW33" s="8">
        <f t="shared" si="93"/>
        <v>7.4230769230769234</v>
      </c>
      <c r="BX33" s="8">
        <f t="shared" si="94"/>
        <v>0</v>
      </c>
      <c r="BY33" s="8">
        <f t="shared" si="95"/>
        <v>0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50.115384615384613</v>
      </c>
      <c r="CH33" s="8">
        <f t="shared" si="103"/>
        <v>166.5</v>
      </c>
      <c r="CI33" s="8">
        <f t="shared" si="63"/>
        <v>72.961538461538467</v>
      </c>
      <c r="CJ33" s="8">
        <f t="shared" si="64"/>
        <v>162.19230769230768</v>
      </c>
      <c r="CK33" s="8">
        <f t="shared" si="65"/>
        <v>573.26923076923072</v>
      </c>
      <c r="CL33" s="8">
        <f t="shared" si="66"/>
        <v>42.57692307692308</v>
      </c>
      <c r="CM33" s="8">
        <f t="shared" si="67"/>
        <v>107.42307692307692</v>
      </c>
      <c r="CN33" s="8">
        <f t="shared" si="68"/>
        <v>7.4230769230769234</v>
      </c>
      <c r="CO33" s="8">
        <f t="shared" si="69"/>
        <v>0</v>
      </c>
      <c r="CP33" s="8">
        <f t="shared" si="70"/>
        <v>0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67.75</v>
      </c>
      <c r="D34" s="8">
        <f t="shared" si="31"/>
        <v>150.60714285714286</v>
      </c>
      <c r="E34" s="8">
        <f t="shared" si="78"/>
        <v>532.32142857142856</v>
      </c>
      <c r="F34" s="8">
        <f t="shared" si="32"/>
        <v>39.535714285714285</v>
      </c>
      <c r="G34" s="8">
        <f t="shared" si="33"/>
        <v>99.75</v>
      </c>
      <c r="H34" s="8">
        <f t="shared" si="79"/>
        <v>6.8928571428571432</v>
      </c>
      <c r="I34" s="8">
        <f t="shared" si="80"/>
        <v>0</v>
      </c>
      <c r="J34" s="8">
        <f t="shared" si="81"/>
        <v>0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46.535714285714285</v>
      </c>
      <c r="S34" s="8">
        <f t="shared" si="89"/>
        <v>154.60714285714286</v>
      </c>
      <c r="T34" s="8">
        <f t="shared" si="34"/>
        <v>67.75</v>
      </c>
      <c r="U34" s="8">
        <f t="shared" si="35"/>
        <v>150.60714285714286</v>
      </c>
      <c r="V34" s="8">
        <f t="shared" si="36"/>
        <v>532.32142857142856</v>
      </c>
      <c r="W34" s="8">
        <f t="shared" si="37"/>
        <v>39.535714285714285</v>
      </c>
      <c r="X34" s="8">
        <f t="shared" si="38"/>
        <v>99.75</v>
      </c>
      <c r="Y34" s="8">
        <f t="shared" si="39"/>
        <v>6.8928571428571432</v>
      </c>
      <c r="Z34" s="8">
        <f t="shared" si="40"/>
        <v>0</v>
      </c>
      <c r="AA34" s="8">
        <f t="shared" si="41"/>
        <v>0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201.14285714285714</v>
      </c>
      <c r="AJ34" s="8">
        <f t="shared" si="47"/>
        <v>67.75</v>
      </c>
      <c r="AK34" s="8">
        <f t="shared" si="48"/>
        <v>150.60714285714286</v>
      </c>
      <c r="AL34" s="8">
        <f t="shared" si="49"/>
        <v>532.32142857142856</v>
      </c>
      <c r="AM34" s="8">
        <f t="shared" si="50"/>
        <v>39.535714285714285</v>
      </c>
      <c r="AN34" s="8">
        <f t="shared" si="51"/>
        <v>99.75</v>
      </c>
      <c r="AO34" s="8">
        <f t="shared" si="52"/>
        <v>6.8928571428571432</v>
      </c>
      <c r="AP34" s="8">
        <f t="shared" si="53"/>
        <v>0</v>
      </c>
      <c r="AQ34" s="8">
        <f t="shared" si="54"/>
        <v>0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70.259259259259252</v>
      </c>
      <c r="BS34" s="8">
        <f t="shared" si="60"/>
        <v>156.18518518518519</v>
      </c>
      <c r="BT34" s="8">
        <f t="shared" si="92"/>
        <v>552.03703703703707</v>
      </c>
      <c r="BU34" s="8">
        <f t="shared" si="61"/>
        <v>41</v>
      </c>
      <c r="BV34" s="8">
        <f t="shared" si="62"/>
        <v>103.44444444444444</v>
      </c>
      <c r="BW34" s="8">
        <f t="shared" si="93"/>
        <v>7.1481481481481479</v>
      </c>
      <c r="BX34" s="8">
        <f t="shared" si="94"/>
        <v>0</v>
      </c>
      <c r="BY34" s="8">
        <f t="shared" si="95"/>
        <v>0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48.25925925925926</v>
      </c>
      <c r="CH34" s="8">
        <f t="shared" si="103"/>
        <v>160.33333333333334</v>
      </c>
      <c r="CI34" s="8">
        <f t="shared" si="63"/>
        <v>70.259259259259252</v>
      </c>
      <c r="CJ34" s="8">
        <f t="shared" si="64"/>
        <v>156.18518518518519</v>
      </c>
      <c r="CK34" s="8">
        <f t="shared" si="65"/>
        <v>552.03703703703707</v>
      </c>
      <c r="CL34" s="8">
        <f t="shared" si="66"/>
        <v>41</v>
      </c>
      <c r="CM34" s="8">
        <f t="shared" si="67"/>
        <v>103.44444444444444</v>
      </c>
      <c r="CN34" s="8">
        <f t="shared" si="68"/>
        <v>7.1481481481481479</v>
      </c>
      <c r="CO34" s="8">
        <f t="shared" si="69"/>
        <v>0</v>
      </c>
      <c r="CP34" s="8">
        <f t="shared" si="70"/>
        <v>0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65.41379310344827</v>
      </c>
      <c r="D35" s="8">
        <f t="shared" si="31"/>
        <v>145.41379310344828</v>
      </c>
      <c r="E35" s="8">
        <f t="shared" si="78"/>
        <v>513.9655172413793</v>
      </c>
      <c r="F35" s="8">
        <f t="shared" si="32"/>
        <v>38.172413793103445</v>
      </c>
      <c r="G35" s="8">
        <f t="shared" si="33"/>
        <v>96.310344827586206</v>
      </c>
      <c r="H35" s="8">
        <f t="shared" si="79"/>
        <v>6.6551724137931032</v>
      </c>
      <c r="I35" s="8">
        <f t="shared" si="80"/>
        <v>0</v>
      </c>
      <c r="J35" s="8">
        <f t="shared" si="81"/>
        <v>0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44.931034482758619</v>
      </c>
      <c r="S35" s="8">
        <f t="shared" si="89"/>
        <v>149.27586206896552</v>
      </c>
      <c r="T35" s="8">
        <f t="shared" si="34"/>
        <v>65.41379310344827</v>
      </c>
      <c r="U35" s="8">
        <f t="shared" si="35"/>
        <v>145.41379310344828</v>
      </c>
      <c r="V35" s="8">
        <f t="shared" si="36"/>
        <v>513.9655172413793</v>
      </c>
      <c r="W35" s="8">
        <f t="shared" si="37"/>
        <v>38.172413793103445</v>
      </c>
      <c r="X35" s="8">
        <f t="shared" si="38"/>
        <v>96.310344827586206</v>
      </c>
      <c r="Y35" s="8">
        <f t="shared" si="39"/>
        <v>6.6551724137931032</v>
      </c>
      <c r="Z35" s="8">
        <f t="shared" si="40"/>
        <v>0</v>
      </c>
      <c r="AA35" s="8">
        <f t="shared" si="41"/>
        <v>0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194.20689655172413</v>
      </c>
      <c r="AJ35" s="8">
        <f t="shared" si="47"/>
        <v>65.41379310344827</v>
      </c>
      <c r="AK35" s="8">
        <f t="shared" si="48"/>
        <v>145.41379310344828</v>
      </c>
      <c r="AL35" s="8">
        <f t="shared" si="49"/>
        <v>513.9655172413793</v>
      </c>
      <c r="AM35" s="8">
        <f t="shared" si="50"/>
        <v>38.172413793103445</v>
      </c>
      <c r="AN35" s="8">
        <f t="shared" si="51"/>
        <v>96.310344827586206</v>
      </c>
      <c r="AO35" s="8">
        <f t="shared" si="52"/>
        <v>6.6551724137931032</v>
      </c>
      <c r="AP35" s="8">
        <f t="shared" si="53"/>
        <v>0</v>
      </c>
      <c r="AQ35" s="8">
        <f t="shared" si="54"/>
        <v>0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67.75</v>
      </c>
      <c r="BS35" s="8">
        <f t="shared" si="60"/>
        <v>150.60714285714286</v>
      </c>
      <c r="BT35" s="8">
        <f t="shared" si="92"/>
        <v>532.32142857142856</v>
      </c>
      <c r="BU35" s="8">
        <f t="shared" si="61"/>
        <v>39.535714285714285</v>
      </c>
      <c r="BV35" s="8">
        <f t="shared" si="62"/>
        <v>99.75</v>
      </c>
      <c r="BW35" s="8">
        <f t="shared" si="93"/>
        <v>6.8928571428571432</v>
      </c>
      <c r="BX35" s="8">
        <f t="shared" si="94"/>
        <v>0</v>
      </c>
      <c r="BY35" s="8">
        <f t="shared" si="95"/>
        <v>0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46.535714285714285</v>
      </c>
      <c r="CH35" s="8">
        <f t="shared" si="103"/>
        <v>154.60714285714286</v>
      </c>
      <c r="CI35" s="8">
        <f t="shared" si="63"/>
        <v>67.75</v>
      </c>
      <c r="CJ35" s="8">
        <f t="shared" si="64"/>
        <v>150.60714285714286</v>
      </c>
      <c r="CK35" s="8">
        <f t="shared" si="65"/>
        <v>532.32142857142856</v>
      </c>
      <c r="CL35" s="8">
        <f t="shared" si="66"/>
        <v>39.535714285714285</v>
      </c>
      <c r="CM35" s="8">
        <f t="shared" si="67"/>
        <v>99.75</v>
      </c>
      <c r="CN35" s="8">
        <f t="shared" si="68"/>
        <v>6.8928571428571432</v>
      </c>
      <c r="CO35" s="8">
        <f t="shared" si="69"/>
        <v>0</v>
      </c>
      <c r="CP35" s="8">
        <f t="shared" si="70"/>
        <v>0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63.233333333333334</v>
      </c>
      <c r="D36" s="8">
        <f t="shared" si="31"/>
        <v>140.56666666666666</v>
      </c>
      <c r="E36" s="8">
        <f t="shared" si="78"/>
        <v>496.83333333333331</v>
      </c>
      <c r="F36" s="8">
        <f t="shared" si="32"/>
        <v>36.9</v>
      </c>
      <c r="G36" s="8">
        <f t="shared" si="33"/>
        <v>93.1</v>
      </c>
      <c r="H36" s="8">
        <f t="shared" si="79"/>
        <v>6.4333333333333336</v>
      </c>
      <c r="I36" s="8">
        <f t="shared" si="80"/>
        <v>0</v>
      </c>
      <c r="J36" s="8">
        <f t="shared" si="81"/>
        <v>0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43.43333333333333</v>
      </c>
      <c r="S36" s="8">
        <f t="shared" si="89"/>
        <v>144.30000000000001</v>
      </c>
      <c r="T36" s="8">
        <f t="shared" si="34"/>
        <v>63.233333333333334</v>
      </c>
      <c r="U36" s="8">
        <f t="shared" si="35"/>
        <v>140.56666666666666</v>
      </c>
      <c r="V36" s="8">
        <f t="shared" si="36"/>
        <v>496.83333333333331</v>
      </c>
      <c r="W36" s="8">
        <f t="shared" si="37"/>
        <v>36.9</v>
      </c>
      <c r="X36" s="8">
        <f t="shared" si="38"/>
        <v>93.1</v>
      </c>
      <c r="Y36" s="8">
        <f t="shared" si="39"/>
        <v>6.4333333333333336</v>
      </c>
      <c r="Z36" s="8">
        <f t="shared" si="40"/>
        <v>0</v>
      </c>
      <c r="AA36" s="8">
        <f t="shared" si="41"/>
        <v>0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187.73333333333332</v>
      </c>
      <c r="AJ36" s="8">
        <f t="shared" si="47"/>
        <v>63.233333333333334</v>
      </c>
      <c r="AK36" s="8">
        <f t="shared" si="48"/>
        <v>140.56666666666666</v>
      </c>
      <c r="AL36" s="8">
        <f t="shared" si="49"/>
        <v>496.83333333333331</v>
      </c>
      <c r="AM36" s="8">
        <f t="shared" si="50"/>
        <v>36.9</v>
      </c>
      <c r="AN36" s="8">
        <f t="shared" si="51"/>
        <v>93.1</v>
      </c>
      <c r="AO36" s="8">
        <f t="shared" si="52"/>
        <v>6.4333333333333336</v>
      </c>
      <c r="AP36" s="8">
        <f t="shared" si="53"/>
        <v>0</v>
      </c>
      <c r="AQ36" s="8">
        <f t="shared" si="54"/>
        <v>0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65.41379310344827</v>
      </c>
      <c r="BS36" s="8">
        <f t="shared" si="60"/>
        <v>145.41379310344828</v>
      </c>
      <c r="BT36" s="8">
        <f t="shared" si="92"/>
        <v>513.9655172413793</v>
      </c>
      <c r="BU36" s="8">
        <f t="shared" si="61"/>
        <v>38.172413793103445</v>
      </c>
      <c r="BV36" s="8">
        <f t="shared" si="62"/>
        <v>96.310344827586206</v>
      </c>
      <c r="BW36" s="8">
        <f t="shared" si="93"/>
        <v>6.6551724137931032</v>
      </c>
      <c r="BX36" s="8">
        <f t="shared" si="94"/>
        <v>0</v>
      </c>
      <c r="BY36" s="8">
        <f t="shared" si="95"/>
        <v>0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44.931034482758619</v>
      </c>
      <c r="CH36" s="8">
        <f t="shared" si="103"/>
        <v>149.27586206896552</v>
      </c>
      <c r="CI36" s="8">
        <f t="shared" si="63"/>
        <v>65.41379310344827</v>
      </c>
      <c r="CJ36" s="8">
        <f t="shared" si="64"/>
        <v>145.41379310344828</v>
      </c>
      <c r="CK36" s="8">
        <f t="shared" si="65"/>
        <v>513.9655172413793</v>
      </c>
      <c r="CL36" s="8">
        <f t="shared" si="66"/>
        <v>38.172413793103445</v>
      </c>
      <c r="CM36" s="8">
        <f t="shared" si="67"/>
        <v>96.310344827586206</v>
      </c>
      <c r="CN36" s="8">
        <f t="shared" si="68"/>
        <v>6.6551724137931032</v>
      </c>
      <c r="CO36" s="8">
        <f t="shared" si="69"/>
        <v>0</v>
      </c>
      <c r="CP36" s="8">
        <f t="shared" si="70"/>
        <v>0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61.193548387096776</v>
      </c>
      <c r="D37" s="8">
        <f t="shared" si="31"/>
        <v>136.03225806451613</v>
      </c>
      <c r="E37" s="8">
        <f t="shared" si="78"/>
        <v>480.80645161290323</v>
      </c>
      <c r="F37" s="8">
        <f t="shared" si="32"/>
        <v>35.70967741935484</v>
      </c>
      <c r="G37" s="8">
        <f t="shared" si="33"/>
        <v>90.096774193548384</v>
      </c>
      <c r="H37" s="8">
        <f t="shared" si="79"/>
        <v>6.225806451612903</v>
      </c>
      <c r="I37" s="8">
        <f t="shared" si="80"/>
        <v>0</v>
      </c>
      <c r="J37" s="8">
        <f t="shared" si="81"/>
        <v>0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42.032258064516128</v>
      </c>
      <c r="S37" s="8">
        <f t="shared" si="89"/>
        <v>139.64516129032259</v>
      </c>
      <c r="T37" s="8">
        <f t="shared" si="34"/>
        <v>61.193548387096776</v>
      </c>
      <c r="U37" s="8">
        <f t="shared" si="35"/>
        <v>136.03225806451613</v>
      </c>
      <c r="V37" s="8">
        <f t="shared" si="36"/>
        <v>480.80645161290323</v>
      </c>
      <c r="W37" s="8">
        <f t="shared" si="37"/>
        <v>35.70967741935484</v>
      </c>
      <c r="X37" s="8">
        <f t="shared" si="38"/>
        <v>90.096774193548384</v>
      </c>
      <c r="Y37" s="8">
        <f t="shared" si="39"/>
        <v>6.225806451612903</v>
      </c>
      <c r="Z37" s="8">
        <f t="shared" si="40"/>
        <v>0</v>
      </c>
      <c r="AA37" s="8">
        <f t="shared" si="41"/>
        <v>0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181.67741935483872</v>
      </c>
      <c r="AJ37" s="8">
        <f t="shared" si="47"/>
        <v>61.193548387096776</v>
      </c>
      <c r="AK37" s="8">
        <f t="shared" si="48"/>
        <v>136.03225806451613</v>
      </c>
      <c r="AL37" s="8">
        <f t="shared" si="49"/>
        <v>480.80645161290323</v>
      </c>
      <c r="AM37" s="8">
        <f t="shared" si="50"/>
        <v>35.70967741935484</v>
      </c>
      <c r="AN37" s="8">
        <f t="shared" si="51"/>
        <v>90.096774193548384</v>
      </c>
      <c r="AO37" s="8">
        <f t="shared" si="52"/>
        <v>6.225806451612903</v>
      </c>
      <c r="AP37" s="8">
        <f t="shared" si="53"/>
        <v>0</v>
      </c>
      <c r="AQ37" s="8">
        <f t="shared" si="54"/>
        <v>0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63.233333333333334</v>
      </c>
      <c r="BS37" s="8">
        <f t="shared" si="60"/>
        <v>140.56666666666666</v>
      </c>
      <c r="BT37" s="8">
        <f t="shared" si="92"/>
        <v>496.83333333333331</v>
      </c>
      <c r="BU37" s="8">
        <f t="shared" si="61"/>
        <v>36.9</v>
      </c>
      <c r="BV37" s="8">
        <f t="shared" si="62"/>
        <v>93.1</v>
      </c>
      <c r="BW37" s="8">
        <f t="shared" si="93"/>
        <v>6.4333333333333336</v>
      </c>
      <c r="BX37" s="8">
        <f t="shared" si="94"/>
        <v>0</v>
      </c>
      <c r="BY37" s="8">
        <f t="shared" si="95"/>
        <v>0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43.43333333333333</v>
      </c>
      <c r="CH37" s="8">
        <f t="shared" si="103"/>
        <v>144.30000000000001</v>
      </c>
      <c r="CI37" s="8">
        <f t="shared" si="63"/>
        <v>63.233333333333334</v>
      </c>
      <c r="CJ37" s="8">
        <f t="shared" si="64"/>
        <v>140.56666666666666</v>
      </c>
      <c r="CK37" s="8">
        <f t="shared" si="65"/>
        <v>496.83333333333331</v>
      </c>
      <c r="CL37" s="8">
        <f t="shared" si="66"/>
        <v>36.9</v>
      </c>
      <c r="CM37" s="8">
        <f t="shared" si="67"/>
        <v>93.1</v>
      </c>
      <c r="CN37" s="8">
        <f t="shared" si="68"/>
        <v>6.4333333333333336</v>
      </c>
      <c r="CO37" s="8">
        <f t="shared" si="69"/>
        <v>0</v>
      </c>
      <c r="CP37" s="8">
        <f t="shared" si="70"/>
        <v>0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59.28125</v>
      </c>
      <c r="D38" s="8">
        <f t="shared" si="31"/>
        <v>131.78125</v>
      </c>
      <c r="E38" s="8">
        <f t="shared" si="78"/>
        <v>465.78125</v>
      </c>
      <c r="F38" s="8">
        <f t="shared" si="32"/>
        <v>34.59375</v>
      </c>
      <c r="G38" s="8">
        <f t="shared" si="33"/>
        <v>87.28125</v>
      </c>
      <c r="H38" s="8">
        <f t="shared" si="79"/>
        <v>6.03125</v>
      </c>
      <c r="I38" s="8">
        <f t="shared" si="80"/>
        <v>0</v>
      </c>
      <c r="J38" s="8">
        <f t="shared" si="81"/>
        <v>0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40.71875</v>
      </c>
      <c r="S38" s="8">
        <f t="shared" si="89"/>
        <v>135.28125</v>
      </c>
      <c r="T38" s="8">
        <f t="shared" si="34"/>
        <v>59.28125</v>
      </c>
      <c r="U38" s="8">
        <f t="shared" si="35"/>
        <v>131.78125</v>
      </c>
      <c r="V38" s="8">
        <f t="shared" si="36"/>
        <v>465.78125</v>
      </c>
      <c r="W38" s="8">
        <f t="shared" si="37"/>
        <v>34.59375</v>
      </c>
      <c r="X38" s="8">
        <f t="shared" si="38"/>
        <v>87.28125</v>
      </c>
      <c r="Y38" s="8">
        <f t="shared" si="39"/>
        <v>6.03125</v>
      </c>
      <c r="Z38" s="8">
        <f t="shared" si="40"/>
        <v>0</v>
      </c>
      <c r="AA38" s="8">
        <f t="shared" si="41"/>
        <v>0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176</v>
      </c>
      <c r="AJ38" s="8">
        <f t="shared" si="47"/>
        <v>59.28125</v>
      </c>
      <c r="AK38" s="8">
        <f t="shared" si="48"/>
        <v>131.78125</v>
      </c>
      <c r="AL38" s="8">
        <f t="shared" si="49"/>
        <v>465.78125</v>
      </c>
      <c r="AM38" s="8">
        <f t="shared" si="50"/>
        <v>34.59375</v>
      </c>
      <c r="AN38" s="8">
        <f t="shared" si="51"/>
        <v>87.28125</v>
      </c>
      <c r="AO38" s="8">
        <f t="shared" si="52"/>
        <v>6.03125</v>
      </c>
      <c r="AP38" s="8">
        <f t="shared" si="53"/>
        <v>0</v>
      </c>
      <c r="AQ38" s="8">
        <f t="shared" si="54"/>
        <v>0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61.193548387096776</v>
      </c>
      <c r="BS38" s="8">
        <f t="shared" si="60"/>
        <v>136.03225806451613</v>
      </c>
      <c r="BT38" s="8">
        <f t="shared" si="92"/>
        <v>480.80645161290323</v>
      </c>
      <c r="BU38" s="8">
        <f t="shared" si="61"/>
        <v>35.70967741935484</v>
      </c>
      <c r="BV38" s="8">
        <f t="shared" si="62"/>
        <v>90.096774193548384</v>
      </c>
      <c r="BW38" s="8">
        <f t="shared" si="93"/>
        <v>6.225806451612903</v>
      </c>
      <c r="BX38" s="8">
        <f t="shared" si="94"/>
        <v>0</v>
      </c>
      <c r="BY38" s="8">
        <f t="shared" si="95"/>
        <v>0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42.032258064516128</v>
      </c>
      <c r="CH38" s="8">
        <f t="shared" si="103"/>
        <v>139.64516129032259</v>
      </c>
      <c r="CI38" s="8">
        <f t="shared" si="63"/>
        <v>61.193548387096776</v>
      </c>
      <c r="CJ38" s="8">
        <f t="shared" si="64"/>
        <v>136.03225806451613</v>
      </c>
      <c r="CK38" s="8">
        <f t="shared" si="65"/>
        <v>480.80645161290323</v>
      </c>
      <c r="CL38" s="8">
        <f t="shared" si="66"/>
        <v>35.70967741935484</v>
      </c>
      <c r="CM38" s="8">
        <f t="shared" si="67"/>
        <v>90.096774193548384</v>
      </c>
      <c r="CN38" s="8">
        <f t="shared" si="68"/>
        <v>6.225806451612903</v>
      </c>
      <c r="CO38" s="8">
        <f t="shared" si="69"/>
        <v>0</v>
      </c>
      <c r="CP38" s="8">
        <f t="shared" si="70"/>
        <v>0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57.484848484848484</v>
      </c>
      <c r="D39" s="8">
        <f t="shared" si="31"/>
        <v>127.78787878787878</v>
      </c>
      <c r="E39" s="8">
        <f t="shared" si="78"/>
        <v>451.66666666666669</v>
      </c>
      <c r="F39" s="8">
        <f t="shared" si="32"/>
        <v>33.545454545454547</v>
      </c>
      <c r="G39" s="8">
        <f t="shared" si="33"/>
        <v>84.63636363636364</v>
      </c>
      <c r="H39" s="8">
        <f t="shared" si="79"/>
        <v>5.8484848484848486</v>
      </c>
      <c r="I39" s="8">
        <f t="shared" si="80"/>
        <v>0</v>
      </c>
      <c r="J39" s="8">
        <f t="shared" si="81"/>
        <v>0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39.484848484848484</v>
      </c>
      <c r="S39" s="8">
        <f t="shared" si="89"/>
        <v>131.18181818181819</v>
      </c>
      <c r="T39" s="8">
        <f t="shared" si="34"/>
        <v>57.484848484848484</v>
      </c>
      <c r="U39" s="8">
        <f t="shared" si="35"/>
        <v>127.78787878787878</v>
      </c>
      <c r="V39" s="8">
        <f t="shared" si="36"/>
        <v>451.66666666666669</v>
      </c>
      <c r="W39" s="8">
        <f t="shared" si="37"/>
        <v>33.545454545454547</v>
      </c>
      <c r="X39" s="8">
        <f t="shared" si="38"/>
        <v>84.63636363636364</v>
      </c>
      <c r="Y39" s="8">
        <f t="shared" si="39"/>
        <v>5.8484848484848486</v>
      </c>
      <c r="Z39" s="8">
        <f t="shared" si="40"/>
        <v>0</v>
      </c>
      <c r="AA39" s="8">
        <f t="shared" si="41"/>
        <v>0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170.66666666666666</v>
      </c>
      <c r="AJ39" s="8">
        <f t="shared" si="47"/>
        <v>57.484848484848484</v>
      </c>
      <c r="AK39" s="8">
        <f t="shared" si="48"/>
        <v>127.78787878787878</v>
      </c>
      <c r="AL39" s="8">
        <f t="shared" si="49"/>
        <v>451.66666666666669</v>
      </c>
      <c r="AM39" s="8">
        <f t="shared" si="50"/>
        <v>33.545454545454547</v>
      </c>
      <c r="AN39" s="8">
        <f t="shared" si="51"/>
        <v>84.63636363636364</v>
      </c>
      <c r="AO39" s="8">
        <f t="shared" si="52"/>
        <v>5.8484848484848486</v>
      </c>
      <c r="AP39" s="8">
        <f t="shared" si="53"/>
        <v>0</v>
      </c>
      <c r="AQ39" s="8">
        <f t="shared" si="54"/>
        <v>0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59.28125</v>
      </c>
      <c r="BS39" s="8">
        <f t="shared" si="60"/>
        <v>131.78125</v>
      </c>
      <c r="BT39" s="8">
        <f t="shared" si="92"/>
        <v>465.78125</v>
      </c>
      <c r="BU39" s="8">
        <f t="shared" si="61"/>
        <v>34.59375</v>
      </c>
      <c r="BV39" s="8">
        <f t="shared" si="62"/>
        <v>87.28125</v>
      </c>
      <c r="BW39" s="8">
        <f t="shared" si="93"/>
        <v>6.03125</v>
      </c>
      <c r="BX39" s="8">
        <f t="shared" si="94"/>
        <v>0</v>
      </c>
      <c r="BY39" s="8">
        <f t="shared" si="95"/>
        <v>0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40.71875</v>
      </c>
      <c r="CH39" s="8">
        <f t="shared" si="103"/>
        <v>135.28125</v>
      </c>
      <c r="CI39" s="8">
        <f t="shared" si="63"/>
        <v>59.28125</v>
      </c>
      <c r="CJ39" s="8">
        <f t="shared" si="64"/>
        <v>131.78125</v>
      </c>
      <c r="CK39" s="8">
        <f t="shared" si="65"/>
        <v>465.78125</v>
      </c>
      <c r="CL39" s="8">
        <f t="shared" si="66"/>
        <v>34.59375</v>
      </c>
      <c r="CM39" s="8">
        <f t="shared" si="67"/>
        <v>87.28125</v>
      </c>
      <c r="CN39" s="8">
        <f t="shared" si="68"/>
        <v>6.03125</v>
      </c>
      <c r="CO39" s="8">
        <f t="shared" si="69"/>
        <v>0</v>
      </c>
      <c r="CP39" s="8">
        <f t="shared" si="70"/>
        <v>0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55.794117647058826</v>
      </c>
      <c r="D40" s="8">
        <f t="shared" si="31"/>
        <v>124.02941176470588</v>
      </c>
      <c r="E40" s="8">
        <f t="shared" si="78"/>
        <v>438.38235294117646</v>
      </c>
      <c r="F40" s="8">
        <f t="shared" si="32"/>
        <v>32.558823529411768</v>
      </c>
      <c r="G40" s="8">
        <f t="shared" si="33"/>
        <v>82.147058823529406</v>
      </c>
      <c r="H40" s="8">
        <f t="shared" si="79"/>
        <v>5.6764705882352944</v>
      </c>
      <c r="I40" s="8">
        <f t="shared" si="80"/>
        <v>0</v>
      </c>
      <c r="J40" s="8">
        <f t="shared" si="81"/>
        <v>0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38.323529411764703</v>
      </c>
      <c r="S40" s="8">
        <f t="shared" si="89"/>
        <v>127.32352941176471</v>
      </c>
      <c r="T40" s="8">
        <f t="shared" ref="T40:T60" si="108">C40</f>
        <v>55.794117647058826</v>
      </c>
      <c r="U40" s="8">
        <f t="shared" ref="U40:U60" si="109">D40</f>
        <v>124.02941176470588</v>
      </c>
      <c r="V40" s="8">
        <f t="shared" ref="V40:V60" si="110">E40</f>
        <v>438.38235294117646</v>
      </c>
      <c r="W40" s="8">
        <f t="shared" ref="W40:W60" si="111">F40</f>
        <v>32.558823529411768</v>
      </c>
      <c r="X40" s="8">
        <f t="shared" ref="X40:X60" si="112">G40</f>
        <v>82.147058823529406</v>
      </c>
      <c r="Y40" s="8">
        <f t="shared" ref="Y40:Y60" si="113">H40</f>
        <v>5.6764705882352944</v>
      </c>
      <c r="Z40" s="8">
        <f t="shared" ref="Z40:Z60" si="114">I40</f>
        <v>0</v>
      </c>
      <c r="AA40" s="8">
        <f t="shared" ref="AA40:AA60" si="115">J40</f>
        <v>0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165.64705882352942</v>
      </c>
      <c r="AJ40" s="8">
        <f t="shared" ref="AJ40:AJ60" si="120">C40</f>
        <v>55.794117647058826</v>
      </c>
      <c r="AK40" s="8">
        <f t="shared" ref="AK40:AK60" si="121">D40</f>
        <v>124.02941176470588</v>
      </c>
      <c r="AL40" s="8">
        <f t="shared" ref="AL40:AL60" si="122">E40</f>
        <v>438.38235294117646</v>
      </c>
      <c r="AM40" s="8">
        <f t="shared" ref="AM40:AM60" si="123">F40</f>
        <v>32.558823529411768</v>
      </c>
      <c r="AN40" s="8">
        <f t="shared" ref="AN40:AN60" si="124">G40</f>
        <v>82.147058823529406</v>
      </c>
      <c r="AO40" s="8">
        <f t="shared" ref="AO40:AO60" si="125">H40</f>
        <v>5.6764705882352944</v>
      </c>
      <c r="AP40" s="8">
        <f t="shared" ref="AP40:AP60" si="126">I40</f>
        <v>0</v>
      </c>
      <c r="AQ40" s="8">
        <f t="shared" ref="AQ40:AQ60" si="127">J40</f>
        <v>0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57.484848484848484</v>
      </c>
      <c r="BS40" s="8">
        <f t="shared" si="60"/>
        <v>127.78787878787878</v>
      </c>
      <c r="BT40" s="8">
        <f t="shared" si="92"/>
        <v>451.66666666666669</v>
      </c>
      <c r="BU40" s="8">
        <f t="shared" si="61"/>
        <v>33.545454545454547</v>
      </c>
      <c r="BV40" s="8">
        <f t="shared" si="62"/>
        <v>84.63636363636364</v>
      </c>
      <c r="BW40" s="8">
        <f t="shared" si="93"/>
        <v>5.8484848484848486</v>
      </c>
      <c r="BX40" s="8">
        <f t="shared" si="94"/>
        <v>0</v>
      </c>
      <c r="BY40" s="8">
        <f t="shared" si="95"/>
        <v>0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39.484848484848484</v>
      </c>
      <c r="CH40" s="8">
        <f t="shared" si="103"/>
        <v>131.18181818181819</v>
      </c>
      <c r="CI40" s="8">
        <f t="shared" si="63"/>
        <v>57.484848484848484</v>
      </c>
      <c r="CJ40" s="8">
        <f t="shared" si="64"/>
        <v>127.78787878787878</v>
      </c>
      <c r="CK40" s="8">
        <f t="shared" si="65"/>
        <v>451.66666666666669</v>
      </c>
      <c r="CL40" s="8">
        <f t="shared" si="66"/>
        <v>33.545454545454547</v>
      </c>
      <c r="CM40" s="8">
        <f t="shared" si="67"/>
        <v>84.63636363636364</v>
      </c>
      <c r="CN40" s="8">
        <f t="shared" si="68"/>
        <v>5.8484848484848486</v>
      </c>
      <c r="CO40" s="8">
        <f t="shared" si="69"/>
        <v>0</v>
      </c>
      <c r="CP40" s="8">
        <f t="shared" si="70"/>
        <v>0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54.2</v>
      </c>
      <c r="D41" s="8">
        <f t="shared" si="31"/>
        <v>120.48571428571428</v>
      </c>
      <c r="E41" s="8">
        <f t="shared" si="78"/>
        <v>425.85714285714283</v>
      </c>
      <c r="F41" s="8">
        <f t="shared" si="32"/>
        <v>31.62857142857143</v>
      </c>
      <c r="G41" s="8">
        <f t="shared" si="33"/>
        <v>79.8</v>
      </c>
      <c r="H41" s="8">
        <f t="shared" si="79"/>
        <v>5.5142857142857142</v>
      </c>
      <c r="I41" s="8">
        <f t="shared" si="80"/>
        <v>0</v>
      </c>
      <c r="J41" s="8">
        <f t="shared" si="81"/>
        <v>0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37.228571428571428</v>
      </c>
      <c r="S41" s="8">
        <f t="shared" si="89"/>
        <v>123.68571428571428</v>
      </c>
      <c r="T41" s="8">
        <f t="shared" si="108"/>
        <v>54.2</v>
      </c>
      <c r="U41" s="8">
        <f t="shared" si="109"/>
        <v>120.48571428571428</v>
      </c>
      <c r="V41" s="8">
        <f t="shared" si="110"/>
        <v>425.85714285714283</v>
      </c>
      <c r="W41" s="8">
        <f t="shared" si="111"/>
        <v>31.62857142857143</v>
      </c>
      <c r="X41" s="8">
        <f t="shared" si="112"/>
        <v>79.8</v>
      </c>
      <c r="Y41" s="8">
        <f t="shared" si="113"/>
        <v>5.5142857142857142</v>
      </c>
      <c r="Z41" s="8">
        <f t="shared" si="114"/>
        <v>0</v>
      </c>
      <c r="AA41" s="8">
        <f t="shared" si="115"/>
        <v>0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160.91428571428571</v>
      </c>
      <c r="AJ41" s="8">
        <f t="shared" si="120"/>
        <v>54.2</v>
      </c>
      <c r="AK41" s="8">
        <f t="shared" si="121"/>
        <v>120.48571428571428</v>
      </c>
      <c r="AL41" s="8">
        <f t="shared" si="122"/>
        <v>425.85714285714283</v>
      </c>
      <c r="AM41" s="8">
        <f t="shared" si="123"/>
        <v>31.62857142857143</v>
      </c>
      <c r="AN41" s="8">
        <f t="shared" si="124"/>
        <v>79.8</v>
      </c>
      <c r="AO41" s="8">
        <f t="shared" si="125"/>
        <v>5.5142857142857142</v>
      </c>
      <c r="AP41" s="8">
        <f t="shared" si="126"/>
        <v>0</v>
      </c>
      <c r="AQ41" s="8">
        <f t="shared" si="127"/>
        <v>0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55.794117647058826</v>
      </c>
      <c r="BS41" s="8">
        <f t="shared" si="60"/>
        <v>124.02941176470588</v>
      </c>
      <c r="BT41" s="8">
        <f t="shared" si="92"/>
        <v>438.38235294117646</v>
      </c>
      <c r="BU41" s="8">
        <f t="shared" si="61"/>
        <v>32.558823529411768</v>
      </c>
      <c r="BV41" s="8">
        <f t="shared" si="62"/>
        <v>82.147058823529406</v>
      </c>
      <c r="BW41" s="8">
        <f t="shared" si="93"/>
        <v>5.6764705882352944</v>
      </c>
      <c r="BX41" s="8">
        <f t="shared" si="94"/>
        <v>0</v>
      </c>
      <c r="BY41" s="8">
        <f t="shared" si="95"/>
        <v>0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38.323529411764703</v>
      </c>
      <c r="CH41" s="8">
        <f t="shared" si="103"/>
        <v>127.32352941176471</v>
      </c>
      <c r="CI41" s="8">
        <f t="shared" si="63"/>
        <v>55.794117647058826</v>
      </c>
      <c r="CJ41" s="8">
        <f t="shared" si="64"/>
        <v>124.02941176470588</v>
      </c>
      <c r="CK41" s="8">
        <f t="shared" si="65"/>
        <v>438.38235294117646</v>
      </c>
      <c r="CL41" s="8">
        <f t="shared" si="66"/>
        <v>32.558823529411768</v>
      </c>
      <c r="CM41" s="8">
        <f t="shared" si="67"/>
        <v>82.147058823529406</v>
      </c>
      <c r="CN41" s="8">
        <f t="shared" si="68"/>
        <v>5.6764705882352944</v>
      </c>
      <c r="CO41" s="8">
        <f t="shared" si="69"/>
        <v>0</v>
      </c>
      <c r="CP41" s="8">
        <f t="shared" si="70"/>
        <v>0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52.694444444444443</v>
      </c>
      <c r="D42" s="8">
        <f t="shared" si="31"/>
        <v>117.13888888888889</v>
      </c>
      <c r="E42" s="8">
        <f t="shared" si="78"/>
        <v>414.02777777777777</v>
      </c>
      <c r="F42" s="8">
        <f t="shared" si="32"/>
        <v>30.75</v>
      </c>
      <c r="G42" s="8">
        <f t="shared" si="33"/>
        <v>77.583333333333329</v>
      </c>
      <c r="H42" s="8">
        <f t="shared" si="79"/>
        <v>5.3611111111111107</v>
      </c>
      <c r="I42" s="8">
        <f t="shared" si="80"/>
        <v>0</v>
      </c>
      <c r="J42" s="8">
        <f t="shared" si="81"/>
        <v>0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36.194444444444443</v>
      </c>
      <c r="S42" s="8">
        <f t="shared" si="89"/>
        <v>120.25</v>
      </c>
      <c r="T42" s="8">
        <f t="shared" si="108"/>
        <v>52.694444444444443</v>
      </c>
      <c r="U42" s="8">
        <f t="shared" si="109"/>
        <v>117.13888888888889</v>
      </c>
      <c r="V42" s="8">
        <f t="shared" si="110"/>
        <v>414.02777777777777</v>
      </c>
      <c r="W42" s="8">
        <f t="shared" si="111"/>
        <v>30.75</v>
      </c>
      <c r="X42" s="8">
        <f t="shared" si="112"/>
        <v>77.583333333333329</v>
      </c>
      <c r="Y42" s="8">
        <f t="shared" si="113"/>
        <v>5.3611111111111107</v>
      </c>
      <c r="Z42" s="8">
        <f t="shared" si="114"/>
        <v>0</v>
      </c>
      <c r="AA42" s="8">
        <f t="shared" si="115"/>
        <v>0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156.44444444444446</v>
      </c>
      <c r="AJ42" s="8">
        <f t="shared" si="120"/>
        <v>52.694444444444443</v>
      </c>
      <c r="AK42" s="8">
        <f t="shared" si="121"/>
        <v>117.13888888888889</v>
      </c>
      <c r="AL42" s="8">
        <f t="shared" si="122"/>
        <v>414.02777777777777</v>
      </c>
      <c r="AM42" s="8">
        <f t="shared" si="123"/>
        <v>30.75</v>
      </c>
      <c r="AN42" s="8">
        <f t="shared" si="124"/>
        <v>77.583333333333329</v>
      </c>
      <c r="AO42" s="8">
        <f t="shared" si="125"/>
        <v>5.3611111111111107</v>
      </c>
      <c r="AP42" s="8">
        <f t="shared" si="126"/>
        <v>0</v>
      </c>
      <c r="AQ42" s="8">
        <f t="shared" si="127"/>
        <v>0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54.2</v>
      </c>
      <c r="BS42" s="8">
        <f t="shared" si="60"/>
        <v>120.48571428571428</v>
      </c>
      <c r="BT42" s="8">
        <f t="shared" si="92"/>
        <v>425.85714285714283</v>
      </c>
      <c r="BU42" s="8">
        <f t="shared" si="61"/>
        <v>31.62857142857143</v>
      </c>
      <c r="BV42" s="8">
        <f t="shared" si="62"/>
        <v>79.8</v>
      </c>
      <c r="BW42" s="8">
        <f t="shared" si="93"/>
        <v>5.5142857142857142</v>
      </c>
      <c r="BX42" s="8">
        <f t="shared" si="94"/>
        <v>0</v>
      </c>
      <c r="BY42" s="8">
        <f t="shared" si="95"/>
        <v>0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37.228571428571428</v>
      </c>
      <c r="CH42" s="8">
        <f t="shared" si="103"/>
        <v>123.68571428571428</v>
      </c>
      <c r="CI42" s="8">
        <f t="shared" si="63"/>
        <v>54.2</v>
      </c>
      <c r="CJ42" s="8">
        <f t="shared" si="64"/>
        <v>120.48571428571428</v>
      </c>
      <c r="CK42" s="8">
        <f t="shared" si="65"/>
        <v>425.85714285714283</v>
      </c>
      <c r="CL42" s="8">
        <f t="shared" si="66"/>
        <v>31.62857142857143</v>
      </c>
      <c r="CM42" s="8">
        <f t="shared" si="67"/>
        <v>79.8</v>
      </c>
      <c r="CN42" s="8">
        <f t="shared" si="68"/>
        <v>5.5142857142857142</v>
      </c>
      <c r="CO42" s="8">
        <f t="shared" si="69"/>
        <v>0</v>
      </c>
      <c r="CP42" s="8">
        <f t="shared" si="70"/>
        <v>0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51.270270270270274</v>
      </c>
      <c r="D43" s="8">
        <f t="shared" si="31"/>
        <v>113.97297297297297</v>
      </c>
      <c r="E43" s="8">
        <f t="shared" si="78"/>
        <v>402.83783783783781</v>
      </c>
      <c r="F43" s="8">
        <f t="shared" si="32"/>
        <v>29.918918918918919</v>
      </c>
      <c r="G43" s="8">
        <f t="shared" si="33"/>
        <v>75.486486486486484</v>
      </c>
      <c r="H43" s="8">
        <f t="shared" si="79"/>
        <v>5.2162162162162158</v>
      </c>
      <c r="I43" s="8">
        <f t="shared" si="80"/>
        <v>0</v>
      </c>
      <c r="J43" s="8">
        <f t="shared" si="81"/>
        <v>0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35.216216216216218</v>
      </c>
      <c r="S43" s="8">
        <f t="shared" si="89"/>
        <v>117</v>
      </c>
      <c r="T43" s="8">
        <f t="shared" si="108"/>
        <v>51.270270270270274</v>
      </c>
      <c r="U43" s="8">
        <f t="shared" si="109"/>
        <v>113.97297297297297</v>
      </c>
      <c r="V43" s="8">
        <f t="shared" si="110"/>
        <v>402.83783783783781</v>
      </c>
      <c r="W43" s="8">
        <f t="shared" si="111"/>
        <v>29.918918918918919</v>
      </c>
      <c r="X43" s="8">
        <f t="shared" si="112"/>
        <v>75.486486486486484</v>
      </c>
      <c r="Y43" s="8">
        <f t="shared" si="113"/>
        <v>5.2162162162162158</v>
      </c>
      <c r="Z43" s="8">
        <f t="shared" si="114"/>
        <v>0</v>
      </c>
      <c r="AA43" s="8">
        <f t="shared" si="115"/>
        <v>0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152.21621621621622</v>
      </c>
      <c r="AJ43" s="8">
        <f t="shared" si="120"/>
        <v>51.270270270270274</v>
      </c>
      <c r="AK43" s="8">
        <f t="shared" si="121"/>
        <v>113.97297297297297</v>
      </c>
      <c r="AL43" s="8">
        <f t="shared" si="122"/>
        <v>402.83783783783781</v>
      </c>
      <c r="AM43" s="8">
        <f t="shared" si="123"/>
        <v>29.918918918918919</v>
      </c>
      <c r="AN43" s="8">
        <f t="shared" si="124"/>
        <v>75.486486486486484</v>
      </c>
      <c r="AO43" s="8">
        <f t="shared" si="125"/>
        <v>5.2162162162162158</v>
      </c>
      <c r="AP43" s="8">
        <f t="shared" si="126"/>
        <v>0</v>
      </c>
      <c r="AQ43" s="8">
        <f t="shared" si="127"/>
        <v>0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52.694444444444443</v>
      </c>
      <c r="BS43" s="8">
        <f t="shared" si="60"/>
        <v>117.13888888888889</v>
      </c>
      <c r="BT43" s="8">
        <f t="shared" si="92"/>
        <v>414.02777777777777</v>
      </c>
      <c r="BU43" s="8">
        <f t="shared" si="61"/>
        <v>30.75</v>
      </c>
      <c r="BV43" s="8">
        <f t="shared" si="62"/>
        <v>77.583333333333329</v>
      </c>
      <c r="BW43" s="8">
        <f t="shared" si="93"/>
        <v>5.3611111111111107</v>
      </c>
      <c r="BX43" s="8">
        <f t="shared" si="94"/>
        <v>0</v>
      </c>
      <c r="BY43" s="8">
        <f t="shared" si="95"/>
        <v>0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36.194444444444443</v>
      </c>
      <c r="CH43" s="8">
        <f t="shared" si="103"/>
        <v>120.25</v>
      </c>
      <c r="CI43" s="8">
        <f t="shared" si="63"/>
        <v>52.694444444444443</v>
      </c>
      <c r="CJ43" s="8">
        <f t="shared" si="64"/>
        <v>117.13888888888889</v>
      </c>
      <c r="CK43" s="8">
        <f t="shared" si="65"/>
        <v>414.02777777777777</v>
      </c>
      <c r="CL43" s="8">
        <f t="shared" si="66"/>
        <v>30.75</v>
      </c>
      <c r="CM43" s="8">
        <f t="shared" si="67"/>
        <v>77.583333333333329</v>
      </c>
      <c r="CN43" s="8">
        <f t="shared" si="68"/>
        <v>5.3611111111111107</v>
      </c>
      <c r="CO43" s="8">
        <f t="shared" si="69"/>
        <v>0</v>
      </c>
      <c r="CP43" s="8">
        <f t="shared" si="70"/>
        <v>0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49.921052631578945</v>
      </c>
      <c r="D44" s="8">
        <f t="shared" si="31"/>
        <v>110.97368421052632</v>
      </c>
      <c r="E44" s="8">
        <f t="shared" si="78"/>
        <v>392.23684210526318</v>
      </c>
      <c r="F44" s="8">
        <f t="shared" si="32"/>
        <v>29.131578947368421</v>
      </c>
      <c r="G44" s="8">
        <f t="shared" si="33"/>
        <v>73.5</v>
      </c>
      <c r="H44" s="8">
        <f t="shared" si="79"/>
        <v>5.0789473684210522</v>
      </c>
      <c r="I44" s="8">
        <f t="shared" si="80"/>
        <v>0</v>
      </c>
      <c r="J44" s="8">
        <f t="shared" si="81"/>
        <v>0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34.289473684210527</v>
      </c>
      <c r="S44" s="8">
        <f t="shared" si="89"/>
        <v>113.92105263157895</v>
      </c>
      <c r="T44" s="8">
        <f t="shared" si="108"/>
        <v>49.921052631578945</v>
      </c>
      <c r="U44" s="8">
        <f t="shared" si="109"/>
        <v>110.97368421052632</v>
      </c>
      <c r="V44" s="8">
        <f t="shared" si="110"/>
        <v>392.23684210526318</v>
      </c>
      <c r="W44" s="8">
        <f t="shared" si="111"/>
        <v>29.131578947368421</v>
      </c>
      <c r="X44" s="8">
        <f t="shared" si="112"/>
        <v>73.5</v>
      </c>
      <c r="Y44" s="8">
        <f t="shared" si="113"/>
        <v>5.0789473684210522</v>
      </c>
      <c r="Z44" s="8">
        <f t="shared" si="114"/>
        <v>0</v>
      </c>
      <c r="AA44" s="8">
        <f t="shared" si="115"/>
        <v>0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148.21052631578948</v>
      </c>
      <c r="AJ44" s="8">
        <f t="shared" si="120"/>
        <v>49.921052631578945</v>
      </c>
      <c r="AK44" s="8">
        <f t="shared" si="121"/>
        <v>110.97368421052632</v>
      </c>
      <c r="AL44" s="8">
        <f t="shared" si="122"/>
        <v>392.23684210526318</v>
      </c>
      <c r="AM44" s="8">
        <f t="shared" si="123"/>
        <v>29.131578947368421</v>
      </c>
      <c r="AN44" s="8">
        <f t="shared" si="124"/>
        <v>73.5</v>
      </c>
      <c r="AO44" s="8">
        <f t="shared" si="125"/>
        <v>5.0789473684210522</v>
      </c>
      <c r="AP44" s="8">
        <f t="shared" si="126"/>
        <v>0</v>
      </c>
      <c r="AQ44" s="8">
        <f t="shared" si="127"/>
        <v>0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51.270270270270274</v>
      </c>
      <c r="BS44" s="8">
        <f t="shared" si="60"/>
        <v>113.97297297297297</v>
      </c>
      <c r="BT44" s="8">
        <f t="shared" si="92"/>
        <v>402.83783783783781</v>
      </c>
      <c r="BU44" s="8">
        <f t="shared" si="61"/>
        <v>29.918918918918919</v>
      </c>
      <c r="BV44" s="8">
        <f t="shared" si="62"/>
        <v>75.486486486486484</v>
      </c>
      <c r="BW44" s="8">
        <f t="shared" si="93"/>
        <v>5.2162162162162158</v>
      </c>
      <c r="BX44" s="8">
        <f t="shared" si="94"/>
        <v>0</v>
      </c>
      <c r="BY44" s="8">
        <f t="shared" si="95"/>
        <v>0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35.216216216216218</v>
      </c>
      <c r="CH44" s="8">
        <f t="shared" si="103"/>
        <v>117</v>
      </c>
      <c r="CI44" s="8">
        <f t="shared" si="63"/>
        <v>51.270270270270274</v>
      </c>
      <c r="CJ44" s="8">
        <f t="shared" si="64"/>
        <v>113.97297297297297</v>
      </c>
      <c r="CK44" s="8">
        <f t="shared" si="65"/>
        <v>402.83783783783781</v>
      </c>
      <c r="CL44" s="8">
        <f t="shared" si="66"/>
        <v>29.918918918918919</v>
      </c>
      <c r="CM44" s="8">
        <f t="shared" si="67"/>
        <v>75.486486486486484</v>
      </c>
      <c r="CN44" s="8">
        <f t="shared" si="68"/>
        <v>5.2162162162162158</v>
      </c>
      <c r="CO44" s="8">
        <f t="shared" si="69"/>
        <v>0</v>
      </c>
      <c r="CP44" s="8">
        <f t="shared" si="70"/>
        <v>0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48.641025641025642</v>
      </c>
      <c r="D45" s="8">
        <f t="shared" si="31"/>
        <v>108.12820512820512</v>
      </c>
      <c r="E45" s="8">
        <f t="shared" si="78"/>
        <v>382.17948717948718</v>
      </c>
      <c r="F45" s="8">
        <f t="shared" si="32"/>
        <v>28.384615384615383</v>
      </c>
      <c r="G45" s="8">
        <f t="shared" si="33"/>
        <v>71.615384615384613</v>
      </c>
      <c r="H45" s="8">
        <f t="shared" si="79"/>
        <v>4.9487179487179489</v>
      </c>
      <c r="I45" s="8">
        <f t="shared" si="80"/>
        <v>0</v>
      </c>
      <c r="J45" s="8">
        <f t="shared" si="81"/>
        <v>0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33.410256410256409</v>
      </c>
      <c r="S45" s="8">
        <f t="shared" si="89"/>
        <v>111</v>
      </c>
      <c r="T45" s="8">
        <f t="shared" si="108"/>
        <v>48.641025641025642</v>
      </c>
      <c r="U45" s="8">
        <f t="shared" si="109"/>
        <v>108.12820512820512</v>
      </c>
      <c r="V45" s="8">
        <f t="shared" si="110"/>
        <v>382.17948717948718</v>
      </c>
      <c r="W45" s="8">
        <f t="shared" si="111"/>
        <v>28.384615384615383</v>
      </c>
      <c r="X45" s="8">
        <f t="shared" si="112"/>
        <v>71.615384615384613</v>
      </c>
      <c r="Y45" s="8">
        <f t="shared" si="113"/>
        <v>4.9487179487179489</v>
      </c>
      <c r="Z45" s="8">
        <f t="shared" si="114"/>
        <v>0</v>
      </c>
      <c r="AA45" s="8">
        <f t="shared" si="115"/>
        <v>0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144.41025641025641</v>
      </c>
      <c r="AJ45" s="8">
        <f t="shared" si="120"/>
        <v>48.641025641025642</v>
      </c>
      <c r="AK45" s="8">
        <f t="shared" si="121"/>
        <v>108.12820512820512</v>
      </c>
      <c r="AL45" s="8">
        <f t="shared" si="122"/>
        <v>382.17948717948718</v>
      </c>
      <c r="AM45" s="8">
        <f t="shared" si="123"/>
        <v>28.384615384615383</v>
      </c>
      <c r="AN45" s="8">
        <f t="shared" si="124"/>
        <v>71.615384615384613</v>
      </c>
      <c r="AO45" s="8">
        <f t="shared" si="125"/>
        <v>4.9487179487179489</v>
      </c>
      <c r="AP45" s="8">
        <f t="shared" si="126"/>
        <v>0</v>
      </c>
      <c r="AQ45" s="8">
        <f t="shared" si="127"/>
        <v>0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49.921052631578945</v>
      </c>
      <c r="BS45" s="8">
        <f t="shared" si="60"/>
        <v>110.97368421052632</v>
      </c>
      <c r="BT45" s="8">
        <f t="shared" si="92"/>
        <v>392.23684210526318</v>
      </c>
      <c r="BU45" s="8">
        <f t="shared" si="61"/>
        <v>29.131578947368421</v>
      </c>
      <c r="BV45" s="8">
        <f t="shared" si="62"/>
        <v>73.5</v>
      </c>
      <c r="BW45" s="8">
        <f t="shared" si="93"/>
        <v>5.0789473684210522</v>
      </c>
      <c r="BX45" s="8">
        <f t="shared" si="94"/>
        <v>0</v>
      </c>
      <c r="BY45" s="8">
        <f t="shared" si="95"/>
        <v>0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34.289473684210527</v>
      </c>
      <c r="CH45" s="8">
        <f t="shared" si="103"/>
        <v>113.92105263157895</v>
      </c>
      <c r="CI45" s="8">
        <f t="shared" si="63"/>
        <v>49.921052631578945</v>
      </c>
      <c r="CJ45" s="8">
        <f t="shared" si="64"/>
        <v>110.97368421052632</v>
      </c>
      <c r="CK45" s="8">
        <f t="shared" si="65"/>
        <v>392.23684210526318</v>
      </c>
      <c r="CL45" s="8">
        <f t="shared" si="66"/>
        <v>29.131578947368421</v>
      </c>
      <c r="CM45" s="8">
        <f t="shared" si="67"/>
        <v>73.5</v>
      </c>
      <c r="CN45" s="8">
        <f t="shared" si="68"/>
        <v>5.0789473684210522</v>
      </c>
      <c r="CO45" s="8">
        <f t="shared" si="69"/>
        <v>0</v>
      </c>
      <c r="CP45" s="8">
        <f t="shared" si="70"/>
        <v>0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47.424999999999997</v>
      </c>
      <c r="D46" s="8">
        <f t="shared" si="31"/>
        <v>105.425</v>
      </c>
      <c r="E46" s="8">
        <f t="shared" si="78"/>
        <v>372.625</v>
      </c>
      <c r="F46" s="8">
        <f t="shared" si="32"/>
        <v>27.675000000000001</v>
      </c>
      <c r="G46" s="8">
        <f t="shared" si="33"/>
        <v>69.825000000000003</v>
      </c>
      <c r="H46" s="8">
        <f t="shared" si="79"/>
        <v>4.8250000000000002</v>
      </c>
      <c r="I46" s="8">
        <f t="shared" si="80"/>
        <v>0</v>
      </c>
      <c r="J46" s="8">
        <f t="shared" si="81"/>
        <v>0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32.575000000000003</v>
      </c>
      <c r="S46" s="8">
        <f t="shared" si="89"/>
        <v>108.22499999999999</v>
      </c>
      <c r="T46" s="8">
        <f t="shared" si="108"/>
        <v>47.424999999999997</v>
      </c>
      <c r="U46" s="8">
        <f t="shared" si="109"/>
        <v>105.425</v>
      </c>
      <c r="V46" s="8">
        <f t="shared" si="110"/>
        <v>372.625</v>
      </c>
      <c r="W46" s="8">
        <f t="shared" si="111"/>
        <v>27.675000000000001</v>
      </c>
      <c r="X46" s="8">
        <f t="shared" si="112"/>
        <v>69.825000000000003</v>
      </c>
      <c r="Y46" s="8">
        <f t="shared" si="113"/>
        <v>4.8250000000000002</v>
      </c>
      <c r="Z46" s="8">
        <f t="shared" si="114"/>
        <v>0</v>
      </c>
      <c r="AA46" s="8">
        <f t="shared" si="115"/>
        <v>0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140.80000000000001</v>
      </c>
      <c r="AJ46" s="8">
        <f t="shared" si="120"/>
        <v>47.424999999999997</v>
      </c>
      <c r="AK46" s="8">
        <f t="shared" si="121"/>
        <v>105.425</v>
      </c>
      <c r="AL46" s="8">
        <f t="shared" si="122"/>
        <v>372.625</v>
      </c>
      <c r="AM46" s="8">
        <f t="shared" si="123"/>
        <v>27.675000000000001</v>
      </c>
      <c r="AN46" s="8">
        <f t="shared" si="124"/>
        <v>69.825000000000003</v>
      </c>
      <c r="AO46" s="8">
        <f t="shared" si="125"/>
        <v>4.8250000000000002</v>
      </c>
      <c r="AP46" s="8">
        <f t="shared" si="126"/>
        <v>0</v>
      </c>
      <c r="AQ46" s="8">
        <f t="shared" si="127"/>
        <v>0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48.641025641025642</v>
      </c>
      <c r="BS46" s="8">
        <f t="shared" si="60"/>
        <v>108.12820512820512</v>
      </c>
      <c r="BT46" s="8">
        <f t="shared" si="92"/>
        <v>382.17948717948718</v>
      </c>
      <c r="BU46" s="8">
        <f t="shared" si="61"/>
        <v>28.384615384615383</v>
      </c>
      <c r="BV46" s="8">
        <f t="shared" si="62"/>
        <v>71.615384615384613</v>
      </c>
      <c r="BW46" s="8">
        <f t="shared" si="93"/>
        <v>4.9487179487179489</v>
      </c>
      <c r="BX46" s="8">
        <f t="shared" si="94"/>
        <v>0</v>
      </c>
      <c r="BY46" s="8">
        <f t="shared" si="95"/>
        <v>0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33.410256410256409</v>
      </c>
      <c r="CH46" s="8">
        <f t="shared" si="103"/>
        <v>111</v>
      </c>
      <c r="CI46" s="8">
        <f t="shared" si="63"/>
        <v>48.641025641025642</v>
      </c>
      <c r="CJ46" s="8">
        <f t="shared" si="64"/>
        <v>108.12820512820512</v>
      </c>
      <c r="CK46" s="8">
        <f t="shared" si="65"/>
        <v>382.17948717948718</v>
      </c>
      <c r="CL46" s="8">
        <f t="shared" si="66"/>
        <v>28.384615384615383</v>
      </c>
      <c r="CM46" s="8">
        <f t="shared" si="67"/>
        <v>71.615384615384613</v>
      </c>
      <c r="CN46" s="8">
        <f t="shared" si="68"/>
        <v>4.9487179487179489</v>
      </c>
      <c r="CO46" s="8">
        <f t="shared" si="69"/>
        <v>0</v>
      </c>
      <c r="CP46" s="8">
        <f t="shared" si="70"/>
        <v>0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46.268292682926827</v>
      </c>
      <c r="D47" s="8">
        <f t="shared" si="31"/>
        <v>102.85365853658537</v>
      </c>
      <c r="E47" s="8">
        <f t="shared" si="78"/>
        <v>363.53658536585368</v>
      </c>
      <c r="F47" s="8">
        <f t="shared" si="32"/>
        <v>27</v>
      </c>
      <c r="G47" s="8">
        <f t="shared" si="33"/>
        <v>68.121951219512198</v>
      </c>
      <c r="H47" s="8">
        <f t="shared" si="79"/>
        <v>4.7073170731707314</v>
      </c>
      <c r="I47" s="8">
        <f t="shared" si="80"/>
        <v>0</v>
      </c>
      <c r="J47" s="8">
        <f t="shared" si="81"/>
        <v>0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31.780487804878049</v>
      </c>
      <c r="S47" s="8">
        <f t="shared" si="89"/>
        <v>105.58536585365853</v>
      </c>
      <c r="T47" s="8">
        <f t="shared" si="108"/>
        <v>46.268292682926827</v>
      </c>
      <c r="U47" s="8">
        <f t="shared" si="109"/>
        <v>102.85365853658537</v>
      </c>
      <c r="V47" s="8">
        <f t="shared" si="110"/>
        <v>363.53658536585368</v>
      </c>
      <c r="W47" s="8">
        <f t="shared" si="111"/>
        <v>27</v>
      </c>
      <c r="X47" s="8">
        <f t="shared" si="112"/>
        <v>68.121951219512198</v>
      </c>
      <c r="Y47" s="8">
        <f t="shared" si="113"/>
        <v>4.7073170731707314</v>
      </c>
      <c r="Z47" s="8">
        <f t="shared" si="114"/>
        <v>0</v>
      </c>
      <c r="AA47" s="8">
        <f t="shared" si="115"/>
        <v>0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137.36585365853659</v>
      </c>
      <c r="AJ47" s="8">
        <f t="shared" si="120"/>
        <v>46.268292682926827</v>
      </c>
      <c r="AK47" s="8">
        <f t="shared" si="121"/>
        <v>102.85365853658537</v>
      </c>
      <c r="AL47" s="8">
        <f t="shared" si="122"/>
        <v>363.53658536585368</v>
      </c>
      <c r="AM47" s="8">
        <f t="shared" si="123"/>
        <v>27</v>
      </c>
      <c r="AN47" s="8">
        <f t="shared" si="124"/>
        <v>68.121951219512198</v>
      </c>
      <c r="AO47" s="8">
        <f t="shared" si="125"/>
        <v>4.7073170731707314</v>
      </c>
      <c r="AP47" s="8">
        <f t="shared" si="126"/>
        <v>0</v>
      </c>
      <c r="AQ47" s="8">
        <f t="shared" si="127"/>
        <v>0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47.424999999999997</v>
      </c>
      <c r="BS47" s="8">
        <f t="shared" si="60"/>
        <v>105.425</v>
      </c>
      <c r="BT47" s="8">
        <f t="shared" si="92"/>
        <v>372.625</v>
      </c>
      <c r="BU47" s="8">
        <f t="shared" si="61"/>
        <v>27.675000000000001</v>
      </c>
      <c r="BV47" s="8">
        <f t="shared" si="62"/>
        <v>69.825000000000003</v>
      </c>
      <c r="BW47" s="8">
        <f t="shared" si="93"/>
        <v>4.8250000000000002</v>
      </c>
      <c r="BX47" s="8">
        <f t="shared" si="94"/>
        <v>0</v>
      </c>
      <c r="BY47" s="8">
        <f t="shared" si="95"/>
        <v>0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32.575000000000003</v>
      </c>
      <c r="CH47" s="8">
        <f t="shared" si="103"/>
        <v>108.22499999999999</v>
      </c>
      <c r="CI47" s="8">
        <f t="shared" si="63"/>
        <v>47.424999999999997</v>
      </c>
      <c r="CJ47" s="8">
        <f t="shared" si="64"/>
        <v>105.425</v>
      </c>
      <c r="CK47" s="8">
        <f t="shared" si="65"/>
        <v>372.625</v>
      </c>
      <c r="CL47" s="8">
        <f t="shared" si="66"/>
        <v>27.675000000000001</v>
      </c>
      <c r="CM47" s="8">
        <f t="shared" si="67"/>
        <v>69.825000000000003</v>
      </c>
      <c r="CN47" s="8">
        <f t="shared" si="68"/>
        <v>4.8250000000000002</v>
      </c>
      <c r="CO47" s="8">
        <f t="shared" si="69"/>
        <v>0</v>
      </c>
      <c r="CP47" s="8">
        <f t="shared" si="70"/>
        <v>0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45.166666666666664</v>
      </c>
      <c r="D48" s="8">
        <f t="shared" si="31"/>
        <v>100.4047619047619</v>
      </c>
      <c r="E48" s="8">
        <f t="shared" si="78"/>
        <v>354.88095238095241</v>
      </c>
      <c r="F48" s="8">
        <f t="shared" si="32"/>
        <v>26.357142857142858</v>
      </c>
      <c r="G48" s="8">
        <f t="shared" si="33"/>
        <v>66.5</v>
      </c>
      <c r="H48" s="8">
        <f t="shared" si="79"/>
        <v>4.5952380952380949</v>
      </c>
      <c r="I48" s="8">
        <f t="shared" si="80"/>
        <v>0</v>
      </c>
      <c r="J48" s="8">
        <f t="shared" si="81"/>
        <v>0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31.023809523809526</v>
      </c>
      <c r="S48" s="8">
        <f t="shared" si="89"/>
        <v>103.07142857142857</v>
      </c>
      <c r="T48" s="8">
        <f t="shared" si="108"/>
        <v>45.166666666666664</v>
      </c>
      <c r="U48" s="8">
        <f t="shared" si="109"/>
        <v>100.4047619047619</v>
      </c>
      <c r="V48" s="8">
        <f t="shared" si="110"/>
        <v>354.88095238095241</v>
      </c>
      <c r="W48" s="8">
        <f t="shared" si="111"/>
        <v>26.357142857142858</v>
      </c>
      <c r="X48" s="8">
        <f t="shared" si="112"/>
        <v>66.5</v>
      </c>
      <c r="Y48" s="8">
        <f t="shared" si="113"/>
        <v>4.5952380952380949</v>
      </c>
      <c r="Z48" s="8">
        <f t="shared" si="114"/>
        <v>0</v>
      </c>
      <c r="AA48" s="8">
        <f t="shared" si="115"/>
        <v>0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134.0952380952381</v>
      </c>
      <c r="AJ48" s="8">
        <f t="shared" si="120"/>
        <v>45.166666666666664</v>
      </c>
      <c r="AK48" s="8">
        <f t="shared" si="121"/>
        <v>100.4047619047619</v>
      </c>
      <c r="AL48" s="8">
        <f t="shared" si="122"/>
        <v>354.88095238095241</v>
      </c>
      <c r="AM48" s="8">
        <f t="shared" si="123"/>
        <v>26.357142857142858</v>
      </c>
      <c r="AN48" s="8">
        <f t="shared" si="124"/>
        <v>66.5</v>
      </c>
      <c r="AO48" s="8">
        <f t="shared" si="125"/>
        <v>4.5952380952380949</v>
      </c>
      <c r="AP48" s="8">
        <f t="shared" si="126"/>
        <v>0</v>
      </c>
      <c r="AQ48" s="8">
        <f t="shared" si="127"/>
        <v>0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46.268292682926827</v>
      </c>
      <c r="BS48" s="8">
        <f t="shared" si="60"/>
        <v>102.85365853658537</v>
      </c>
      <c r="BT48" s="8">
        <f t="shared" si="92"/>
        <v>363.53658536585368</v>
      </c>
      <c r="BU48" s="8">
        <f t="shared" si="61"/>
        <v>27</v>
      </c>
      <c r="BV48" s="8">
        <f t="shared" si="62"/>
        <v>68.121951219512198</v>
      </c>
      <c r="BW48" s="8">
        <f t="shared" si="93"/>
        <v>4.7073170731707314</v>
      </c>
      <c r="BX48" s="8">
        <f t="shared" si="94"/>
        <v>0</v>
      </c>
      <c r="BY48" s="8">
        <f t="shared" si="95"/>
        <v>0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31.780487804878049</v>
      </c>
      <c r="CH48" s="8">
        <f t="shared" si="103"/>
        <v>105.58536585365853</v>
      </c>
      <c r="CI48" s="8">
        <f t="shared" si="63"/>
        <v>46.268292682926827</v>
      </c>
      <c r="CJ48" s="8">
        <f t="shared" si="64"/>
        <v>102.85365853658537</v>
      </c>
      <c r="CK48" s="8">
        <f t="shared" si="65"/>
        <v>363.53658536585368</v>
      </c>
      <c r="CL48" s="8">
        <f t="shared" si="66"/>
        <v>27</v>
      </c>
      <c r="CM48" s="8">
        <f t="shared" si="67"/>
        <v>68.121951219512198</v>
      </c>
      <c r="CN48" s="8">
        <f t="shared" si="68"/>
        <v>4.7073170731707314</v>
      </c>
      <c r="CO48" s="8">
        <f t="shared" si="69"/>
        <v>0</v>
      </c>
      <c r="CP48" s="8">
        <f t="shared" si="70"/>
        <v>0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44.116279069767444</v>
      </c>
      <c r="D49" s="8">
        <f t="shared" si="31"/>
        <v>98.069767441860463</v>
      </c>
      <c r="E49" s="8">
        <f t="shared" si="78"/>
        <v>346.62790697674421</v>
      </c>
      <c r="F49" s="8">
        <f t="shared" si="32"/>
        <v>25.744186046511629</v>
      </c>
      <c r="G49" s="8">
        <f t="shared" si="33"/>
        <v>64.95348837209302</v>
      </c>
      <c r="H49" s="8">
        <f t="shared" si="79"/>
        <v>4.4883720930232558</v>
      </c>
      <c r="I49" s="8">
        <f t="shared" si="80"/>
        <v>0</v>
      </c>
      <c r="J49" s="8">
        <f t="shared" si="81"/>
        <v>0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30.302325581395348</v>
      </c>
      <c r="S49" s="8">
        <f t="shared" si="89"/>
        <v>100.67441860465117</v>
      </c>
      <c r="T49" s="8">
        <f t="shared" si="108"/>
        <v>44.116279069767444</v>
      </c>
      <c r="U49" s="8">
        <f t="shared" si="109"/>
        <v>98.069767441860463</v>
      </c>
      <c r="V49" s="8">
        <f t="shared" si="110"/>
        <v>346.62790697674421</v>
      </c>
      <c r="W49" s="8">
        <f t="shared" si="111"/>
        <v>25.744186046511629</v>
      </c>
      <c r="X49" s="8">
        <f t="shared" si="112"/>
        <v>64.95348837209302</v>
      </c>
      <c r="Y49" s="8">
        <f t="shared" si="113"/>
        <v>4.4883720930232558</v>
      </c>
      <c r="Z49" s="8">
        <f t="shared" si="114"/>
        <v>0</v>
      </c>
      <c r="AA49" s="8">
        <f t="shared" si="115"/>
        <v>0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130.97674418604652</v>
      </c>
      <c r="AJ49" s="8">
        <f t="shared" si="120"/>
        <v>44.116279069767444</v>
      </c>
      <c r="AK49" s="8">
        <f t="shared" si="121"/>
        <v>98.069767441860463</v>
      </c>
      <c r="AL49" s="8">
        <f t="shared" si="122"/>
        <v>346.62790697674421</v>
      </c>
      <c r="AM49" s="8">
        <f t="shared" si="123"/>
        <v>25.744186046511629</v>
      </c>
      <c r="AN49" s="8">
        <f t="shared" si="124"/>
        <v>64.95348837209302</v>
      </c>
      <c r="AO49" s="8">
        <f t="shared" si="125"/>
        <v>4.4883720930232558</v>
      </c>
      <c r="AP49" s="8">
        <f t="shared" si="126"/>
        <v>0</v>
      </c>
      <c r="AQ49" s="8">
        <f t="shared" si="127"/>
        <v>0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45.166666666666664</v>
      </c>
      <c r="BS49" s="8">
        <f t="shared" si="60"/>
        <v>100.4047619047619</v>
      </c>
      <c r="BT49" s="8">
        <f t="shared" si="92"/>
        <v>354.88095238095241</v>
      </c>
      <c r="BU49" s="8">
        <f t="shared" si="61"/>
        <v>26.357142857142858</v>
      </c>
      <c r="BV49" s="8">
        <f t="shared" si="62"/>
        <v>66.5</v>
      </c>
      <c r="BW49" s="8">
        <f t="shared" si="93"/>
        <v>4.5952380952380949</v>
      </c>
      <c r="BX49" s="8">
        <f t="shared" si="94"/>
        <v>0</v>
      </c>
      <c r="BY49" s="8">
        <f t="shared" si="95"/>
        <v>0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31.023809523809526</v>
      </c>
      <c r="CH49" s="8">
        <f t="shared" si="103"/>
        <v>103.07142857142857</v>
      </c>
      <c r="CI49" s="8">
        <f t="shared" si="63"/>
        <v>45.166666666666664</v>
      </c>
      <c r="CJ49" s="8">
        <f t="shared" si="64"/>
        <v>100.4047619047619</v>
      </c>
      <c r="CK49" s="8">
        <f t="shared" si="65"/>
        <v>354.88095238095241</v>
      </c>
      <c r="CL49" s="8">
        <f t="shared" si="66"/>
        <v>26.357142857142858</v>
      </c>
      <c r="CM49" s="8">
        <f t="shared" si="67"/>
        <v>66.5</v>
      </c>
      <c r="CN49" s="8">
        <f t="shared" si="68"/>
        <v>4.5952380952380949</v>
      </c>
      <c r="CO49" s="8">
        <f t="shared" si="69"/>
        <v>0</v>
      </c>
      <c r="CP49" s="8">
        <f t="shared" si="70"/>
        <v>0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43.113636363636367</v>
      </c>
      <c r="D50" s="8">
        <f t="shared" si="31"/>
        <v>95.840909090909093</v>
      </c>
      <c r="E50" s="8">
        <f t="shared" si="78"/>
        <v>338.75</v>
      </c>
      <c r="F50" s="8">
        <f t="shared" si="32"/>
        <v>25.15909090909091</v>
      </c>
      <c r="G50" s="8">
        <f t="shared" si="33"/>
        <v>63.477272727272727</v>
      </c>
      <c r="H50" s="8">
        <f t="shared" si="79"/>
        <v>4.3863636363636367</v>
      </c>
      <c r="I50" s="8">
        <f t="shared" si="80"/>
        <v>0</v>
      </c>
      <c r="J50" s="8">
        <f t="shared" si="81"/>
        <v>0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29.613636363636363</v>
      </c>
      <c r="S50" s="8">
        <f t="shared" si="89"/>
        <v>98.38636363636364</v>
      </c>
      <c r="T50" s="8">
        <f t="shared" si="108"/>
        <v>43.113636363636367</v>
      </c>
      <c r="U50" s="8">
        <f t="shared" si="109"/>
        <v>95.840909090909093</v>
      </c>
      <c r="V50" s="8">
        <f t="shared" si="110"/>
        <v>338.75</v>
      </c>
      <c r="W50" s="8">
        <f t="shared" si="111"/>
        <v>25.15909090909091</v>
      </c>
      <c r="X50" s="8">
        <f t="shared" si="112"/>
        <v>63.477272727272727</v>
      </c>
      <c r="Y50" s="8">
        <f t="shared" si="113"/>
        <v>4.3863636363636367</v>
      </c>
      <c r="Z50" s="8">
        <f t="shared" si="114"/>
        <v>0</v>
      </c>
      <c r="AA50" s="8">
        <f t="shared" si="115"/>
        <v>0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128</v>
      </c>
      <c r="AJ50" s="8">
        <f t="shared" si="120"/>
        <v>43.113636363636367</v>
      </c>
      <c r="AK50" s="8">
        <f t="shared" si="121"/>
        <v>95.840909090909093</v>
      </c>
      <c r="AL50" s="8">
        <f t="shared" si="122"/>
        <v>338.75</v>
      </c>
      <c r="AM50" s="8">
        <f t="shared" si="123"/>
        <v>25.15909090909091</v>
      </c>
      <c r="AN50" s="8">
        <f t="shared" si="124"/>
        <v>63.477272727272727</v>
      </c>
      <c r="AO50" s="8">
        <f t="shared" si="125"/>
        <v>4.3863636363636367</v>
      </c>
      <c r="AP50" s="8">
        <f t="shared" si="126"/>
        <v>0</v>
      </c>
      <c r="AQ50" s="8">
        <f t="shared" si="127"/>
        <v>0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44.116279069767444</v>
      </c>
      <c r="BS50" s="8">
        <f t="shared" si="60"/>
        <v>98.069767441860463</v>
      </c>
      <c r="BT50" s="8">
        <f t="shared" si="92"/>
        <v>346.62790697674421</v>
      </c>
      <c r="BU50" s="8">
        <f t="shared" si="61"/>
        <v>25.744186046511629</v>
      </c>
      <c r="BV50" s="8">
        <f t="shared" si="62"/>
        <v>64.95348837209302</v>
      </c>
      <c r="BW50" s="8">
        <f t="shared" si="93"/>
        <v>4.4883720930232558</v>
      </c>
      <c r="BX50" s="8">
        <f t="shared" si="94"/>
        <v>0</v>
      </c>
      <c r="BY50" s="8">
        <f t="shared" si="95"/>
        <v>0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30.302325581395348</v>
      </c>
      <c r="CH50" s="8">
        <f t="shared" si="103"/>
        <v>100.67441860465117</v>
      </c>
      <c r="CI50" s="8">
        <f t="shared" si="63"/>
        <v>44.116279069767444</v>
      </c>
      <c r="CJ50" s="8">
        <f t="shared" si="64"/>
        <v>98.069767441860463</v>
      </c>
      <c r="CK50" s="8">
        <f t="shared" si="65"/>
        <v>346.62790697674421</v>
      </c>
      <c r="CL50" s="8">
        <f t="shared" si="66"/>
        <v>25.744186046511629</v>
      </c>
      <c r="CM50" s="8">
        <f t="shared" si="67"/>
        <v>64.95348837209302</v>
      </c>
      <c r="CN50" s="8">
        <f t="shared" si="68"/>
        <v>4.4883720930232558</v>
      </c>
      <c r="CO50" s="8">
        <f t="shared" si="69"/>
        <v>0</v>
      </c>
      <c r="CP50" s="8">
        <f t="shared" si="70"/>
        <v>0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42.155555555555559</v>
      </c>
      <c r="D51" s="8">
        <f t="shared" si="31"/>
        <v>93.711111111111109</v>
      </c>
      <c r="E51" s="8">
        <f t="shared" si="78"/>
        <v>331.22222222222223</v>
      </c>
      <c r="F51" s="8">
        <f t="shared" si="32"/>
        <v>24.6</v>
      </c>
      <c r="G51" s="8">
        <f t="shared" si="33"/>
        <v>62.06666666666667</v>
      </c>
      <c r="H51" s="8">
        <f t="shared" si="79"/>
        <v>4.2888888888888888</v>
      </c>
      <c r="I51" s="8">
        <f t="shared" si="80"/>
        <v>0</v>
      </c>
      <c r="J51" s="8">
        <f t="shared" si="81"/>
        <v>0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28.955555555555556</v>
      </c>
      <c r="S51" s="8">
        <f t="shared" si="89"/>
        <v>96.2</v>
      </c>
      <c r="T51" s="8">
        <f t="shared" si="108"/>
        <v>42.155555555555559</v>
      </c>
      <c r="U51" s="8">
        <f t="shared" si="109"/>
        <v>93.711111111111109</v>
      </c>
      <c r="V51" s="8">
        <f t="shared" si="110"/>
        <v>331.22222222222223</v>
      </c>
      <c r="W51" s="8">
        <f t="shared" si="111"/>
        <v>24.6</v>
      </c>
      <c r="X51" s="8">
        <f t="shared" si="112"/>
        <v>62.06666666666667</v>
      </c>
      <c r="Y51" s="8">
        <f t="shared" si="113"/>
        <v>4.2888888888888888</v>
      </c>
      <c r="Z51" s="8">
        <f t="shared" si="114"/>
        <v>0</v>
      </c>
      <c r="AA51" s="8">
        <f t="shared" si="115"/>
        <v>0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125.15555555555555</v>
      </c>
      <c r="AJ51" s="8">
        <f t="shared" si="120"/>
        <v>42.155555555555559</v>
      </c>
      <c r="AK51" s="8">
        <f t="shared" si="121"/>
        <v>93.711111111111109</v>
      </c>
      <c r="AL51" s="8">
        <f t="shared" si="122"/>
        <v>331.22222222222223</v>
      </c>
      <c r="AM51" s="8">
        <f t="shared" si="123"/>
        <v>24.6</v>
      </c>
      <c r="AN51" s="8">
        <f t="shared" si="124"/>
        <v>62.06666666666667</v>
      </c>
      <c r="AO51" s="8">
        <f t="shared" si="125"/>
        <v>4.2888888888888888</v>
      </c>
      <c r="AP51" s="8">
        <f t="shared" si="126"/>
        <v>0</v>
      </c>
      <c r="AQ51" s="8">
        <f t="shared" si="127"/>
        <v>0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43.113636363636367</v>
      </c>
      <c r="BS51" s="8">
        <f t="shared" si="60"/>
        <v>95.840909090909093</v>
      </c>
      <c r="BT51" s="8">
        <f t="shared" si="92"/>
        <v>338.75</v>
      </c>
      <c r="BU51" s="8">
        <f t="shared" si="61"/>
        <v>25.15909090909091</v>
      </c>
      <c r="BV51" s="8">
        <f t="shared" si="62"/>
        <v>63.477272727272727</v>
      </c>
      <c r="BW51" s="8">
        <f t="shared" si="93"/>
        <v>4.3863636363636367</v>
      </c>
      <c r="BX51" s="8">
        <f t="shared" si="94"/>
        <v>0</v>
      </c>
      <c r="BY51" s="8">
        <f t="shared" si="95"/>
        <v>0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29.613636363636363</v>
      </c>
      <c r="CH51" s="8">
        <f t="shared" si="103"/>
        <v>98.38636363636364</v>
      </c>
      <c r="CI51" s="8">
        <f t="shared" si="63"/>
        <v>43.113636363636367</v>
      </c>
      <c r="CJ51" s="8">
        <f t="shared" si="64"/>
        <v>95.840909090909093</v>
      </c>
      <c r="CK51" s="8">
        <f t="shared" si="65"/>
        <v>338.75</v>
      </c>
      <c r="CL51" s="8">
        <f t="shared" si="66"/>
        <v>25.15909090909091</v>
      </c>
      <c r="CM51" s="8">
        <f t="shared" si="67"/>
        <v>63.477272727272727</v>
      </c>
      <c r="CN51" s="8">
        <f t="shared" si="68"/>
        <v>4.3863636363636367</v>
      </c>
      <c r="CO51" s="8">
        <f t="shared" si="69"/>
        <v>0</v>
      </c>
      <c r="CP51" s="8">
        <f t="shared" si="70"/>
        <v>0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41.239130434782609</v>
      </c>
      <c r="D52" s="8">
        <f t="shared" si="31"/>
        <v>91.673913043478265</v>
      </c>
      <c r="E52" s="8">
        <f t="shared" si="78"/>
        <v>324.02173913043481</v>
      </c>
      <c r="F52" s="8">
        <f t="shared" si="32"/>
        <v>24.065217391304348</v>
      </c>
      <c r="G52" s="8">
        <f t="shared" si="33"/>
        <v>60.717391304347828</v>
      </c>
      <c r="H52" s="8">
        <f t="shared" si="79"/>
        <v>4.1956521739130439</v>
      </c>
      <c r="I52" s="8">
        <f t="shared" si="80"/>
        <v>0</v>
      </c>
      <c r="J52" s="8">
        <f t="shared" si="81"/>
        <v>0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28.326086956521738</v>
      </c>
      <c r="S52" s="8">
        <f t="shared" si="89"/>
        <v>94.108695652173907</v>
      </c>
      <c r="T52" s="8">
        <f t="shared" si="108"/>
        <v>41.239130434782609</v>
      </c>
      <c r="U52" s="8">
        <f t="shared" si="109"/>
        <v>91.673913043478265</v>
      </c>
      <c r="V52" s="8">
        <f t="shared" si="110"/>
        <v>324.02173913043481</v>
      </c>
      <c r="W52" s="8">
        <f t="shared" si="111"/>
        <v>24.065217391304348</v>
      </c>
      <c r="X52" s="8">
        <f t="shared" si="112"/>
        <v>60.717391304347828</v>
      </c>
      <c r="Y52" s="8">
        <f t="shared" si="113"/>
        <v>4.1956521739130439</v>
      </c>
      <c r="Z52" s="8">
        <f t="shared" si="114"/>
        <v>0</v>
      </c>
      <c r="AA52" s="8">
        <f t="shared" si="115"/>
        <v>0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122.43478260869566</v>
      </c>
      <c r="AJ52" s="8">
        <f t="shared" si="120"/>
        <v>41.239130434782609</v>
      </c>
      <c r="AK52" s="8">
        <f t="shared" si="121"/>
        <v>91.673913043478265</v>
      </c>
      <c r="AL52" s="8">
        <f t="shared" si="122"/>
        <v>324.02173913043481</v>
      </c>
      <c r="AM52" s="8">
        <f t="shared" si="123"/>
        <v>24.065217391304348</v>
      </c>
      <c r="AN52" s="8">
        <f t="shared" si="124"/>
        <v>60.717391304347828</v>
      </c>
      <c r="AO52" s="8">
        <f t="shared" si="125"/>
        <v>4.1956521739130439</v>
      </c>
      <c r="AP52" s="8">
        <f t="shared" si="126"/>
        <v>0</v>
      </c>
      <c r="AQ52" s="8">
        <f t="shared" si="127"/>
        <v>0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42.155555555555559</v>
      </c>
      <c r="BS52" s="8">
        <f t="shared" si="60"/>
        <v>93.711111111111109</v>
      </c>
      <c r="BT52" s="8">
        <f t="shared" si="92"/>
        <v>331.22222222222223</v>
      </c>
      <c r="BU52" s="8">
        <f t="shared" si="61"/>
        <v>24.6</v>
      </c>
      <c r="BV52" s="8">
        <f t="shared" si="62"/>
        <v>62.06666666666667</v>
      </c>
      <c r="BW52" s="8">
        <f t="shared" si="93"/>
        <v>4.2888888888888888</v>
      </c>
      <c r="BX52" s="8">
        <f t="shared" si="94"/>
        <v>0</v>
      </c>
      <c r="BY52" s="8">
        <f t="shared" si="95"/>
        <v>0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28.955555555555556</v>
      </c>
      <c r="CH52" s="8">
        <f t="shared" si="103"/>
        <v>96.2</v>
      </c>
      <c r="CI52" s="8">
        <f t="shared" si="63"/>
        <v>42.155555555555559</v>
      </c>
      <c r="CJ52" s="8">
        <f t="shared" si="64"/>
        <v>93.711111111111109</v>
      </c>
      <c r="CK52" s="8">
        <f t="shared" si="65"/>
        <v>331.22222222222223</v>
      </c>
      <c r="CL52" s="8">
        <f t="shared" si="66"/>
        <v>24.6</v>
      </c>
      <c r="CM52" s="8">
        <f t="shared" si="67"/>
        <v>62.06666666666667</v>
      </c>
      <c r="CN52" s="8">
        <f t="shared" si="68"/>
        <v>4.2888888888888888</v>
      </c>
      <c r="CO52" s="8">
        <f t="shared" si="69"/>
        <v>0</v>
      </c>
      <c r="CP52" s="8">
        <f t="shared" si="70"/>
        <v>0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40.361702127659576</v>
      </c>
      <c r="D53" s="8">
        <f t="shared" si="31"/>
        <v>89.723404255319153</v>
      </c>
      <c r="E53" s="8">
        <f t="shared" si="78"/>
        <v>317.12765957446811</v>
      </c>
      <c r="F53" s="8">
        <f t="shared" si="32"/>
        <v>23.553191489361701</v>
      </c>
      <c r="G53" s="8">
        <f t="shared" si="33"/>
        <v>59.425531914893618</v>
      </c>
      <c r="H53" s="8">
        <f t="shared" si="79"/>
        <v>4.1063829787234045</v>
      </c>
      <c r="I53" s="8">
        <f t="shared" si="80"/>
        <v>0</v>
      </c>
      <c r="J53" s="8">
        <f t="shared" si="81"/>
        <v>0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27.723404255319149</v>
      </c>
      <c r="S53" s="8">
        <f t="shared" si="89"/>
        <v>92.106382978723403</v>
      </c>
      <c r="T53" s="8">
        <f t="shared" si="108"/>
        <v>40.361702127659576</v>
      </c>
      <c r="U53" s="8">
        <f t="shared" si="109"/>
        <v>89.723404255319153</v>
      </c>
      <c r="V53" s="8">
        <f t="shared" si="110"/>
        <v>317.12765957446811</v>
      </c>
      <c r="W53" s="8">
        <f t="shared" si="111"/>
        <v>23.553191489361701</v>
      </c>
      <c r="X53" s="8">
        <f t="shared" si="112"/>
        <v>59.425531914893618</v>
      </c>
      <c r="Y53" s="8">
        <f t="shared" si="113"/>
        <v>4.1063829787234045</v>
      </c>
      <c r="Z53" s="8">
        <f t="shared" si="114"/>
        <v>0</v>
      </c>
      <c r="AA53" s="8">
        <f t="shared" si="115"/>
        <v>0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119.82978723404256</v>
      </c>
      <c r="AJ53" s="8">
        <f t="shared" si="120"/>
        <v>40.361702127659576</v>
      </c>
      <c r="AK53" s="8">
        <f t="shared" si="121"/>
        <v>89.723404255319153</v>
      </c>
      <c r="AL53" s="8">
        <f t="shared" si="122"/>
        <v>317.12765957446811</v>
      </c>
      <c r="AM53" s="8">
        <f t="shared" si="123"/>
        <v>23.553191489361701</v>
      </c>
      <c r="AN53" s="8">
        <f t="shared" si="124"/>
        <v>59.425531914893618</v>
      </c>
      <c r="AO53" s="8">
        <f t="shared" si="125"/>
        <v>4.1063829787234045</v>
      </c>
      <c r="AP53" s="8">
        <f t="shared" si="126"/>
        <v>0</v>
      </c>
      <c r="AQ53" s="8">
        <f t="shared" si="127"/>
        <v>0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41.239130434782609</v>
      </c>
      <c r="BS53" s="8">
        <f t="shared" si="60"/>
        <v>91.673913043478265</v>
      </c>
      <c r="BT53" s="8">
        <f t="shared" si="92"/>
        <v>324.02173913043481</v>
      </c>
      <c r="BU53" s="8">
        <f t="shared" si="61"/>
        <v>24.065217391304348</v>
      </c>
      <c r="BV53" s="8">
        <f t="shared" si="62"/>
        <v>60.717391304347828</v>
      </c>
      <c r="BW53" s="8">
        <f t="shared" si="93"/>
        <v>4.1956521739130439</v>
      </c>
      <c r="BX53" s="8">
        <f t="shared" si="94"/>
        <v>0</v>
      </c>
      <c r="BY53" s="8">
        <f t="shared" si="95"/>
        <v>0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28.326086956521738</v>
      </c>
      <c r="CH53" s="8">
        <f t="shared" si="103"/>
        <v>94.108695652173907</v>
      </c>
      <c r="CI53" s="8">
        <f t="shared" si="63"/>
        <v>41.239130434782609</v>
      </c>
      <c r="CJ53" s="8">
        <f t="shared" si="64"/>
        <v>91.673913043478265</v>
      </c>
      <c r="CK53" s="8">
        <f t="shared" si="65"/>
        <v>324.02173913043481</v>
      </c>
      <c r="CL53" s="8">
        <f t="shared" si="66"/>
        <v>24.065217391304348</v>
      </c>
      <c r="CM53" s="8">
        <f t="shared" si="67"/>
        <v>60.717391304347828</v>
      </c>
      <c r="CN53" s="8">
        <f t="shared" si="68"/>
        <v>4.1956521739130439</v>
      </c>
      <c r="CO53" s="8">
        <f t="shared" si="69"/>
        <v>0</v>
      </c>
      <c r="CP53" s="8">
        <f t="shared" si="70"/>
        <v>0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39.520833333333336</v>
      </c>
      <c r="D54" s="8">
        <f t="shared" si="31"/>
        <v>87.854166666666671</v>
      </c>
      <c r="E54" s="8">
        <f t="shared" si="78"/>
        <v>310.52083333333331</v>
      </c>
      <c r="F54" s="8">
        <f t="shared" si="32"/>
        <v>23.0625</v>
      </c>
      <c r="G54" s="8">
        <f t="shared" si="33"/>
        <v>58.1875</v>
      </c>
      <c r="H54" s="8">
        <f t="shared" si="79"/>
        <v>4.020833333333333</v>
      </c>
      <c r="I54" s="8">
        <f t="shared" si="80"/>
        <v>0</v>
      </c>
      <c r="J54" s="8">
        <f t="shared" ref="J54:J60" si="132">$J$6/B54</f>
        <v>0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27.145833333333332</v>
      </c>
      <c r="S54" s="8">
        <f t="shared" si="89"/>
        <v>90.1875</v>
      </c>
      <c r="T54" s="8">
        <f t="shared" si="108"/>
        <v>39.520833333333336</v>
      </c>
      <c r="U54" s="8">
        <f t="shared" si="109"/>
        <v>87.854166666666671</v>
      </c>
      <c r="V54" s="8">
        <f t="shared" si="110"/>
        <v>310.52083333333331</v>
      </c>
      <c r="W54" s="8">
        <f t="shared" si="111"/>
        <v>23.0625</v>
      </c>
      <c r="X54" s="8">
        <f t="shared" si="112"/>
        <v>58.1875</v>
      </c>
      <c r="Y54" s="8">
        <f t="shared" si="113"/>
        <v>4.020833333333333</v>
      </c>
      <c r="Z54" s="8">
        <f t="shared" si="114"/>
        <v>0</v>
      </c>
      <c r="AA54" s="8">
        <f t="shared" si="115"/>
        <v>0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117.33333333333333</v>
      </c>
      <c r="AJ54" s="8">
        <f t="shared" si="120"/>
        <v>39.520833333333336</v>
      </c>
      <c r="AK54" s="8">
        <f t="shared" si="121"/>
        <v>87.854166666666671</v>
      </c>
      <c r="AL54" s="8">
        <f t="shared" si="122"/>
        <v>310.52083333333331</v>
      </c>
      <c r="AM54" s="8">
        <f t="shared" si="123"/>
        <v>23.0625</v>
      </c>
      <c r="AN54" s="8">
        <f t="shared" si="124"/>
        <v>58.1875</v>
      </c>
      <c r="AO54" s="8">
        <f t="shared" si="125"/>
        <v>4.020833333333333</v>
      </c>
      <c r="AP54" s="8">
        <f t="shared" si="126"/>
        <v>0</v>
      </c>
      <c r="AQ54" s="8">
        <f t="shared" si="127"/>
        <v>0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40.361702127659576</v>
      </c>
      <c r="BS54" s="8">
        <f t="shared" si="60"/>
        <v>89.723404255319153</v>
      </c>
      <c r="BT54" s="8">
        <f t="shared" si="92"/>
        <v>317.12765957446811</v>
      </c>
      <c r="BU54" s="8">
        <f t="shared" si="61"/>
        <v>23.553191489361701</v>
      </c>
      <c r="BV54" s="8">
        <f t="shared" si="62"/>
        <v>59.425531914893618</v>
      </c>
      <c r="BW54" s="8">
        <f t="shared" si="93"/>
        <v>4.1063829787234045</v>
      </c>
      <c r="BX54" s="8">
        <f t="shared" si="94"/>
        <v>0</v>
      </c>
      <c r="BY54" s="8">
        <f t="shared" si="95"/>
        <v>0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27.723404255319149</v>
      </c>
      <c r="CH54" s="8">
        <f t="shared" si="103"/>
        <v>92.106382978723403</v>
      </c>
      <c r="CI54" s="8">
        <f t="shared" si="63"/>
        <v>40.361702127659576</v>
      </c>
      <c r="CJ54" s="8">
        <f t="shared" si="64"/>
        <v>89.723404255319153</v>
      </c>
      <c r="CK54" s="8">
        <f t="shared" si="65"/>
        <v>317.12765957446811</v>
      </c>
      <c r="CL54" s="8">
        <f t="shared" si="66"/>
        <v>23.553191489361701</v>
      </c>
      <c r="CM54" s="8">
        <f t="shared" si="67"/>
        <v>59.425531914893618</v>
      </c>
      <c r="CN54" s="8">
        <f t="shared" si="68"/>
        <v>4.1063829787234045</v>
      </c>
      <c r="CO54" s="8">
        <f t="shared" si="69"/>
        <v>0</v>
      </c>
      <c r="CP54" s="8">
        <f t="shared" si="70"/>
        <v>0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38.714285714285715</v>
      </c>
      <c r="D55" s="8">
        <f t="shared" si="31"/>
        <v>86.061224489795919</v>
      </c>
      <c r="E55" s="8">
        <f t="shared" si="78"/>
        <v>304.18367346938777</v>
      </c>
      <c r="F55" s="8">
        <f t="shared" si="32"/>
        <v>22.591836734693878</v>
      </c>
      <c r="G55" s="8">
        <f t="shared" si="33"/>
        <v>57</v>
      </c>
      <c r="H55" s="8">
        <f t="shared" si="79"/>
        <v>3.9387755102040818</v>
      </c>
      <c r="I55" s="8">
        <f t="shared" si="80"/>
        <v>0</v>
      </c>
      <c r="J55" s="8">
        <f t="shared" si="132"/>
        <v>0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26.591836734693878</v>
      </c>
      <c r="S55" s="8">
        <f t="shared" si="89"/>
        <v>88.34693877551021</v>
      </c>
      <c r="T55" s="8">
        <f t="shared" si="108"/>
        <v>38.714285714285715</v>
      </c>
      <c r="U55" s="8">
        <f t="shared" si="109"/>
        <v>86.061224489795919</v>
      </c>
      <c r="V55" s="8">
        <f t="shared" si="110"/>
        <v>304.18367346938777</v>
      </c>
      <c r="W55" s="8">
        <f t="shared" si="111"/>
        <v>22.591836734693878</v>
      </c>
      <c r="X55" s="8">
        <f t="shared" si="112"/>
        <v>57</v>
      </c>
      <c r="Y55" s="8">
        <f t="shared" si="113"/>
        <v>3.9387755102040818</v>
      </c>
      <c r="Z55" s="8">
        <f t="shared" si="114"/>
        <v>0</v>
      </c>
      <c r="AA55" s="8">
        <f t="shared" si="115"/>
        <v>0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114.93877551020408</v>
      </c>
      <c r="AJ55" s="8">
        <f t="shared" si="120"/>
        <v>38.714285714285715</v>
      </c>
      <c r="AK55" s="8">
        <f t="shared" si="121"/>
        <v>86.061224489795919</v>
      </c>
      <c r="AL55" s="8">
        <f t="shared" si="122"/>
        <v>304.18367346938777</v>
      </c>
      <c r="AM55" s="8">
        <f t="shared" si="123"/>
        <v>22.591836734693878</v>
      </c>
      <c r="AN55" s="8">
        <f t="shared" si="124"/>
        <v>57</v>
      </c>
      <c r="AO55" s="8">
        <f t="shared" si="125"/>
        <v>3.9387755102040818</v>
      </c>
      <c r="AP55" s="8">
        <f t="shared" si="126"/>
        <v>0</v>
      </c>
      <c r="AQ55" s="8">
        <f t="shared" si="127"/>
        <v>0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39.520833333333336</v>
      </c>
      <c r="BS55" s="8">
        <f t="shared" si="60"/>
        <v>87.854166666666671</v>
      </c>
      <c r="BT55" s="8">
        <f t="shared" si="92"/>
        <v>310.52083333333331</v>
      </c>
      <c r="BU55" s="8">
        <f t="shared" si="61"/>
        <v>23.0625</v>
      </c>
      <c r="BV55" s="8">
        <f t="shared" si="62"/>
        <v>58.1875</v>
      </c>
      <c r="BW55" s="8">
        <f t="shared" si="93"/>
        <v>4.020833333333333</v>
      </c>
      <c r="BX55" s="8">
        <f t="shared" si="94"/>
        <v>0</v>
      </c>
      <c r="BY55" s="8">
        <f t="shared" si="95"/>
        <v>0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27.145833333333332</v>
      </c>
      <c r="CH55" s="8">
        <f t="shared" si="103"/>
        <v>90.1875</v>
      </c>
      <c r="CI55" s="8">
        <f t="shared" si="63"/>
        <v>39.520833333333336</v>
      </c>
      <c r="CJ55" s="8">
        <f t="shared" si="64"/>
        <v>87.854166666666671</v>
      </c>
      <c r="CK55" s="8">
        <f t="shared" si="65"/>
        <v>310.52083333333331</v>
      </c>
      <c r="CL55" s="8">
        <f t="shared" si="66"/>
        <v>23.0625</v>
      </c>
      <c r="CM55" s="8">
        <f t="shared" si="67"/>
        <v>58.1875</v>
      </c>
      <c r="CN55" s="8">
        <f t="shared" si="68"/>
        <v>4.020833333333333</v>
      </c>
      <c r="CO55" s="8">
        <f t="shared" si="69"/>
        <v>0</v>
      </c>
      <c r="CP55" s="8">
        <f t="shared" si="70"/>
        <v>0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37.94</v>
      </c>
      <c r="D56" s="8">
        <f t="shared" si="31"/>
        <v>84.34</v>
      </c>
      <c r="E56" s="8">
        <f t="shared" si="78"/>
        <v>298.10000000000002</v>
      </c>
      <c r="F56" s="8">
        <f t="shared" si="32"/>
        <v>22.14</v>
      </c>
      <c r="G56" s="8">
        <f t="shared" si="33"/>
        <v>55.86</v>
      </c>
      <c r="H56" s="8">
        <f t="shared" si="79"/>
        <v>3.86</v>
      </c>
      <c r="I56" s="8">
        <f t="shared" si="80"/>
        <v>0</v>
      </c>
      <c r="J56" s="8">
        <f t="shared" si="132"/>
        <v>0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26.06</v>
      </c>
      <c r="S56" s="8">
        <f t="shared" si="89"/>
        <v>86.58</v>
      </c>
      <c r="T56" s="8">
        <f t="shared" si="108"/>
        <v>37.94</v>
      </c>
      <c r="U56" s="8">
        <f t="shared" si="109"/>
        <v>84.34</v>
      </c>
      <c r="V56" s="8">
        <f t="shared" si="110"/>
        <v>298.10000000000002</v>
      </c>
      <c r="W56" s="8">
        <f t="shared" si="111"/>
        <v>22.14</v>
      </c>
      <c r="X56" s="8">
        <f t="shared" si="112"/>
        <v>55.86</v>
      </c>
      <c r="Y56" s="8">
        <f t="shared" si="113"/>
        <v>3.86</v>
      </c>
      <c r="Z56" s="8">
        <f t="shared" si="114"/>
        <v>0</v>
      </c>
      <c r="AA56" s="8">
        <f t="shared" si="115"/>
        <v>0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112.64</v>
      </c>
      <c r="AJ56" s="8">
        <f t="shared" si="120"/>
        <v>37.94</v>
      </c>
      <c r="AK56" s="8">
        <f t="shared" si="121"/>
        <v>84.34</v>
      </c>
      <c r="AL56" s="8">
        <f t="shared" si="122"/>
        <v>298.10000000000002</v>
      </c>
      <c r="AM56" s="8">
        <f t="shared" si="123"/>
        <v>22.14</v>
      </c>
      <c r="AN56" s="8">
        <f t="shared" si="124"/>
        <v>55.86</v>
      </c>
      <c r="AO56" s="8">
        <f t="shared" si="125"/>
        <v>3.86</v>
      </c>
      <c r="AP56" s="8">
        <f t="shared" si="126"/>
        <v>0</v>
      </c>
      <c r="AQ56" s="8">
        <f t="shared" si="127"/>
        <v>0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38.714285714285715</v>
      </c>
      <c r="BS56" s="8">
        <f t="shared" si="60"/>
        <v>86.061224489795919</v>
      </c>
      <c r="BT56" s="8">
        <f t="shared" si="92"/>
        <v>304.18367346938777</v>
      </c>
      <c r="BU56" s="8">
        <f t="shared" si="61"/>
        <v>22.591836734693878</v>
      </c>
      <c r="BV56" s="8">
        <f t="shared" si="62"/>
        <v>57</v>
      </c>
      <c r="BW56" s="8">
        <f t="shared" si="93"/>
        <v>3.9387755102040818</v>
      </c>
      <c r="BX56" s="8">
        <f t="shared" si="94"/>
        <v>0</v>
      </c>
      <c r="BY56" s="8">
        <f t="shared" si="95"/>
        <v>0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26.591836734693878</v>
      </c>
      <c r="CH56" s="8">
        <f t="shared" si="103"/>
        <v>88.34693877551021</v>
      </c>
      <c r="CI56" s="8">
        <f t="shared" si="63"/>
        <v>38.714285714285715</v>
      </c>
      <c r="CJ56" s="8">
        <f t="shared" si="64"/>
        <v>86.061224489795919</v>
      </c>
      <c r="CK56" s="8">
        <f t="shared" si="65"/>
        <v>304.18367346938777</v>
      </c>
      <c r="CL56" s="8">
        <f t="shared" si="66"/>
        <v>22.591836734693878</v>
      </c>
      <c r="CM56" s="8">
        <f t="shared" si="67"/>
        <v>57</v>
      </c>
      <c r="CN56" s="8">
        <f t="shared" si="68"/>
        <v>3.9387755102040818</v>
      </c>
      <c r="CO56" s="8">
        <f t="shared" si="69"/>
        <v>0</v>
      </c>
      <c r="CP56" s="8">
        <f t="shared" si="70"/>
        <v>0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37.196078431372548</v>
      </c>
      <c r="D57" s="8">
        <f t="shared" si="31"/>
        <v>82.686274509803923</v>
      </c>
      <c r="E57" s="8">
        <f t="shared" si="78"/>
        <v>292.25490196078431</v>
      </c>
      <c r="F57" s="8">
        <f t="shared" si="32"/>
        <v>21.705882352941178</v>
      </c>
      <c r="G57" s="8">
        <f t="shared" si="33"/>
        <v>54.764705882352942</v>
      </c>
      <c r="H57" s="8">
        <f t="shared" si="79"/>
        <v>3.784313725490196</v>
      </c>
      <c r="I57" s="8">
        <f t="shared" si="80"/>
        <v>0</v>
      </c>
      <c r="J57" s="8">
        <f t="shared" si="132"/>
        <v>0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25.549019607843139</v>
      </c>
      <c r="S57" s="8">
        <f t="shared" si="89"/>
        <v>84.882352941176464</v>
      </c>
      <c r="T57" s="8">
        <f t="shared" si="108"/>
        <v>37.196078431372548</v>
      </c>
      <c r="U57" s="8">
        <f t="shared" si="109"/>
        <v>82.686274509803923</v>
      </c>
      <c r="V57" s="8">
        <f t="shared" si="110"/>
        <v>292.25490196078431</v>
      </c>
      <c r="W57" s="8">
        <f t="shared" si="111"/>
        <v>21.705882352941178</v>
      </c>
      <c r="X57" s="8">
        <f t="shared" si="112"/>
        <v>54.764705882352942</v>
      </c>
      <c r="Y57" s="8">
        <f t="shared" si="113"/>
        <v>3.784313725490196</v>
      </c>
      <c r="Z57" s="8">
        <f t="shared" si="114"/>
        <v>0</v>
      </c>
      <c r="AA57" s="8">
        <f t="shared" si="115"/>
        <v>0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110.43137254901961</v>
      </c>
      <c r="AJ57" s="8">
        <f t="shared" si="120"/>
        <v>37.196078431372548</v>
      </c>
      <c r="AK57" s="8">
        <f t="shared" si="121"/>
        <v>82.686274509803923</v>
      </c>
      <c r="AL57" s="8">
        <f t="shared" si="122"/>
        <v>292.25490196078431</v>
      </c>
      <c r="AM57" s="8">
        <f t="shared" si="123"/>
        <v>21.705882352941178</v>
      </c>
      <c r="AN57" s="8">
        <f t="shared" si="124"/>
        <v>54.764705882352942</v>
      </c>
      <c r="AO57" s="8">
        <f t="shared" si="125"/>
        <v>3.784313725490196</v>
      </c>
      <c r="AP57" s="8">
        <f t="shared" si="126"/>
        <v>0</v>
      </c>
      <c r="AQ57" s="8">
        <f t="shared" si="127"/>
        <v>0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37.94</v>
      </c>
      <c r="BS57" s="8">
        <f t="shared" si="60"/>
        <v>84.34</v>
      </c>
      <c r="BT57" s="8">
        <f t="shared" si="92"/>
        <v>298.10000000000002</v>
      </c>
      <c r="BU57" s="8">
        <f t="shared" si="61"/>
        <v>22.14</v>
      </c>
      <c r="BV57" s="8">
        <f t="shared" si="62"/>
        <v>55.86</v>
      </c>
      <c r="BW57" s="8">
        <f t="shared" si="93"/>
        <v>3.86</v>
      </c>
      <c r="BX57" s="8">
        <f t="shared" si="94"/>
        <v>0</v>
      </c>
      <c r="BY57" s="8">
        <f t="shared" si="95"/>
        <v>0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26.06</v>
      </c>
      <c r="CH57" s="8">
        <f t="shared" si="103"/>
        <v>86.58</v>
      </c>
      <c r="CI57" s="8">
        <f t="shared" si="63"/>
        <v>37.94</v>
      </c>
      <c r="CJ57" s="8">
        <f t="shared" si="64"/>
        <v>84.34</v>
      </c>
      <c r="CK57" s="8">
        <f t="shared" si="65"/>
        <v>298.10000000000002</v>
      </c>
      <c r="CL57" s="8">
        <f t="shared" si="66"/>
        <v>22.14</v>
      </c>
      <c r="CM57" s="8">
        <f t="shared" si="67"/>
        <v>55.86</v>
      </c>
      <c r="CN57" s="8">
        <f t="shared" si="68"/>
        <v>3.86</v>
      </c>
      <c r="CO57" s="8">
        <f t="shared" si="69"/>
        <v>0</v>
      </c>
      <c r="CP57" s="8">
        <f t="shared" si="70"/>
        <v>0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36.480769230769234</v>
      </c>
      <c r="D58" s="8">
        <f t="shared" si="31"/>
        <v>81.09615384615384</v>
      </c>
      <c r="E58" s="8">
        <f t="shared" si="78"/>
        <v>286.63461538461536</v>
      </c>
      <c r="F58" s="8">
        <f t="shared" si="32"/>
        <v>21.28846153846154</v>
      </c>
      <c r="G58" s="8">
        <f t="shared" si="33"/>
        <v>53.71153846153846</v>
      </c>
      <c r="H58" s="8">
        <f t="shared" si="79"/>
        <v>3.7115384615384617</v>
      </c>
      <c r="I58" s="8">
        <f t="shared" si="80"/>
        <v>0</v>
      </c>
      <c r="J58" s="8">
        <f t="shared" si="132"/>
        <v>0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25.057692307692307</v>
      </c>
      <c r="S58" s="8">
        <f t="shared" si="89"/>
        <v>83.25</v>
      </c>
      <c r="T58" s="8">
        <f t="shared" si="108"/>
        <v>36.480769230769234</v>
      </c>
      <c r="U58" s="8">
        <f t="shared" si="109"/>
        <v>81.09615384615384</v>
      </c>
      <c r="V58" s="8">
        <f t="shared" si="110"/>
        <v>286.63461538461536</v>
      </c>
      <c r="W58" s="8">
        <f t="shared" si="111"/>
        <v>21.28846153846154</v>
      </c>
      <c r="X58" s="8">
        <f t="shared" si="112"/>
        <v>53.71153846153846</v>
      </c>
      <c r="Y58" s="8">
        <f t="shared" si="113"/>
        <v>3.7115384615384617</v>
      </c>
      <c r="Z58" s="8">
        <f t="shared" si="114"/>
        <v>0</v>
      </c>
      <c r="AA58" s="8">
        <f t="shared" si="115"/>
        <v>0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108.30769230769231</v>
      </c>
      <c r="AJ58" s="8">
        <f t="shared" si="120"/>
        <v>36.480769230769234</v>
      </c>
      <c r="AK58" s="8">
        <f t="shared" si="121"/>
        <v>81.09615384615384</v>
      </c>
      <c r="AL58" s="8">
        <f t="shared" si="122"/>
        <v>286.63461538461536</v>
      </c>
      <c r="AM58" s="8">
        <f t="shared" si="123"/>
        <v>21.28846153846154</v>
      </c>
      <c r="AN58" s="8">
        <f t="shared" si="124"/>
        <v>53.71153846153846</v>
      </c>
      <c r="AO58" s="8">
        <f t="shared" si="125"/>
        <v>3.7115384615384617</v>
      </c>
      <c r="AP58" s="8">
        <f t="shared" si="126"/>
        <v>0</v>
      </c>
      <c r="AQ58" s="8">
        <f t="shared" si="127"/>
        <v>0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37.196078431372548</v>
      </c>
      <c r="BS58" s="8">
        <f t="shared" si="60"/>
        <v>82.686274509803923</v>
      </c>
      <c r="BT58" s="8">
        <f t="shared" si="92"/>
        <v>292.25490196078431</v>
      </c>
      <c r="BU58" s="8">
        <f t="shared" si="61"/>
        <v>21.705882352941178</v>
      </c>
      <c r="BV58" s="8">
        <f t="shared" si="62"/>
        <v>54.764705882352942</v>
      </c>
      <c r="BW58" s="8">
        <f t="shared" si="93"/>
        <v>3.784313725490196</v>
      </c>
      <c r="BX58" s="8">
        <f t="shared" si="94"/>
        <v>0</v>
      </c>
      <c r="BY58" s="8">
        <f t="shared" si="95"/>
        <v>0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25.549019607843139</v>
      </c>
      <c r="CH58" s="8">
        <f t="shared" si="103"/>
        <v>84.882352941176464</v>
      </c>
      <c r="CI58" s="8">
        <f t="shared" si="63"/>
        <v>37.196078431372548</v>
      </c>
      <c r="CJ58" s="8">
        <f t="shared" si="64"/>
        <v>82.686274509803923</v>
      </c>
      <c r="CK58" s="8">
        <f t="shared" si="65"/>
        <v>292.25490196078431</v>
      </c>
      <c r="CL58" s="8">
        <f t="shared" si="66"/>
        <v>21.705882352941178</v>
      </c>
      <c r="CM58" s="8">
        <f t="shared" si="67"/>
        <v>54.764705882352942</v>
      </c>
      <c r="CN58" s="8">
        <f t="shared" si="68"/>
        <v>3.784313725490196</v>
      </c>
      <c r="CO58" s="8">
        <f t="shared" si="69"/>
        <v>0</v>
      </c>
      <c r="CP58" s="8">
        <f t="shared" si="70"/>
        <v>0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35.79245283018868</v>
      </c>
      <c r="D59" s="8">
        <f>$D$6/B59</f>
        <v>79.566037735849051</v>
      </c>
      <c r="E59" s="8">
        <f>$E$6/B59</f>
        <v>281.22641509433964</v>
      </c>
      <c r="F59" s="8">
        <f>$F$6/B59</f>
        <v>20.886792452830189</v>
      </c>
      <c r="G59" s="8">
        <f>$G$6/B59</f>
        <v>52.698113207547166</v>
      </c>
      <c r="H59" s="8">
        <f>$H$6/B59</f>
        <v>3.641509433962264</v>
      </c>
      <c r="I59" s="8">
        <f>$I$6/B59</f>
        <v>0</v>
      </c>
      <c r="J59" s="8">
        <f t="shared" si="132"/>
        <v>0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24.584905660377359</v>
      </c>
      <c r="S59" s="8">
        <f>$S$6/B59</f>
        <v>81.679245283018872</v>
      </c>
      <c r="T59" s="8">
        <f t="shared" si="108"/>
        <v>35.79245283018868</v>
      </c>
      <c r="U59" s="8">
        <f t="shared" si="109"/>
        <v>79.566037735849051</v>
      </c>
      <c r="V59" s="8">
        <f t="shared" si="110"/>
        <v>281.22641509433964</v>
      </c>
      <c r="W59" s="8">
        <f t="shared" si="111"/>
        <v>20.886792452830189</v>
      </c>
      <c r="X59" s="8">
        <f t="shared" si="112"/>
        <v>52.698113207547166</v>
      </c>
      <c r="Y59" s="8">
        <f t="shared" si="113"/>
        <v>3.641509433962264</v>
      </c>
      <c r="Z59" s="8">
        <f t="shared" si="114"/>
        <v>0</v>
      </c>
      <c r="AA59" s="8">
        <f t="shared" si="115"/>
        <v>0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106.26415094339623</v>
      </c>
      <c r="AJ59" s="8">
        <f t="shared" si="120"/>
        <v>35.79245283018868</v>
      </c>
      <c r="AK59" s="8">
        <f t="shared" si="121"/>
        <v>79.566037735849051</v>
      </c>
      <c r="AL59" s="8">
        <f t="shared" si="122"/>
        <v>281.22641509433964</v>
      </c>
      <c r="AM59" s="8">
        <f t="shared" si="123"/>
        <v>20.886792452830189</v>
      </c>
      <c r="AN59" s="8">
        <f t="shared" si="124"/>
        <v>52.698113207547166</v>
      </c>
      <c r="AO59" s="8">
        <f t="shared" si="125"/>
        <v>3.641509433962264</v>
      </c>
      <c r="AP59" s="8">
        <f t="shared" si="126"/>
        <v>0</v>
      </c>
      <c r="AQ59" s="8">
        <f t="shared" si="127"/>
        <v>0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36.480769230769234</v>
      </c>
      <c r="BS59" s="8">
        <f>$D$6/BQ59</f>
        <v>81.09615384615384</v>
      </c>
      <c r="BT59" s="8">
        <f>$E$6/BQ59</f>
        <v>286.63461538461536</v>
      </c>
      <c r="BU59" s="8">
        <f>$F$6/BQ59</f>
        <v>21.28846153846154</v>
      </c>
      <c r="BV59" s="8">
        <f>$G$6/BQ59</f>
        <v>53.71153846153846</v>
      </c>
      <c r="BW59" s="8">
        <f>$H$6/BQ59</f>
        <v>3.7115384615384617</v>
      </c>
      <c r="BX59" s="8">
        <f>$I$6/BQ59</f>
        <v>0</v>
      </c>
      <c r="BY59" s="8">
        <f t="shared" si="95"/>
        <v>0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25.057692307692307</v>
      </c>
      <c r="CH59" s="8">
        <f>$S$6/BQ59</f>
        <v>83.25</v>
      </c>
      <c r="CI59" s="8">
        <f t="shared" si="63"/>
        <v>36.480769230769234</v>
      </c>
      <c r="CJ59" s="8">
        <f t="shared" si="64"/>
        <v>81.09615384615384</v>
      </c>
      <c r="CK59" s="8">
        <f t="shared" si="65"/>
        <v>286.63461538461536</v>
      </c>
      <c r="CL59" s="8">
        <f t="shared" si="66"/>
        <v>21.28846153846154</v>
      </c>
      <c r="CM59" s="8">
        <f t="shared" si="67"/>
        <v>53.71153846153846</v>
      </c>
      <c r="CN59" s="8">
        <f t="shared" si="68"/>
        <v>3.7115384615384617</v>
      </c>
      <c r="CO59" s="8">
        <f t="shared" si="69"/>
        <v>0</v>
      </c>
      <c r="CP59" s="8">
        <f t="shared" si="70"/>
        <v>0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35.129629629629626</v>
      </c>
      <c r="D60" s="8">
        <f>$D$6/B60</f>
        <v>78.092592592592595</v>
      </c>
      <c r="E60" s="8">
        <f>$E$6/B60</f>
        <v>276.01851851851853</v>
      </c>
      <c r="F60" s="8">
        <f>$F$6/B60</f>
        <v>20.5</v>
      </c>
      <c r="G60" s="8">
        <f>$G$6/B60</f>
        <v>51.722222222222221</v>
      </c>
      <c r="H60" s="8">
        <f>$H$6/B60</f>
        <v>3.574074074074074</v>
      </c>
      <c r="I60" s="8">
        <f>$I$6/B60</f>
        <v>0</v>
      </c>
      <c r="J60" s="8">
        <f t="shared" si="132"/>
        <v>0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24.12962962962963</v>
      </c>
      <c r="S60" s="8">
        <f>$S$6/B60</f>
        <v>80.166666666666671</v>
      </c>
      <c r="T60" s="8">
        <f t="shared" si="108"/>
        <v>35.129629629629626</v>
      </c>
      <c r="U60" s="8">
        <f t="shared" si="109"/>
        <v>78.092592592592595</v>
      </c>
      <c r="V60" s="8">
        <f t="shared" si="110"/>
        <v>276.01851851851853</v>
      </c>
      <c r="W60" s="8">
        <f t="shared" si="111"/>
        <v>20.5</v>
      </c>
      <c r="X60" s="8">
        <f t="shared" si="112"/>
        <v>51.722222222222221</v>
      </c>
      <c r="Y60" s="8">
        <f t="shared" si="113"/>
        <v>3.574074074074074</v>
      </c>
      <c r="Z60" s="8">
        <f t="shared" si="114"/>
        <v>0</v>
      </c>
      <c r="AA60" s="8">
        <f t="shared" si="115"/>
        <v>0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104.29629629629629</v>
      </c>
      <c r="AJ60" s="8">
        <f t="shared" si="120"/>
        <v>35.129629629629626</v>
      </c>
      <c r="AK60" s="8">
        <f t="shared" si="121"/>
        <v>78.092592592592595</v>
      </c>
      <c r="AL60" s="8">
        <f t="shared" si="122"/>
        <v>276.01851851851853</v>
      </c>
      <c r="AM60" s="8">
        <f t="shared" si="123"/>
        <v>20.5</v>
      </c>
      <c r="AN60" s="8">
        <f t="shared" si="124"/>
        <v>51.722222222222221</v>
      </c>
      <c r="AO60" s="8">
        <f t="shared" si="125"/>
        <v>3.574074074074074</v>
      </c>
      <c r="AP60" s="8">
        <f t="shared" si="126"/>
        <v>0</v>
      </c>
      <c r="AQ60" s="8">
        <f t="shared" si="127"/>
        <v>0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35.79245283018868</v>
      </c>
      <c r="BS60" s="8">
        <f>$D$6/BQ60</f>
        <v>79.566037735849051</v>
      </c>
      <c r="BT60" s="8">
        <f>$E$6/BQ60</f>
        <v>281.22641509433964</v>
      </c>
      <c r="BU60" s="8">
        <f>$F$6/BQ60</f>
        <v>20.886792452830189</v>
      </c>
      <c r="BV60" s="8">
        <f>$G$6/BQ60</f>
        <v>52.698113207547166</v>
      </c>
      <c r="BW60" s="8">
        <f>$H$6/BQ60</f>
        <v>3.641509433962264</v>
      </c>
      <c r="BX60" s="8">
        <f>$I$6/BQ60</f>
        <v>0</v>
      </c>
      <c r="BY60" s="8">
        <f t="shared" si="95"/>
        <v>0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24.584905660377359</v>
      </c>
      <c r="CH60" s="8">
        <f>$S$6/BQ60</f>
        <v>81.679245283018872</v>
      </c>
      <c r="CI60" s="8">
        <f t="shared" si="63"/>
        <v>35.79245283018868</v>
      </c>
      <c r="CJ60" s="8">
        <f t="shared" si="64"/>
        <v>79.566037735849051</v>
      </c>
      <c r="CK60" s="8">
        <f t="shared" si="65"/>
        <v>281.22641509433964</v>
      </c>
      <c r="CL60" s="8">
        <f t="shared" si="66"/>
        <v>20.886792452830189</v>
      </c>
      <c r="CM60" s="8">
        <f t="shared" si="67"/>
        <v>52.698113207547166</v>
      </c>
      <c r="CN60" s="8">
        <f t="shared" si="68"/>
        <v>3.641509433962264</v>
      </c>
      <c r="CO60" s="8">
        <f t="shared" si="69"/>
        <v>0</v>
      </c>
      <c r="CP60" s="8">
        <f t="shared" si="70"/>
        <v>0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12">
        <v>30744</v>
      </c>
    </row>
    <row r="64" spans="2:100" x14ac:dyDescent="0.25">
      <c r="B64" s="12" t="s">
        <v>166</v>
      </c>
      <c r="C64" s="12">
        <v>26415</v>
      </c>
    </row>
    <row r="65" spans="2:49" x14ac:dyDescent="0.25">
      <c r="B65" s="12" t="s">
        <v>15</v>
      </c>
      <c r="C65" s="12">
        <v>1303</v>
      </c>
    </row>
    <row r="66" spans="2:49" x14ac:dyDescent="0.25">
      <c r="B66" s="12" t="s">
        <v>167</v>
      </c>
      <c r="C66" s="12">
        <v>25112</v>
      </c>
    </row>
    <row r="67" spans="2:49" x14ac:dyDescent="0.25">
      <c r="B67" s="12" t="s">
        <v>168</v>
      </c>
      <c r="C67" s="12">
        <v>37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1</v>
      </c>
      <c r="R72" s="12">
        <f>SUM($R$73:$AG$73)</f>
        <v>1</v>
      </c>
      <c r="AI72" s="12">
        <f>SUM($AI$73:$AW$73)</f>
        <v>1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1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1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1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14905</v>
      </c>
      <c r="R75" s="12">
        <f>SUM(R76:AG76)</f>
        <v>14905</v>
      </c>
      <c r="AI75" s="12">
        <f>SUM(AI76:AW76)</f>
        <v>14905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14905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14905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14905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16802</v>
      </c>
    </row>
    <row r="80" spans="2:49" x14ac:dyDescent="0.25">
      <c r="B80" s="12" t="s">
        <v>67</v>
      </c>
      <c r="C80" s="39">
        <f>100/C63*C78</f>
        <v>54.651314077543589</v>
      </c>
    </row>
    <row r="81" spans="2:33" x14ac:dyDescent="0.25">
      <c r="B81" s="12" t="s">
        <v>68</v>
      </c>
      <c r="C81" s="39">
        <f>100/C63*C75</f>
        <v>48.481004423627375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2</v>
      </c>
      <c r="D83" s="12">
        <f>IF(C83&gt;0,1,0)</f>
        <v>1</v>
      </c>
    </row>
    <row r="96" spans="2:33" ht="23.25" x14ac:dyDescent="0.35">
      <c r="P96" s="103" t="s">
        <v>55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WolHu</v>
      </c>
      <c r="U98" s="45" t="str">
        <f>U5</f>
        <v>ECOLO-GROEN</v>
      </c>
      <c r="V98" s="45" t="str">
        <f>V5</f>
        <v>Liste du Bourgmestre</v>
      </c>
      <c r="W98" s="45" t="str">
        <f>W5</f>
        <v>PS-sp.a</v>
      </c>
      <c r="X98" s="45" t="str">
        <f>X5</f>
        <v>MR+</v>
      </c>
      <c r="Y98" s="45" t="str">
        <f>Y5</f>
        <v>DEMOS</v>
      </c>
      <c r="Z98" s="45">
        <f>Z5</f>
        <v>0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1303</v>
      </c>
      <c r="S99" s="50">
        <f>S6</f>
        <v>4329</v>
      </c>
      <c r="T99" s="50">
        <f>T6</f>
        <v>1897</v>
      </c>
      <c r="U99" s="50">
        <f>U6</f>
        <v>4217</v>
      </c>
      <c r="V99" s="50">
        <f>V6</f>
        <v>14905</v>
      </c>
      <c r="W99" s="50">
        <f>W6</f>
        <v>1107</v>
      </c>
      <c r="X99" s="50">
        <f>X6</f>
        <v>2793</v>
      </c>
      <c r="Y99" s="50">
        <f>Y6</f>
        <v>193</v>
      </c>
      <c r="Z99" s="50">
        <f>Z6</f>
        <v>0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2</v>
      </c>
      <c r="U100" s="56">
        <f>D7</f>
        <v>6</v>
      </c>
      <c r="V100" s="56">
        <f>E7</f>
        <v>25</v>
      </c>
      <c r="W100" s="56">
        <f>F7</f>
        <v>0</v>
      </c>
      <c r="X100" s="56">
        <f>G7</f>
        <v>4</v>
      </c>
      <c r="Y100" s="56">
        <f>H7</f>
        <v>0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1</v>
      </c>
      <c r="S101" s="58">
        <f>S7</f>
        <v>5</v>
      </c>
      <c r="T101" s="58">
        <f>T7</f>
        <v>1</v>
      </c>
      <c r="U101" s="58">
        <f>U7</f>
        <v>5</v>
      </c>
      <c r="V101" s="58">
        <f>V7</f>
        <v>22</v>
      </c>
      <c r="W101" s="58">
        <f>W7</f>
        <v>0</v>
      </c>
      <c r="X101" s="58">
        <f>X7</f>
        <v>3</v>
      </c>
      <c r="Y101" s="58">
        <f>Y7</f>
        <v>0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2">
        <v>0</v>
      </c>
      <c r="S102" s="63">
        <v>0</v>
      </c>
      <c r="T102" s="63">
        <f>BR7</f>
        <v>3</v>
      </c>
      <c r="U102" s="63">
        <f>BS7</f>
        <v>6</v>
      </c>
      <c r="V102" s="63">
        <f>BT7</f>
        <v>23</v>
      </c>
      <c r="W102" s="63">
        <f>BU7</f>
        <v>1</v>
      </c>
      <c r="X102" s="63">
        <f>BV7</f>
        <v>4</v>
      </c>
      <c r="Y102" s="63">
        <f>BW7</f>
        <v>0</v>
      </c>
      <c r="Z102" s="63">
        <f>BX7</f>
        <v>0</v>
      </c>
      <c r="AA102" s="63">
        <f>BY7</f>
        <v>0</v>
      </c>
      <c r="AB102" s="63">
        <f>BZ7</f>
        <v>0</v>
      </c>
      <c r="AC102" s="63">
        <f>CA7</f>
        <v>0</v>
      </c>
      <c r="AD102" s="63">
        <f>CB7</f>
        <v>0</v>
      </c>
      <c r="AE102" s="63">
        <f>CC7</f>
        <v>0</v>
      </c>
      <c r="AF102" s="63">
        <f>CD7</f>
        <v>0</v>
      </c>
      <c r="AG102" s="63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5</v>
      </c>
      <c r="T103" s="65">
        <f>CI7</f>
        <v>2</v>
      </c>
      <c r="U103" s="65">
        <f>CJ7</f>
        <v>5</v>
      </c>
      <c r="V103" s="65">
        <f>CK7</f>
        <v>20</v>
      </c>
      <c r="W103" s="65">
        <f>CL7</f>
        <v>1</v>
      </c>
      <c r="X103" s="65">
        <f>CM7</f>
        <v>3</v>
      </c>
      <c r="Y103" s="65">
        <f>CN7</f>
        <v>0</v>
      </c>
      <c r="Z103" s="65">
        <f>CO7</f>
        <v>0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1.568143377569607</v>
      </c>
      <c r="S104" s="68">
        <f>BA7</f>
        <v>5.2098946135831383</v>
      </c>
      <c r="T104" s="68">
        <f>BB7</f>
        <v>2.283014571948998</v>
      </c>
      <c r="U104" s="68">
        <f>BC7</f>
        <v>5.0751040853499871</v>
      </c>
      <c r="V104" s="68">
        <f>BD7</f>
        <v>17.937971636742127</v>
      </c>
      <c r="W104" s="68">
        <f>BE7</f>
        <v>1.3322599531615924</v>
      </c>
      <c r="X104" s="68">
        <f>BF7</f>
        <v>3.3613387978142075</v>
      </c>
      <c r="Y104" s="68">
        <f>BG7</f>
        <v>0.23227296383034088</v>
      </c>
      <c r="Z104" s="68">
        <f>BH7</f>
        <v>0</v>
      </c>
      <c r="AA104" s="68">
        <f>BI7</f>
        <v>0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37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Oui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30744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Oui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26415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25112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54.651314077543589</v>
      </c>
    </row>
    <row r="114" spans="16:33" ht="60" customHeight="1" x14ac:dyDescent="0.25">
      <c r="P114" s="101" t="s">
        <v>172</v>
      </c>
      <c r="Q114" s="101"/>
      <c r="R114" s="87">
        <f>R100-R102</f>
        <v>0</v>
      </c>
      <c r="S114" s="87">
        <f t="shared" ref="S114:AG114" si="137">S100-S102</f>
        <v>0</v>
      </c>
      <c r="T114" s="87">
        <f t="shared" si="137"/>
        <v>-1</v>
      </c>
      <c r="U114" s="87">
        <f t="shared" si="137"/>
        <v>0</v>
      </c>
      <c r="V114" s="87">
        <f t="shared" si="137"/>
        <v>2</v>
      </c>
      <c r="W114" s="87">
        <f t="shared" si="137"/>
        <v>-1</v>
      </c>
      <c r="X114" s="87">
        <f t="shared" si="137"/>
        <v>0</v>
      </c>
      <c r="Y114" s="87">
        <f t="shared" si="137"/>
        <v>0</v>
      </c>
      <c r="Z114" s="87">
        <f t="shared" si="137"/>
        <v>0</v>
      </c>
      <c r="AA114" s="87">
        <f t="shared" si="137"/>
        <v>0</v>
      </c>
      <c r="AB114" s="87">
        <f t="shared" si="137"/>
        <v>0</v>
      </c>
      <c r="AC114" s="87">
        <f t="shared" si="137"/>
        <v>0</v>
      </c>
      <c r="AD114" s="87">
        <f t="shared" si="137"/>
        <v>0</v>
      </c>
      <c r="AE114" s="87">
        <f t="shared" si="137"/>
        <v>0</v>
      </c>
      <c r="AF114" s="87">
        <f t="shared" si="137"/>
        <v>0</v>
      </c>
      <c r="AG114" s="87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25" priority="13" rank="37"/>
  </conditionalFormatting>
  <conditionalFormatting sqref="R8:AG60">
    <cfRule type="top10" dxfId="24" priority="12" rank="37"/>
  </conditionalFormatting>
  <conditionalFormatting sqref="AI8:AW60">
    <cfRule type="top10" dxfId="23" priority="11" rank="37"/>
  </conditionalFormatting>
  <conditionalFormatting sqref="AD112">
    <cfRule type="cellIs" dxfId="22" priority="5" operator="greaterThan">
      <formula>50</formula>
    </cfRule>
    <cfRule type="cellIs" dxfId="21" priority="10" operator="lessThan">
      <formula>50</formula>
    </cfRule>
  </conditionalFormatting>
  <conditionalFormatting sqref="AD106">
    <cfRule type="containsText" dxfId="20" priority="8" operator="containsText" text="Oui">
      <formula>NOT(ISERROR(SEARCH("Oui",AD106)))</formula>
    </cfRule>
    <cfRule type="containsText" dxfId="19" priority="9" operator="containsText" text="Non">
      <formula>NOT(ISERROR(SEARCH("Non",AD106)))</formula>
    </cfRule>
  </conditionalFormatting>
  <conditionalFormatting sqref="AD108">
    <cfRule type="containsText" dxfId="18" priority="6" operator="containsText" text="Oui">
      <formula>NOT(ISERROR(SEARCH("Oui",AD108)))</formula>
    </cfRule>
    <cfRule type="containsText" dxfId="17" priority="7" operator="containsText" text="Non">
      <formula>NOT(ISERROR(SEARCH("Non",AD108)))</formula>
    </cfRule>
  </conditionalFormatting>
  <conditionalFormatting sqref="AD110">
    <cfRule type="containsText" dxfId="16" priority="3" operator="containsText" text="Non">
      <formula>NOT(ISERROR(SEARCH("Non",AD110)))</formula>
    </cfRule>
    <cfRule type="containsText" dxfId="15" priority="4" operator="containsText" text="Oui">
      <formula>NOT(ISERROR(SEARCH("Oui",AD110)))</formula>
    </cfRule>
  </conditionalFormatting>
  <conditionalFormatting sqref="BR8:CE60">
    <cfRule type="top10" dxfId="14" priority="2" rank="37"/>
  </conditionalFormatting>
  <conditionalFormatting sqref="CG8:CV60">
    <cfRule type="top10" dxfId="13" priority="1" rank="37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76"/>
  <dimension ref="A2:CV116"/>
  <sheetViews>
    <sheetView topLeftCell="A97" zoomScale="80" zoomScaleNormal="80" workbookViewId="0">
      <selection activeCell="AD112" sqref="AD112"/>
    </sheetView>
  </sheetViews>
  <sheetFormatPr baseColWidth="10" defaultColWidth="9.140625" defaultRowHeight="15" x14ac:dyDescent="0.25"/>
  <cols>
    <col min="1" max="1" width="2.140625" style="12" customWidth="1"/>
    <col min="2" max="2" width="19.28515625" style="12" bestFit="1" customWidth="1"/>
    <col min="3" max="3" width="20" style="12" bestFit="1" customWidth="1"/>
    <col min="4" max="4" width="13.5703125" style="12" customWidth="1"/>
    <col min="5" max="5" width="21.85546875" style="12" bestFit="1" customWidth="1"/>
    <col min="6" max="15" width="13.5703125" style="12" customWidth="1"/>
    <col min="16" max="16" width="18.5703125" style="12" bestFit="1" customWidth="1"/>
    <col min="17" max="17" width="2.140625" style="12" customWidth="1"/>
    <col min="18" max="18" width="14.140625" style="12" bestFit="1" customWidth="1"/>
    <col min="19" max="19" width="13.28515625" style="12" bestFit="1" customWidth="1"/>
    <col min="20" max="20" width="21" style="12" bestFit="1" customWidth="1"/>
    <col min="21" max="21" width="15.28515625" style="12" bestFit="1" customWidth="1"/>
    <col min="22" max="22" width="23" style="12" bestFit="1" customWidth="1"/>
    <col min="23" max="23" width="9.28515625" style="12" bestFit="1" customWidth="1"/>
    <col min="24" max="24" width="10" style="12" bestFit="1" customWidth="1"/>
    <col min="25" max="28" width="9.28515625" style="12" bestFit="1" customWidth="1"/>
    <col min="29" max="30" width="9.5703125" style="12" bestFit="1" customWidth="1"/>
    <col min="31" max="32" width="9.5703125" style="12" customWidth="1"/>
    <col min="33" max="33" width="9.5703125" style="12" bestFit="1" customWidth="1"/>
    <col min="34" max="34" width="2.140625" style="12" customWidth="1"/>
    <col min="35" max="35" width="12.7109375" style="12" bestFit="1" customWidth="1"/>
    <col min="36" max="37" width="9.28515625" style="12" bestFit="1" customWidth="1"/>
    <col min="38" max="38" width="16.7109375" style="12" bestFit="1" customWidth="1"/>
    <col min="39" max="44" width="9.28515625" style="12" bestFit="1" customWidth="1"/>
    <col min="45" max="46" width="9.5703125" style="12" bestFit="1" customWidth="1"/>
    <col min="47" max="48" width="9.5703125" style="12" customWidth="1"/>
    <col min="49" max="49" width="9.5703125" style="12" bestFit="1" customWidth="1"/>
    <col min="50" max="50" width="2.140625" style="12" customWidth="1"/>
    <col min="51" max="51" width="9.140625" style="12"/>
    <col min="52" max="53" width="12.85546875" style="12" bestFit="1" customWidth="1"/>
    <col min="54" max="68" width="9.140625" style="12"/>
    <col min="69" max="69" width="10.42578125" style="12" bestFit="1" customWidth="1"/>
    <col min="70" max="70" width="20" style="12" bestFit="1" customWidth="1"/>
    <col min="71" max="71" width="14" style="12" bestFit="1" customWidth="1"/>
    <col min="72" max="72" width="21.85546875" style="12" bestFit="1" customWidth="1"/>
    <col min="73" max="73" width="7.7109375" style="12" bestFit="1" customWidth="1"/>
    <col min="74" max="74" width="9.28515625" style="12" bestFit="1" customWidth="1"/>
    <col min="75" max="84" width="9.140625" style="12"/>
    <col min="85" max="85" width="13.28515625" style="12" bestFit="1" customWidth="1"/>
    <col min="86" max="86" width="12.85546875" style="12" bestFit="1" customWidth="1"/>
    <col min="87" max="87" width="20" style="12" bestFit="1" customWidth="1"/>
    <col min="88" max="88" width="14" style="12" bestFit="1" customWidth="1"/>
    <col min="89" max="89" width="21.85546875" style="12" bestFit="1" customWidth="1"/>
    <col min="90" max="90" width="7.7109375" style="12" bestFit="1" customWidth="1"/>
    <col min="91" max="91" width="9.28515625" style="12" bestFit="1" customWidth="1"/>
    <col min="92" max="16384" width="9.140625" style="12"/>
  </cols>
  <sheetData>
    <row r="2" spans="1:100" x14ac:dyDescent="0.25">
      <c r="B2" s="97" t="s">
        <v>161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Y2" s="99" t="s">
        <v>163</v>
      </c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Q2" s="98" t="s">
        <v>162</v>
      </c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</row>
    <row r="4" spans="1:100" x14ac:dyDescent="0.25">
      <c r="A4" s="72"/>
      <c r="B4" s="84" t="s">
        <v>164</v>
      </c>
      <c r="C4" s="11" t="s">
        <v>146</v>
      </c>
      <c r="D4" s="11" t="s">
        <v>146</v>
      </c>
      <c r="E4" s="11" t="s">
        <v>146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00" x14ac:dyDescent="0.25">
      <c r="B5" s="11">
        <f>COUNTA(C5:P5)</f>
        <v>5</v>
      </c>
      <c r="C5" s="8" t="s">
        <v>84</v>
      </c>
      <c r="D5" s="8" t="s">
        <v>89</v>
      </c>
      <c r="E5" s="8" t="s">
        <v>143</v>
      </c>
      <c r="F5" s="8" t="s">
        <v>144</v>
      </c>
      <c r="G5" s="8" t="s">
        <v>145</v>
      </c>
      <c r="H5" s="8"/>
      <c r="I5" s="8"/>
      <c r="J5" s="8"/>
      <c r="K5" s="8"/>
      <c r="L5" s="8"/>
      <c r="M5" s="8"/>
      <c r="N5" s="8"/>
      <c r="O5" s="8"/>
      <c r="P5" s="8"/>
      <c r="R5" s="8" t="s">
        <v>15</v>
      </c>
      <c r="S5" s="8" t="s">
        <v>14</v>
      </c>
      <c r="T5" s="8" t="str">
        <f t="shared" ref="T5:T6" si="0">C5</f>
        <v>Liste du Bourgmestre</v>
      </c>
      <c r="U5" s="8" t="str">
        <f t="shared" ref="U5:U6" si="1">D5</f>
        <v>ECOLO-GROEN</v>
      </c>
      <c r="V5" s="8" t="str">
        <f t="shared" ref="V5:V6" si="2">E5</f>
        <v>DéFI pour Woluwe1150</v>
      </c>
      <c r="W5" s="8" t="str">
        <f t="shared" ref="W5:W6" si="3">F5</f>
        <v>PS+sp.a</v>
      </c>
      <c r="X5" s="8" t="str">
        <f t="shared" ref="X5:X6" si="4">G5</f>
        <v>OPEN MR</v>
      </c>
      <c r="Y5" s="8">
        <f t="shared" ref="Y5:Y6" si="5">H5</f>
        <v>0</v>
      </c>
      <c r="Z5" s="8">
        <f t="shared" ref="Z5:Z6" si="6">I5</f>
        <v>0</v>
      </c>
      <c r="AA5" s="8">
        <f t="shared" ref="AA5:AA6" si="7">J5</f>
        <v>0</v>
      </c>
      <c r="AB5" s="8">
        <f t="shared" ref="AB5:AB6" si="8">K5</f>
        <v>0</v>
      </c>
      <c r="AC5" s="8">
        <f t="shared" ref="AC5:AC6" si="9">L5</f>
        <v>0</v>
      </c>
      <c r="AD5" s="8">
        <f t="shared" ref="AD5:AD6" si="10">M5</f>
        <v>0</v>
      </c>
      <c r="AE5" s="8">
        <f t="shared" ref="AE5:AE6" si="11">N5</f>
        <v>0</v>
      </c>
      <c r="AF5" s="8">
        <f t="shared" ref="AF5:AF6" si="12">O5</f>
        <v>0</v>
      </c>
      <c r="AG5" s="8">
        <f t="shared" ref="AG5:AG6" si="13">P5</f>
        <v>0</v>
      </c>
      <c r="AI5" s="11" t="s">
        <v>16</v>
      </c>
      <c r="AJ5" s="8" t="str">
        <f t="shared" ref="AJ5:AJ6" si="14">C5</f>
        <v>Liste du Bourgmestre</v>
      </c>
      <c r="AK5" s="8" t="str">
        <f t="shared" ref="AK5:AK6" si="15">D5</f>
        <v>ECOLO-GROEN</v>
      </c>
      <c r="AL5" s="8" t="str">
        <f t="shared" ref="AL5:AL6" si="16">E5</f>
        <v>DéFI pour Woluwe1150</v>
      </c>
      <c r="AM5" s="8" t="str">
        <f t="shared" ref="AM5:AM6" si="17">F5</f>
        <v>PS+sp.a</v>
      </c>
      <c r="AN5" s="8" t="str">
        <f t="shared" ref="AN5:AN6" si="18">G5</f>
        <v>OPEN MR</v>
      </c>
      <c r="AO5" s="8">
        <f t="shared" ref="AO5:AO6" si="19">H5</f>
        <v>0</v>
      </c>
      <c r="AP5" s="8">
        <f t="shared" ref="AP5:AP6" si="20">I5</f>
        <v>0</v>
      </c>
      <c r="AQ5" s="8">
        <f t="shared" ref="AQ5:AQ6" si="21">J5</f>
        <v>0</v>
      </c>
      <c r="AR5" s="8">
        <f t="shared" ref="AR5:AR6" si="22">K5</f>
        <v>0</v>
      </c>
      <c r="AS5" s="8">
        <f t="shared" ref="AS5:AS6" si="23">L5</f>
        <v>0</v>
      </c>
      <c r="AT5" s="8">
        <f t="shared" ref="AT5:AT6" si="24">M5</f>
        <v>0</v>
      </c>
      <c r="AU5" s="8">
        <f t="shared" ref="AU5:AU6" si="25">N5</f>
        <v>0</v>
      </c>
      <c r="AV5" s="8">
        <f t="shared" ref="AV5:AV6" si="26">O5</f>
        <v>0</v>
      </c>
      <c r="AW5" s="8">
        <f t="shared" ref="AW5:AW6" si="27">P5</f>
        <v>0</v>
      </c>
      <c r="AY5" s="11" t="s">
        <v>82</v>
      </c>
      <c r="AZ5" s="11" t="s">
        <v>15</v>
      </c>
      <c r="BA5" s="11" t="s">
        <v>14</v>
      </c>
      <c r="BB5" s="11" t="str">
        <f>C5</f>
        <v>Liste du Bourgmestre</v>
      </c>
      <c r="BC5" s="11" t="str">
        <f t="shared" ref="BC5:BO6" si="28">D5</f>
        <v>ECOLO-GROEN</v>
      </c>
      <c r="BD5" s="11" t="str">
        <f t="shared" si="28"/>
        <v>DéFI pour Woluwe1150</v>
      </c>
      <c r="BE5" s="11" t="str">
        <f t="shared" si="28"/>
        <v>PS+sp.a</v>
      </c>
      <c r="BF5" s="11" t="str">
        <f t="shared" si="28"/>
        <v>OPEN MR</v>
      </c>
      <c r="BG5" s="11">
        <f t="shared" si="28"/>
        <v>0</v>
      </c>
      <c r="BH5" s="11">
        <f t="shared" si="28"/>
        <v>0</v>
      </c>
      <c r="BI5" s="11">
        <f t="shared" si="28"/>
        <v>0</v>
      </c>
      <c r="BJ5" s="11">
        <f t="shared" si="28"/>
        <v>0</v>
      </c>
      <c r="BK5" s="11">
        <f t="shared" si="28"/>
        <v>0</v>
      </c>
      <c r="BL5" s="11">
        <f t="shared" si="28"/>
        <v>0</v>
      </c>
      <c r="BM5" s="11">
        <f t="shared" si="28"/>
        <v>0</v>
      </c>
      <c r="BN5" s="11">
        <f t="shared" si="28"/>
        <v>0</v>
      </c>
      <c r="BO5" s="11">
        <f t="shared" si="28"/>
        <v>0</v>
      </c>
      <c r="BQ5" s="11"/>
      <c r="BR5" s="8" t="str">
        <f>C5</f>
        <v>Liste du Bourgmestre</v>
      </c>
      <c r="BS5" s="8" t="str">
        <f t="shared" ref="BS5:CE6" si="29">D5</f>
        <v>ECOLO-GROEN</v>
      </c>
      <c r="BT5" s="8" t="str">
        <f t="shared" si="29"/>
        <v>DéFI pour Woluwe1150</v>
      </c>
      <c r="BU5" s="8" t="str">
        <f t="shared" si="29"/>
        <v>PS+sp.a</v>
      </c>
      <c r="BV5" s="8" t="str">
        <f t="shared" si="29"/>
        <v>OPEN MR</v>
      </c>
      <c r="BW5" s="8">
        <f t="shared" si="29"/>
        <v>0</v>
      </c>
      <c r="BX5" s="8">
        <f t="shared" si="29"/>
        <v>0</v>
      </c>
      <c r="BY5" s="8">
        <f t="shared" si="29"/>
        <v>0</v>
      </c>
      <c r="BZ5" s="8">
        <f t="shared" si="29"/>
        <v>0</v>
      </c>
      <c r="CA5" s="8">
        <f t="shared" si="29"/>
        <v>0</v>
      </c>
      <c r="CB5" s="8">
        <f t="shared" si="29"/>
        <v>0</v>
      </c>
      <c r="CC5" s="8">
        <f t="shared" si="29"/>
        <v>0</v>
      </c>
      <c r="CD5" s="8">
        <f t="shared" si="29"/>
        <v>0</v>
      </c>
      <c r="CE5" s="8">
        <f t="shared" si="29"/>
        <v>0</v>
      </c>
      <c r="CG5" s="8" t="s">
        <v>15</v>
      </c>
      <c r="CH5" s="8" t="s">
        <v>14</v>
      </c>
      <c r="CI5" s="8" t="str">
        <f>C5</f>
        <v>Liste du Bourgmestre</v>
      </c>
      <c r="CJ5" s="8" t="str">
        <f t="shared" ref="CJ5:CV6" si="30">D5</f>
        <v>ECOLO-GROEN</v>
      </c>
      <c r="CK5" s="8" t="str">
        <f t="shared" si="30"/>
        <v>DéFI pour Woluwe1150</v>
      </c>
      <c r="CL5" s="8" t="str">
        <f t="shared" si="30"/>
        <v>PS+sp.a</v>
      </c>
      <c r="CM5" s="8" t="str">
        <f t="shared" si="30"/>
        <v>OPEN MR</v>
      </c>
      <c r="CN5" s="8">
        <f t="shared" si="30"/>
        <v>0</v>
      </c>
      <c r="CO5" s="8">
        <f t="shared" si="30"/>
        <v>0</v>
      </c>
      <c r="CP5" s="8">
        <f t="shared" si="30"/>
        <v>0</v>
      </c>
      <c r="CQ5" s="8">
        <f t="shared" si="30"/>
        <v>0</v>
      </c>
      <c r="CR5" s="8">
        <f t="shared" si="30"/>
        <v>0</v>
      </c>
      <c r="CS5" s="8">
        <f t="shared" si="30"/>
        <v>0</v>
      </c>
      <c r="CT5" s="8">
        <f t="shared" si="30"/>
        <v>0</v>
      </c>
      <c r="CU5" s="8">
        <f t="shared" si="30"/>
        <v>0</v>
      </c>
      <c r="CV5" s="8">
        <f t="shared" si="30"/>
        <v>0</v>
      </c>
    </row>
    <row r="6" spans="1:100" ht="30" x14ac:dyDescent="0.25">
      <c r="B6" s="9" t="s">
        <v>8</v>
      </c>
      <c r="C6" s="8">
        <v>6273</v>
      </c>
      <c r="D6" s="8">
        <v>4081</v>
      </c>
      <c r="E6" s="8">
        <v>2255</v>
      </c>
      <c r="F6" s="8">
        <v>1068</v>
      </c>
      <c r="G6" s="8">
        <v>6097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R6" s="8">
        <f>C65</f>
        <v>683</v>
      </c>
      <c r="S6" s="8">
        <f>C63-C64</f>
        <v>2961</v>
      </c>
      <c r="T6" s="8">
        <f t="shared" si="0"/>
        <v>6273</v>
      </c>
      <c r="U6" s="8">
        <f t="shared" si="1"/>
        <v>4081</v>
      </c>
      <c r="V6" s="8">
        <f t="shared" si="2"/>
        <v>2255</v>
      </c>
      <c r="W6" s="8">
        <f t="shared" si="3"/>
        <v>1068</v>
      </c>
      <c r="X6" s="8">
        <f t="shared" si="4"/>
        <v>6097</v>
      </c>
      <c r="Y6" s="8">
        <f t="shared" si="5"/>
        <v>0</v>
      </c>
      <c r="Z6" s="8">
        <f t="shared" si="6"/>
        <v>0</v>
      </c>
      <c r="AA6" s="8">
        <f t="shared" si="7"/>
        <v>0</v>
      </c>
      <c r="AB6" s="8">
        <f t="shared" si="8"/>
        <v>0</v>
      </c>
      <c r="AC6" s="8">
        <f t="shared" si="9"/>
        <v>0</v>
      </c>
      <c r="AD6" s="8">
        <f t="shared" si="10"/>
        <v>0</v>
      </c>
      <c r="AE6" s="8">
        <f t="shared" si="11"/>
        <v>0</v>
      </c>
      <c r="AF6" s="8">
        <f t="shared" si="12"/>
        <v>0</v>
      </c>
      <c r="AG6" s="8">
        <f t="shared" si="13"/>
        <v>0</v>
      </c>
      <c r="AI6" s="8">
        <f>R6+S6</f>
        <v>3644</v>
      </c>
      <c r="AJ6" s="8">
        <f t="shared" si="14"/>
        <v>6273</v>
      </c>
      <c r="AK6" s="8">
        <f t="shared" si="15"/>
        <v>4081</v>
      </c>
      <c r="AL6" s="8">
        <f t="shared" si="16"/>
        <v>2255</v>
      </c>
      <c r="AM6" s="8">
        <f t="shared" si="17"/>
        <v>1068</v>
      </c>
      <c r="AN6" s="8">
        <f t="shared" si="18"/>
        <v>6097</v>
      </c>
      <c r="AO6" s="8">
        <f t="shared" si="19"/>
        <v>0</v>
      </c>
      <c r="AP6" s="8">
        <f t="shared" si="20"/>
        <v>0</v>
      </c>
      <c r="AQ6" s="8">
        <f t="shared" si="21"/>
        <v>0</v>
      </c>
      <c r="AR6" s="8">
        <f t="shared" si="22"/>
        <v>0</v>
      </c>
      <c r="AS6" s="8">
        <f t="shared" si="23"/>
        <v>0</v>
      </c>
      <c r="AT6" s="8">
        <f t="shared" si="24"/>
        <v>0</v>
      </c>
      <c r="AU6" s="8">
        <f t="shared" si="25"/>
        <v>0</v>
      </c>
      <c r="AV6" s="8">
        <f t="shared" si="26"/>
        <v>0</v>
      </c>
      <c r="AW6" s="8">
        <f t="shared" si="27"/>
        <v>0</v>
      </c>
      <c r="AY6" s="11"/>
      <c r="AZ6" s="11">
        <f>C65</f>
        <v>683</v>
      </c>
      <c r="BA6" s="11">
        <f>C63-C64</f>
        <v>2961</v>
      </c>
      <c r="BB6" s="11">
        <f>C6</f>
        <v>6273</v>
      </c>
      <c r="BC6" s="11">
        <f t="shared" si="28"/>
        <v>4081</v>
      </c>
      <c r="BD6" s="11">
        <f t="shared" si="28"/>
        <v>2255</v>
      </c>
      <c r="BE6" s="11">
        <f t="shared" si="28"/>
        <v>1068</v>
      </c>
      <c r="BF6" s="11">
        <f t="shared" si="28"/>
        <v>6097</v>
      </c>
      <c r="BG6" s="11">
        <f t="shared" si="28"/>
        <v>0</v>
      </c>
      <c r="BH6" s="11">
        <f t="shared" si="28"/>
        <v>0</v>
      </c>
      <c r="BI6" s="11">
        <f t="shared" si="28"/>
        <v>0</v>
      </c>
      <c r="BJ6" s="11">
        <f t="shared" si="28"/>
        <v>0</v>
      </c>
      <c r="BK6" s="11">
        <f t="shared" si="28"/>
        <v>0</v>
      </c>
      <c r="BL6" s="11">
        <f t="shared" si="28"/>
        <v>0</v>
      </c>
      <c r="BM6" s="11">
        <f t="shared" si="28"/>
        <v>0</v>
      </c>
      <c r="BN6" s="11">
        <f t="shared" si="28"/>
        <v>0</v>
      </c>
      <c r="BO6" s="11">
        <f t="shared" si="28"/>
        <v>0</v>
      </c>
      <c r="BQ6" s="9" t="s">
        <v>8</v>
      </c>
      <c r="BR6" s="8">
        <f>C6</f>
        <v>6273</v>
      </c>
      <c r="BS6" s="8">
        <f t="shared" si="29"/>
        <v>4081</v>
      </c>
      <c r="BT6" s="8">
        <f t="shared" si="29"/>
        <v>2255</v>
      </c>
      <c r="BU6" s="8">
        <f t="shared" si="29"/>
        <v>1068</v>
      </c>
      <c r="BV6" s="8">
        <f t="shared" si="29"/>
        <v>6097</v>
      </c>
      <c r="BW6" s="8">
        <f t="shared" si="29"/>
        <v>0</v>
      </c>
      <c r="BX6" s="8">
        <f t="shared" si="29"/>
        <v>0</v>
      </c>
      <c r="BY6" s="8">
        <f t="shared" si="29"/>
        <v>0</v>
      </c>
      <c r="BZ6" s="8">
        <f t="shared" si="29"/>
        <v>0</v>
      </c>
      <c r="CA6" s="8">
        <f t="shared" si="29"/>
        <v>0</v>
      </c>
      <c r="CB6" s="8">
        <f t="shared" si="29"/>
        <v>0</v>
      </c>
      <c r="CC6" s="8">
        <f t="shared" si="29"/>
        <v>0</v>
      </c>
      <c r="CD6" s="8">
        <f t="shared" si="29"/>
        <v>0</v>
      </c>
      <c r="CE6" s="8">
        <f t="shared" si="29"/>
        <v>0</v>
      </c>
      <c r="CG6" s="8">
        <f>C65</f>
        <v>683</v>
      </c>
      <c r="CH6" s="8">
        <f>C63-C64</f>
        <v>2961</v>
      </c>
      <c r="CI6" s="8">
        <f>C6</f>
        <v>6273</v>
      </c>
      <c r="CJ6" s="8">
        <f t="shared" si="30"/>
        <v>4081</v>
      </c>
      <c r="CK6" s="8">
        <f t="shared" si="30"/>
        <v>2255</v>
      </c>
      <c r="CL6" s="8">
        <f t="shared" si="30"/>
        <v>1068</v>
      </c>
      <c r="CM6" s="8">
        <f t="shared" si="30"/>
        <v>6097</v>
      </c>
      <c r="CN6" s="8">
        <f t="shared" si="30"/>
        <v>0</v>
      </c>
      <c r="CO6" s="8">
        <f t="shared" si="30"/>
        <v>0</v>
      </c>
      <c r="CP6" s="8">
        <f t="shared" si="30"/>
        <v>0</v>
      </c>
      <c r="CQ6" s="8">
        <f t="shared" si="30"/>
        <v>0</v>
      </c>
      <c r="CR6" s="8">
        <f t="shared" si="30"/>
        <v>0</v>
      </c>
      <c r="CS6" s="8">
        <f t="shared" si="30"/>
        <v>0</v>
      </c>
      <c r="CT6" s="8">
        <f t="shared" si="30"/>
        <v>0</v>
      </c>
      <c r="CU6" s="8">
        <f t="shared" si="30"/>
        <v>0</v>
      </c>
      <c r="CV6" s="8">
        <f t="shared" si="30"/>
        <v>0</v>
      </c>
    </row>
    <row r="7" spans="1:100" x14ac:dyDescent="0.25">
      <c r="B7" s="9" t="s">
        <v>13</v>
      </c>
      <c r="C7" s="8">
        <v>12</v>
      </c>
      <c r="D7" s="8">
        <v>7</v>
      </c>
      <c r="E7" s="8">
        <v>3</v>
      </c>
      <c r="F7" s="8">
        <v>1</v>
      </c>
      <c r="G7" s="8">
        <v>12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R7" s="8">
        <v>0</v>
      </c>
      <c r="S7" s="8">
        <v>4</v>
      </c>
      <c r="T7" s="8">
        <v>11</v>
      </c>
      <c r="U7" s="8">
        <v>6</v>
      </c>
      <c r="V7" s="8">
        <v>3</v>
      </c>
      <c r="W7" s="8">
        <v>1</v>
      </c>
      <c r="X7" s="8">
        <v>10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I7" s="8">
        <v>5</v>
      </c>
      <c r="AJ7" s="8">
        <v>10</v>
      </c>
      <c r="AK7" s="8">
        <v>6</v>
      </c>
      <c r="AL7" s="8">
        <v>3</v>
      </c>
      <c r="AM7" s="8">
        <v>1</v>
      </c>
      <c r="AN7" s="8">
        <v>10</v>
      </c>
      <c r="AO7" s="8">
        <v>0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Y7" s="8">
        <v>669.08571428571429</v>
      </c>
      <c r="AZ7" s="8">
        <v>1.0207959689128021</v>
      </c>
      <c r="BA7" s="8">
        <v>4.4254419677171404</v>
      </c>
      <c r="BB7" s="8">
        <v>9.3754803996925435</v>
      </c>
      <c r="BC7" s="8">
        <v>6.0993680075155865</v>
      </c>
      <c r="BD7" s="8">
        <v>3.3702707319156207</v>
      </c>
      <c r="BE7" s="8">
        <v>1.5962080450935179</v>
      </c>
      <c r="BF7" s="8">
        <v>9.1124348791527883</v>
      </c>
      <c r="BG7" s="8">
        <v>0</v>
      </c>
      <c r="BH7" s="8">
        <v>0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Q7" s="9" t="s">
        <v>13</v>
      </c>
      <c r="BR7" s="8">
        <v>11</v>
      </c>
      <c r="BS7" s="8">
        <v>7</v>
      </c>
      <c r="BT7" s="8">
        <v>4</v>
      </c>
      <c r="BU7" s="8">
        <v>2</v>
      </c>
      <c r="BV7" s="8">
        <v>11</v>
      </c>
      <c r="BW7" s="8">
        <v>0</v>
      </c>
      <c r="BX7" s="8">
        <v>0</v>
      </c>
      <c r="BY7" s="8">
        <v>0</v>
      </c>
      <c r="BZ7" s="8">
        <v>0</v>
      </c>
      <c r="CA7" s="8">
        <v>0</v>
      </c>
      <c r="CB7" s="8">
        <v>0</v>
      </c>
      <c r="CC7" s="8">
        <v>0</v>
      </c>
      <c r="CD7" s="8">
        <v>0</v>
      </c>
      <c r="CE7" s="8">
        <v>0</v>
      </c>
      <c r="CG7" s="8">
        <v>1</v>
      </c>
      <c r="CH7" s="8">
        <v>4</v>
      </c>
      <c r="CI7" s="8">
        <v>10</v>
      </c>
      <c r="CJ7" s="8">
        <v>6</v>
      </c>
      <c r="CK7" s="8">
        <v>3</v>
      </c>
      <c r="CL7" s="8">
        <v>1</v>
      </c>
      <c r="CM7" s="8">
        <v>10</v>
      </c>
      <c r="CN7" s="8">
        <v>0</v>
      </c>
      <c r="CO7" s="8">
        <v>0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</row>
    <row r="8" spans="1:100" x14ac:dyDescent="0.25">
      <c r="B8" s="11">
        <v>2</v>
      </c>
      <c r="C8" s="8">
        <f>$C$6/B8</f>
        <v>3136.5</v>
      </c>
      <c r="D8" s="8">
        <f t="shared" ref="D8:D58" si="31">$D$6/B8</f>
        <v>2040.5</v>
      </c>
      <c r="E8" s="8">
        <f>$E$6/B8</f>
        <v>1127.5</v>
      </c>
      <c r="F8" s="8">
        <f t="shared" ref="F8:F58" si="32">$F$6/B8</f>
        <v>534</v>
      </c>
      <c r="G8" s="8">
        <f t="shared" ref="G8:G58" si="33">$G$6/B8</f>
        <v>3048.5</v>
      </c>
      <c r="H8" s="8">
        <f>$H$6/B8</f>
        <v>0</v>
      </c>
      <c r="I8" s="8">
        <f>$I$6/B8</f>
        <v>0</v>
      </c>
      <c r="J8" s="8">
        <f>$J$6/B8</f>
        <v>0</v>
      </c>
      <c r="K8" s="8">
        <f>$K$6/B8</f>
        <v>0</v>
      </c>
      <c r="L8" s="8">
        <f>$L$6/B8</f>
        <v>0</v>
      </c>
      <c r="M8" s="8">
        <f>$M$6/B8</f>
        <v>0</v>
      </c>
      <c r="N8" s="8">
        <f>$N$6/B8</f>
        <v>0</v>
      </c>
      <c r="O8" s="8">
        <f>$O$6/B8</f>
        <v>0</v>
      </c>
      <c r="P8" s="8">
        <f>$P$6/B8</f>
        <v>0</v>
      </c>
      <c r="R8" s="8">
        <f>$R$6/B8</f>
        <v>341.5</v>
      </c>
      <c r="S8" s="8">
        <f>$S$6/B8</f>
        <v>1480.5</v>
      </c>
      <c r="T8" s="8">
        <f t="shared" ref="T8:T39" si="34">C8</f>
        <v>3136.5</v>
      </c>
      <c r="U8" s="8">
        <f t="shared" ref="U8:U39" si="35">D8</f>
        <v>2040.5</v>
      </c>
      <c r="V8" s="8">
        <f t="shared" ref="V8:V39" si="36">E8</f>
        <v>1127.5</v>
      </c>
      <c r="W8" s="8">
        <f t="shared" ref="W8:W39" si="37">F8</f>
        <v>534</v>
      </c>
      <c r="X8" s="8">
        <f t="shared" ref="X8:X39" si="38">G8</f>
        <v>3048.5</v>
      </c>
      <c r="Y8" s="8">
        <f t="shared" ref="Y8:Y39" si="39">H8</f>
        <v>0</v>
      </c>
      <c r="Z8" s="8">
        <f t="shared" ref="Z8:Z39" si="40">I8</f>
        <v>0</v>
      </c>
      <c r="AA8" s="8">
        <f t="shared" ref="AA8:AA39" si="41">J8</f>
        <v>0</v>
      </c>
      <c r="AB8" s="8">
        <f t="shared" ref="AB8:AB39" si="42">K8</f>
        <v>0</v>
      </c>
      <c r="AC8" s="8">
        <f t="shared" ref="AC8:AC39" si="43">L8</f>
        <v>0</v>
      </c>
      <c r="AD8" s="8">
        <f t="shared" ref="AD8:AD39" si="44">M8</f>
        <v>0</v>
      </c>
      <c r="AE8" s="8">
        <f t="shared" ref="AE8:AF23" si="45">N8</f>
        <v>0</v>
      </c>
      <c r="AF8" s="8">
        <f t="shared" si="45"/>
        <v>0</v>
      </c>
      <c r="AG8" s="8">
        <f t="shared" ref="AG8:AG26" si="46">P8</f>
        <v>0</v>
      </c>
      <c r="AI8" s="8">
        <f>$AI$6/B8</f>
        <v>1822</v>
      </c>
      <c r="AJ8" s="8">
        <f t="shared" ref="AJ8:AJ39" si="47">C8</f>
        <v>3136.5</v>
      </c>
      <c r="AK8" s="8">
        <f t="shared" ref="AK8:AK39" si="48">D8</f>
        <v>2040.5</v>
      </c>
      <c r="AL8" s="8">
        <f t="shared" ref="AL8:AL39" si="49">E8</f>
        <v>1127.5</v>
      </c>
      <c r="AM8" s="8">
        <f t="shared" ref="AM8:AM39" si="50">F8</f>
        <v>534</v>
      </c>
      <c r="AN8" s="8">
        <f t="shared" ref="AN8:AN39" si="51">G8</f>
        <v>3048.5</v>
      </c>
      <c r="AO8" s="8">
        <f t="shared" ref="AO8:AO39" si="52">H8</f>
        <v>0</v>
      </c>
      <c r="AP8" s="8">
        <f t="shared" ref="AP8:AP39" si="53">I8</f>
        <v>0</v>
      </c>
      <c r="AQ8" s="8">
        <f t="shared" ref="AQ8:AQ39" si="54">J8</f>
        <v>0</v>
      </c>
      <c r="AR8" s="8">
        <f t="shared" ref="AR8:AR39" si="55">K8</f>
        <v>0</v>
      </c>
      <c r="AS8" s="8">
        <f t="shared" ref="AS8:AS39" si="56">L8</f>
        <v>0</v>
      </c>
      <c r="AT8" s="8">
        <f t="shared" ref="AT8:AT39" si="57">M8</f>
        <v>0</v>
      </c>
      <c r="AU8" s="8">
        <f t="shared" ref="AU8:AV23" si="58">N8</f>
        <v>0</v>
      </c>
      <c r="AV8" s="8">
        <f t="shared" si="58"/>
        <v>0</v>
      </c>
      <c r="AW8" s="8">
        <f t="shared" ref="AW8:AW26" si="59">P8</f>
        <v>0</v>
      </c>
      <c r="BQ8" s="11">
        <v>1</v>
      </c>
      <c r="BR8" s="8">
        <f>$C$6/BQ8</f>
        <v>6273</v>
      </c>
      <c r="BS8" s="8">
        <f t="shared" ref="BS8:BS58" si="60">$D$6/BQ8</f>
        <v>4081</v>
      </c>
      <c r="BT8" s="8">
        <f>$E$6/BQ8</f>
        <v>2255</v>
      </c>
      <c r="BU8" s="8">
        <f t="shared" ref="BU8:BU58" si="61">$F$6/BQ8</f>
        <v>1068</v>
      </c>
      <c r="BV8" s="8">
        <f t="shared" ref="BV8:BV58" si="62">$G$6/BQ8</f>
        <v>6097</v>
      </c>
      <c r="BW8" s="8">
        <f>$H$6/BQ8</f>
        <v>0</v>
      </c>
      <c r="BX8" s="8">
        <f>$I$6/BQ8</f>
        <v>0</v>
      </c>
      <c r="BY8" s="8">
        <f>$J$6/BQ8</f>
        <v>0</v>
      </c>
      <c r="BZ8" s="8">
        <f>$K$6/BQ8</f>
        <v>0</v>
      </c>
      <c r="CA8" s="8">
        <f>$L$6/BQ8</f>
        <v>0</v>
      </c>
      <c r="CB8" s="8">
        <f>$M$6/BQ8</f>
        <v>0</v>
      </c>
      <c r="CC8" s="8">
        <f>$N$6/BQ8</f>
        <v>0</v>
      </c>
      <c r="CD8" s="8">
        <f>$O$6/BQ8</f>
        <v>0</v>
      </c>
      <c r="CE8" s="8">
        <f>$P$6/BQ8</f>
        <v>0</v>
      </c>
      <c r="CG8" s="8">
        <f>$R$6/BQ8</f>
        <v>683</v>
      </c>
      <c r="CH8" s="8">
        <f>$S$6/BQ8</f>
        <v>2961</v>
      </c>
      <c r="CI8" s="8">
        <f t="shared" ref="CI8:CI60" si="63">BR8</f>
        <v>6273</v>
      </c>
      <c r="CJ8" s="8">
        <f t="shared" ref="CJ8:CJ60" si="64">BS8</f>
        <v>4081</v>
      </c>
      <c r="CK8" s="8">
        <f t="shared" ref="CK8:CK60" si="65">BT8</f>
        <v>2255</v>
      </c>
      <c r="CL8" s="8">
        <f t="shared" ref="CL8:CL60" si="66">BU8</f>
        <v>1068</v>
      </c>
      <c r="CM8" s="8">
        <f t="shared" ref="CM8:CM60" si="67">BV8</f>
        <v>6097</v>
      </c>
      <c r="CN8" s="8">
        <f t="shared" ref="CN8:CN60" si="68">BW8</f>
        <v>0</v>
      </c>
      <c r="CO8" s="8">
        <f t="shared" ref="CO8:CO60" si="69">BX8</f>
        <v>0</v>
      </c>
      <c r="CP8" s="8">
        <f t="shared" ref="CP8:CP60" si="70">BY8</f>
        <v>0</v>
      </c>
      <c r="CQ8" s="8">
        <f t="shared" ref="CQ8:CQ60" si="71">BZ8</f>
        <v>0</v>
      </c>
      <c r="CR8" s="8">
        <f t="shared" ref="CR8:CR60" si="72">CA8</f>
        <v>0</v>
      </c>
      <c r="CS8" s="8">
        <f t="shared" ref="CS8:CS60" si="73">CB8</f>
        <v>0</v>
      </c>
      <c r="CT8" s="8">
        <f t="shared" ref="CT8:CT60" si="74">CC8</f>
        <v>0</v>
      </c>
      <c r="CU8" s="8">
        <f t="shared" ref="CU8:CU60" si="75">CD8</f>
        <v>0</v>
      </c>
      <c r="CV8" s="8">
        <f t="shared" ref="CV8:CV60" si="76">CE8</f>
        <v>0</v>
      </c>
    </row>
    <row r="9" spans="1:100" x14ac:dyDescent="0.25">
      <c r="B9" s="11">
        <v>3</v>
      </c>
      <c r="C9" s="8">
        <f t="shared" ref="C9:C58" si="77">$C$6/B9</f>
        <v>2091</v>
      </c>
      <c r="D9" s="8">
        <f t="shared" si="31"/>
        <v>1360.3333333333333</v>
      </c>
      <c r="E9" s="8">
        <f t="shared" ref="E9:E58" si="78">$E$6/B9</f>
        <v>751.66666666666663</v>
      </c>
      <c r="F9" s="8">
        <f t="shared" si="32"/>
        <v>356</v>
      </c>
      <c r="G9" s="8">
        <f t="shared" si="33"/>
        <v>2032.3333333333333</v>
      </c>
      <c r="H9" s="8">
        <f t="shared" ref="H9:H58" si="79">$H$6/B9</f>
        <v>0</v>
      </c>
      <c r="I9" s="8">
        <f t="shared" ref="I9:I58" si="80">$I$6/B9</f>
        <v>0</v>
      </c>
      <c r="J9" s="8">
        <f t="shared" ref="J9:J53" si="81">$J$6/B9</f>
        <v>0</v>
      </c>
      <c r="K9" s="8">
        <f t="shared" ref="K9:K58" si="82">$K$6/B9</f>
        <v>0</v>
      </c>
      <c r="L9" s="8">
        <f t="shared" ref="L9:L58" si="83">$L$6/B9</f>
        <v>0</v>
      </c>
      <c r="M9" s="8">
        <f t="shared" ref="M9:M58" si="84">$M$6/B9</f>
        <v>0</v>
      </c>
      <c r="N9" s="8">
        <f t="shared" ref="N9:N60" si="85">$N$6/B9</f>
        <v>0</v>
      </c>
      <c r="O9" s="8">
        <f t="shared" ref="O9:O60" si="86">$O$6/B9</f>
        <v>0</v>
      </c>
      <c r="P9" s="8">
        <f t="shared" ref="P9:P58" si="87">$P$6/B9</f>
        <v>0</v>
      </c>
      <c r="R9" s="8">
        <f t="shared" ref="R9:R58" si="88">$R$6/B9</f>
        <v>227.66666666666666</v>
      </c>
      <c r="S9" s="8">
        <f t="shared" ref="S9:S58" si="89">$S$6/B9</f>
        <v>987</v>
      </c>
      <c r="T9" s="8">
        <f t="shared" si="34"/>
        <v>2091</v>
      </c>
      <c r="U9" s="8">
        <f t="shared" si="35"/>
        <v>1360.3333333333333</v>
      </c>
      <c r="V9" s="8">
        <f t="shared" si="36"/>
        <v>751.66666666666663</v>
      </c>
      <c r="W9" s="8">
        <f t="shared" si="37"/>
        <v>356</v>
      </c>
      <c r="X9" s="8">
        <f t="shared" si="38"/>
        <v>2032.3333333333333</v>
      </c>
      <c r="Y9" s="8">
        <f t="shared" si="39"/>
        <v>0</v>
      </c>
      <c r="Z9" s="8">
        <f t="shared" si="40"/>
        <v>0</v>
      </c>
      <c r="AA9" s="8">
        <f t="shared" si="41"/>
        <v>0</v>
      </c>
      <c r="AB9" s="8">
        <f t="shared" si="42"/>
        <v>0</v>
      </c>
      <c r="AC9" s="8">
        <f t="shared" si="43"/>
        <v>0</v>
      </c>
      <c r="AD9" s="8">
        <f t="shared" si="44"/>
        <v>0</v>
      </c>
      <c r="AE9" s="8">
        <f t="shared" si="45"/>
        <v>0</v>
      </c>
      <c r="AF9" s="8">
        <f t="shared" si="45"/>
        <v>0</v>
      </c>
      <c r="AG9" s="8">
        <f t="shared" si="46"/>
        <v>0</v>
      </c>
      <c r="AI9" s="8">
        <f t="shared" ref="AI9:AI58" si="90">$AI$6/B9</f>
        <v>1214.6666666666667</v>
      </c>
      <c r="AJ9" s="8">
        <f t="shared" si="47"/>
        <v>2091</v>
      </c>
      <c r="AK9" s="8">
        <f t="shared" si="48"/>
        <v>1360.3333333333333</v>
      </c>
      <c r="AL9" s="8">
        <f t="shared" si="49"/>
        <v>751.66666666666663</v>
      </c>
      <c r="AM9" s="8">
        <f t="shared" si="50"/>
        <v>356</v>
      </c>
      <c r="AN9" s="8">
        <f t="shared" si="51"/>
        <v>2032.3333333333333</v>
      </c>
      <c r="AO9" s="8">
        <f t="shared" si="52"/>
        <v>0</v>
      </c>
      <c r="AP9" s="8">
        <f t="shared" si="53"/>
        <v>0</v>
      </c>
      <c r="AQ9" s="8">
        <f t="shared" si="54"/>
        <v>0</v>
      </c>
      <c r="AR9" s="8">
        <f t="shared" si="55"/>
        <v>0</v>
      </c>
      <c r="AS9" s="8">
        <f t="shared" si="56"/>
        <v>0</v>
      </c>
      <c r="AT9" s="8">
        <f t="shared" si="57"/>
        <v>0</v>
      </c>
      <c r="AU9" s="8">
        <f t="shared" si="58"/>
        <v>0</v>
      </c>
      <c r="AV9" s="8">
        <f t="shared" si="58"/>
        <v>0</v>
      </c>
      <c r="AW9" s="8">
        <f t="shared" si="59"/>
        <v>0</v>
      </c>
      <c r="BQ9" s="11">
        <v>2</v>
      </c>
      <c r="BR9" s="8">
        <f t="shared" ref="BR9:BR58" si="91">$C$6/BQ9</f>
        <v>3136.5</v>
      </c>
      <c r="BS9" s="8">
        <f t="shared" si="60"/>
        <v>2040.5</v>
      </c>
      <c r="BT9" s="8">
        <f t="shared" ref="BT9:BT58" si="92">$E$6/BQ9</f>
        <v>1127.5</v>
      </c>
      <c r="BU9" s="8">
        <f t="shared" si="61"/>
        <v>534</v>
      </c>
      <c r="BV9" s="8">
        <f t="shared" si="62"/>
        <v>3048.5</v>
      </c>
      <c r="BW9" s="8">
        <f t="shared" ref="BW9:BW58" si="93">$H$6/BQ9</f>
        <v>0</v>
      </c>
      <c r="BX9" s="8">
        <f t="shared" ref="BX9:BX58" si="94">$I$6/BQ9</f>
        <v>0</v>
      </c>
      <c r="BY9" s="8">
        <f t="shared" ref="BY9:BY60" si="95">$J$6/BQ9</f>
        <v>0</v>
      </c>
      <c r="BZ9" s="8">
        <f t="shared" ref="BZ9:BZ58" si="96">$K$6/BQ9</f>
        <v>0</v>
      </c>
      <c r="CA9" s="8">
        <f t="shared" ref="CA9:CA58" si="97">$L$6/BQ9</f>
        <v>0</v>
      </c>
      <c r="CB9" s="8">
        <f t="shared" ref="CB9:CB58" si="98">$M$6/BQ9</f>
        <v>0</v>
      </c>
      <c r="CC9" s="8">
        <f t="shared" ref="CC9:CC60" si="99">$N$6/BQ9</f>
        <v>0</v>
      </c>
      <c r="CD9" s="8">
        <f t="shared" ref="CD9:CD60" si="100">$O$6/BQ9</f>
        <v>0</v>
      </c>
      <c r="CE9" s="8">
        <f t="shared" ref="CE9:CE58" si="101">$P$6/BQ9</f>
        <v>0</v>
      </c>
      <c r="CG9" s="8">
        <f t="shared" ref="CG9:CG58" si="102">$R$6/BQ9</f>
        <v>341.5</v>
      </c>
      <c r="CH9" s="8">
        <f t="shared" ref="CH9:CH58" si="103">$S$6/BQ9</f>
        <v>1480.5</v>
      </c>
      <c r="CI9" s="8">
        <f t="shared" si="63"/>
        <v>3136.5</v>
      </c>
      <c r="CJ9" s="8">
        <f t="shared" si="64"/>
        <v>2040.5</v>
      </c>
      <c r="CK9" s="8">
        <f t="shared" si="65"/>
        <v>1127.5</v>
      </c>
      <c r="CL9" s="8">
        <f t="shared" si="66"/>
        <v>534</v>
      </c>
      <c r="CM9" s="8">
        <f t="shared" si="67"/>
        <v>3048.5</v>
      </c>
      <c r="CN9" s="8">
        <f t="shared" si="68"/>
        <v>0</v>
      </c>
      <c r="CO9" s="8">
        <f t="shared" si="69"/>
        <v>0</v>
      </c>
      <c r="CP9" s="8">
        <f t="shared" si="70"/>
        <v>0</v>
      </c>
      <c r="CQ9" s="8">
        <f t="shared" si="71"/>
        <v>0</v>
      </c>
      <c r="CR9" s="8">
        <f t="shared" si="72"/>
        <v>0</v>
      </c>
      <c r="CS9" s="8">
        <f t="shared" si="73"/>
        <v>0</v>
      </c>
      <c r="CT9" s="8">
        <f t="shared" si="74"/>
        <v>0</v>
      </c>
      <c r="CU9" s="8">
        <f t="shared" si="75"/>
        <v>0</v>
      </c>
      <c r="CV9" s="8">
        <f t="shared" si="76"/>
        <v>0</v>
      </c>
    </row>
    <row r="10" spans="1:100" x14ac:dyDescent="0.25">
      <c r="B10" s="11">
        <v>4</v>
      </c>
      <c r="C10" s="8">
        <f t="shared" si="77"/>
        <v>1568.25</v>
      </c>
      <c r="D10" s="8">
        <f t="shared" si="31"/>
        <v>1020.25</v>
      </c>
      <c r="E10" s="8">
        <f t="shared" si="78"/>
        <v>563.75</v>
      </c>
      <c r="F10" s="8">
        <f t="shared" si="32"/>
        <v>267</v>
      </c>
      <c r="G10" s="8">
        <f t="shared" si="33"/>
        <v>1524.25</v>
      </c>
      <c r="H10" s="8">
        <f t="shared" si="79"/>
        <v>0</v>
      </c>
      <c r="I10" s="8">
        <f t="shared" si="80"/>
        <v>0</v>
      </c>
      <c r="J10" s="8">
        <f t="shared" si="81"/>
        <v>0</v>
      </c>
      <c r="K10" s="8">
        <f t="shared" si="82"/>
        <v>0</v>
      </c>
      <c r="L10" s="8">
        <f t="shared" si="83"/>
        <v>0</v>
      </c>
      <c r="M10" s="8">
        <f t="shared" si="84"/>
        <v>0</v>
      </c>
      <c r="N10" s="8">
        <f t="shared" si="85"/>
        <v>0</v>
      </c>
      <c r="O10" s="8">
        <f t="shared" si="86"/>
        <v>0</v>
      </c>
      <c r="P10" s="8">
        <f t="shared" si="87"/>
        <v>0</v>
      </c>
      <c r="R10" s="8">
        <f t="shared" si="88"/>
        <v>170.75</v>
      </c>
      <c r="S10" s="8">
        <f t="shared" si="89"/>
        <v>740.25</v>
      </c>
      <c r="T10" s="8">
        <f t="shared" si="34"/>
        <v>1568.25</v>
      </c>
      <c r="U10" s="8">
        <f t="shared" si="35"/>
        <v>1020.25</v>
      </c>
      <c r="V10" s="8">
        <f t="shared" si="36"/>
        <v>563.75</v>
      </c>
      <c r="W10" s="8">
        <f t="shared" si="37"/>
        <v>267</v>
      </c>
      <c r="X10" s="8">
        <f t="shared" si="38"/>
        <v>1524.25</v>
      </c>
      <c r="Y10" s="8">
        <f t="shared" si="39"/>
        <v>0</v>
      </c>
      <c r="Z10" s="8">
        <f t="shared" si="40"/>
        <v>0</v>
      </c>
      <c r="AA10" s="8">
        <f t="shared" si="41"/>
        <v>0</v>
      </c>
      <c r="AB10" s="8">
        <f t="shared" si="42"/>
        <v>0</v>
      </c>
      <c r="AC10" s="8">
        <f t="shared" si="43"/>
        <v>0</v>
      </c>
      <c r="AD10" s="8">
        <f t="shared" si="44"/>
        <v>0</v>
      </c>
      <c r="AE10" s="8">
        <f t="shared" si="45"/>
        <v>0</v>
      </c>
      <c r="AF10" s="8">
        <f t="shared" si="45"/>
        <v>0</v>
      </c>
      <c r="AG10" s="8">
        <f t="shared" si="46"/>
        <v>0</v>
      </c>
      <c r="AI10" s="8">
        <f t="shared" si="90"/>
        <v>911</v>
      </c>
      <c r="AJ10" s="8">
        <f t="shared" si="47"/>
        <v>1568.25</v>
      </c>
      <c r="AK10" s="8">
        <f t="shared" si="48"/>
        <v>1020.25</v>
      </c>
      <c r="AL10" s="8">
        <f t="shared" si="49"/>
        <v>563.75</v>
      </c>
      <c r="AM10" s="8">
        <f t="shared" si="50"/>
        <v>267</v>
      </c>
      <c r="AN10" s="8">
        <f t="shared" si="51"/>
        <v>1524.25</v>
      </c>
      <c r="AO10" s="8">
        <f t="shared" si="52"/>
        <v>0</v>
      </c>
      <c r="AP10" s="8">
        <f t="shared" si="53"/>
        <v>0</v>
      </c>
      <c r="AQ10" s="8">
        <f t="shared" si="54"/>
        <v>0</v>
      </c>
      <c r="AR10" s="8">
        <f t="shared" si="55"/>
        <v>0</v>
      </c>
      <c r="AS10" s="8">
        <f t="shared" si="56"/>
        <v>0</v>
      </c>
      <c r="AT10" s="8">
        <f t="shared" si="57"/>
        <v>0</v>
      </c>
      <c r="AU10" s="8">
        <f t="shared" si="58"/>
        <v>0</v>
      </c>
      <c r="AV10" s="8">
        <f t="shared" si="58"/>
        <v>0</v>
      </c>
      <c r="AW10" s="8">
        <f t="shared" si="59"/>
        <v>0</v>
      </c>
      <c r="BQ10" s="11">
        <v>3</v>
      </c>
      <c r="BR10" s="8">
        <f t="shared" si="91"/>
        <v>2091</v>
      </c>
      <c r="BS10" s="8">
        <f t="shared" si="60"/>
        <v>1360.3333333333333</v>
      </c>
      <c r="BT10" s="8">
        <f t="shared" si="92"/>
        <v>751.66666666666663</v>
      </c>
      <c r="BU10" s="8">
        <f t="shared" si="61"/>
        <v>356</v>
      </c>
      <c r="BV10" s="8">
        <f t="shared" si="62"/>
        <v>2032.3333333333333</v>
      </c>
      <c r="BW10" s="8">
        <f t="shared" si="93"/>
        <v>0</v>
      </c>
      <c r="BX10" s="8">
        <f t="shared" si="94"/>
        <v>0</v>
      </c>
      <c r="BY10" s="8">
        <f t="shared" si="95"/>
        <v>0</v>
      </c>
      <c r="BZ10" s="8">
        <f t="shared" si="96"/>
        <v>0</v>
      </c>
      <c r="CA10" s="8">
        <f t="shared" si="97"/>
        <v>0</v>
      </c>
      <c r="CB10" s="8">
        <f t="shared" si="98"/>
        <v>0</v>
      </c>
      <c r="CC10" s="8">
        <f t="shared" si="99"/>
        <v>0</v>
      </c>
      <c r="CD10" s="8">
        <f t="shared" si="100"/>
        <v>0</v>
      </c>
      <c r="CE10" s="8">
        <f t="shared" si="101"/>
        <v>0</v>
      </c>
      <c r="CG10" s="8">
        <f t="shared" si="102"/>
        <v>227.66666666666666</v>
      </c>
      <c r="CH10" s="8">
        <f t="shared" si="103"/>
        <v>987</v>
      </c>
      <c r="CI10" s="8">
        <f t="shared" si="63"/>
        <v>2091</v>
      </c>
      <c r="CJ10" s="8">
        <f t="shared" si="64"/>
        <v>1360.3333333333333</v>
      </c>
      <c r="CK10" s="8">
        <f t="shared" si="65"/>
        <v>751.66666666666663</v>
      </c>
      <c r="CL10" s="8">
        <f t="shared" si="66"/>
        <v>356</v>
      </c>
      <c r="CM10" s="8">
        <f t="shared" si="67"/>
        <v>2032.3333333333333</v>
      </c>
      <c r="CN10" s="8">
        <f t="shared" si="68"/>
        <v>0</v>
      </c>
      <c r="CO10" s="8">
        <f t="shared" si="69"/>
        <v>0</v>
      </c>
      <c r="CP10" s="8">
        <f t="shared" si="70"/>
        <v>0</v>
      </c>
      <c r="CQ10" s="8">
        <f t="shared" si="71"/>
        <v>0</v>
      </c>
      <c r="CR10" s="8">
        <f t="shared" si="72"/>
        <v>0</v>
      </c>
      <c r="CS10" s="8">
        <f t="shared" si="73"/>
        <v>0</v>
      </c>
      <c r="CT10" s="8">
        <f t="shared" si="74"/>
        <v>0</v>
      </c>
      <c r="CU10" s="8">
        <f t="shared" si="75"/>
        <v>0</v>
      </c>
      <c r="CV10" s="8">
        <f t="shared" si="76"/>
        <v>0</v>
      </c>
    </row>
    <row r="11" spans="1:100" x14ac:dyDescent="0.25">
      <c r="B11" s="11">
        <v>5</v>
      </c>
      <c r="C11" s="8">
        <f t="shared" si="77"/>
        <v>1254.5999999999999</v>
      </c>
      <c r="D11" s="8">
        <f t="shared" si="31"/>
        <v>816.2</v>
      </c>
      <c r="E11" s="8">
        <f t="shared" si="78"/>
        <v>451</v>
      </c>
      <c r="F11" s="8">
        <f t="shared" si="32"/>
        <v>213.6</v>
      </c>
      <c r="G11" s="8">
        <f t="shared" si="33"/>
        <v>1219.4000000000001</v>
      </c>
      <c r="H11" s="8">
        <f t="shared" si="79"/>
        <v>0</v>
      </c>
      <c r="I11" s="8">
        <f t="shared" si="80"/>
        <v>0</v>
      </c>
      <c r="J11" s="8">
        <f t="shared" si="81"/>
        <v>0</v>
      </c>
      <c r="K11" s="8">
        <f t="shared" si="82"/>
        <v>0</v>
      </c>
      <c r="L11" s="8">
        <f t="shared" si="83"/>
        <v>0</v>
      </c>
      <c r="M11" s="8">
        <f t="shared" si="84"/>
        <v>0</v>
      </c>
      <c r="N11" s="8">
        <f t="shared" si="85"/>
        <v>0</v>
      </c>
      <c r="O11" s="8">
        <f t="shared" si="86"/>
        <v>0</v>
      </c>
      <c r="P11" s="8">
        <f t="shared" si="87"/>
        <v>0</v>
      </c>
      <c r="R11" s="8">
        <f t="shared" si="88"/>
        <v>136.6</v>
      </c>
      <c r="S11" s="8">
        <f t="shared" si="89"/>
        <v>592.20000000000005</v>
      </c>
      <c r="T11" s="8">
        <f t="shared" si="34"/>
        <v>1254.5999999999999</v>
      </c>
      <c r="U11" s="8">
        <f t="shared" si="35"/>
        <v>816.2</v>
      </c>
      <c r="V11" s="8">
        <f t="shared" si="36"/>
        <v>451</v>
      </c>
      <c r="W11" s="8">
        <f t="shared" si="37"/>
        <v>213.6</v>
      </c>
      <c r="X11" s="8">
        <f t="shared" si="38"/>
        <v>1219.4000000000001</v>
      </c>
      <c r="Y11" s="8">
        <f t="shared" si="39"/>
        <v>0</v>
      </c>
      <c r="Z11" s="8">
        <f t="shared" si="40"/>
        <v>0</v>
      </c>
      <c r="AA11" s="8">
        <f t="shared" si="41"/>
        <v>0</v>
      </c>
      <c r="AB11" s="8">
        <f t="shared" si="42"/>
        <v>0</v>
      </c>
      <c r="AC11" s="8">
        <f t="shared" si="43"/>
        <v>0</v>
      </c>
      <c r="AD11" s="8">
        <f t="shared" si="44"/>
        <v>0</v>
      </c>
      <c r="AE11" s="8">
        <f t="shared" si="45"/>
        <v>0</v>
      </c>
      <c r="AF11" s="8">
        <f t="shared" si="45"/>
        <v>0</v>
      </c>
      <c r="AG11" s="8">
        <f t="shared" si="46"/>
        <v>0</v>
      </c>
      <c r="AI11" s="8">
        <f t="shared" si="90"/>
        <v>728.8</v>
      </c>
      <c r="AJ11" s="8">
        <f t="shared" si="47"/>
        <v>1254.5999999999999</v>
      </c>
      <c r="AK11" s="8">
        <f t="shared" si="48"/>
        <v>816.2</v>
      </c>
      <c r="AL11" s="8">
        <f t="shared" si="49"/>
        <v>451</v>
      </c>
      <c r="AM11" s="8">
        <f t="shared" si="50"/>
        <v>213.6</v>
      </c>
      <c r="AN11" s="8">
        <f t="shared" si="51"/>
        <v>1219.4000000000001</v>
      </c>
      <c r="AO11" s="8">
        <f t="shared" si="52"/>
        <v>0</v>
      </c>
      <c r="AP11" s="8">
        <f t="shared" si="53"/>
        <v>0</v>
      </c>
      <c r="AQ11" s="8">
        <f t="shared" si="54"/>
        <v>0</v>
      </c>
      <c r="AR11" s="8">
        <f t="shared" si="55"/>
        <v>0</v>
      </c>
      <c r="AS11" s="8">
        <f t="shared" si="56"/>
        <v>0</v>
      </c>
      <c r="AT11" s="8">
        <f t="shared" si="57"/>
        <v>0</v>
      </c>
      <c r="AU11" s="8">
        <f t="shared" si="58"/>
        <v>0</v>
      </c>
      <c r="AV11" s="8">
        <f t="shared" si="58"/>
        <v>0</v>
      </c>
      <c r="AW11" s="8">
        <f t="shared" si="59"/>
        <v>0</v>
      </c>
      <c r="BQ11" s="11">
        <v>4</v>
      </c>
      <c r="BR11" s="8">
        <f t="shared" si="91"/>
        <v>1568.25</v>
      </c>
      <c r="BS11" s="8">
        <f t="shared" si="60"/>
        <v>1020.25</v>
      </c>
      <c r="BT11" s="8">
        <f t="shared" si="92"/>
        <v>563.75</v>
      </c>
      <c r="BU11" s="8">
        <f t="shared" si="61"/>
        <v>267</v>
      </c>
      <c r="BV11" s="8">
        <f t="shared" si="62"/>
        <v>1524.25</v>
      </c>
      <c r="BW11" s="8">
        <f t="shared" si="93"/>
        <v>0</v>
      </c>
      <c r="BX11" s="8">
        <f t="shared" si="94"/>
        <v>0</v>
      </c>
      <c r="BY11" s="8">
        <f t="shared" si="95"/>
        <v>0</v>
      </c>
      <c r="BZ11" s="8">
        <f t="shared" si="96"/>
        <v>0</v>
      </c>
      <c r="CA11" s="8">
        <f t="shared" si="97"/>
        <v>0</v>
      </c>
      <c r="CB11" s="8">
        <f t="shared" si="98"/>
        <v>0</v>
      </c>
      <c r="CC11" s="8">
        <f t="shared" si="99"/>
        <v>0</v>
      </c>
      <c r="CD11" s="8">
        <f t="shared" si="100"/>
        <v>0</v>
      </c>
      <c r="CE11" s="8">
        <f t="shared" si="101"/>
        <v>0</v>
      </c>
      <c r="CG11" s="8">
        <f t="shared" si="102"/>
        <v>170.75</v>
      </c>
      <c r="CH11" s="8">
        <f t="shared" si="103"/>
        <v>740.25</v>
      </c>
      <c r="CI11" s="8">
        <f t="shared" si="63"/>
        <v>1568.25</v>
      </c>
      <c r="CJ11" s="8">
        <f t="shared" si="64"/>
        <v>1020.25</v>
      </c>
      <c r="CK11" s="8">
        <f t="shared" si="65"/>
        <v>563.75</v>
      </c>
      <c r="CL11" s="8">
        <f t="shared" si="66"/>
        <v>267</v>
      </c>
      <c r="CM11" s="8">
        <f t="shared" si="67"/>
        <v>1524.25</v>
      </c>
      <c r="CN11" s="8">
        <f t="shared" si="68"/>
        <v>0</v>
      </c>
      <c r="CO11" s="8">
        <f t="shared" si="69"/>
        <v>0</v>
      </c>
      <c r="CP11" s="8">
        <f t="shared" si="70"/>
        <v>0</v>
      </c>
      <c r="CQ11" s="8">
        <f t="shared" si="71"/>
        <v>0</v>
      </c>
      <c r="CR11" s="8">
        <f t="shared" si="72"/>
        <v>0</v>
      </c>
      <c r="CS11" s="8">
        <f t="shared" si="73"/>
        <v>0</v>
      </c>
      <c r="CT11" s="8">
        <f t="shared" si="74"/>
        <v>0</v>
      </c>
      <c r="CU11" s="8">
        <f t="shared" si="75"/>
        <v>0</v>
      </c>
      <c r="CV11" s="8">
        <f t="shared" si="76"/>
        <v>0</v>
      </c>
    </row>
    <row r="12" spans="1:100" x14ac:dyDescent="0.25">
      <c r="B12" s="11">
        <v>6</v>
      </c>
      <c r="C12" s="8">
        <f t="shared" si="77"/>
        <v>1045.5</v>
      </c>
      <c r="D12" s="8">
        <f t="shared" si="31"/>
        <v>680.16666666666663</v>
      </c>
      <c r="E12" s="8">
        <f t="shared" si="78"/>
        <v>375.83333333333331</v>
      </c>
      <c r="F12" s="8">
        <f t="shared" si="32"/>
        <v>178</v>
      </c>
      <c r="G12" s="8">
        <f t="shared" si="33"/>
        <v>1016.1666666666666</v>
      </c>
      <c r="H12" s="8">
        <f t="shared" si="79"/>
        <v>0</v>
      </c>
      <c r="I12" s="8">
        <f t="shared" si="80"/>
        <v>0</v>
      </c>
      <c r="J12" s="8">
        <f t="shared" si="81"/>
        <v>0</v>
      </c>
      <c r="K12" s="8">
        <f t="shared" si="82"/>
        <v>0</v>
      </c>
      <c r="L12" s="8">
        <f t="shared" si="83"/>
        <v>0</v>
      </c>
      <c r="M12" s="8">
        <f t="shared" si="84"/>
        <v>0</v>
      </c>
      <c r="N12" s="8">
        <f t="shared" si="85"/>
        <v>0</v>
      </c>
      <c r="O12" s="8">
        <f t="shared" si="86"/>
        <v>0</v>
      </c>
      <c r="P12" s="8">
        <f t="shared" si="87"/>
        <v>0</v>
      </c>
      <c r="R12" s="8">
        <f t="shared" si="88"/>
        <v>113.83333333333333</v>
      </c>
      <c r="S12" s="8">
        <f t="shared" si="89"/>
        <v>493.5</v>
      </c>
      <c r="T12" s="8">
        <f t="shared" si="34"/>
        <v>1045.5</v>
      </c>
      <c r="U12" s="8">
        <f t="shared" si="35"/>
        <v>680.16666666666663</v>
      </c>
      <c r="V12" s="8">
        <f t="shared" si="36"/>
        <v>375.83333333333331</v>
      </c>
      <c r="W12" s="8">
        <f t="shared" si="37"/>
        <v>178</v>
      </c>
      <c r="X12" s="8">
        <f t="shared" si="38"/>
        <v>1016.1666666666666</v>
      </c>
      <c r="Y12" s="8">
        <f t="shared" si="39"/>
        <v>0</v>
      </c>
      <c r="Z12" s="8">
        <f t="shared" si="40"/>
        <v>0</v>
      </c>
      <c r="AA12" s="8">
        <f t="shared" si="41"/>
        <v>0</v>
      </c>
      <c r="AB12" s="8">
        <f t="shared" si="42"/>
        <v>0</v>
      </c>
      <c r="AC12" s="8">
        <f t="shared" si="43"/>
        <v>0</v>
      </c>
      <c r="AD12" s="8">
        <f t="shared" si="44"/>
        <v>0</v>
      </c>
      <c r="AE12" s="8">
        <f t="shared" si="45"/>
        <v>0</v>
      </c>
      <c r="AF12" s="8">
        <f t="shared" si="45"/>
        <v>0</v>
      </c>
      <c r="AG12" s="8">
        <f t="shared" si="46"/>
        <v>0</v>
      </c>
      <c r="AI12" s="8">
        <f t="shared" si="90"/>
        <v>607.33333333333337</v>
      </c>
      <c r="AJ12" s="8">
        <f t="shared" si="47"/>
        <v>1045.5</v>
      </c>
      <c r="AK12" s="8">
        <f t="shared" si="48"/>
        <v>680.16666666666663</v>
      </c>
      <c r="AL12" s="8">
        <f t="shared" si="49"/>
        <v>375.83333333333331</v>
      </c>
      <c r="AM12" s="8">
        <f t="shared" si="50"/>
        <v>178</v>
      </c>
      <c r="AN12" s="8">
        <f t="shared" si="51"/>
        <v>1016.1666666666666</v>
      </c>
      <c r="AO12" s="8">
        <f t="shared" si="52"/>
        <v>0</v>
      </c>
      <c r="AP12" s="8">
        <f t="shared" si="53"/>
        <v>0</v>
      </c>
      <c r="AQ12" s="8">
        <f t="shared" si="54"/>
        <v>0</v>
      </c>
      <c r="AR12" s="8">
        <f t="shared" si="55"/>
        <v>0</v>
      </c>
      <c r="AS12" s="8">
        <f t="shared" si="56"/>
        <v>0</v>
      </c>
      <c r="AT12" s="8">
        <f t="shared" si="57"/>
        <v>0</v>
      </c>
      <c r="AU12" s="8">
        <f t="shared" si="58"/>
        <v>0</v>
      </c>
      <c r="AV12" s="8">
        <f t="shared" si="58"/>
        <v>0</v>
      </c>
      <c r="AW12" s="8">
        <f t="shared" si="59"/>
        <v>0</v>
      </c>
      <c r="BQ12" s="11">
        <v>5</v>
      </c>
      <c r="BR12" s="8">
        <f t="shared" si="91"/>
        <v>1254.5999999999999</v>
      </c>
      <c r="BS12" s="8">
        <f t="shared" si="60"/>
        <v>816.2</v>
      </c>
      <c r="BT12" s="8">
        <f t="shared" si="92"/>
        <v>451</v>
      </c>
      <c r="BU12" s="8">
        <f t="shared" si="61"/>
        <v>213.6</v>
      </c>
      <c r="BV12" s="8">
        <f t="shared" si="62"/>
        <v>1219.4000000000001</v>
      </c>
      <c r="BW12" s="8">
        <f t="shared" si="93"/>
        <v>0</v>
      </c>
      <c r="BX12" s="8">
        <f t="shared" si="94"/>
        <v>0</v>
      </c>
      <c r="BY12" s="8">
        <f t="shared" si="95"/>
        <v>0</v>
      </c>
      <c r="BZ12" s="8">
        <f t="shared" si="96"/>
        <v>0</v>
      </c>
      <c r="CA12" s="8">
        <f t="shared" si="97"/>
        <v>0</v>
      </c>
      <c r="CB12" s="8">
        <f t="shared" si="98"/>
        <v>0</v>
      </c>
      <c r="CC12" s="8">
        <f t="shared" si="99"/>
        <v>0</v>
      </c>
      <c r="CD12" s="8">
        <f t="shared" si="100"/>
        <v>0</v>
      </c>
      <c r="CE12" s="8">
        <f t="shared" si="101"/>
        <v>0</v>
      </c>
      <c r="CG12" s="8">
        <f t="shared" si="102"/>
        <v>136.6</v>
      </c>
      <c r="CH12" s="8">
        <f t="shared" si="103"/>
        <v>592.20000000000005</v>
      </c>
      <c r="CI12" s="8">
        <f t="shared" si="63"/>
        <v>1254.5999999999999</v>
      </c>
      <c r="CJ12" s="8">
        <f t="shared" si="64"/>
        <v>816.2</v>
      </c>
      <c r="CK12" s="8">
        <f t="shared" si="65"/>
        <v>451</v>
      </c>
      <c r="CL12" s="8">
        <f t="shared" si="66"/>
        <v>213.6</v>
      </c>
      <c r="CM12" s="8">
        <f t="shared" si="67"/>
        <v>1219.4000000000001</v>
      </c>
      <c r="CN12" s="8">
        <f t="shared" si="68"/>
        <v>0</v>
      </c>
      <c r="CO12" s="8">
        <f t="shared" si="69"/>
        <v>0</v>
      </c>
      <c r="CP12" s="8">
        <f t="shared" si="70"/>
        <v>0</v>
      </c>
      <c r="CQ12" s="8">
        <f t="shared" si="71"/>
        <v>0</v>
      </c>
      <c r="CR12" s="8">
        <f t="shared" si="72"/>
        <v>0</v>
      </c>
      <c r="CS12" s="8">
        <f t="shared" si="73"/>
        <v>0</v>
      </c>
      <c r="CT12" s="8">
        <f t="shared" si="74"/>
        <v>0</v>
      </c>
      <c r="CU12" s="8">
        <f t="shared" si="75"/>
        <v>0</v>
      </c>
      <c r="CV12" s="8">
        <f t="shared" si="76"/>
        <v>0</v>
      </c>
    </row>
    <row r="13" spans="1:100" x14ac:dyDescent="0.25">
      <c r="B13" s="11">
        <v>7</v>
      </c>
      <c r="C13" s="8">
        <f t="shared" si="77"/>
        <v>896.14285714285711</v>
      </c>
      <c r="D13" s="8">
        <f t="shared" si="31"/>
        <v>583</v>
      </c>
      <c r="E13" s="8">
        <f t="shared" si="78"/>
        <v>322.14285714285717</v>
      </c>
      <c r="F13" s="8">
        <f t="shared" si="32"/>
        <v>152.57142857142858</v>
      </c>
      <c r="G13" s="8">
        <f t="shared" si="33"/>
        <v>871</v>
      </c>
      <c r="H13" s="8">
        <f t="shared" si="79"/>
        <v>0</v>
      </c>
      <c r="I13" s="8">
        <f t="shared" si="80"/>
        <v>0</v>
      </c>
      <c r="J13" s="8">
        <f t="shared" si="81"/>
        <v>0</v>
      </c>
      <c r="K13" s="8">
        <f t="shared" si="82"/>
        <v>0</v>
      </c>
      <c r="L13" s="8">
        <f t="shared" si="83"/>
        <v>0</v>
      </c>
      <c r="M13" s="8">
        <f t="shared" si="84"/>
        <v>0</v>
      </c>
      <c r="N13" s="8">
        <f t="shared" si="85"/>
        <v>0</v>
      </c>
      <c r="O13" s="8">
        <f t="shared" si="86"/>
        <v>0</v>
      </c>
      <c r="P13" s="8">
        <f t="shared" si="87"/>
        <v>0</v>
      </c>
      <c r="R13" s="8">
        <f t="shared" si="88"/>
        <v>97.571428571428569</v>
      </c>
      <c r="S13" s="8">
        <f t="shared" si="89"/>
        <v>423</v>
      </c>
      <c r="T13" s="8">
        <f t="shared" si="34"/>
        <v>896.14285714285711</v>
      </c>
      <c r="U13" s="8">
        <f t="shared" si="35"/>
        <v>583</v>
      </c>
      <c r="V13" s="8">
        <f t="shared" si="36"/>
        <v>322.14285714285717</v>
      </c>
      <c r="W13" s="8">
        <f t="shared" si="37"/>
        <v>152.57142857142858</v>
      </c>
      <c r="X13" s="8">
        <f t="shared" si="38"/>
        <v>871</v>
      </c>
      <c r="Y13" s="8">
        <f t="shared" si="39"/>
        <v>0</v>
      </c>
      <c r="Z13" s="8">
        <f t="shared" si="40"/>
        <v>0</v>
      </c>
      <c r="AA13" s="8">
        <f t="shared" si="41"/>
        <v>0</v>
      </c>
      <c r="AB13" s="8">
        <f t="shared" si="42"/>
        <v>0</v>
      </c>
      <c r="AC13" s="8">
        <f t="shared" si="43"/>
        <v>0</v>
      </c>
      <c r="AD13" s="8">
        <f t="shared" si="44"/>
        <v>0</v>
      </c>
      <c r="AE13" s="8">
        <f t="shared" si="45"/>
        <v>0</v>
      </c>
      <c r="AF13" s="8">
        <f t="shared" si="45"/>
        <v>0</v>
      </c>
      <c r="AG13" s="8">
        <f t="shared" si="46"/>
        <v>0</v>
      </c>
      <c r="AI13" s="8">
        <f t="shared" si="90"/>
        <v>520.57142857142856</v>
      </c>
      <c r="AJ13" s="8">
        <f t="shared" si="47"/>
        <v>896.14285714285711</v>
      </c>
      <c r="AK13" s="8">
        <f t="shared" si="48"/>
        <v>583</v>
      </c>
      <c r="AL13" s="8">
        <f t="shared" si="49"/>
        <v>322.14285714285717</v>
      </c>
      <c r="AM13" s="8">
        <f t="shared" si="50"/>
        <v>152.57142857142858</v>
      </c>
      <c r="AN13" s="8">
        <f t="shared" si="51"/>
        <v>871</v>
      </c>
      <c r="AO13" s="8">
        <f t="shared" si="52"/>
        <v>0</v>
      </c>
      <c r="AP13" s="8">
        <f t="shared" si="53"/>
        <v>0</v>
      </c>
      <c r="AQ13" s="8">
        <f t="shared" si="54"/>
        <v>0</v>
      </c>
      <c r="AR13" s="8">
        <f t="shared" si="55"/>
        <v>0</v>
      </c>
      <c r="AS13" s="8">
        <f t="shared" si="56"/>
        <v>0</v>
      </c>
      <c r="AT13" s="8">
        <f t="shared" si="57"/>
        <v>0</v>
      </c>
      <c r="AU13" s="8">
        <f t="shared" si="58"/>
        <v>0</v>
      </c>
      <c r="AV13" s="8">
        <f t="shared" si="58"/>
        <v>0</v>
      </c>
      <c r="AW13" s="8">
        <f t="shared" si="59"/>
        <v>0</v>
      </c>
      <c r="BQ13" s="11">
        <v>6</v>
      </c>
      <c r="BR13" s="8">
        <f t="shared" si="91"/>
        <v>1045.5</v>
      </c>
      <c r="BS13" s="8">
        <f t="shared" si="60"/>
        <v>680.16666666666663</v>
      </c>
      <c r="BT13" s="8">
        <f t="shared" si="92"/>
        <v>375.83333333333331</v>
      </c>
      <c r="BU13" s="8">
        <f t="shared" si="61"/>
        <v>178</v>
      </c>
      <c r="BV13" s="8">
        <f t="shared" si="62"/>
        <v>1016.1666666666666</v>
      </c>
      <c r="BW13" s="8">
        <f t="shared" si="93"/>
        <v>0</v>
      </c>
      <c r="BX13" s="8">
        <f t="shared" si="94"/>
        <v>0</v>
      </c>
      <c r="BY13" s="8">
        <f t="shared" si="95"/>
        <v>0</v>
      </c>
      <c r="BZ13" s="8">
        <f t="shared" si="96"/>
        <v>0</v>
      </c>
      <c r="CA13" s="8">
        <f t="shared" si="97"/>
        <v>0</v>
      </c>
      <c r="CB13" s="8">
        <f t="shared" si="98"/>
        <v>0</v>
      </c>
      <c r="CC13" s="8">
        <f t="shared" si="99"/>
        <v>0</v>
      </c>
      <c r="CD13" s="8">
        <f t="shared" si="100"/>
        <v>0</v>
      </c>
      <c r="CE13" s="8">
        <f t="shared" si="101"/>
        <v>0</v>
      </c>
      <c r="CG13" s="8">
        <f t="shared" si="102"/>
        <v>113.83333333333333</v>
      </c>
      <c r="CH13" s="8">
        <f t="shared" si="103"/>
        <v>493.5</v>
      </c>
      <c r="CI13" s="8">
        <f t="shared" si="63"/>
        <v>1045.5</v>
      </c>
      <c r="CJ13" s="8">
        <f t="shared" si="64"/>
        <v>680.16666666666663</v>
      </c>
      <c r="CK13" s="8">
        <f t="shared" si="65"/>
        <v>375.83333333333331</v>
      </c>
      <c r="CL13" s="8">
        <f t="shared" si="66"/>
        <v>178</v>
      </c>
      <c r="CM13" s="8">
        <f t="shared" si="67"/>
        <v>1016.1666666666666</v>
      </c>
      <c r="CN13" s="8">
        <f t="shared" si="68"/>
        <v>0</v>
      </c>
      <c r="CO13" s="8">
        <f t="shared" si="69"/>
        <v>0</v>
      </c>
      <c r="CP13" s="8">
        <f t="shared" si="70"/>
        <v>0</v>
      </c>
      <c r="CQ13" s="8">
        <f t="shared" si="71"/>
        <v>0</v>
      </c>
      <c r="CR13" s="8">
        <f t="shared" si="72"/>
        <v>0</v>
      </c>
      <c r="CS13" s="8">
        <f t="shared" si="73"/>
        <v>0</v>
      </c>
      <c r="CT13" s="8">
        <f t="shared" si="74"/>
        <v>0</v>
      </c>
      <c r="CU13" s="8">
        <f t="shared" si="75"/>
        <v>0</v>
      </c>
      <c r="CV13" s="8">
        <f t="shared" si="76"/>
        <v>0</v>
      </c>
    </row>
    <row r="14" spans="1:100" x14ac:dyDescent="0.25">
      <c r="B14" s="11">
        <v>8</v>
      </c>
      <c r="C14" s="8">
        <f t="shared" si="77"/>
        <v>784.125</v>
      </c>
      <c r="D14" s="8">
        <f t="shared" si="31"/>
        <v>510.125</v>
      </c>
      <c r="E14" s="8">
        <f t="shared" si="78"/>
        <v>281.875</v>
      </c>
      <c r="F14" s="8">
        <f t="shared" si="32"/>
        <v>133.5</v>
      </c>
      <c r="G14" s="8">
        <f t="shared" si="33"/>
        <v>762.125</v>
      </c>
      <c r="H14" s="8">
        <f t="shared" si="79"/>
        <v>0</v>
      </c>
      <c r="I14" s="8">
        <f t="shared" si="80"/>
        <v>0</v>
      </c>
      <c r="J14" s="8">
        <f t="shared" si="81"/>
        <v>0</v>
      </c>
      <c r="K14" s="8">
        <f t="shared" si="82"/>
        <v>0</v>
      </c>
      <c r="L14" s="8">
        <f t="shared" si="83"/>
        <v>0</v>
      </c>
      <c r="M14" s="8">
        <f t="shared" si="84"/>
        <v>0</v>
      </c>
      <c r="N14" s="8">
        <f t="shared" si="85"/>
        <v>0</v>
      </c>
      <c r="O14" s="8">
        <f t="shared" si="86"/>
        <v>0</v>
      </c>
      <c r="P14" s="8">
        <f t="shared" si="87"/>
        <v>0</v>
      </c>
      <c r="R14" s="8">
        <f t="shared" si="88"/>
        <v>85.375</v>
      </c>
      <c r="S14" s="8">
        <f t="shared" si="89"/>
        <v>370.125</v>
      </c>
      <c r="T14" s="8">
        <f t="shared" si="34"/>
        <v>784.125</v>
      </c>
      <c r="U14" s="8">
        <f t="shared" si="35"/>
        <v>510.125</v>
      </c>
      <c r="V14" s="8">
        <f t="shared" si="36"/>
        <v>281.875</v>
      </c>
      <c r="W14" s="8">
        <f t="shared" si="37"/>
        <v>133.5</v>
      </c>
      <c r="X14" s="8">
        <f t="shared" si="38"/>
        <v>762.125</v>
      </c>
      <c r="Y14" s="8">
        <f t="shared" si="39"/>
        <v>0</v>
      </c>
      <c r="Z14" s="8">
        <f t="shared" si="40"/>
        <v>0</v>
      </c>
      <c r="AA14" s="8">
        <f t="shared" si="41"/>
        <v>0</v>
      </c>
      <c r="AB14" s="8">
        <f t="shared" si="42"/>
        <v>0</v>
      </c>
      <c r="AC14" s="8">
        <f t="shared" si="43"/>
        <v>0</v>
      </c>
      <c r="AD14" s="8">
        <f t="shared" si="44"/>
        <v>0</v>
      </c>
      <c r="AE14" s="8">
        <f t="shared" si="45"/>
        <v>0</v>
      </c>
      <c r="AF14" s="8">
        <f t="shared" si="45"/>
        <v>0</v>
      </c>
      <c r="AG14" s="8">
        <f t="shared" si="46"/>
        <v>0</v>
      </c>
      <c r="AI14" s="8">
        <f t="shared" si="90"/>
        <v>455.5</v>
      </c>
      <c r="AJ14" s="8">
        <f t="shared" si="47"/>
        <v>784.125</v>
      </c>
      <c r="AK14" s="8">
        <f t="shared" si="48"/>
        <v>510.125</v>
      </c>
      <c r="AL14" s="8">
        <f t="shared" si="49"/>
        <v>281.875</v>
      </c>
      <c r="AM14" s="8">
        <f t="shared" si="50"/>
        <v>133.5</v>
      </c>
      <c r="AN14" s="8">
        <f t="shared" si="51"/>
        <v>762.125</v>
      </c>
      <c r="AO14" s="8">
        <f t="shared" si="52"/>
        <v>0</v>
      </c>
      <c r="AP14" s="8">
        <f t="shared" si="53"/>
        <v>0</v>
      </c>
      <c r="AQ14" s="8">
        <f t="shared" si="54"/>
        <v>0</v>
      </c>
      <c r="AR14" s="8">
        <f t="shared" si="55"/>
        <v>0</v>
      </c>
      <c r="AS14" s="8">
        <f t="shared" si="56"/>
        <v>0</v>
      </c>
      <c r="AT14" s="8">
        <f t="shared" si="57"/>
        <v>0</v>
      </c>
      <c r="AU14" s="8">
        <f t="shared" si="58"/>
        <v>0</v>
      </c>
      <c r="AV14" s="8">
        <f t="shared" si="58"/>
        <v>0</v>
      </c>
      <c r="AW14" s="8">
        <f t="shared" si="59"/>
        <v>0</v>
      </c>
      <c r="BQ14" s="11">
        <v>7</v>
      </c>
      <c r="BR14" s="8">
        <f t="shared" si="91"/>
        <v>896.14285714285711</v>
      </c>
      <c r="BS14" s="8">
        <f t="shared" si="60"/>
        <v>583</v>
      </c>
      <c r="BT14" s="8">
        <f t="shared" si="92"/>
        <v>322.14285714285717</v>
      </c>
      <c r="BU14" s="8">
        <f t="shared" si="61"/>
        <v>152.57142857142858</v>
      </c>
      <c r="BV14" s="8">
        <f t="shared" si="62"/>
        <v>871</v>
      </c>
      <c r="BW14" s="8">
        <f t="shared" si="93"/>
        <v>0</v>
      </c>
      <c r="BX14" s="8">
        <f t="shared" si="94"/>
        <v>0</v>
      </c>
      <c r="BY14" s="8">
        <f t="shared" si="95"/>
        <v>0</v>
      </c>
      <c r="BZ14" s="8">
        <f t="shared" si="96"/>
        <v>0</v>
      </c>
      <c r="CA14" s="8">
        <f t="shared" si="97"/>
        <v>0</v>
      </c>
      <c r="CB14" s="8">
        <f t="shared" si="98"/>
        <v>0</v>
      </c>
      <c r="CC14" s="8">
        <f t="shared" si="99"/>
        <v>0</v>
      </c>
      <c r="CD14" s="8">
        <f t="shared" si="100"/>
        <v>0</v>
      </c>
      <c r="CE14" s="8">
        <f t="shared" si="101"/>
        <v>0</v>
      </c>
      <c r="CG14" s="8">
        <f t="shared" si="102"/>
        <v>97.571428571428569</v>
      </c>
      <c r="CH14" s="8">
        <f t="shared" si="103"/>
        <v>423</v>
      </c>
      <c r="CI14" s="8">
        <f t="shared" si="63"/>
        <v>896.14285714285711</v>
      </c>
      <c r="CJ14" s="8">
        <f t="shared" si="64"/>
        <v>583</v>
      </c>
      <c r="CK14" s="8">
        <f t="shared" si="65"/>
        <v>322.14285714285717</v>
      </c>
      <c r="CL14" s="8">
        <f t="shared" si="66"/>
        <v>152.57142857142858</v>
      </c>
      <c r="CM14" s="8">
        <f t="shared" si="67"/>
        <v>871</v>
      </c>
      <c r="CN14" s="8">
        <f t="shared" si="68"/>
        <v>0</v>
      </c>
      <c r="CO14" s="8">
        <f t="shared" si="69"/>
        <v>0</v>
      </c>
      <c r="CP14" s="8">
        <f t="shared" si="70"/>
        <v>0</v>
      </c>
      <c r="CQ14" s="8">
        <f t="shared" si="71"/>
        <v>0</v>
      </c>
      <c r="CR14" s="8">
        <f t="shared" si="72"/>
        <v>0</v>
      </c>
      <c r="CS14" s="8">
        <f t="shared" si="73"/>
        <v>0</v>
      </c>
      <c r="CT14" s="8">
        <f t="shared" si="74"/>
        <v>0</v>
      </c>
      <c r="CU14" s="8">
        <f t="shared" si="75"/>
        <v>0</v>
      </c>
      <c r="CV14" s="8">
        <f t="shared" si="76"/>
        <v>0</v>
      </c>
    </row>
    <row r="15" spans="1:100" x14ac:dyDescent="0.25">
      <c r="B15" s="11">
        <v>9</v>
      </c>
      <c r="C15" s="8">
        <f t="shared" si="77"/>
        <v>697</v>
      </c>
      <c r="D15" s="8">
        <f t="shared" si="31"/>
        <v>453.44444444444446</v>
      </c>
      <c r="E15" s="8">
        <f t="shared" si="78"/>
        <v>250.55555555555554</v>
      </c>
      <c r="F15" s="8">
        <f t="shared" si="32"/>
        <v>118.66666666666667</v>
      </c>
      <c r="G15" s="8">
        <f t="shared" si="33"/>
        <v>677.44444444444446</v>
      </c>
      <c r="H15" s="8">
        <f t="shared" si="79"/>
        <v>0</v>
      </c>
      <c r="I15" s="8">
        <f t="shared" si="80"/>
        <v>0</v>
      </c>
      <c r="J15" s="8">
        <f t="shared" si="81"/>
        <v>0</v>
      </c>
      <c r="K15" s="8">
        <f t="shared" si="82"/>
        <v>0</v>
      </c>
      <c r="L15" s="8">
        <f t="shared" si="83"/>
        <v>0</v>
      </c>
      <c r="M15" s="8">
        <f t="shared" si="84"/>
        <v>0</v>
      </c>
      <c r="N15" s="8">
        <f t="shared" si="85"/>
        <v>0</v>
      </c>
      <c r="O15" s="8">
        <f t="shared" si="86"/>
        <v>0</v>
      </c>
      <c r="P15" s="8">
        <f t="shared" si="87"/>
        <v>0</v>
      </c>
      <c r="R15" s="8">
        <f t="shared" si="88"/>
        <v>75.888888888888886</v>
      </c>
      <c r="S15" s="8">
        <f t="shared" si="89"/>
        <v>329</v>
      </c>
      <c r="T15" s="8">
        <f t="shared" si="34"/>
        <v>697</v>
      </c>
      <c r="U15" s="8">
        <f t="shared" si="35"/>
        <v>453.44444444444446</v>
      </c>
      <c r="V15" s="8">
        <f t="shared" si="36"/>
        <v>250.55555555555554</v>
      </c>
      <c r="W15" s="8">
        <f t="shared" si="37"/>
        <v>118.66666666666667</v>
      </c>
      <c r="X15" s="8">
        <f t="shared" si="38"/>
        <v>677.44444444444446</v>
      </c>
      <c r="Y15" s="8">
        <f t="shared" si="39"/>
        <v>0</v>
      </c>
      <c r="Z15" s="8">
        <f t="shared" si="40"/>
        <v>0</v>
      </c>
      <c r="AA15" s="8">
        <f t="shared" si="41"/>
        <v>0</v>
      </c>
      <c r="AB15" s="8">
        <f t="shared" si="42"/>
        <v>0</v>
      </c>
      <c r="AC15" s="8">
        <f t="shared" si="43"/>
        <v>0</v>
      </c>
      <c r="AD15" s="8">
        <f t="shared" si="44"/>
        <v>0</v>
      </c>
      <c r="AE15" s="8">
        <f t="shared" si="45"/>
        <v>0</v>
      </c>
      <c r="AF15" s="8">
        <f t="shared" si="45"/>
        <v>0</v>
      </c>
      <c r="AG15" s="8">
        <f t="shared" si="46"/>
        <v>0</v>
      </c>
      <c r="AI15" s="8">
        <f t="shared" si="90"/>
        <v>404.88888888888891</v>
      </c>
      <c r="AJ15" s="8">
        <f t="shared" si="47"/>
        <v>697</v>
      </c>
      <c r="AK15" s="8">
        <f t="shared" si="48"/>
        <v>453.44444444444446</v>
      </c>
      <c r="AL15" s="8">
        <f t="shared" si="49"/>
        <v>250.55555555555554</v>
      </c>
      <c r="AM15" s="8">
        <f t="shared" si="50"/>
        <v>118.66666666666667</v>
      </c>
      <c r="AN15" s="8">
        <f t="shared" si="51"/>
        <v>677.44444444444446</v>
      </c>
      <c r="AO15" s="8">
        <f t="shared" si="52"/>
        <v>0</v>
      </c>
      <c r="AP15" s="8">
        <f t="shared" si="53"/>
        <v>0</v>
      </c>
      <c r="AQ15" s="8">
        <f t="shared" si="54"/>
        <v>0</v>
      </c>
      <c r="AR15" s="8">
        <f t="shared" si="55"/>
        <v>0</v>
      </c>
      <c r="AS15" s="8">
        <f t="shared" si="56"/>
        <v>0</v>
      </c>
      <c r="AT15" s="8">
        <f t="shared" si="57"/>
        <v>0</v>
      </c>
      <c r="AU15" s="8">
        <f t="shared" si="58"/>
        <v>0</v>
      </c>
      <c r="AV15" s="8">
        <f t="shared" si="58"/>
        <v>0</v>
      </c>
      <c r="AW15" s="8">
        <f t="shared" si="59"/>
        <v>0</v>
      </c>
      <c r="BQ15" s="11">
        <v>8</v>
      </c>
      <c r="BR15" s="8">
        <f t="shared" si="91"/>
        <v>784.125</v>
      </c>
      <c r="BS15" s="8">
        <f t="shared" si="60"/>
        <v>510.125</v>
      </c>
      <c r="BT15" s="8">
        <f t="shared" si="92"/>
        <v>281.875</v>
      </c>
      <c r="BU15" s="8">
        <f t="shared" si="61"/>
        <v>133.5</v>
      </c>
      <c r="BV15" s="8">
        <f t="shared" si="62"/>
        <v>762.125</v>
      </c>
      <c r="BW15" s="8">
        <f t="shared" si="93"/>
        <v>0</v>
      </c>
      <c r="BX15" s="8">
        <f t="shared" si="94"/>
        <v>0</v>
      </c>
      <c r="BY15" s="8">
        <f t="shared" si="95"/>
        <v>0</v>
      </c>
      <c r="BZ15" s="8">
        <f t="shared" si="96"/>
        <v>0</v>
      </c>
      <c r="CA15" s="8">
        <f t="shared" si="97"/>
        <v>0</v>
      </c>
      <c r="CB15" s="8">
        <f t="shared" si="98"/>
        <v>0</v>
      </c>
      <c r="CC15" s="8">
        <f t="shared" si="99"/>
        <v>0</v>
      </c>
      <c r="CD15" s="8">
        <f t="shared" si="100"/>
        <v>0</v>
      </c>
      <c r="CE15" s="8">
        <f t="shared" si="101"/>
        <v>0</v>
      </c>
      <c r="CG15" s="8">
        <f t="shared" si="102"/>
        <v>85.375</v>
      </c>
      <c r="CH15" s="8">
        <f t="shared" si="103"/>
        <v>370.125</v>
      </c>
      <c r="CI15" s="8">
        <f t="shared" si="63"/>
        <v>784.125</v>
      </c>
      <c r="CJ15" s="8">
        <f t="shared" si="64"/>
        <v>510.125</v>
      </c>
      <c r="CK15" s="8">
        <f t="shared" si="65"/>
        <v>281.875</v>
      </c>
      <c r="CL15" s="8">
        <f t="shared" si="66"/>
        <v>133.5</v>
      </c>
      <c r="CM15" s="8">
        <f t="shared" si="67"/>
        <v>762.125</v>
      </c>
      <c r="CN15" s="8">
        <f t="shared" si="68"/>
        <v>0</v>
      </c>
      <c r="CO15" s="8">
        <f t="shared" si="69"/>
        <v>0</v>
      </c>
      <c r="CP15" s="8">
        <f t="shared" si="70"/>
        <v>0</v>
      </c>
      <c r="CQ15" s="8">
        <f t="shared" si="71"/>
        <v>0</v>
      </c>
      <c r="CR15" s="8">
        <f t="shared" si="72"/>
        <v>0</v>
      </c>
      <c r="CS15" s="8">
        <f t="shared" si="73"/>
        <v>0</v>
      </c>
      <c r="CT15" s="8">
        <f t="shared" si="74"/>
        <v>0</v>
      </c>
      <c r="CU15" s="8">
        <f t="shared" si="75"/>
        <v>0</v>
      </c>
      <c r="CV15" s="8">
        <f t="shared" si="76"/>
        <v>0</v>
      </c>
    </row>
    <row r="16" spans="1:100" x14ac:dyDescent="0.25">
      <c r="B16" s="11">
        <v>10</v>
      </c>
      <c r="C16" s="8">
        <f t="shared" si="77"/>
        <v>627.29999999999995</v>
      </c>
      <c r="D16" s="8">
        <f t="shared" si="31"/>
        <v>408.1</v>
      </c>
      <c r="E16" s="8">
        <f t="shared" si="78"/>
        <v>225.5</v>
      </c>
      <c r="F16" s="8">
        <f t="shared" si="32"/>
        <v>106.8</v>
      </c>
      <c r="G16" s="8">
        <f t="shared" si="33"/>
        <v>609.70000000000005</v>
      </c>
      <c r="H16" s="8">
        <f t="shared" si="79"/>
        <v>0</v>
      </c>
      <c r="I16" s="8">
        <f t="shared" si="80"/>
        <v>0</v>
      </c>
      <c r="J16" s="8">
        <f t="shared" si="81"/>
        <v>0</v>
      </c>
      <c r="K16" s="8">
        <f t="shared" si="82"/>
        <v>0</v>
      </c>
      <c r="L16" s="8">
        <f t="shared" si="83"/>
        <v>0</v>
      </c>
      <c r="M16" s="8">
        <f t="shared" si="84"/>
        <v>0</v>
      </c>
      <c r="N16" s="8">
        <f t="shared" si="85"/>
        <v>0</v>
      </c>
      <c r="O16" s="8">
        <f t="shared" si="86"/>
        <v>0</v>
      </c>
      <c r="P16" s="8">
        <f t="shared" si="87"/>
        <v>0</v>
      </c>
      <c r="R16" s="8">
        <f t="shared" si="88"/>
        <v>68.3</v>
      </c>
      <c r="S16" s="8">
        <f t="shared" si="89"/>
        <v>296.10000000000002</v>
      </c>
      <c r="T16" s="8">
        <f t="shared" si="34"/>
        <v>627.29999999999995</v>
      </c>
      <c r="U16" s="8">
        <f t="shared" si="35"/>
        <v>408.1</v>
      </c>
      <c r="V16" s="8">
        <f t="shared" si="36"/>
        <v>225.5</v>
      </c>
      <c r="W16" s="8">
        <f t="shared" si="37"/>
        <v>106.8</v>
      </c>
      <c r="X16" s="8">
        <f t="shared" si="38"/>
        <v>609.70000000000005</v>
      </c>
      <c r="Y16" s="8">
        <f t="shared" si="39"/>
        <v>0</v>
      </c>
      <c r="Z16" s="8">
        <f t="shared" si="40"/>
        <v>0</v>
      </c>
      <c r="AA16" s="8">
        <f t="shared" si="41"/>
        <v>0</v>
      </c>
      <c r="AB16" s="8">
        <f t="shared" si="42"/>
        <v>0</v>
      </c>
      <c r="AC16" s="8">
        <f t="shared" si="43"/>
        <v>0</v>
      </c>
      <c r="AD16" s="8">
        <f t="shared" si="44"/>
        <v>0</v>
      </c>
      <c r="AE16" s="8">
        <f t="shared" si="45"/>
        <v>0</v>
      </c>
      <c r="AF16" s="8">
        <f t="shared" si="45"/>
        <v>0</v>
      </c>
      <c r="AG16" s="8">
        <f t="shared" si="46"/>
        <v>0</v>
      </c>
      <c r="AI16" s="8">
        <f t="shared" si="90"/>
        <v>364.4</v>
      </c>
      <c r="AJ16" s="8">
        <f t="shared" si="47"/>
        <v>627.29999999999995</v>
      </c>
      <c r="AK16" s="8">
        <f t="shared" si="48"/>
        <v>408.1</v>
      </c>
      <c r="AL16" s="8">
        <f t="shared" si="49"/>
        <v>225.5</v>
      </c>
      <c r="AM16" s="8">
        <f t="shared" si="50"/>
        <v>106.8</v>
      </c>
      <c r="AN16" s="8">
        <f t="shared" si="51"/>
        <v>609.70000000000005</v>
      </c>
      <c r="AO16" s="8">
        <f t="shared" si="52"/>
        <v>0</v>
      </c>
      <c r="AP16" s="8">
        <f t="shared" si="53"/>
        <v>0</v>
      </c>
      <c r="AQ16" s="8">
        <f t="shared" si="54"/>
        <v>0</v>
      </c>
      <c r="AR16" s="8">
        <f t="shared" si="55"/>
        <v>0</v>
      </c>
      <c r="AS16" s="8">
        <f t="shared" si="56"/>
        <v>0</v>
      </c>
      <c r="AT16" s="8">
        <f t="shared" si="57"/>
        <v>0</v>
      </c>
      <c r="AU16" s="8">
        <f t="shared" si="58"/>
        <v>0</v>
      </c>
      <c r="AV16" s="8">
        <f t="shared" si="58"/>
        <v>0</v>
      </c>
      <c r="AW16" s="8">
        <f t="shared" si="59"/>
        <v>0</v>
      </c>
      <c r="BQ16" s="11">
        <v>9</v>
      </c>
      <c r="BR16" s="8">
        <f t="shared" si="91"/>
        <v>697</v>
      </c>
      <c r="BS16" s="8">
        <f t="shared" si="60"/>
        <v>453.44444444444446</v>
      </c>
      <c r="BT16" s="8">
        <f t="shared" si="92"/>
        <v>250.55555555555554</v>
      </c>
      <c r="BU16" s="8">
        <f t="shared" si="61"/>
        <v>118.66666666666667</v>
      </c>
      <c r="BV16" s="8">
        <f t="shared" si="62"/>
        <v>677.44444444444446</v>
      </c>
      <c r="BW16" s="8">
        <f t="shared" si="93"/>
        <v>0</v>
      </c>
      <c r="BX16" s="8">
        <f t="shared" si="94"/>
        <v>0</v>
      </c>
      <c r="BY16" s="8">
        <f t="shared" si="95"/>
        <v>0</v>
      </c>
      <c r="BZ16" s="8">
        <f t="shared" si="96"/>
        <v>0</v>
      </c>
      <c r="CA16" s="8">
        <f t="shared" si="97"/>
        <v>0</v>
      </c>
      <c r="CB16" s="8">
        <f t="shared" si="98"/>
        <v>0</v>
      </c>
      <c r="CC16" s="8">
        <f t="shared" si="99"/>
        <v>0</v>
      </c>
      <c r="CD16" s="8">
        <f t="shared" si="100"/>
        <v>0</v>
      </c>
      <c r="CE16" s="8">
        <f t="shared" si="101"/>
        <v>0</v>
      </c>
      <c r="CG16" s="8">
        <f t="shared" si="102"/>
        <v>75.888888888888886</v>
      </c>
      <c r="CH16" s="8">
        <f t="shared" si="103"/>
        <v>329</v>
      </c>
      <c r="CI16" s="8">
        <f t="shared" si="63"/>
        <v>697</v>
      </c>
      <c r="CJ16" s="8">
        <f t="shared" si="64"/>
        <v>453.44444444444446</v>
      </c>
      <c r="CK16" s="8">
        <f t="shared" si="65"/>
        <v>250.55555555555554</v>
      </c>
      <c r="CL16" s="8">
        <f t="shared" si="66"/>
        <v>118.66666666666667</v>
      </c>
      <c r="CM16" s="8">
        <f t="shared" si="67"/>
        <v>677.44444444444446</v>
      </c>
      <c r="CN16" s="8">
        <f t="shared" si="68"/>
        <v>0</v>
      </c>
      <c r="CO16" s="8">
        <f t="shared" si="69"/>
        <v>0</v>
      </c>
      <c r="CP16" s="8">
        <f t="shared" si="70"/>
        <v>0</v>
      </c>
      <c r="CQ16" s="8">
        <f t="shared" si="71"/>
        <v>0</v>
      </c>
      <c r="CR16" s="8">
        <f t="shared" si="72"/>
        <v>0</v>
      </c>
      <c r="CS16" s="8">
        <f t="shared" si="73"/>
        <v>0</v>
      </c>
      <c r="CT16" s="8">
        <f t="shared" si="74"/>
        <v>0</v>
      </c>
      <c r="CU16" s="8">
        <f t="shared" si="75"/>
        <v>0</v>
      </c>
      <c r="CV16" s="8">
        <f t="shared" si="76"/>
        <v>0</v>
      </c>
    </row>
    <row r="17" spans="2:100" x14ac:dyDescent="0.25">
      <c r="B17" s="11">
        <v>11</v>
      </c>
      <c r="C17" s="8">
        <f t="shared" si="77"/>
        <v>570.27272727272725</v>
      </c>
      <c r="D17" s="8">
        <f t="shared" si="31"/>
        <v>371</v>
      </c>
      <c r="E17" s="8">
        <f t="shared" si="78"/>
        <v>205</v>
      </c>
      <c r="F17" s="8">
        <f t="shared" si="32"/>
        <v>97.090909090909093</v>
      </c>
      <c r="G17" s="8">
        <f t="shared" si="33"/>
        <v>554.27272727272725</v>
      </c>
      <c r="H17" s="8">
        <f t="shared" si="79"/>
        <v>0</v>
      </c>
      <c r="I17" s="8">
        <f t="shared" si="80"/>
        <v>0</v>
      </c>
      <c r="J17" s="8">
        <f t="shared" si="81"/>
        <v>0</v>
      </c>
      <c r="K17" s="8">
        <f t="shared" si="82"/>
        <v>0</v>
      </c>
      <c r="L17" s="8">
        <f t="shared" si="83"/>
        <v>0</v>
      </c>
      <c r="M17" s="8">
        <f t="shared" si="84"/>
        <v>0</v>
      </c>
      <c r="N17" s="8">
        <f t="shared" si="85"/>
        <v>0</v>
      </c>
      <c r="O17" s="8">
        <f t="shared" si="86"/>
        <v>0</v>
      </c>
      <c r="P17" s="8">
        <f t="shared" si="87"/>
        <v>0</v>
      </c>
      <c r="R17" s="8">
        <f t="shared" si="88"/>
        <v>62.090909090909093</v>
      </c>
      <c r="S17" s="8">
        <f t="shared" si="89"/>
        <v>269.18181818181819</v>
      </c>
      <c r="T17" s="8">
        <f t="shared" si="34"/>
        <v>570.27272727272725</v>
      </c>
      <c r="U17" s="8">
        <f t="shared" si="35"/>
        <v>371</v>
      </c>
      <c r="V17" s="8">
        <f t="shared" si="36"/>
        <v>205</v>
      </c>
      <c r="W17" s="8">
        <f t="shared" si="37"/>
        <v>97.090909090909093</v>
      </c>
      <c r="X17" s="8">
        <f t="shared" si="38"/>
        <v>554.27272727272725</v>
      </c>
      <c r="Y17" s="8">
        <f t="shared" si="39"/>
        <v>0</v>
      </c>
      <c r="Z17" s="8">
        <f t="shared" si="40"/>
        <v>0</v>
      </c>
      <c r="AA17" s="8">
        <f t="shared" si="41"/>
        <v>0</v>
      </c>
      <c r="AB17" s="8">
        <f t="shared" si="42"/>
        <v>0</v>
      </c>
      <c r="AC17" s="8">
        <f t="shared" si="43"/>
        <v>0</v>
      </c>
      <c r="AD17" s="8">
        <f t="shared" si="44"/>
        <v>0</v>
      </c>
      <c r="AE17" s="8">
        <f t="shared" si="45"/>
        <v>0</v>
      </c>
      <c r="AF17" s="8">
        <f t="shared" si="45"/>
        <v>0</v>
      </c>
      <c r="AG17" s="8">
        <f t="shared" si="46"/>
        <v>0</v>
      </c>
      <c r="AI17" s="8">
        <f t="shared" si="90"/>
        <v>331.27272727272725</v>
      </c>
      <c r="AJ17" s="8">
        <f t="shared" si="47"/>
        <v>570.27272727272725</v>
      </c>
      <c r="AK17" s="8">
        <f t="shared" si="48"/>
        <v>371</v>
      </c>
      <c r="AL17" s="8">
        <f t="shared" si="49"/>
        <v>205</v>
      </c>
      <c r="AM17" s="8">
        <f t="shared" si="50"/>
        <v>97.090909090909093</v>
      </c>
      <c r="AN17" s="8">
        <f t="shared" si="51"/>
        <v>554.27272727272725</v>
      </c>
      <c r="AO17" s="8">
        <f t="shared" si="52"/>
        <v>0</v>
      </c>
      <c r="AP17" s="8">
        <f t="shared" si="53"/>
        <v>0</v>
      </c>
      <c r="AQ17" s="8">
        <f t="shared" si="54"/>
        <v>0</v>
      </c>
      <c r="AR17" s="8">
        <f t="shared" si="55"/>
        <v>0</v>
      </c>
      <c r="AS17" s="8">
        <f t="shared" si="56"/>
        <v>0</v>
      </c>
      <c r="AT17" s="8">
        <f t="shared" si="57"/>
        <v>0</v>
      </c>
      <c r="AU17" s="8">
        <f t="shared" si="58"/>
        <v>0</v>
      </c>
      <c r="AV17" s="8">
        <f t="shared" si="58"/>
        <v>0</v>
      </c>
      <c r="AW17" s="8">
        <f t="shared" si="59"/>
        <v>0</v>
      </c>
      <c r="BQ17" s="11">
        <v>10</v>
      </c>
      <c r="BR17" s="8">
        <f t="shared" si="91"/>
        <v>627.29999999999995</v>
      </c>
      <c r="BS17" s="8">
        <f t="shared" si="60"/>
        <v>408.1</v>
      </c>
      <c r="BT17" s="8">
        <f t="shared" si="92"/>
        <v>225.5</v>
      </c>
      <c r="BU17" s="8">
        <f t="shared" si="61"/>
        <v>106.8</v>
      </c>
      <c r="BV17" s="8">
        <f t="shared" si="62"/>
        <v>609.70000000000005</v>
      </c>
      <c r="BW17" s="8">
        <f t="shared" si="93"/>
        <v>0</v>
      </c>
      <c r="BX17" s="8">
        <f t="shared" si="94"/>
        <v>0</v>
      </c>
      <c r="BY17" s="8">
        <f t="shared" si="95"/>
        <v>0</v>
      </c>
      <c r="BZ17" s="8">
        <f t="shared" si="96"/>
        <v>0</v>
      </c>
      <c r="CA17" s="8">
        <f t="shared" si="97"/>
        <v>0</v>
      </c>
      <c r="CB17" s="8">
        <f t="shared" si="98"/>
        <v>0</v>
      </c>
      <c r="CC17" s="8">
        <f t="shared" si="99"/>
        <v>0</v>
      </c>
      <c r="CD17" s="8">
        <f t="shared" si="100"/>
        <v>0</v>
      </c>
      <c r="CE17" s="8">
        <f t="shared" si="101"/>
        <v>0</v>
      </c>
      <c r="CG17" s="8">
        <f t="shared" si="102"/>
        <v>68.3</v>
      </c>
      <c r="CH17" s="8">
        <f t="shared" si="103"/>
        <v>296.10000000000002</v>
      </c>
      <c r="CI17" s="8">
        <f t="shared" si="63"/>
        <v>627.29999999999995</v>
      </c>
      <c r="CJ17" s="8">
        <f t="shared" si="64"/>
        <v>408.1</v>
      </c>
      <c r="CK17" s="8">
        <f t="shared" si="65"/>
        <v>225.5</v>
      </c>
      <c r="CL17" s="8">
        <f t="shared" si="66"/>
        <v>106.8</v>
      </c>
      <c r="CM17" s="8">
        <f t="shared" si="67"/>
        <v>609.70000000000005</v>
      </c>
      <c r="CN17" s="8">
        <f t="shared" si="68"/>
        <v>0</v>
      </c>
      <c r="CO17" s="8">
        <f t="shared" si="69"/>
        <v>0</v>
      </c>
      <c r="CP17" s="8">
        <f t="shared" si="70"/>
        <v>0</v>
      </c>
      <c r="CQ17" s="8">
        <f t="shared" si="71"/>
        <v>0</v>
      </c>
      <c r="CR17" s="8">
        <f t="shared" si="72"/>
        <v>0</v>
      </c>
      <c r="CS17" s="8">
        <f t="shared" si="73"/>
        <v>0</v>
      </c>
      <c r="CT17" s="8">
        <f t="shared" si="74"/>
        <v>0</v>
      </c>
      <c r="CU17" s="8">
        <f t="shared" si="75"/>
        <v>0</v>
      </c>
      <c r="CV17" s="8">
        <f t="shared" si="76"/>
        <v>0</v>
      </c>
    </row>
    <row r="18" spans="2:100" x14ac:dyDescent="0.25">
      <c r="B18" s="11">
        <v>12</v>
      </c>
      <c r="C18" s="8">
        <f t="shared" si="77"/>
        <v>522.75</v>
      </c>
      <c r="D18" s="8">
        <f t="shared" si="31"/>
        <v>340.08333333333331</v>
      </c>
      <c r="E18" s="8">
        <f t="shared" si="78"/>
        <v>187.91666666666666</v>
      </c>
      <c r="F18" s="8">
        <f t="shared" si="32"/>
        <v>89</v>
      </c>
      <c r="G18" s="8">
        <f t="shared" si="33"/>
        <v>508.08333333333331</v>
      </c>
      <c r="H18" s="8">
        <f t="shared" si="79"/>
        <v>0</v>
      </c>
      <c r="I18" s="8">
        <f t="shared" si="80"/>
        <v>0</v>
      </c>
      <c r="J18" s="8">
        <f t="shared" si="81"/>
        <v>0</v>
      </c>
      <c r="K18" s="8">
        <f t="shared" si="82"/>
        <v>0</v>
      </c>
      <c r="L18" s="8">
        <f t="shared" si="83"/>
        <v>0</v>
      </c>
      <c r="M18" s="8">
        <f t="shared" si="84"/>
        <v>0</v>
      </c>
      <c r="N18" s="8">
        <f t="shared" si="85"/>
        <v>0</v>
      </c>
      <c r="O18" s="8">
        <f t="shared" si="86"/>
        <v>0</v>
      </c>
      <c r="P18" s="8">
        <f t="shared" si="87"/>
        <v>0</v>
      </c>
      <c r="R18" s="8">
        <f t="shared" si="88"/>
        <v>56.916666666666664</v>
      </c>
      <c r="S18" s="8">
        <f t="shared" si="89"/>
        <v>246.75</v>
      </c>
      <c r="T18" s="8">
        <f t="shared" si="34"/>
        <v>522.75</v>
      </c>
      <c r="U18" s="8">
        <f t="shared" si="35"/>
        <v>340.08333333333331</v>
      </c>
      <c r="V18" s="8">
        <f t="shared" si="36"/>
        <v>187.91666666666666</v>
      </c>
      <c r="W18" s="8">
        <f t="shared" si="37"/>
        <v>89</v>
      </c>
      <c r="X18" s="8">
        <f t="shared" si="38"/>
        <v>508.08333333333331</v>
      </c>
      <c r="Y18" s="8">
        <f t="shared" si="39"/>
        <v>0</v>
      </c>
      <c r="Z18" s="8">
        <f t="shared" si="40"/>
        <v>0</v>
      </c>
      <c r="AA18" s="8">
        <f t="shared" si="41"/>
        <v>0</v>
      </c>
      <c r="AB18" s="8">
        <f t="shared" si="42"/>
        <v>0</v>
      </c>
      <c r="AC18" s="8">
        <f t="shared" si="43"/>
        <v>0</v>
      </c>
      <c r="AD18" s="8">
        <f t="shared" si="44"/>
        <v>0</v>
      </c>
      <c r="AE18" s="8">
        <f t="shared" si="45"/>
        <v>0</v>
      </c>
      <c r="AF18" s="8">
        <f t="shared" si="45"/>
        <v>0</v>
      </c>
      <c r="AG18" s="8">
        <f t="shared" si="46"/>
        <v>0</v>
      </c>
      <c r="AI18" s="8">
        <f t="shared" si="90"/>
        <v>303.66666666666669</v>
      </c>
      <c r="AJ18" s="8">
        <f t="shared" si="47"/>
        <v>522.75</v>
      </c>
      <c r="AK18" s="8">
        <f t="shared" si="48"/>
        <v>340.08333333333331</v>
      </c>
      <c r="AL18" s="8">
        <f t="shared" si="49"/>
        <v>187.91666666666666</v>
      </c>
      <c r="AM18" s="8">
        <f t="shared" si="50"/>
        <v>89</v>
      </c>
      <c r="AN18" s="8">
        <f t="shared" si="51"/>
        <v>508.08333333333331</v>
      </c>
      <c r="AO18" s="8">
        <f t="shared" si="52"/>
        <v>0</v>
      </c>
      <c r="AP18" s="8">
        <f t="shared" si="53"/>
        <v>0</v>
      </c>
      <c r="AQ18" s="8">
        <f t="shared" si="54"/>
        <v>0</v>
      </c>
      <c r="AR18" s="8">
        <f t="shared" si="55"/>
        <v>0</v>
      </c>
      <c r="AS18" s="8">
        <f t="shared" si="56"/>
        <v>0</v>
      </c>
      <c r="AT18" s="8">
        <f t="shared" si="57"/>
        <v>0</v>
      </c>
      <c r="AU18" s="8">
        <f t="shared" si="58"/>
        <v>0</v>
      </c>
      <c r="AV18" s="8">
        <f t="shared" si="58"/>
        <v>0</v>
      </c>
      <c r="AW18" s="8">
        <f t="shared" si="59"/>
        <v>0</v>
      </c>
      <c r="BQ18" s="11">
        <v>11</v>
      </c>
      <c r="BR18" s="8">
        <f t="shared" si="91"/>
        <v>570.27272727272725</v>
      </c>
      <c r="BS18" s="8">
        <f t="shared" si="60"/>
        <v>371</v>
      </c>
      <c r="BT18" s="8">
        <f t="shared" si="92"/>
        <v>205</v>
      </c>
      <c r="BU18" s="8">
        <f t="shared" si="61"/>
        <v>97.090909090909093</v>
      </c>
      <c r="BV18" s="8">
        <f t="shared" si="62"/>
        <v>554.27272727272725</v>
      </c>
      <c r="BW18" s="8">
        <f t="shared" si="93"/>
        <v>0</v>
      </c>
      <c r="BX18" s="8">
        <f t="shared" si="94"/>
        <v>0</v>
      </c>
      <c r="BY18" s="8">
        <f t="shared" si="95"/>
        <v>0</v>
      </c>
      <c r="BZ18" s="8">
        <f t="shared" si="96"/>
        <v>0</v>
      </c>
      <c r="CA18" s="8">
        <f t="shared" si="97"/>
        <v>0</v>
      </c>
      <c r="CB18" s="8">
        <f t="shared" si="98"/>
        <v>0</v>
      </c>
      <c r="CC18" s="8">
        <f t="shared" si="99"/>
        <v>0</v>
      </c>
      <c r="CD18" s="8">
        <f t="shared" si="100"/>
        <v>0</v>
      </c>
      <c r="CE18" s="8">
        <f t="shared" si="101"/>
        <v>0</v>
      </c>
      <c r="CG18" s="8">
        <f t="shared" si="102"/>
        <v>62.090909090909093</v>
      </c>
      <c r="CH18" s="8">
        <f t="shared" si="103"/>
        <v>269.18181818181819</v>
      </c>
      <c r="CI18" s="8">
        <f t="shared" si="63"/>
        <v>570.27272727272725</v>
      </c>
      <c r="CJ18" s="8">
        <f t="shared" si="64"/>
        <v>371</v>
      </c>
      <c r="CK18" s="8">
        <f t="shared" si="65"/>
        <v>205</v>
      </c>
      <c r="CL18" s="8">
        <f t="shared" si="66"/>
        <v>97.090909090909093</v>
      </c>
      <c r="CM18" s="8">
        <f t="shared" si="67"/>
        <v>554.27272727272725</v>
      </c>
      <c r="CN18" s="8">
        <f t="shared" si="68"/>
        <v>0</v>
      </c>
      <c r="CO18" s="8">
        <f t="shared" si="69"/>
        <v>0</v>
      </c>
      <c r="CP18" s="8">
        <f t="shared" si="70"/>
        <v>0</v>
      </c>
      <c r="CQ18" s="8">
        <f t="shared" si="71"/>
        <v>0</v>
      </c>
      <c r="CR18" s="8">
        <f t="shared" si="72"/>
        <v>0</v>
      </c>
      <c r="CS18" s="8">
        <f t="shared" si="73"/>
        <v>0</v>
      </c>
      <c r="CT18" s="8">
        <f t="shared" si="74"/>
        <v>0</v>
      </c>
      <c r="CU18" s="8">
        <f t="shared" si="75"/>
        <v>0</v>
      </c>
      <c r="CV18" s="8">
        <f t="shared" si="76"/>
        <v>0</v>
      </c>
    </row>
    <row r="19" spans="2:100" x14ac:dyDescent="0.25">
      <c r="B19" s="11">
        <v>13</v>
      </c>
      <c r="C19" s="8">
        <f t="shared" si="77"/>
        <v>482.53846153846155</v>
      </c>
      <c r="D19" s="8">
        <f t="shared" si="31"/>
        <v>313.92307692307691</v>
      </c>
      <c r="E19" s="8">
        <f t="shared" si="78"/>
        <v>173.46153846153845</v>
      </c>
      <c r="F19" s="8">
        <f t="shared" si="32"/>
        <v>82.15384615384616</v>
      </c>
      <c r="G19" s="8">
        <f t="shared" si="33"/>
        <v>469</v>
      </c>
      <c r="H19" s="8">
        <f t="shared" si="79"/>
        <v>0</v>
      </c>
      <c r="I19" s="8">
        <f t="shared" si="80"/>
        <v>0</v>
      </c>
      <c r="J19" s="8">
        <f t="shared" si="81"/>
        <v>0</v>
      </c>
      <c r="K19" s="8">
        <f t="shared" si="82"/>
        <v>0</v>
      </c>
      <c r="L19" s="8">
        <f t="shared" si="83"/>
        <v>0</v>
      </c>
      <c r="M19" s="8">
        <f t="shared" si="84"/>
        <v>0</v>
      </c>
      <c r="N19" s="8">
        <f t="shared" si="85"/>
        <v>0</v>
      </c>
      <c r="O19" s="8">
        <f t="shared" si="86"/>
        <v>0</v>
      </c>
      <c r="P19" s="8">
        <f t="shared" si="87"/>
        <v>0</v>
      </c>
      <c r="R19" s="8">
        <f t="shared" si="88"/>
        <v>52.53846153846154</v>
      </c>
      <c r="S19" s="8">
        <f t="shared" si="89"/>
        <v>227.76923076923077</v>
      </c>
      <c r="T19" s="8">
        <f t="shared" si="34"/>
        <v>482.53846153846155</v>
      </c>
      <c r="U19" s="8">
        <f t="shared" si="35"/>
        <v>313.92307692307691</v>
      </c>
      <c r="V19" s="8">
        <f t="shared" si="36"/>
        <v>173.46153846153845</v>
      </c>
      <c r="W19" s="8">
        <f t="shared" si="37"/>
        <v>82.15384615384616</v>
      </c>
      <c r="X19" s="8">
        <f t="shared" si="38"/>
        <v>469</v>
      </c>
      <c r="Y19" s="8">
        <f t="shared" si="39"/>
        <v>0</v>
      </c>
      <c r="Z19" s="8">
        <f t="shared" si="40"/>
        <v>0</v>
      </c>
      <c r="AA19" s="8">
        <f t="shared" si="41"/>
        <v>0</v>
      </c>
      <c r="AB19" s="8">
        <f t="shared" si="42"/>
        <v>0</v>
      </c>
      <c r="AC19" s="8">
        <f t="shared" si="43"/>
        <v>0</v>
      </c>
      <c r="AD19" s="8">
        <f t="shared" si="44"/>
        <v>0</v>
      </c>
      <c r="AE19" s="8">
        <f t="shared" si="45"/>
        <v>0</v>
      </c>
      <c r="AF19" s="8">
        <f t="shared" si="45"/>
        <v>0</v>
      </c>
      <c r="AG19" s="8">
        <f t="shared" si="46"/>
        <v>0</v>
      </c>
      <c r="AI19" s="8">
        <f t="shared" si="90"/>
        <v>280.30769230769232</v>
      </c>
      <c r="AJ19" s="8">
        <f t="shared" si="47"/>
        <v>482.53846153846155</v>
      </c>
      <c r="AK19" s="8">
        <f t="shared" si="48"/>
        <v>313.92307692307691</v>
      </c>
      <c r="AL19" s="8">
        <f t="shared" si="49"/>
        <v>173.46153846153845</v>
      </c>
      <c r="AM19" s="8">
        <f t="shared" si="50"/>
        <v>82.15384615384616</v>
      </c>
      <c r="AN19" s="8">
        <f t="shared" si="51"/>
        <v>469</v>
      </c>
      <c r="AO19" s="8">
        <f t="shared" si="52"/>
        <v>0</v>
      </c>
      <c r="AP19" s="8">
        <f t="shared" si="53"/>
        <v>0</v>
      </c>
      <c r="AQ19" s="8">
        <f t="shared" si="54"/>
        <v>0</v>
      </c>
      <c r="AR19" s="8">
        <f t="shared" si="55"/>
        <v>0</v>
      </c>
      <c r="AS19" s="8">
        <f t="shared" si="56"/>
        <v>0</v>
      </c>
      <c r="AT19" s="8">
        <f t="shared" si="57"/>
        <v>0</v>
      </c>
      <c r="AU19" s="8">
        <f t="shared" si="58"/>
        <v>0</v>
      </c>
      <c r="AV19" s="8">
        <f t="shared" si="58"/>
        <v>0</v>
      </c>
      <c r="AW19" s="8">
        <f t="shared" si="59"/>
        <v>0</v>
      </c>
      <c r="BQ19" s="11">
        <v>12</v>
      </c>
      <c r="BR19" s="8">
        <f t="shared" si="91"/>
        <v>522.75</v>
      </c>
      <c r="BS19" s="8">
        <f t="shared" si="60"/>
        <v>340.08333333333331</v>
      </c>
      <c r="BT19" s="8">
        <f t="shared" si="92"/>
        <v>187.91666666666666</v>
      </c>
      <c r="BU19" s="8">
        <f t="shared" si="61"/>
        <v>89</v>
      </c>
      <c r="BV19" s="8">
        <f t="shared" si="62"/>
        <v>508.08333333333331</v>
      </c>
      <c r="BW19" s="8">
        <f t="shared" si="93"/>
        <v>0</v>
      </c>
      <c r="BX19" s="8">
        <f t="shared" si="94"/>
        <v>0</v>
      </c>
      <c r="BY19" s="8">
        <f t="shared" si="95"/>
        <v>0</v>
      </c>
      <c r="BZ19" s="8">
        <f t="shared" si="96"/>
        <v>0</v>
      </c>
      <c r="CA19" s="8">
        <f t="shared" si="97"/>
        <v>0</v>
      </c>
      <c r="CB19" s="8">
        <f t="shared" si="98"/>
        <v>0</v>
      </c>
      <c r="CC19" s="8">
        <f t="shared" si="99"/>
        <v>0</v>
      </c>
      <c r="CD19" s="8">
        <f t="shared" si="100"/>
        <v>0</v>
      </c>
      <c r="CE19" s="8">
        <f t="shared" si="101"/>
        <v>0</v>
      </c>
      <c r="CG19" s="8">
        <f t="shared" si="102"/>
        <v>56.916666666666664</v>
      </c>
      <c r="CH19" s="8">
        <f t="shared" si="103"/>
        <v>246.75</v>
      </c>
      <c r="CI19" s="8">
        <f t="shared" si="63"/>
        <v>522.75</v>
      </c>
      <c r="CJ19" s="8">
        <f t="shared" si="64"/>
        <v>340.08333333333331</v>
      </c>
      <c r="CK19" s="8">
        <f t="shared" si="65"/>
        <v>187.91666666666666</v>
      </c>
      <c r="CL19" s="8">
        <f t="shared" si="66"/>
        <v>89</v>
      </c>
      <c r="CM19" s="8">
        <f t="shared" si="67"/>
        <v>508.08333333333331</v>
      </c>
      <c r="CN19" s="8">
        <f t="shared" si="68"/>
        <v>0</v>
      </c>
      <c r="CO19" s="8">
        <f t="shared" si="69"/>
        <v>0</v>
      </c>
      <c r="CP19" s="8">
        <f t="shared" si="70"/>
        <v>0</v>
      </c>
      <c r="CQ19" s="8">
        <f t="shared" si="71"/>
        <v>0</v>
      </c>
      <c r="CR19" s="8">
        <f t="shared" si="72"/>
        <v>0</v>
      </c>
      <c r="CS19" s="8">
        <f t="shared" si="73"/>
        <v>0</v>
      </c>
      <c r="CT19" s="8">
        <f t="shared" si="74"/>
        <v>0</v>
      </c>
      <c r="CU19" s="8">
        <f t="shared" si="75"/>
        <v>0</v>
      </c>
      <c r="CV19" s="8">
        <f t="shared" si="76"/>
        <v>0</v>
      </c>
    </row>
    <row r="20" spans="2:100" x14ac:dyDescent="0.25">
      <c r="B20" s="11">
        <v>14</v>
      </c>
      <c r="C20" s="8">
        <f t="shared" si="77"/>
        <v>448.07142857142856</v>
      </c>
      <c r="D20" s="8">
        <f t="shared" si="31"/>
        <v>291.5</v>
      </c>
      <c r="E20" s="8">
        <f t="shared" si="78"/>
        <v>161.07142857142858</v>
      </c>
      <c r="F20" s="8">
        <f t="shared" si="32"/>
        <v>76.285714285714292</v>
      </c>
      <c r="G20" s="8">
        <f t="shared" si="33"/>
        <v>435.5</v>
      </c>
      <c r="H20" s="8">
        <f t="shared" si="79"/>
        <v>0</v>
      </c>
      <c r="I20" s="8">
        <f t="shared" si="80"/>
        <v>0</v>
      </c>
      <c r="J20" s="8">
        <f t="shared" si="81"/>
        <v>0</v>
      </c>
      <c r="K20" s="8">
        <f t="shared" si="82"/>
        <v>0</v>
      </c>
      <c r="L20" s="8">
        <f t="shared" si="83"/>
        <v>0</v>
      </c>
      <c r="M20" s="8">
        <f t="shared" si="84"/>
        <v>0</v>
      </c>
      <c r="N20" s="8">
        <f t="shared" si="85"/>
        <v>0</v>
      </c>
      <c r="O20" s="8">
        <f t="shared" si="86"/>
        <v>0</v>
      </c>
      <c r="P20" s="8">
        <f t="shared" si="87"/>
        <v>0</v>
      </c>
      <c r="R20" s="8">
        <f t="shared" si="88"/>
        <v>48.785714285714285</v>
      </c>
      <c r="S20" s="8">
        <f t="shared" si="89"/>
        <v>211.5</v>
      </c>
      <c r="T20" s="8">
        <f t="shared" si="34"/>
        <v>448.07142857142856</v>
      </c>
      <c r="U20" s="8">
        <f t="shared" si="35"/>
        <v>291.5</v>
      </c>
      <c r="V20" s="8">
        <f t="shared" si="36"/>
        <v>161.07142857142858</v>
      </c>
      <c r="W20" s="8">
        <f t="shared" si="37"/>
        <v>76.285714285714292</v>
      </c>
      <c r="X20" s="8">
        <f t="shared" si="38"/>
        <v>435.5</v>
      </c>
      <c r="Y20" s="8">
        <f t="shared" si="39"/>
        <v>0</v>
      </c>
      <c r="Z20" s="8">
        <f t="shared" si="40"/>
        <v>0</v>
      </c>
      <c r="AA20" s="8">
        <f t="shared" si="41"/>
        <v>0</v>
      </c>
      <c r="AB20" s="8">
        <f t="shared" si="42"/>
        <v>0</v>
      </c>
      <c r="AC20" s="8">
        <f t="shared" si="43"/>
        <v>0</v>
      </c>
      <c r="AD20" s="8">
        <f t="shared" si="44"/>
        <v>0</v>
      </c>
      <c r="AE20" s="8">
        <f t="shared" si="45"/>
        <v>0</v>
      </c>
      <c r="AF20" s="8">
        <f t="shared" si="45"/>
        <v>0</v>
      </c>
      <c r="AG20" s="8">
        <f t="shared" si="46"/>
        <v>0</v>
      </c>
      <c r="AI20" s="8">
        <f t="shared" si="90"/>
        <v>260.28571428571428</v>
      </c>
      <c r="AJ20" s="8">
        <f t="shared" si="47"/>
        <v>448.07142857142856</v>
      </c>
      <c r="AK20" s="8">
        <f t="shared" si="48"/>
        <v>291.5</v>
      </c>
      <c r="AL20" s="8">
        <f t="shared" si="49"/>
        <v>161.07142857142858</v>
      </c>
      <c r="AM20" s="8">
        <f t="shared" si="50"/>
        <v>76.285714285714292</v>
      </c>
      <c r="AN20" s="8">
        <f t="shared" si="51"/>
        <v>435.5</v>
      </c>
      <c r="AO20" s="8">
        <f t="shared" si="52"/>
        <v>0</v>
      </c>
      <c r="AP20" s="8">
        <f t="shared" si="53"/>
        <v>0</v>
      </c>
      <c r="AQ20" s="8">
        <f t="shared" si="54"/>
        <v>0</v>
      </c>
      <c r="AR20" s="8">
        <f t="shared" si="55"/>
        <v>0</v>
      </c>
      <c r="AS20" s="8">
        <f t="shared" si="56"/>
        <v>0</v>
      </c>
      <c r="AT20" s="8">
        <f t="shared" si="57"/>
        <v>0</v>
      </c>
      <c r="AU20" s="8">
        <f t="shared" si="58"/>
        <v>0</v>
      </c>
      <c r="AV20" s="8">
        <f t="shared" si="58"/>
        <v>0</v>
      </c>
      <c r="AW20" s="8">
        <f t="shared" si="59"/>
        <v>0</v>
      </c>
      <c r="BQ20" s="11">
        <v>13</v>
      </c>
      <c r="BR20" s="8">
        <f t="shared" si="91"/>
        <v>482.53846153846155</v>
      </c>
      <c r="BS20" s="8">
        <f t="shared" si="60"/>
        <v>313.92307692307691</v>
      </c>
      <c r="BT20" s="8">
        <f t="shared" si="92"/>
        <v>173.46153846153845</v>
      </c>
      <c r="BU20" s="8">
        <f t="shared" si="61"/>
        <v>82.15384615384616</v>
      </c>
      <c r="BV20" s="8">
        <f t="shared" si="62"/>
        <v>469</v>
      </c>
      <c r="BW20" s="8">
        <f t="shared" si="93"/>
        <v>0</v>
      </c>
      <c r="BX20" s="8">
        <f t="shared" si="94"/>
        <v>0</v>
      </c>
      <c r="BY20" s="8">
        <f t="shared" si="95"/>
        <v>0</v>
      </c>
      <c r="BZ20" s="8">
        <f t="shared" si="96"/>
        <v>0</v>
      </c>
      <c r="CA20" s="8">
        <f t="shared" si="97"/>
        <v>0</v>
      </c>
      <c r="CB20" s="8">
        <f t="shared" si="98"/>
        <v>0</v>
      </c>
      <c r="CC20" s="8">
        <f t="shared" si="99"/>
        <v>0</v>
      </c>
      <c r="CD20" s="8">
        <f t="shared" si="100"/>
        <v>0</v>
      </c>
      <c r="CE20" s="8">
        <f t="shared" si="101"/>
        <v>0</v>
      </c>
      <c r="CG20" s="8">
        <f t="shared" si="102"/>
        <v>52.53846153846154</v>
      </c>
      <c r="CH20" s="8">
        <f t="shared" si="103"/>
        <v>227.76923076923077</v>
      </c>
      <c r="CI20" s="8">
        <f t="shared" si="63"/>
        <v>482.53846153846155</v>
      </c>
      <c r="CJ20" s="8">
        <f t="shared" si="64"/>
        <v>313.92307692307691</v>
      </c>
      <c r="CK20" s="8">
        <f t="shared" si="65"/>
        <v>173.46153846153845</v>
      </c>
      <c r="CL20" s="8">
        <f t="shared" si="66"/>
        <v>82.15384615384616</v>
      </c>
      <c r="CM20" s="8">
        <f t="shared" si="67"/>
        <v>469</v>
      </c>
      <c r="CN20" s="8">
        <f t="shared" si="68"/>
        <v>0</v>
      </c>
      <c r="CO20" s="8">
        <f t="shared" si="69"/>
        <v>0</v>
      </c>
      <c r="CP20" s="8">
        <f t="shared" si="70"/>
        <v>0</v>
      </c>
      <c r="CQ20" s="8">
        <f t="shared" si="71"/>
        <v>0</v>
      </c>
      <c r="CR20" s="8">
        <f t="shared" si="72"/>
        <v>0</v>
      </c>
      <c r="CS20" s="8">
        <f t="shared" si="73"/>
        <v>0</v>
      </c>
      <c r="CT20" s="8">
        <f t="shared" si="74"/>
        <v>0</v>
      </c>
      <c r="CU20" s="8">
        <f t="shared" si="75"/>
        <v>0</v>
      </c>
      <c r="CV20" s="8">
        <f t="shared" si="76"/>
        <v>0</v>
      </c>
    </row>
    <row r="21" spans="2:100" x14ac:dyDescent="0.25">
      <c r="B21" s="11">
        <v>15</v>
      </c>
      <c r="C21" s="8">
        <f t="shared" si="77"/>
        <v>418.2</v>
      </c>
      <c r="D21" s="8">
        <f t="shared" si="31"/>
        <v>272.06666666666666</v>
      </c>
      <c r="E21" s="8">
        <f t="shared" si="78"/>
        <v>150.33333333333334</v>
      </c>
      <c r="F21" s="8">
        <f t="shared" si="32"/>
        <v>71.2</v>
      </c>
      <c r="G21" s="8">
        <f t="shared" si="33"/>
        <v>406.46666666666664</v>
      </c>
      <c r="H21" s="8">
        <f t="shared" si="79"/>
        <v>0</v>
      </c>
      <c r="I21" s="8">
        <f t="shared" si="80"/>
        <v>0</v>
      </c>
      <c r="J21" s="8">
        <f t="shared" si="81"/>
        <v>0</v>
      </c>
      <c r="K21" s="8">
        <f t="shared" si="82"/>
        <v>0</v>
      </c>
      <c r="L21" s="8">
        <f t="shared" si="83"/>
        <v>0</v>
      </c>
      <c r="M21" s="8">
        <f t="shared" si="84"/>
        <v>0</v>
      </c>
      <c r="N21" s="8">
        <f t="shared" si="85"/>
        <v>0</v>
      </c>
      <c r="O21" s="8">
        <f t="shared" si="86"/>
        <v>0</v>
      </c>
      <c r="P21" s="8">
        <f t="shared" si="87"/>
        <v>0</v>
      </c>
      <c r="R21" s="8">
        <f t="shared" si="88"/>
        <v>45.533333333333331</v>
      </c>
      <c r="S21" s="8">
        <f t="shared" si="89"/>
        <v>197.4</v>
      </c>
      <c r="T21" s="8">
        <f t="shared" si="34"/>
        <v>418.2</v>
      </c>
      <c r="U21" s="8">
        <f t="shared" si="35"/>
        <v>272.06666666666666</v>
      </c>
      <c r="V21" s="8">
        <f t="shared" si="36"/>
        <v>150.33333333333334</v>
      </c>
      <c r="W21" s="8">
        <f t="shared" si="37"/>
        <v>71.2</v>
      </c>
      <c r="X21" s="8">
        <f t="shared" si="38"/>
        <v>406.46666666666664</v>
      </c>
      <c r="Y21" s="8">
        <f t="shared" si="39"/>
        <v>0</v>
      </c>
      <c r="Z21" s="8">
        <f t="shared" si="40"/>
        <v>0</v>
      </c>
      <c r="AA21" s="8">
        <f t="shared" si="41"/>
        <v>0</v>
      </c>
      <c r="AB21" s="8">
        <f t="shared" si="42"/>
        <v>0</v>
      </c>
      <c r="AC21" s="8">
        <f t="shared" si="43"/>
        <v>0</v>
      </c>
      <c r="AD21" s="8">
        <f t="shared" si="44"/>
        <v>0</v>
      </c>
      <c r="AE21" s="8">
        <f t="shared" si="45"/>
        <v>0</v>
      </c>
      <c r="AF21" s="8">
        <f t="shared" si="45"/>
        <v>0</v>
      </c>
      <c r="AG21" s="8">
        <f t="shared" si="46"/>
        <v>0</v>
      </c>
      <c r="AI21" s="8">
        <f t="shared" si="90"/>
        <v>242.93333333333334</v>
      </c>
      <c r="AJ21" s="8">
        <f t="shared" si="47"/>
        <v>418.2</v>
      </c>
      <c r="AK21" s="8">
        <f t="shared" si="48"/>
        <v>272.06666666666666</v>
      </c>
      <c r="AL21" s="8">
        <f t="shared" si="49"/>
        <v>150.33333333333334</v>
      </c>
      <c r="AM21" s="8">
        <f t="shared" si="50"/>
        <v>71.2</v>
      </c>
      <c r="AN21" s="8">
        <f t="shared" si="51"/>
        <v>406.46666666666664</v>
      </c>
      <c r="AO21" s="8">
        <f t="shared" si="52"/>
        <v>0</v>
      </c>
      <c r="AP21" s="8">
        <f t="shared" si="53"/>
        <v>0</v>
      </c>
      <c r="AQ21" s="8">
        <f t="shared" si="54"/>
        <v>0</v>
      </c>
      <c r="AR21" s="8">
        <f t="shared" si="55"/>
        <v>0</v>
      </c>
      <c r="AS21" s="8">
        <f t="shared" si="56"/>
        <v>0</v>
      </c>
      <c r="AT21" s="8">
        <f t="shared" si="57"/>
        <v>0</v>
      </c>
      <c r="AU21" s="8">
        <f t="shared" si="58"/>
        <v>0</v>
      </c>
      <c r="AV21" s="8">
        <f t="shared" si="58"/>
        <v>0</v>
      </c>
      <c r="AW21" s="8">
        <f t="shared" si="59"/>
        <v>0</v>
      </c>
      <c r="BQ21" s="11">
        <v>14</v>
      </c>
      <c r="BR21" s="8">
        <f t="shared" si="91"/>
        <v>448.07142857142856</v>
      </c>
      <c r="BS21" s="8">
        <f t="shared" si="60"/>
        <v>291.5</v>
      </c>
      <c r="BT21" s="8">
        <f t="shared" si="92"/>
        <v>161.07142857142858</v>
      </c>
      <c r="BU21" s="8">
        <f t="shared" si="61"/>
        <v>76.285714285714292</v>
      </c>
      <c r="BV21" s="8">
        <f t="shared" si="62"/>
        <v>435.5</v>
      </c>
      <c r="BW21" s="8">
        <f t="shared" si="93"/>
        <v>0</v>
      </c>
      <c r="BX21" s="8">
        <f t="shared" si="94"/>
        <v>0</v>
      </c>
      <c r="BY21" s="8">
        <f t="shared" si="95"/>
        <v>0</v>
      </c>
      <c r="BZ21" s="8">
        <f t="shared" si="96"/>
        <v>0</v>
      </c>
      <c r="CA21" s="8">
        <f t="shared" si="97"/>
        <v>0</v>
      </c>
      <c r="CB21" s="8">
        <f t="shared" si="98"/>
        <v>0</v>
      </c>
      <c r="CC21" s="8">
        <f t="shared" si="99"/>
        <v>0</v>
      </c>
      <c r="CD21" s="8">
        <f t="shared" si="100"/>
        <v>0</v>
      </c>
      <c r="CE21" s="8">
        <f t="shared" si="101"/>
        <v>0</v>
      </c>
      <c r="CG21" s="8">
        <f t="shared" si="102"/>
        <v>48.785714285714285</v>
      </c>
      <c r="CH21" s="8">
        <f t="shared" si="103"/>
        <v>211.5</v>
      </c>
      <c r="CI21" s="8">
        <f t="shared" si="63"/>
        <v>448.07142857142856</v>
      </c>
      <c r="CJ21" s="8">
        <f t="shared" si="64"/>
        <v>291.5</v>
      </c>
      <c r="CK21" s="8">
        <f t="shared" si="65"/>
        <v>161.07142857142858</v>
      </c>
      <c r="CL21" s="8">
        <f t="shared" si="66"/>
        <v>76.285714285714292</v>
      </c>
      <c r="CM21" s="8">
        <f t="shared" si="67"/>
        <v>435.5</v>
      </c>
      <c r="CN21" s="8">
        <f t="shared" si="68"/>
        <v>0</v>
      </c>
      <c r="CO21" s="8">
        <f t="shared" si="69"/>
        <v>0</v>
      </c>
      <c r="CP21" s="8">
        <f t="shared" si="70"/>
        <v>0</v>
      </c>
      <c r="CQ21" s="8">
        <f t="shared" si="71"/>
        <v>0</v>
      </c>
      <c r="CR21" s="8">
        <f t="shared" si="72"/>
        <v>0</v>
      </c>
      <c r="CS21" s="8">
        <f t="shared" si="73"/>
        <v>0</v>
      </c>
      <c r="CT21" s="8">
        <f t="shared" si="74"/>
        <v>0</v>
      </c>
      <c r="CU21" s="8">
        <f t="shared" si="75"/>
        <v>0</v>
      </c>
      <c r="CV21" s="8">
        <f t="shared" si="76"/>
        <v>0</v>
      </c>
    </row>
    <row r="22" spans="2:100" x14ac:dyDescent="0.25">
      <c r="B22" s="11">
        <v>16</v>
      </c>
      <c r="C22" s="8">
        <f t="shared" si="77"/>
        <v>392.0625</v>
      </c>
      <c r="D22" s="8">
        <f t="shared" si="31"/>
        <v>255.0625</v>
      </c>
      <c r="E22" s="8">
        <f t="shared" si="78"/>
        <v>140.9375</v>
      </c>
      <c r="F22" s="8">
        <f t="shared" si="32"/>
        <v>66.75</v>
      </c>
      <c r="G22" s="8">
        <f t="shared" si="33"/>
        <v>381.0625</v>
      </c>
      <c r="H22" s="8">
        <f t="shared" si="79"/>
        <v>0</v>
      </c>
      <c r="I22" s="8">
        <f t="shared" si="80"/>
        <v>0</v>
      </c>
      <c r="J22" s="8">
        <f t="shared" si="81"/>
        <v>0</v>
      </c>
      <c r="K22" s="8">
        <f t="shared" si="82"/>
        <v>0</v>
      </c>
      <c r="L22" s="8">
        <f t="shared" si="83"/>
        <v>0</v>
      </c>
      <c r="M22" s="8">
        <f t="shared" si="84"/>
        <v>0</v>
      </c>
      <c r="N22" s="8">
        <f t="shared" si="85"/>
        <v>0</v>
      </c>
      <c r="O22" s="8">
        <f t="shared" si="86"/>
        <v>0</v>
      </c>
      <c r="P22" s="8">
        <f t="shared" si="87"/>
        <v>0</v>
      </c>
      <c r="R22" s="8">
        <f t="shared" si="88"/>
        <v>42.6875</v>
      </c>
      <c r="S22" s="8">
        <f t="shared" si="89"/>
        <v>185.0625</v>
      </c>
      <c r="T22" s="8">
        <f t="shared" si="34"/>
        <v>392.0625</v>
      </c>
      <c r="U22" s="8">
        <f t="shared" si="35"/>
        <v>255.0625</v>
      </c>
      <c r="V22" s="8">
        <f t="shared" si="36"/>
        <v>140.9375</v>
      </c>
      <c r="W22" s="8">
        <f t="shared" si="37"/>
        <v>66.75</v>
      </c>
      <c r="X22" s="8">
        <f t="shared" si="38"/>
        <v>381.0625</v>
      </c>
      <c r="Y22" s="8">
        <f t="shared" si="39"/>
        <v>0</v>
      </c>
      <c r="Z22" s="8">
        <f t="shared" si="40"/>
        <v>0</v>
      </c>
      <c r="AA22" s="8">
        <f t="shared" si="41"/>
        <v>0</v>
      </c>
      <c r="AB22" s="8">
        <f t="shared" si="42"/>
        <v>0</v>
      </c>
      <c r="AC22" s="8">
        <f t="shared" si="43"/>
        <v>0</v>
      </c>
      <c r="AD22" s="8">
        <f t="shared" si="44"/>
        <v>0</v>
      </c>
      <c r="AE22" s="8">
        <f t="shared" si="45"/>
        <v>0</v>
      </c>
      <c r="AF22" s="8">
        <f t="shared" si="45"/>
        <v>0</v>
      </c>
      <c r="AG22" s="8">
        <f t="shared" si="46"/>
        <v>0</v>
      </c>
      <c r="AI22" s="8">
        <f t="shared" si="90"/>
        <v>227.75</v>
      </c>
      <c r="AJ22" s="8">
        <f t="shared" si="47"/>
        <v>392.0625</v>
      </c>
      <c r="AK22" s="8">
        <f t="shared" si="48"/>
        <v>255.0625</v>
      </c>
      <c r="AL22" s="8">
        <f t="shared" si="49"/>
        <v>140.9375</v>
      </c>
      <c r="AM22" s="8">
        <f t="shared" si="50"/>
        <v>66.75</v>
      </c>
      <c r="AN22" s="8">
        <f t="shared" si="51"/>
        <v>381.0625</v>
      </c>
      <c r="AO22" s="8">
        <f t="shared" si="52"/>
        <v>0</v>
      </c>
      <c r="AP22" s="8">
        <f t="shared" si="53"/>
        <v>0</v>
      </c>
      <c r="AQ22" s="8">
        <f t="shared" si="54"/>
        <v>0</v>
      </c>
      <c r="AR22" s="8">
        <f t="shared" si="55"/>
        <v>0</v>
      </c>
      <c r="AS22" s="8">
        <f t="shared" si="56"/>
        <v>0</v>
      </c>
      <c r="AT22" s="8">
        <f t="shared" si="57"/>
        <v>0</v>
      </c>
      <c r="AU22" s="8">
        <f t="shared" si="58"/>
        <v>0</v>
      </c>
      <c r="AV22" s="8">
        <f t="shared" si="58"/>
        <v>0</v>
      </c>
      <c r="AW22" s="8">
        <f t="shared" si="59"/>
        <v>0</v>
      </c>
      <c r="BQ22" s="11">
        <v>15</v>
      </c>
      <c r="BR22" s="8">
        <f t="shared" si="91"/>
        <v>418.2</v>
      </c>
      <c r="BS22" s="8">
        <f t="shared" si="60"/>
        <v>272.06666666666666</v>
      </c>
      <c r="BT22" s="8">
        <f t="shared" si="92"/>
        <v>150.33333333333334</v>
      </c>
      <c r="BU22" s="8">
        <f t="shared" si="61"/>
        <v>71.2</v>
      </c>
      <c r="BV22" s="8">
        <f t="shared" si="62"/>
        <v>406.46666666666664</v>
      </c>
      <c r="BW22" s="8">
        <f t="shared" si="93"/>
        <v>0</v>
      </c>
      <c r="BX22" s="8">
        <f t="shared" si="94"/>
        <v>0</v>
      </c>
      <c r="BY22" s="8">
        <f t="shared" si="95"/>
        <v>0</v>
      </c>
      <c r="BZ22" s="8">
        <f t="shared" si="96"/>
        <v>0</v>
      </c>
      <c r="CA22" s="8">
        <f t="shared" si="97"/>
        <v>0</v>
      </c>
      <c r="CB22" s="8">
        <f t="shared" si="98"/>
        <v>0</v>
      </c>
      <c r="CC22" s="8">
        <f t="shared" si="99"/>
        <v>0</v>
      </c>
      <c r="CD22" s="8">
        <f t="shared" si="100"/>
        <v>0</v>
      </c>
      <c r="CE22" s="8">
        <f t="shared" si="101"/>
        <v>0</v>
      </c>
      <c r="CG22" s="8">
        <f t="shared" si="102"/>
        <v>45.533333333333331</v>
      </c>
      <c r="CH22" s="8">
        <f t="shared" si="103"/>
        <v>197.4</v>
      </c>
      <c r="CI22" s="8">
        <f t="shared" si="63"/>
        <v>418.2</v>
      </c>
      <c r="CJ22" s="8">
        <f t="shared" si="64"/>
        <v>272.06666666666666</v>
      </c>
      <c r="CK22" s="8">
        <f t="shared" si="65"/>
        <v>150.33333333333334</v>
      </c>
      <c r="CL22" s="8">
        <f t="shared" si="66"/>
        <v>71.2</v>
      </c>
      <c r="CM22" s="8">
        <f t="shared" si="67"/>
        <v>406.46666666666664</v>
      </c>
      <c r="CN22" s="8">
        <f t="shared" si="68"/>
        <v>0</v>
      </c>
      <c r="CO22" s="8">
        <f t="shared" si="69"/>
        <v>0</v>
      </c>
      <c r="CP22" s="8">
        <f t="shared" si="70"/>
        <v>0</v>
      </c>
      <c r="CQ22" s="8">
        <f t="shared" si="71"/>
        <v>0</v>
      </c>
      <c r="CR22" s="8">
        <f t="shared" si="72"/>
        <v>0</v>
      </c>
      <c r="CS22" s="8">
        <f t="shared" si="73"/>
        <v>0</v>
      </c>
      <c r="CT22" s="8">
        <f t="shared" si="74"/>
        <v>0</v>
      </c>
      <c r="CU22" s="8">
        <f t="shared" si="75"/>
        <v>0</v>
      </c>
      <c r="CV22" s="8">
        <f t="shared" si="76"/>
        <v>0</v>
      </c>
    </row>
    <row r="23" spans="2:100" x14ac:dyDescent="0.25">
      <c r="B23" s="11">
        <v>17</v>
      </c>
      <c r="C23" s="8">
        <f t="shared" si="77"/>
        <v>369</v>
      </c>
      <c r="D23" s="8">
        <f t="shared" si="31"/>
        <v>240.05882352941177</v>
      </c>
      <c r="E23" s="8">
        <f t="shared" si="78"/>
        <v>132.64705882352942</v>
      </c>
      <c r="F23" s="8">
        <f t="shared" si="32"/>
        <v>62.823529411764703</v>
      </c>
      <c r="G23" s="8">
        <f t="shared" si="33"/>
        <v>358.64705882352939</v>
      </c>
      <c r="H23" s="8">
        <f t="shared" si="79"/>
        <v>0</v>
      </c>
      <c r="I23" s="8">
        <f t="shared" si="80"/>
        <v>0</v>
      </c>
      <c r="J23" s="8">
        <f t="shared" si="81"/>
        <v>0</v>
      </c>
      <c r="K23" s="8">
        <f t="shared" si="82"/>
        <v>0</v>
      </c>
      <c r="L23" s="8">
        <f t="shared" si="83"/>
        <v>0</v>
      </c>
      <c r="M23" s="8">
        <f t="shared" si="84"/>
        <v>0</v>
      </c>
      <c r="N23" s="8">
        <f t="shared" si="85"/>
        <v>0</v>
      </c>
      <c r="O23" s="8">
        <f t="shared" si="86"/>
        <v>0</v>
      </c>
      <c r="P23" s="8">
        <f t="shared" si="87"/>
        <v>0</v>
      </c>
      <c r="R23" s="8">
        <f t="shared" si="88"/>
        <v>40.176470588235297</v>
      </c>
      <c r="S23" s="8">
        <f t="shared" si="89"/>
        <v>174.1764705882353</v>
      </c>
      <c r="T23" s="8">
        <f t="shared" si="34"/>
        <v>369</v>
      </c>
      <c r="U23" s="8">
        <f t="shared" si="35"/>
        <v>240.05882352941177</v>
      </c>
      <c r="V23" s="8">
        <f t="shared" si="36"/>
        <v>132.64705882352942</v>
      </c>
      <c r="W23" s="8">
        <f t="shared" si="37"/>
        <v>62.823529411764703</v>
      </c>
      <c r="X23" s="8">
        <f t="shared" si="38"/>
        <v>358.64705882352939</v>
      </c>
      <c r="Y23" s="8">
        <f t="shared" si="39"/>
        <v>0</v>
      </c>
      <c r="Z23" s="8">
        <f t="shared" si="40"/>
        <v>0</v>
      </c>
      <c r="AA23" s="8">
        <f t="shared" si="41"/>
        <v>0</v>
      </c>
      <c r="AB23" s="8">
        <f t="shared" si="42"/>
        <v>0</v>
      </c>
      <c r="AC23" s="8">
        <f t="shared" si="43"/>
        <v>0</v>
      </c>
      <c r="AD23" s="8">
        <f t="shared" si="44"/>
        <v>0</v>
      </c>
      <c r="AE23" s="8">
        <f t="shared" si="45"/>
        <v>0</v>
      </c>
      <c r="AF23" s="8">
        <f t="shared" si="45"/>
        <v>0</v>
      </c>
      <c r="AG23" s="8">
        <f t="shared" si="46"/>
        <v>0</v>
      </c>
      <c r="AI23" s="8">
        <f t="shared" si="90"/>
        <v>214.35294117647058</v>
      </c>
      <c r="AJ23" s="8">
        <f t="shared" si="47"/>
        <v>369</v>
      </c>
      <c r="AK23" s="8">
        <f t="shared" si="48"/>
        <v>240.05882352941177</v>
      </c>
      <c r="AL23" s="8">
        <f t="shared" si="49"/>
        <v>132.64705882352942</v>
      </c>
      <c r="AM23" s="8">
        <f t="shared" si="50"/>
        <v>62.823529411764703</v>
      </c>
      <c r="AN23" s="8">
        <f t="shared" si="51"/>
        <v>358.64705882352939</v>
      </c>
      <c r="AO23" s="8">
        <f t="shared" si="52"/>
        <v>0</v>
      </c>
      <c r="AP23" s="8">
        <f t="shared" si="53"/>
        <v>0</v>
      </c>
      <c r="AQ23" s="8">
        <f t="shared" si="54"/>
        <v>0</v>
      </c>
      <c r="AR23" s="8">
        <f t="shared" si="55"/>
        <v>0</v>
      </c>
      <c r="AS23" s="8">
        <f t="shared" si="56"/>
        <v>0</v>
      </c>
      <c r="AT23" s="8">
        <f t="shared" si="57"/>
        <v>0</v>
      </c>
      <c r="AU23" s="8">
        <f t="shared" si="58"/>
        <v>0</v>
      </c>
      <c r="AV23" s="8">
        <f t="shared" si="58"/>
        <v>0</v>
      </c>
      <c r="AW23" s="8">
        <f t="shared" si="59"/>
        <v>0</v>
      </c>
      <c r="BQ23" s="11">
        <v>16</v>
      </c>
      <c r="BR23" s="8">
        <f t="shared" si="91"/>
        <v>392.0625</v>
      </c>
      <c r="BS23" s="8">
        <f t="shared" si="60"/>
        <v>255.0625</v>
      </c>
      <c r="BT23" s="8">
        <f t="shared" si="92"/>
        <v>140.9375</v>
      </c>
      <c r="BU23" s="8">
        <f t="shared" si="61"/>
        <v>66.75</v>
      </c>
      <c r="BV23" s="8">
        <f t="shared" si="62"/>
        <v>381.0625</v>
      </c>
      <c r="BW23" s="8">
        <f t="shared" si="93"/>
        <v>0</v>
      </c>
      <c r="BX23" s="8">
        <f t="shared" si="94"/>
        <v>0</v>
      </c>
      <c r="BY23" s="8">
        <f t="shared" si="95"/>
        <v>0</v>
      </c>
      <c r="BZ23" s="8">
        <f t="shared" si="96"/>
        <v>0</v>
      </c>
      <c r="CA23" s="8">
        <f t="shared" si="97"/>
        <v>0</v>
      </c>
      <c r="CB23" s="8">
        <f t="shared" si="98"/>
        <v>0</v>
      </c>
      <c r="CC23" s="8">
        <f t="shared" si="99"/>
        <v>0</v>
      </c>
      <c r="CD23" s="8">
        <f t="shared" si="100"/>
        <v>0</v>
      </c>
      <c r="CE23" s="8">
        <f t="shared" si="101"/>
        <v>0</v>
      </c>
      <c r="CG23" s="8">
        <f t="shared" si="102"/>
        <v>42.6875</v>
      </c>
      <c r="CH23" s="8">
        <f t="shared" si="103"/>
        <v>185.0625</v>
      </c>
      <c r="CI23" s="8">
        <f t="shared" si="63"/>
        <v>392.0625</v>
      </c>
      <c r="CJ23" s="8">
        <f t="shared" si="64"/>
        <v>255.0625</v>
      </c>
      <c r="CK23" s="8">
        <f t="shared" si="65"/>
        <v>140.9375</v>
      </c>
      <c r="CL23" s="8">
        <f t="shared" si="66"/>
        <v>66.75</v>
      </c>
      <c r="CM23" s="8">
        <f t="shared" si="67"/>
        <v>381.0625</v>
      </c>
      <c r="CN23" s="8">
        <f t="shared" si="68"/>
        <v>0</v>
      </c>
      <c r="CO23" s="8">
        <f t="shared" si="69"/>
        <v>0</v>
      </c>
      <c r="CP23" s="8">
        <f t="shared" si="70"/>
        <v>0</v>
      </c>
      <c r="CQ23" s="8">
        <f t="shared" si="71"/>
        <v>0</v>
      </c>
      <c r="CR23" s="8">
        <f t="shared" si="72"/>
        <v>0</v>
      </c>
      <c r="CS23" s="8">
        <f t="shared" si="73"/>
        <v>0</v>
      </c>
      <c r="CT23" s="8">
        <f t="shared" si="74"/>
        <v>0</v>
      </c>
      <c r="CU23" s="8">
        <f t="shared" si="75"/>
        <v>0</v>
      </c>
      <c r="CV23" s="8">
        <f t="shared" si="76"/>
        <v>0</v>
      </c>
    </row>
    <row r="24" spans="2:100" x14ac:dyDescent="0.25">
      <c r="B24" s="11">
        <v>18</v>
      </c>
      <c r="C24" s="8">
        <f t="shared" si="77"/>
        <v>348.5</v>
      </c>
      <c r="D24" s="8">
        <f t="shared" si="31"/>
        <v>226.72222222222223</v>
      </c>
      <c r="E24" s="8">
        <f t="shared" si="78"/>
        <v>125.27777777777777</v>
      </c>
      <c r="F24" s="8">
        <f t="shared" si="32"/>
        <v>59.333333333333336</v>
      </c>
      <c r="G24" s="8">
        <f t="shared" si="33"/>
        <v>338.72222222222223</v>
      </c>
      <c r="H24" s="8">
        <f t="shared" si="79"/>
        <v>0</v>
      </c>
      <c r="I24" s="8">
        <f t="shared" si="80"/>
        <v>0</v>
      </c>
      <c r="J24" s="8">
        <f t="shared" si="81"/>
        <v>0</v>
      </c>
      <c r="K24" s="8">
        <f t="shared" si="82"/>
        <v>0</v>
      </c>
      <c r="L24" s="8">
        <f t="shared" si="83"/>
        <v>0</v>
      </c>
      <c r="M24" s="8">
        <f t="shared" si="84"/>
        <v>0</v>
      </c>
      <c r="N24" s="8">
        <f t="shared" si="85"/>
        <v>0</v>
      </c>
      <c r="O24" s="8">
        <f t="shared" si="86"/>
        <v>0</v>
      </c>
      <c r="P24" s="8">
        <f t="shared" si="87"/>
        <v>0</v>
      </c>
      <c r="R24" s="8">
        <f t="shared" si="88"/>
        <v>37.944444444444443</v>
      </c>
      <c r="S24" s="8">
        <f t="shared" si="89"/>
        <v>164.5</v>
      </c>
      <c r="T24" s="8">
        <f t="shared" si="34"/>
        <v>348.5</v>
      </c>
      <c r="U24" s="8">
        <f t="shared" si="35"/>
        <v>226.72222222222223</v>
      </c>
      <c r="V24" s="8">
        <f t="shared" si="36"/>
        <v>125.27777777777777</v>
      </c>
      <c r="W24" s="8">
        <f t="shared" si="37"/>
        <v>59.333333333333336</v>
      </c>
      <c r="X24" s="8">
        <f t="shared" si="38"/>
        <v>338.72222222222223</v>
      </c>
      <c r="Y24" s="8">
        <f t="shared" si="39"/>
        <v>0</v>
      </c>
      <c r="Z24" s="8">
        <f t="shared" si="40"/>
        <v>0</v>
      </c>
      <c r="AA24" s="8">
        <f t="shared" si="41"/>
        <v>0</v>
      </c>
      <c r="AB24" s="8">
        <f t="shared" si="42"/>
        <v>0</v>
      </c>
      <c r="AC24" s="8">
        <f t="shared" si="43"/>
        <v>0</v>
      </c>
      <c r="AD24" s="8">
        <f t="shared" si="44"/>
        <v>0</v>
      </c>
      <c r="AE24" s="8">
        <f t="shared" ref="AE24:AF39" si="104">N24</f>
        <v>0</v>
      </c>
      <c r="AF24" s="8">
        <f t="shared" si="104"/>
        <v>0</v>
      </c>
      <c r="AG24" s="8">
        <f t="shared" si="46"/>
        <v>0</v>
      </c>
      <c r="AI24" s="8">
        <f t="shared" si="90"/>
        <v>202.44444444444446</v>
      </c>
      <c r="AJ24" s="8">
        <f t="shared" si="47"/>
        <v>348.5</v>
      </c>
      <c r="AK24" s="8">
        <f t="shared" si="48"/>
        <v>226.72222222222223</v>
      </c>
      <c r="AL24" s="8">
        <f t="shared" si="49"/>
        <v>125.27777777777777</v>
      </c>
      <c r="AM24" s="8">
        <f t="shared" si="50"/>
        <v>59.333333333333336</v>
      </c>
      <c r="AN24" s="8">
        <f t="shared" si="51"/>
        <v>338.72222222222223</v>
      </c>
      <c r="AO24" s="8">
        <f t="shared" si="52"/>
        <v>0</v>
      </c>
      <c r="AP24" s="8">
        <f t="shared" si="53"/>
        <v>0</v>
      </c>
      <c r="AQ24" s="8">
        <f t="shared" si="54"/>
        <v>0</v>
      </c>
      <c r="AR24" s="8">
        <f t="shared" si="55"/>
        <v>0</v>
      </c>
      <c r="AS24" s="8">
        <f t="shared" si="56"/>
        <v>0</v>
      </c>
      <c r="AT24" s="8">
        <f t="shared" si="57"/>
        <v>0</v>
      </c>
      <c r="AU24" s="8">
        <f t="shared" ref="AU24:AV39" si="105">N24</f>
        <v>0</v>
      </c>
      <c r="AV24" s="8">
        <f t="shared" si="105"/>
        <v>0</v>
      </c>
      <c r="AW24" s="8">
        <f t="shared" si="59"/>
        <v>0</v>
      </c>
      <c r="BQ24" s="11">
        <v>17</v>
      </c>
      <c r="BR24" s="8">
        <f t="shared" si="91"/>
        <v>369</v>
      </c>
      <c r="BS24" s="8">
        <f t="shared" si="60"/>
        <v>240.05882352941177</v>
      </c>
      <c r="BT24" s="8">
        <f t="shared" si="92"/>
        <v>132.64705882352942</v>
      </c>
      <c r="BU24" s="8">
        <f t="shared" si="61"/>
        <v>62.823529411764703</v>
      </c>
      <c r="BV24" s="8">
        <f t="shared" si="62"/>
        <v>358.64705882352939</v>
      </c>
      <c r="BW24" s="8">
        <f t="shared" si="93"/>
        <v>0</v>
      </c>
      <c r="BX24" s="8">
        <f t="shared" si="94"/>
        <v>0</v>
      </c>
      <c r="BY24" s="8">
        <f t="shared" si="95"/>
        <v>0</v>
      </c>
      <c r="BZ24" s="8">
        <f t="shared" si="96"/>
        <v>0</v>
      </c>
      <c r="CA24" s="8">
        <f t="shared" si="97"/>
        <v>0</v>
      </c>
      <c r="CB24" s="8">
        <f t="shared" si="98"/>
        <v>0</v>
      </c>
      <c r="CC24" s="8">
        <f t="shared" si="99"/>
        <v>0</v>
      </c>
      <c r="CD24" s="8">
        <f t="shared" si="100"/>
        <v>0</v>
      </c>
      <c r="CE24" s="8">
        <f t="shared" si="101"/>
        <v>0</v>
      </c>
      <c r="CG24" s="8">
        <f t="shared" si="102"/>
        <v>40.176470588235297</v>
      </c>
      <c r="CH24" s="8">
        <f t="shared" si="103"/>
        <v>174.1764705882353</v>
      </c>
      <c r="CI24" s="8">
        <f t="shared" si="63"/>
        <v>369</v>
      </c>
      <c r="CJ24" s="8">
        <f t="shared" si="64"/>
        <v>240.05882352941177</v>
      </c>
      <c r="CK24" s="8">
        <f t="shared" si="65"/>
        <v>132.64705882352942</v>
      </c>
      <c r="CL24" s="8">
        <f t="shared" si="66"/>
        <v>62.823529411764703</v>
      </c>
      <c r="CM24" s="8">
        <f t="shared" si="67"/>
        <v>358.64705882352939</v>
      </c>
      <c r="CN24" s="8">
        <f t="shared" si="68"/>
        <v>0</v>
      </c>
      <c r="CO24" s="8">
        <f t="shared" si="69"/>
        <v>0</v>
      </c>
      <c r="CP24" s="8">
        <f t="shared" si="70"/>
        <v>0</v>
      </c>
      <c r="CQ24" s="8">
        <f t="shared" si="71"/>
        <v>0</v>
      </c>
      <c r="CR24" s="8">
        <f t="shared" si="72"/>
        <v>0</v>
      </c>
      <c r="CS24" s="8">
        <f t="shared" si="73"/>
        <v>0</v>
      </c>
      <c r="CT24" s="8">
        <f t="shared" si="74"/>
        <v>0</v>
      </c>
      <c r="CU24" s="8">
        <f t="shared" si="75"/>
        <v>0</v>
      </c>
      <c r="CV24" s="8">
        <f t="shared" si="76"/>
        <v>0</v>
      </c>
    </row>
    <row r="25" spans="2:100" x14ac:dyDescent="0.25">
      <c r="B25" s="11">
        <v>19</v>
      </c>
      <c r="C25" s="8">
        <f t="shared" si="77"/>
        <v>330.15789473684208</v>
      </c>
      <c r="D25" s="8">
        <f t="shared" si="31"/>
        <v>214.78947368421052</v>
      </c>
      <c r="E25" s="8">
        <f t="shared" si="78"/>
        <v>118.68421052631579</v>
      </c>
      <c r="F25" s="8">
        <f t="shared" si="32"/>
        <v>56.210526315789473</v>
      </c>
      <c r="G25" s="8">
        <f t="shared" si="33"/>
        <v>320.89473684210526</v>
      </c>
      <c r="H25" s="8">
        <f t="shared" si="79"/>
        <v>0</v>
      </c>
      <c r="I25" s="8">
        <f t="shared" si="80"/>
        <v>0</v>
      </c>
      <c r="J25" s="8">
        <f t="shared" si="81"/>
        <v>0</v>
      </c>
      <c r="K25" s="8">
        <f t="shared" si="82"/>
        <v>0</v>
      </c>
      <c r="L25" s="8">
        <f t="shared" si="83"/>
        <v>0</v>
      </c>
      <c r="M25" s="8">
        <f t="shared" si="84"/>
        <v>0</v>
      </c>
      <c r="N25" s="8">
        <f t="shared" si="85"/>
        <v>0</v>
      </c>
      <c r="O25" s="8">
        <f t="shared" si="86"/>
        <v>0</v>
      </c>
      <c r="P25" s="8">
        <f t="shared" si="87"/>
        <v>0</v>
      </c>
      <c r="R25" s="8">
        <f t="shared" si="88"/>
        <v>35.94736842105263</v>
      </c>
      <c r="S25" s="8">
        <f t="shared" si="89"/>
        <v>155.84210526315789</v>
      </c>
      <c r="T25" s="8">
        <f t="shared" si="34"/>
        <v>330.15789473684208</v>
      </c>
      <c r="U25" s="8">
        <f t="shared" si="35"/>
        <v>214.78947368421052</v>
      </c>
      <c r="V25" s="8">
        <f t="shared" si="36"/>
        <v>118.68421052631579</v>
      </c>
      <c r="W25" s="8">
        <f t="shared" si="37"/>
        <v>56.210526315789473</v>
      </c>
      <c r="X25" s="8">
        <f t="shared" si="38"/>
        <v>320.89473684210526</v>
      </c>
      <c r="Y25" s="8">
        <f t="shared" si="39"/>
        <v>0</v>
      </c>
      <c r="Z25" s="8">
        <f t="shared" si="40"/>
        <v>0</v>
      </c>
      <c r="AA25" s="8">
        <f t="shared" si="41"/>
        <v>0</v>
      </c>
      <c r="AB25" s="8">
        <f t="shared" si="42"/>
        <v>0</v>
      </c>
      <c r="AC25" s="8">
        <f t="shared" si="43"/>
        <v>0</v>
      </c>
      <c r="AD25" s="8">
        <f t="shared" si="44"/>
        <v>0</v>
      </c>
      <c r="AE25" s="8">
        <f t="shared" si="104"/>
        <v>0</v>
      </c>
      <c r="AF25" s="8">
        <f t="shared" si="104"/>
        <v>0</v>
      </c>
      <c r="AG25" s="8">
        <f t="shared" si="46"/>
        <v>0</v>
      </c>
      <c r="AI25" s="8">
        <f t="shared" si="90"/>
        <v>191.78947368421052</v>
      </c>
      <c r="AJ25" s="8">
        <f t="shared" si="47"/>
        <v>330.15789473684208</v>
      </c>
      <c r="AK25" s="8">
        <f t="shared" si="48"/>
        <v>214.78947368421052</v>
      </c>
      <c r="AL25" s="8">
        <f t="shared" si="49"/>
        <v>118.68421052631579</v>
      </c>
      <c r="AM25" s="8">
        <f t="shared" si="50"/>
        <v>56.210526315789473</v>
      </c>
      <c r="AN25" s="8">
        <f t="shared" si="51"/>
        <v>320.89473684210526</v>
      </c>
      <c r="AO25" s="8">
        <f t="shared" si="52"/>
        <v>0</v>
      </c>
      <c r="AP25" s="8">
        <f t="shared" si="53"/>
        <v>0</v>
      </c>
      <c r="AQ25" s="8">
        <f t="shared" si="54"/>
        <v>0</v>
      </c>
      <c r="AR25" s="8">
        <f t="shared" si="55"/>
        <v>0</v>
      </c>
      <c r="AS25" s="8">
        <f t="shared" si="56"/>
        <v>0</v>
      </c>
      <c r="AT25" s="8">
        <f t="shared" si="57"/>
        <v>0</v>
      </c>
      <c r="AU25" s="8">
        <f t="shared" si="105"/>
        <v>0</v>
      </c>
      <c r="AV25" s="8">
        <f t="shared" si="105"/>
        <v>0</v>
      </c>
      <c r="AW25" s="8">
        <f t="shared" si="59"/>
        <v>0</v>
      </c>
      <c r="BQ25" s="11">
        <v>18</v>
      </c>
      <c r="BR25" s="8">
        <f t="shared" si="91"/>
        <v>348.5</v>
      </c>
      <c r="BS25" s="8">
        <f t="shared" si="60"/>
        <v>226.72222222222223</v>
      </c>
      <c r="BT25" s="8">
        <f t="shared" si="92"/>
        <v>125.27777777777777</v>
      </c>
      <c r="BU25" s="8">
        <f t="shared" si="61"/>
        <v>59.333333333333336</v>
      </c>
      <c r="BV25" s="8">
        <f t="shared" si="62"/>
        <v>338.72222222222223</v>
      </c>
      <c r="BW25" s="8">
        <f t="shared" si="93"/>
        <v>0</v>
      </c>
      <c r="BX25" s="8">
        <f t="shared" si="94"/>
        <v>0</v>
      </c>
      <c r="BY25" s="8">
        <f t="shared" si="95"/>
        <v>0</v>
      </c>
      <c r="BZ25" s="8">
        <f t="shared" si="96"/>
        <v>0</v>
      </c>
      <c r="CA25" s="8">
        <f t="shared" si="97"/>
        <v>0</v>
      </c>
      <c r="CB25" s="8">
        <f t="shared" si="98"/>
        <v>0</v>
      </c>
      <c r="CC25" s="8">
        <f t="shared" si="99"/>
        <v>0</v>
      </c>
      <c r="CD25" s="8">
        <f t="shared" si="100"/>
        <v>0</v>
      </c>
      <c r="CE25" s="8">
        <f t="shared" si="101"/>
        <v>0</v>
      </c>
      <c r="CG25" s="8">
        <f t="shared" si="102"/>
        <v>37.944444444444443</v>
      </c>
      <c r="CH25" s="8">
        <f t="shared" si="103"/>
        <v>164.5</v>
      </c>
      <c r="CI25" s="8">
        <f t="shared" si="63"/>
        <v>348.5</v>
      </c>
      <c r="CJ25" s="8">
        <f t="shared" si="64"/>
        <v>226.72222222222223</v>
      </c>
      <c r="CK25" s="8">
        <f t="shared" si="65"/>
        <v>125.27777777777777</v>
      </c>
      <c r="CL25" s="8">
        <f t="shared" si="66"/>
        <v>59.333333333333336</v>
      </c>
      <c r="CM25" s="8">
        <f t="shared" si="67"/>
        <v>338.72222222222223</v>
      </c>
      <c r="CN25" s="8">
        <f t="shared" si="68"/>
        <v>0</v>
      </c>
      <c r="CO25" s="8">
        <f t="shared" si="69"/>
        <v>0</v>
      </c>
      <c r="CP25" s="8">
        <f t="shared" si="70"/>
        <v>0</v>
      </c>
      <c r="CQ25" s="8">
        <f t="shared" si="71"/>
        <v>0</v>
      </c>
      <c r="CR25" s="8">
        <f t="shared" si="72"/>
        <v>0</v>
      </c>
      <c r="CS25" s="8">
        <f t="shared" si="73"/>
        <v>0</v>
      </c>
      <c r="CT25" s="8">
        <f t="shared" si="74"/>
        <v>0</v>
      </c>
      <c r="CU25" s="8">
        <f t="shared" si="75"/>
        <v>0</v>
      </c>
      <c r="CV25" s="8">
        <f t="shared" si="76"/>
        <v>0</v>
      </c>
    </row>
    <row r="26" spans="2:100" x14ac:dyDescent="0.25">
      <c r="B26" s="11">
        <v>20</v>
      </c>
      <c r="C26" s="8">
        <f t="shared" si="77"/>
        <v>313.64999999999998</v>
      </c>
      <c r="D26" s="8">
        <f t="shared" si="31"/>
        <v>204.05</v>
      </c>
      <c r="E26" s="8">
        <f t="shared" si="78"/>
        <v>112.75</v>
      </c>
      <c r="F26" s="8">
        <f t="shared" si="32"/>
        <v>53.4</v>
      </c>
      <c r="G26" s="8">
        <f t="shared" si="33"/>
        <v>304.85000000000002</v>
      </c>
      <c r="H26" s="8">
        <f t="shared" si="79"/>
        <v>0</v>
      </c>
      <c r="I26" s="8">
        <f t="shared" si="80"/>
        <v>0</v>
      </c>
      <c r="J26" s="8">
        <f t="shared" si="81"/>
        <v>0</v>
      </c>
      <c r="K26" s="8">
        <f t="shared" si="82"/>
        <v>0</v>
      </c>
      <c r="L26" s="8">
        <f t="shared" si="83"/>
        <v>0</v>
      </c>
      <c r="M26" s="8">
        <f t="shared" si="84"/>
        <v>0</v>
      </c>
      <c r="N26" s="8">
        <f t="shared" si="85"/>
        <v>0</v>
      </c>
      <c r="O26" s="8">
        <f t="shared" si="86"/>
        <v>0</v>
      </c>
      <c r="P26" s="8">
        <f t="shared" si="87"/>
        <v>0</v>
      </c>
      <c r="R26" s="8">
        <f t="shared" si="88"/>
        <v>34.15</v>
      </c>
      <c r="S26" s="8">
        <f t="shared" si="89"/>
        <v>148.05000000000001</v>
      </c>
      <c r="T26" s="8">
        <f t="shared" si="34"/>
        <v>313.64999999999998</v>
      </c>
      <c r="U26" s="8">
        <f t="shared" si="35"/>
        <v>204.05</v>
      </c>
      <c r="V26" s="8">
        <f t="shared" si="36"/>
        <v>112.75</v>
      </c>
      <c r="W26" s="8">
        <f t="shared" si="37"/>
        <v>53.4</v>
      </c>
      <c r="X26" s="8">
        <f t="shared" si="38"/>
        <v>304.85000000000002</v>
      </c>
      <c r="Y26" s="8">
        <f t="shared" si="39"/>
        <v>0</v>
      </c>
      <c r="Z26" s="8">
        <f t="shared" si="40"/>
        <v>0</v>
      </c>
      <c r="AA26" s="8">
        <f t="shared" si="41"/>
        <v>0</v>
      </c>
      <c r="AB26" s="8">
        <f t="shared" si="42"/>
        <v>0</v>
      </c>
      <c r="AC26" s="8">
        <f t="shared" si="43"/>
        <v>0</v>
      </c>
      <c r="AD26" s="8">
        <f t="shared" si="44"/>
        <v>0</v>
      </c>
      <c r="AE26" s="8">
        <f t="shared" si="104"/>
        <v>0</v>
      </c>
      <c r="AF26" s="8">
        <f t="shared" si="104"/>
        <v>0</v>
      </c>
      <c r="AG26" s="8">
        <f t="shared" si="46"/>
        <v>0</v>
      </c>
      <c r="AI26" s="8">
        <f t="shared" si="90"/>
        <v>182.2</v>
      </c>
      <c r="AJ26" s="8">
        <f t="shared" si="47"/>
        <v>313.64999999999998</v>
      </c>
      <c r="AK26" s="8">
        <f t="shared" si="48"/>
        <v>204.05</v>
      </c>
      <c r="AL26" s="8">
        <f t="shared" si="49"/>
        <v>112.75</v>
      </c>
      <c r="AM26" s="8">
        <f t="shared" si="50"/>
        <v>53.4</v>
      </c>
      <c r="AN26" s="8">
        <f t="shared" si="51"/>
        <v>304.85000000000002</v>
      </c>
      <c r="AO26" s="8">
        <f t="shared" si="52"/>
        <v>0</v>
      </c>
      <c r="AP26" s="8">
        <f t="shared" si="53"/>
        <v>0</v>
      </c>
      <c r="AQ26" s="8">
        <f t="shared" si="54"/>
        <v>0</v>
      </c>
      <c r="AR26" s="8">
        <f t="shared" si="55"/>
        <v>0</v>
      </c>
      <c r="AS26" s="8">
        <f t="shared" si="56"/>
        <v>0</v>
      </c>
      <c r="AT26" s="8">
        <f t="shared" si="57"/>
        <v>0</v>
      </c>
      <c r="AU26" s="8">
        <f t="shared" si="105"/>
        <v>0</v>
      </c>
      <c r="AV26" s="8">
        <f t="shared" si="105"/>
        <v>0</v>
      </c>
      <c r="AW26" s="8">
        <f t="shared" si="59"/>
        <v>0</v>
      </c>
      <c r="BQ26" s="11">
        <v>19</v>
      </c>
      <c r="BR26" s="8">
        <f t="shared" si="91"/>
        <v>330.15789473684208</v>
      </c>
      <c r="BS26" s="8">
        <f t="shared" si="60"/>
        <v>214.78947368421052</v>
      </c>
      <c r="BT26" s="8">
        <f t="shared" si="92"/>
        <v>118.68421052631579</v>
      </c>
      <c r="BU26" s="8">
        <f t="shared" si="61"/>
        <v>56.210526315789473</v>
      </c>
      <c r="BV26" s="8">
        <f t="shared" si="62"/>
        <v>320.89473684210526</v>
      </c>
      <c r="BW26" s="8">
        <f t="shared" si="93"/>
        <v>0</v>
      </c>
      <c r="BX26" s="8">
        <f t="shared" si="94"/>
        <v>0</v>
      </c>
      <c r="BY26" s="8">
        <f t="shared" si="95"/>
        <v>0</v>
      </c>
      <c r="BZ26" s="8">
        <f t="shared" si="96"/>
        <v>0</v>
      </c>
      <c r="CA26" s="8">
        <f t="shared" si="97"/>
        <v>0</v>
      </c>
      <c r="CB26" s="8">
        <f t="shared" si="98"/>
        <v>0</v>
      </c>
      <c r="CC26" s="8">
        <f t="shared" si="99"/>
        <v>0</v>
      </c>
      <c r="CD26" s="8">
        <f t="shared" si="100"/>
        <v>0</v>
      </c>
      <c r="CE26" s="8">
        <f t="shared" si="101"/>
        <v>0</v>
      </c>
      <c r="CG26" s="8">
        <f t="shared" si="102"/>
        <v>35.94736842105263</v>
      </c>
      <c r="CH26" s="8">
        <f t="shared" si="103"/>
        <v>155.84210526315789</v>
      </c>
      <c r="CI26" s="8">
        <f t="shared" si="63"/>
        <v>330.15789473684208</v>
      </c>
      <c r="CJ26" s="8">
        <f t="shared" si="64"/>
        <v>214.78947368421052</v>
      </c>
      <c r="CK26" s="8">
        <f t="shared" si="65"/>
        <v>118.68421052631579</v>
      </c>
      <c r="CL26" s="8">
        <f t="shared" si="66"/>
        <v>56.210526315789473</v>
      </c>
      <c r="CM26" s="8">
        <f t="shared" si="67"/>
        <v>320.89473684210526</v>
      </c>
      <c r="CN26" s="8">
        <f t="shared" si="68"/>
        <v>0</v>
      </c>
      <c r="CO26" s="8">
        <f t="shared" si="69"/>
        <v>0</v>
      </c>
      <c r="CP26" s="8">
        <f t="shared" si="70"/>
        <v>0</v>
      </c>
      <c r="CQ26" s="8">
        <f t="shared" si="71"/>
        <v>0</v>
      </c>
      <c r="CR26" s="8">
        <f t="shared" si="72"/>
        <v>0</v>
      </c>
      <c r="CS26" s="8">
        <f t="shared" si="73"/>
        <v>0</v>
      </c>
      <c r="CT26" s="8">
        <f t="shared" si="74"/>
        <v>0</v>
      </c>
      <c r="CU26" s="8">
        <f t="shared" si="75"/>
        <v>0</v>
      </c>
      <c r="CV26" s="8">
        <f t="shared" si="76"/>
        <v>0</v>
      </c>
    </row>
    <row r="27" spans="2:100" x14ac:dyDescent="0.25">
      <c r="B27" s="11">
        <v>21</v>
      </c>
      <c r="C27" s="8">
        <f t="shared" si="77"/>
        <v>298.71428571428572</v>
      </c>
      <c r="D27" s="8">
        <f t="shared" si="31"/>
        <v>194.33333333333334</v>
      </c>
      <c r="E27" s="8">
        <f t="shared" si="78"/>
        <v>107.38095238095238</v>
      </c>
      <c r="F27" s="8">
        <f t="shared" si="32"/>
        <v>50.857142857142854</v>
      </c>
      <c r="G27" s="8">
        <f t="shared" si="33"/>
        <v>290.33333333333331</v>
      </c>
      <c r="H27" s="8">
        <f t="shared" si="79"/>
        <v>0</v>
      </c>
      <c r="I27" s="8">
        <f t="shared" si="80"/>
        <v>0</v>
      </c>
      <c r="J27" s="8">
        <f t="shared" si="81"/>
        <v>0</v>
      </c>
      <c r="K27" s="8">
        <f t="shared" si="82"/>
        <v>0</v>
      </c>
      <c r="L27" s="8">
        <f t="shared" si="83"/>
        <v>0</v>
      </c>
      <c r="M27" s="8">
        <f t="shared" si="84"/>
        <v>0</v>
      </c>
      <c r="N27" s="8">
        <f t="shared" si="85"/>
        <v>0</v>
      </c>
      <c r="O27" s="8">
        <f t="shared" si="86"/>
        <v>0</v>
      </c>
      <c r="P27" s="8">
        <f t="shared" si="87"/>
        <v>0</v>
      </c>
      <c r="R27" s="8">
        <f t="shared" si="88"/>
        <v>32.523809523809526</v>
      </c>
      <c r="S27" s="8">
        <f t="shared" si="89"/>
        <v>141</v>
      </c>
      <c r="T27" s="8">
        <f t="shared" si="34"/>
        <v>298.71428571428572</v>
      </c>
      <c r="U27" s="8">
        <f t="shared" si="35"/>
        <v>194.33333333333334</v>
      </c>
      <c r="V27" s="8">
        <f t="shared" si="36"/>
        <v>107.38095238095238</v>
      </c>
      <c r="W27" s="8">
        <f t="shared" si="37"/>
        <v>50.857142857142854</v>
      </c>
      <c r="X27" s="8">
        <f t="shared" si="38"/>
        <v>290.33333333333331</v>
      </c>
      <c r="Y27" s="8">
        <f t="shared" si="39"/>
        <v>0</v>
      </c>
      <c r="Z27" s="8">
        <f t="shared" si="40"/>
        <v>0</v>
      </c>
      <c r="AA27" s="8">
        <f t="shared" si="41"/>
        <v>0</v>
      </c>
      <c r="AB27" s="8">
        <f t="shared" si="42"/>
        <v>0</v>
      </c>
      <c r="AC27" s="8">
        <f t="shared" si="43"/>
        <v>0</v>
      </c>
      <c r="AD27" s="8">
        <f t="shared" si="44"/>
        <v>0</v>
      </c>
      <c r="AE27" s="8">
        <f t="shared" si="104"/>
        <v>0</v>
      </c>
      <c r="AF27" s="8">
        <f t="shared" si="104"/>
        <v>0</v>
      </c>
      <c r="AG27" s="8">
        <f t="shared" ref="AG27:AG54" si="106">P27</f>
        <v>0</v>
      </c>
      <c r="AI27" s="8">
        <f t="shared" si="90"/>
        <v>173.52380952380952</v>
      </c>
      <c r="AJ27" s="8">
        <f t="shared" si="47"/>
        <v>298.71428571428572</v>
      </c>
      <c r="AK27" s="8">
        <f t="shared" si="48"/>
        <v>194.33333333333334</v>
      </c>
      <c r="AL27" s="8">
        <f t="shared" si="49"/>
        <v>107.38095238095238</v>
      </c>
      <c r="AM27" s="8">
        <f t="shared" si="50"/>
        <v>50.857142857142854</v>
      </c>
      <c r="AN27" s="8">
        <f t="shared" si="51"/>
        <v>290.33333333333331</v>
      </c>
      <c r="AO27" s="8">
        <f t="shared" si="52"/>
        <v>0</v>
      </c>
      <c r="AP27" s="8">
        <f t="shared" si="53"/>
        <v>0</v>
      </c>
      <c r="AQ27" s="8">
        <f t="shared" si="54"/>
        <v>0</v>
      </c>
      <c r="AR27" s="8">
        <f t="shared" si="55"/>
        <v>0</v>
      </c>
      <c r="AS27" s="8">
        <f t="shared" si="56"/>
        <v>0</v>
      </c>
      <c r="AT27" s="8">
        <f t="shared" si="57"/>
        <v>0</v>
      </c>
      <c r="AU27" s="8">
        <f t="shared" si="105"/>
        <v>0</v>
      </c>
      <c r="AV27" s="8">
        <f t="shared" si="105"/>
        <v>0</v>
      </c>
      <c r="AW27" s="8">
        <f t="shared" ref="AW27:AW54" si="107">P27</f>
        <v>0</v>
      </c>
      <c r="BQ27" s="11">
        <v>20</v>
      </c>
      <c r="BR27" s="8">
        <f t="shared" si="91"/>
        <v>313.64999999999998</v>
      </c>
      <c r="BS27" s="8">
        <f t="shared" si="60"/>
        <v>204.05</v>
      </c>
      <c r="BT27" s="8">
        <f t="shared" si="92"/>
        <v>112.75</v>
      </c>
      <c r="BU27" s="8">
        <f t="shared" si="61"/>
        <v>53.4</v>
      </c>
      <c r="BV27" s="8">
        <f t="shared" si="62"/>
        <v>304.85000000000002</v>
      </c>
      <c r="BW27" s="8">
        <f t="shared" si="93"/>
        <v>0</v>
      </c>
      <c r="BX27" s="8">
        <f t="shared" si="94"/>
        <v>0</v>
      </c>
      <c r="BY27" s="8">
        <f t="shared" si="95"/>
        <v>0</v>
      </c>
      <c r="BZ27" s="8">
        <f t="shared" si="96"/>
        <v>0</v>
      </c>
      <c r="CA27" s="8">
        <f t="shared" si="97"/>
        <v>0</v>
      </c>
      <c r="CB27" s="8">
        <f t="shared" si="98"/>
        <v>0</v>
      </c>
      <c r="CC27" s="8">
        <f t="shared" si="99"/>
        <v>0</v>
      </c>
      <c r="CD27" s="8">
        <f t="shared" si="100"/>
        <v>0</v>
      </c>
      <c r="CE27" s="8">
        <f t="shared" si="101"/>
        <v>0</v>
      </c>
      <c r="CG27" s="8">
        <f t="shared" si="102"/>
        <v>34.15</v>
      </c>
      <c r="CH27" s="8">
        <f t="shared" si="103"/>
        <v>148.05000000000001</v>
      </c>
      <c r="CI27" s="8">
        <f t="shared" si="63"/>
        <v>313.64999999999998</v>
      </c>
      <c r="CJ27" s="8">
        <f t="shared" si="64"/>
        <v>204.05</v>
      </c>
      <c r="CK27" s="8">
        <f t="shared" si="65"/>
        <v>112.75</v>
      </c>
      <c r="CL27" s="8">
        <f t="shared" si="66"/>
        <v>53.4</v>
      </c>
      <c r="CM27" s="8">
        <f t="shared" si="67"/>
        <v>304.85000000000002</v>
      </c>
      <c r="CN27" s="8">
        <f t="shared" si="68"/>
        <v>0</v>
      </c>
      <c r="CO27" s="8">
        <f t="shared" si="69"/>
        <v>0</v>
      </c>
      <c r="CP27" s="8">
        <f t="shared" si="70"/>
        <v>0</v>
      </c>
      <c r="CQ27" s="8">
        <f t="shared" si="71"/>
        <v>0</v>
      </c>
      <c r="CR27" s="8">
        <f t="shared" si="72"/>
        <v>0</v>
      </c>
      <c r="CS27" s="8">
        <f t="shared" si="73"/>
        <v>0</v>
      </c>
      <c r="CT27" s="8">
        <f t="shared" si="74"/>
        <v>0</v>
      </c>
      <c r="CU27" s="8">
        <f t="shared" si="75"/>
        <v>0</v>
      </c>
      <c r="CV27" s="8">
        <f t="shared" si="76"/>
        <v>0</v>
      </c>
    </row>
    <row r="28" spans="2:100" x14ac:dyDescent="0.25">
      <c r="B28" s="11">
        <v>22</v>
      </c>
      <c r="C28" s="8">
        <f t="shared" si="77"/>
        <v>285.13636363636363</v>
      </c>
      <c r="D28" s="8">
        <f t="shared" si="31"/>
        <v>185.5</v>
      </c>
      <c r="E28" s="8">
        <f t="shared" si="78"/>
        <v>102.5</v>
      </c>
      <c r="F28" s="8">
        <f t="shared" si="32"/>
        <v>48.545454545454547</v>
      </c>
      <c r="G28" s="8">
        <f t="shared" si="33"/>
        <v>277.13636363636363</v>
      </c>
      <c r="H28" s="8">
        <f t="shared" si="79"/>
        <v>0</v>
      </c>
      <c r="I28" s="8">
        <f t="shared" si="80"/>
        <v>0</v>
      </c>
      <c r="J28" s="8">
        <f t="shared" si="81"/>
        <v>0</v>
      </c>
      <c r="K28" s="8">
        <f t="shared" si="82"/>
        <v>0</v>
      </c>
      <c r="L28" s="8">
        <f t="shared" si="83"/>
        <v>0</v>
      </c>
      <c r="M28" s="8">
        <f t="shared" si="84"/>
        <v>0</v>
      </c>
      <c r="N28" s="8">
        <f t="shared" si="85"/>
        <v>0</v>
      </c>
      <c r="O28" s="8">
        <f t="shared" si="86"/>
        <v>0</v>
      </c>
      <c r="P28" s="8">
        <f t="shared" si="87"/>
        <v>0</v>
      </c>
      <c r="R28" s="8">
        <f t="shared" si="88"/>
        <v>31.045454545454547</v>
      </c>
      <c r="S28" s="8">
        <f t="shared" si="89"/>
        <v>134.59090909090909</v>
      </c>
      <c r="T28" s="8">
        <f t="shared" si="34"/>
        <v>285.13636363636363</v>
      </c>
      <c r="U28" s="8">
        <f t="shared" si="35"/>
        <v>185.5</v>
      </c>
      <c r="V28" s="8">
        <f t="shared" si="36"/>
        <v>102.5</v>
      </c>
      <c r="W28" s="8">
        <f t="shared" si="37"/>
        <v>48.545454545454547</v>
      </c>
      <c r="X28" s="8">
        <f t="shared" si="38"/>
        <v>277.13636363636363</v>
      </c>
      <c r="Y28" s="8">
        <f t="shared" si="39"/>
        <v>0</v>
      </c>
      <c r="Z28" s="8">
        <f t="shared" si="40"/>
        <v>0</v>
      </c>
      <c r="AA28" s="8">
        <f t="shared" si="41"/>
        <v>0</v>
      </c>
      <c r="AB28" s="8">
        <f t="shared" si="42"/>
        <v>0</v>
      </c>
      <c r="AC28" s="8">
        <f t="shared" si="43"/>
        <v>0</v>
      </c>
      <c r="AD28" s="8">
        <f t="shared" si="44"/>
        <v>0</v>
      </c>
      <c r="AE28" s="8">
        <f t="shared" si="104"/>
        <v>0</v>
      </c>
      <c r="AF28" s="8">
        <f t="shared" si="104"/>
        <v>0</v>
      </c>
      <c r="AG28" s="8">
        <f t="shared" si="106"/>
        <v>0</v>
      </c>
      <c r="AI28" s="8">
        <f t="shared" si="90"/>
        <v>165.63636363636363</v>
      </c>
      <c r="AJ28" s="8">
        <f t="shared" si="47"/>
        <v>285.13636363636363</v>
      </c>
      <c r="AK28" s="8">
        <f t="shared" si="48"/>
        <v>185.5</v>
      </c>
      <c r="AL28" s="8">
        <f t="shared" si="49"/>
        <v>102.5</v>
      </c>
      <c r="AM28" s="8">
        <f t="shared" si="50"/>
        <v>48.545454545454547</v>
      </c>
      <c r="AN28" s="8">
        <f t="shared" si="51"/>
        <v>277.13636363636363</v>
      </c>
      <c r="AO28" s="8">
        <f t="shared" si="52"/>
        <v>0</v>
      </c>
      <c r="AP28" s="8">
        <f t="shared" si="53"/>
        <v>0</v>
      </c>
      <c r="AQ28" s="8">
        <f t="shared" si="54"/>
        <v>0</v>
      </c>
      <c r="AR28" s="8">
        <f t="shared" si="55"/>
        <v>0</v>
      </c>
      <c r="AS28" s="8">
        <f t="shared" si="56"/>
        <v>0</v>
      </c>
      <c r="AT28" s="8">
        <f t="shared" si="57"/>
        <v>0</v>
      </c>
      <c r="AU28" s="8">
        <f t="shared" si="105"/>
        <v>0</v>
      </c>
      <c r="AV28" s="8">
        <f t="shared" si="105"/>
        <v>0</v>
      </c>
      <c r="AW28" s="8">
        <f t="shared" si="107"/>
        <v>0</v>
      </c>
      <c r="BQ28" s="11">
        <v>21</v>
      </c>
      <c r="BR28" s="8">
        <f t="shared" si="91"/>
        <v>298.71428571428572</v>
      </c>
      <c r="BS28" s="8">
        <f t="shared" si="60"/>
        <v>194.33333333333334</v>
      </c>
      <c r="BT28" s="8">
        <f t="shared" si="92"/>
        <v>107.38095238095238</v>
      </c>
      <c r="BU28" s="8">
        <f t="shared" si="61"/>
        <v>50.857142857142854</v>
      </c>
      <c r="BV28" s="8">
        <f t="shared" si="62"/>
        <v>290.33333333333331</v>
      </c>
      <c r="BW28" s="8">
        <f t="shared" si="93"/>
        <v>0</v>
      </c>
      <c r="BX28" s="8">
        <f t="shared" si="94"/>
        <v>0</v>
      </c>
      <c r="BY28" s="8">
        <f t="shared" si="95"/>
        <v>0</v>
      </c>
      <c r="BZ28" s="8">
        <f t="shared" si="96"/>
        <v>0</v>
      </c>
      <c r="CA28" s="8">
        <f t="shared" si="97"/>
        <v>0</v>
      </c>
      <c r="CB28" s="8">
        <f t="shared" si="98"/>
        <v>0</v>
      </c>
      <c r="CC28" s="8">
        <f t="shared" si="99"/>
        <v>0</v>
      </c>
      <c r="CD28" s="8">
        <f t="shared" si="100"/>
        <v>0</v>
      </c>
      <c r="CE28" s="8">
        <f t="shared" si="101"/>
        <v>0</v>
      </c>
      <c r="CG28" s="8">
        <f t="shared" si="102"/>
        <v>32.523809523809526</v>
      </c>
      <c r="CH28" s="8">
        <f t="shared" si="103"/>
        <v>141</v>
      </c>
      <c r="CI28" s="8">
        <f t="shared" si="63"/>
        <v>298.71428571428572</v>
      </c>
      <c r="CJ28" s="8">
        <f t="shared" si="64"/>
        <v>194.33333333333334</v>
      </c>
      <c r="CK28" s="8">
        <f t="shared" si="65"/>
        <v>107.38095238095238</v>
      </c>
      <c r="CL28" s="8">
        <f t="shared" si="66"/>
        <v>50.857142857142854</v>
      </c>
      <c r="CM28" s="8">
        <f t="shared" si="67"/>
        <v>290.33333333333331</v>
      </c>
      <c r="CN28" s="8">
        <f t="shared" si="68"/>
        <v>0</v>
      </c>
      <c r="CO28" s="8">
        <f t="shared" si="69"/>
        <v>0</v>
      </c>
      <c r="CP28" s="8">
        <f t="shared" si="70"/>
        <v>0</v>
      </c>
      <c r="CQ28" s="8">
        <f t="shared" si="71"/>
        <v>0</v>
      </c>
      <c r="CR28" s="8">
        <f t="shared" si="72"/>
        <v>0</v>
      </c>
      <c r="CS28" s="8">
        <f t="shared" si="73"/>
        <v>0</v>
      </c>
      <c r="CT28" s="8">
        <f t="shared" si="74"/>
        <v>0</v>
      </c>
      <c r="CU28" s="8">
        <f t="shared" si="75"/>
        <v>0</v>
      </c>
      <c r="CV28" s="8">
        <f t="shared" si="76"/>
        <v>0</v>
      </c>
    </row>
    <row r="29" spans="2:100" x14ac:dyDescent="0.25">
      <c r="B29" s="11">
        <v>23</v>
      </c>
      <c r="C29" s="8">
        <f t="shared" si="77"/>
        <v>272.73913043478262</v>
      </c>
      <c r="D29" s="8">
        <f t="shared" si="31"/>
        <v>177.43478260869566</v>
      </c>
      <c r="E29" s="8">
        <f t="shared" si="78"/>
        <v>98.043478260869563</v>
      </c>
      <c r="F29" s="8">
        <f t="shared" si="32"/>
        <v>46.434782608695649</v>
      </c>
      <c r="G29" s="8">
        <f t="shared" si="33"/>
        <v>265.08695652173913</v>
      </c>
      <c r="H29" s="8">
        <f t="shared" si="79"/>
        <v>0</v>
      </c>
      <c r="I29" s="8">
        <f t="shared" si="80"/>
        <v>0</v>
      </c>
      <c r="J29" s="8">
        <f t="shared" si="81"/>
        <v>0</v>
      </c>
      <c r="K29" s="8">
        <f t="shared" si="82"/>
        <v>0</v>
      </c>
      <c r="L29" s="8">
        <f t="shared" si="83"/>
        <v>0</v>
      </c>
      <c r="M29" s="8">
        <f t="shared" si="84"/>
        <v>0</v>
      </c>
      <c r="N29" s="8">
        <f t="shared" si="85"/>
        <v>0</v>
      </c>
      <c r="O29" s="8">
        <f t="shared" si="86"/>
        <v>0</v>
      </c>
      <c r="P29" s="8">
        <f t="shared" si="87"/>
        <v>0</v>
      </c>
      <c r="R29" s="8">
        <f t="shared" si="88"/>
        <v>29.695652173913043</v>
      </c>
      <c r="S29" s="8">
        <f t="shared" si="89"/>
        <v>128.7391304347826</v>
      </c>
      <c r="T29" s="8">
        <f t="shared" si="34"/>
        <v>272.73913043478262</v>
      </c>
      <c r="U29" s="8">
        <f t="shared" si="35"/>
        <v>177.43478260869566</v>
      </c>
      <c r="V29" s="8">
        <f t="shared" si="36"/>
        <v>98.043478260869563</v>
      </c>
      <c r="W29" s="8">
        <f t="shared" si="37"/>
        <v>46.434782608695649</v>
      </c>
      <c r="X29" s="8">
        <f t="shared" si="38"/>
        <v>265.08695652173913</v>
      </c>
      <c r="Y29" s="8">
        <f t="shared" si="39"/>
        <v>0</v>
      </c>
      <c r="Z29" s="8">
        <f t="shared" si="40"/>
        <v>0</v>
      </c>
      <c r="AA29" s="8">
        <f t="shared" si="41"/>
        <v>0</v>
      </c>
      <c r="AB29" s="8">
        <f t="shared" si="42"/>
        <v>0</v>
      </c>
      <c r="AC29" s="8">
        <f t="shared" si="43"/>
        <v>0</v>
      </c>
      <c r="AD29" s="8">
        <f t="shared" si="44"/>
        <v>0</v>
      </c>
      <c r="AE29" s="8">
        <f t="shared" si="104"/>
        <v>0</v>
      </c>
      <c r="AF29" s="8">
        <f t="shared" si="104"/>
        <v>0</v>
      </c>
      <c r="AG29" s="8">
        <f t="shared" si="106"/>
        <v>0</v>
      </c>
      <c r="AI29" s="8">
        <f t="shared" si="90"/>
        <v>158.43478260869566</v>
      </c>
      <c r="AJ29" s="8">
        <f t="shared" si="47"/>
        <v>272.73913043478262</v>
      </c>
      <c r="AK29" s="8">
        <f t="shared" si="48"/>
        <v>177.43478260869566</v>
      </c>
      <c r="AL29" s="8">
        <f t="shared" si="49"/>
        <v>98.043478260869563</v>
      </c>
      <c r="AM29" s="8">
        <f t="shared" si="50"/>
        <v>46.434782608695649</v>
      </c>
      <c r="AN29" s="8">
        <f t="shared" si="51"/>
        <v>265.08695652173913</v>
      </c>
      <c r="AO29" s="8">
        <f t="shared" si="52"/>
        <v>0</v>
      </c>
      <c r="AP29" s="8">
        <f t="shared" si="53"/>
        <v>0</v>
      </c>
      <c r="AQ29" s="8">
        <f t="shared" si="54"/>
        <v>0</v>
      </c>
      <c r="AR29" s="8">
        <f t="shared" si="55"/>
        <v>0</v>
      </c>
      <c r="AS29" s="8">
        <f t="shared" si="56"/>
        <v>0</v>
      </c>
      <c r="AT29" s="8">
        <f t="shared" si="57"/>
        <v>0</v>
      </c>
      <c r="AU29" s="8">
        <f t="shared" si="105"/>
        <v>0</v>
      </c>
      <c r="AV29" s="8">
        <f t="shared" si="105"/>
        <v>0</v>
      </c>
      <c r="AW29" s="8">
        <f t="shared" si="107"/>
        <v>0</v>
      </c>
      <c r="BQ29" s="11">
        <v>22</v>
      </c>
      <c r="BR29" s="8">
        <f t="shared" si="91"/>
        <v>285.13636363636363</v>
      </c>
      <c r="BS29" s="8">
        <f t="shared" si="60"/>
        <v>185.5</v>
      </c>
      <c r="BT29" s="8">
        <f t="shared" si="92"/>
        <v>102.5</v>
      </c>
      <c r="BU29" s="8">
        <f t="shared" si="61"/>
        <v>48.545454545454547</v>
      </c>
      <c r="BV29" s="8">
        <f t="shared" si="62"/>
        <v>277.13636363636363</v>
      </c>
      <c r="BW29" s="8">
        <f t="shared" si="93"/>
        <v>0</v>
      </c>
      <c r="BX29" s="8">
        <f t="shared" si="94"/>
        <v>0</v>
      </c>
      <c r="BY29" s="8">
        <f t="shared" si="95"/>
        <v>0</v>
      </c>
      <c r="BZ29" s="8">
        <f t="shared" si="96"/>
        <v>0</v>
      </c>
      <c r="CA29" s="8">
        <f t="shared" si="97"/>
        <v>0</v>
      </c>
      <c r="CB29" s="8">
        <f t="shared" si="98"/>
        <v>0</v>
      </c>
      <c r="CC29" s="8">
        <f t="shared" si="99"/>
        <v>0</v>
      </c>
      <c r="CD29" s="8">
        <f t="shared" si="100"/>
        <v>0</v>
      </c>
      <c r="CE29" s="8">
        <f t="shared" si="101"/>
        <v>0</v>
      </c>
      <c r="CG29" s="8">
        <f t="shared" si="102"/>
        <v>31.045454545454547</v>
      </c>
      <c r="CH29" s="8">
        <f t="shared" si="103"/>
        <v>134.59090909090909</v>
      </c>
      <c r="CI29" s="8">
        <f t="shared" si="63"/>
        <v>285.13636363636363</v>
      </c>
      <c r="CJ29" s="8">
        <f t="shared" si="64"/>
        <v>185.5</v>
      </c>
      <c r="CK29" s="8">
        <f t="shared" si="65"/>
        <v>102.5</v>
      </c>
      <c r="CL29" s="8">
        <f t="shared" si="66"/>
        <v>48.545454545454547</v>
      </c>
      <c r="CM29" s="8">
        <f t="shared" si="67"/>
        <v>277.13636363636363</v>
      </c>
      <c r="CN29" s="8">
        <f t="shared" si="68"/>
        <v>0</v>
      </c>
      <c r="CO29" s="8">
        <f t="shared" si="69"/>
        <v>0</v>
      </c>
      <c r="CP29" s="8">
        <f t="shared" si="70"/>
        <v>0</v>
      </c>
      <c r="CQ29" s="8">
        <f t="shared" si="71"/>
        <v>0</v>
      </c>
      <c r="CR29" s="8">
        <f t="shared" si="72"/>
        <v>0</v>
      </c>
      <c r="CS29" s="8">
        <f t="shared" si="73"/>
        <v>0</v>
      </c>
      <c r="CT29" s="8">
        <f t="shared" si="74"/>
        <v>0</v>
      </c>
      <c r="CU29" s="8">
        <f t="shared" si="75"/>
        <v>0</v>
      </c>
      <c r="CV29" s="8">
        <f t="shared" si="76"/>
        <v>0</v>
      </c>
    </row>
    <row r="30" spans="2:100" x14ac:dyDescent="0.25">
      <c r="B30" s="11">
        <v>24</v>
      </c>
      <c r="C30" s="8">
        <f t="shared" si="77"/>
        <v>261.375</v>
      </c>
      <c r="D30" s="8">
        <f t="shared" si="31"/>
        <v>170.04166666666666</v>
      </c>
      <c r="E30" s="8">
        <f t="shared" si="78"/>
        <v>93.958333333333329</v>
      </c>
      <c r="F30" s="8">
        <f t="shared" si="32"/>
        <v>44.5</v>
      </c>
      <c r="G30" s="8">
        <f t="shared" si="33"/>
        <v>254.04166666666666</v>
      </c>
      <c r="H30" s="8">
        <f t="shared" si="79"/>
        <v>0</v>
      </c>
      <c r="I30" s="8">
        <f t="shared" si="80"/>
        <v>0</v>
      </c>
      <c r="J30" s="8">
        <f t="shared" si="81"/>
        <v>0</v>
      </c>
      <c r="K30" s="8">
        <f t="shared" si="82"/>
        <v>0</v>
      </c>
      <c r="L30" s="8">
        <f t="shared" si="83"/>
        <v>0</v>
      </c>
      <c r="M30" s="8">
        <f t="shared" si="84"/>
        <v>0</v>
      </c>
      <c r="N30" s="8">
        <f t="shared" si="85"/>
        <v>0</v>
      </c>
      <c r="O30" s="8">
        <f t="shared" si="86"/>
        <v>0</v>
      </c>
      <c r="P30" s="8">
        <f t="shared" si="87"/>
        <v>0</v>
      </c>
      <c r="R30" s="8">
        <f t="shared" si="88"/>
        <v>28.458333333333332</v>
      </c>
      <c r="S30" s="8">
        <f t="shared" si="89"/>
        <v>123.375</v>
      </c>
      <c r="T30" s="8">
        <f t="shared" si="34"/>
        <v>261.375</v>
      </c>
      <c r="U30" s="8">
        <f t="shared" si="35"/>
        <v>170.04166666666666</v>
      </c>
      <c r="V30" s="8">
        <f t="shared" si="36"/>
        <v>93.958333333333329</v>
      </c>
      <c r="W30" s="8">
        <f t="shared" si="37"/>
        <v>44.5</v>
      </c>
      <c r="X30" s="8">
        <f t="shared" si="38"/>
        <v>254.04166666666666</v>
      </c>
      <c r="Y30" s="8">
        <f t="shared" si="39"/>
        <v>0</v>
      </c>
      <c r="Z30" s="8">
        <f t="shared" si="40"/>
        <v>0</v>
      </c>
      <c r="AA30" s="8">
        <f t="shared" si="41"/>
        <v>0</v>
      </c>
      <c r="AB30" s="8">
        <f t="shared" si="42"/>
        <v>0</v>
      </c>
      <c r="AC30" s="8">
        <f t="shared" si="43"/>
        <v>0</v>
      </c>
      <c r="AD30" s="8">
        <f t="shared" si="44"/>
        <v>0</v>
      </c>
      <c r="AE30" s="8">
        <f t="shared" si="104"/>
        <v>0</v>
      </c>
      <c r="AF30" s="8">
        <f t="shared" si="104"/>
        <v>0</v>
      </c>
      <c r="AG30" s="8">
        <f t="shared" si="106"/>
        <v>0</v>
      </c>
      <c r="AI30" s="8">
        <f t="shared" si="90"/>
        <v>151.83333333333334</v>
      </c>
      <c r="AJ30" s="8">
        <f t="shared" si="47"/>
        <v>261.375</v>
      </c>
      <c r="AK30" s="8">
        <f t="shared" si="48"/>
        <v>170.04166666666666</v>
      </c>
      <c r="AL30" s="8">
        <f t="shared" si="49"/>
        <v>93.958333333333329</v>
      </c>
      <c r="AM30" s="8">
        <f t="shared" si="50"/>
        <v>44.5</v>
      </c>
      <c r="AN30" s="8">
        <f t="shared" si="51"/>
        <v>254.04166666666666</v>
      </c>
      <c r="AO30" s="8">
        <f t="shared" si="52"/>
        <v>0</v>
      </c>
      <c r="AP30" s="8">
        <f t="shared" si="53"/>
        <v>0</v>
      </c>
      <c r="AQ30" s="8">
        <f t="shared" si="54"/>
        <v>0</v>
      </c>
      <c r="AR30" s="8">
        <f t="shared" si="55"/>
        <v>0</v>
      </c>
      <c r="AS30" s="8">
        <f t="shared" si="56"/>
        <v>0</v>
      </c>
      <c r="AT30" s="8">
        <f t="shared" si="57"/>
        <v>0</v>
      </c>
      <c r="AU30" s="8">
        <f t="shared" si="105"/>
        <v>0</v>
      </c>
      <c r="AV30" s="8">
        <f t="shared" si="105"/>
        <v>0</v>
      </c>
      <c r="AW30" s="8">
        <f t="shared" si="107"/>
        <v>0</v>
      </c>
      <c r="BQ30" s="11">
        <v>23</v>
      </c>
      <c r="BR30" s="8">
        <f t="shared" si="91"/>
        <v>272.73913043478262</v>
      </c>
      <c r="BS30" s="8">
        <f t="shared" si="60"/>
        <v>177.43478260869566</v>
      </c>
      <c r="BT30" s="8">
        <f t="shared" si="92"/>
        <v>98.043478260869563</v>
      </c>
      <c r="BU30" s="8">
        <f t="shared" si="61"/>
        <v>46.434782608695649</v>
      </c>
      <c r="BV30" s="8">
        <f t="shared" si="62"/>
        <v>265.08695652173913</v>
      </c>
      <c r="BW30" s="8">
        <f t="shared" si="93"/>
        <v>0</v>
      </c>
      <c r="BX30" s="8">
        <f t="shared" si="94"/>
        <v>0</v>
      </c>
      <c r="BY30" s="8">
        <f t="shared" si="95"/>
        <v>0</v>
      </c>
      <c r="BZ30" s="8">
        <f t="shared" si="96"/>
        <v>0</v>
      </c>
      <c r="CA30" s="8">
        <f t="shared" si="97"/>
        <v>0</v>
      </c>
      <c r="CB30" s="8">
        <f t="shared" si="98"/>
        <v>0</v>
      </c>
      <c r="CC30" s="8">
        <f t="shared" si="99"/>
        <v>0</v>
      </c>
      <c r="CD30" s="8">
        <f t="shared" si="100"/>
        <v>0</v>
      </c>
      <c r="CE30" s="8">
        <f t="shared" si="101"/>
        <v>0</v>
      </c>
      <c r="CG30" s="8">
        <f t="shared" si="102"/>
        <v>29.695652173913043</v>
      </c>
      <c r="CH30" s="8">
        <f t="shared" si="103"/>
        <v>128.7391304347826</v>
      </c>
      <c r="CI30" s="8">
        <f t="shared" si="63"/>
        <v>272.73913043478262</v>
      </c>
      <c r="CJ30" s="8">
        <f t="shared" si="64"/>
        <v>177.43478260869566</v>
      </c>
      <c r="CK30" s="8">
        <f t="shared" si="65"/>
        <v>98.043478260869563</v>
      </c>
      <c r="CL30" s="8">
        <f t="shared" si="66"/>
        <v>46.434782608695649</v>
      </c>
      <c r="CM30" s="8">
        <f t="shared" si="67"/>
        <v>265.08695652173913</v>
      </c>
      <c r="CN30" s="8">
        <f t="shared" si="68"/>
        <v>0</v>
      </c>
      <c r="CO30" s="8">
        <f t="shared" si="69"/>
        <v>0</v>
      </c>
      <c r="CP30" s="8">
        <f t="shared" si="70"/>
        <v>0</v>
      </c>
      <c r="CQ30" s="8">
        <f t="shared" si="71"/>
        <v>0</v>
      </c>
      <c r="CR30" s="8">
        <f t="shared" si="72"/>
        <v>0</v>
      </c>
      <c r="CS30" s="8">
        <f t="shared" si="73"/>
        <v>0</v>
      </c>
      <c r="CT30" s="8">
        <f t="shared" si="74"/>
        <v>0</v>
      </c>
      <c r="CU30" s="8">
        <f t="shared" si="75"/>
        <v>0</v>
      </c>
      <c r="CV30" s="8">
        <f t="shared" si="76"/>
        <v>0</v>
      </c>
    </row>
    <row r="31" spans="2:100" x14ac:dyDescent="0.25">
      <c r="B31" s="11">
        <v>25</v>
      </c>
      <c r="C31" s="8">
        <f t="shared" si="77"/>
        <v>250.92</v>
      </c>
      <c r="D31" s="8">
        <f t="shared" si="31"/>
        <v>163.24</v>
      </c>
      <c r="E31" s="8">
        <f t="shared" si="78"/>
        <v>90.2</v>
      </c>
      <c r="F31" s="8">
        <f t="shared" si="32"/>
        <v>42.72</v>
      </c>
      <c r="G31" s="8">
        <f t="shared" si="33"/>
        <v>243.88</v>
      </c>
      <c r="H31" s="8">
        <f t="shared" si="79"/>
        <v>0</v>
      </c>
      <c r="I31" s="8">
        <f t="shared" si="80"/>
        <v>0</v>
      </c>
      <c r="J31" s="8">
        <f t="shared" si="81"/>
        <v>0</v>
      </c>
      <c r="K31" s="8">
        <f t="shared" si="82"/>
        <v>0</v>
      </c>
      <c r="L31" s="8">
        <f t="shared" si="83"/>
        <v>0</v>
      </c>
      <c r="M31" s="8">
        <f t="shared" si="84"/>
        <v>0</v>
      </c>
      <c r="N31" s="8">
        <f t="shared" si="85"/>
        <v>0</v>
      </c>
      <c r="O31" s="8">
        <f t="shared" si="86"/>
        <v>0</v>
      </c>
      <c r="P31" s="8">
        <f t="shared" si="87"/>
        <v>0</v>
      </c>
      <c r="R31" s="8">
        <f t="shared" si="88"/>
        <v>27.32</v>
      </c>
      <c r="S31" s="8">
        <f t="shared" si="89"/>
        <v>118.44</v>
      </c>
      <c r="T31" s="8">
        <f t="shared" si="34"/>
        <v>250.92</v>
      </c>
      <c r="U31" s="8">
        <f t="shared" si="35"/>
        <v>163.24</v>
      </c>
      <c r="V31" s="8">
        <f t="shared" si="36"/>
        <v>90.2</v>
      </c>
      <c r="W31" s="8">
        <f t="shared" si="37"/>
        <v>42.72</v>
      </c>
      <c r="X31" s="8">
        <f t="shared" si="38"/>
        <v>243.88</v>
      </c>
      <c r="Y31" s="8">
        <f t="shared" si="39"/>
        <v>0</v>
      </c>
      <c r="Z31" s="8">
        <f t="shared" si="40"/>
        <v>0</v>
      </c>
      <c r="AA31" s="8">
        <f t="shared" si="41"/>
        <v>0</v>
      </c>
      <c r="AB31" s="8">
        <f t="shared" si="42"/>
        <v>0</v>
      </c>
      <c r="AC31" s="8">
        <f t="shared" si="43"/>
        <v>0</v>
      </c>
      <c r="AD31" s="8">
        <f t="shared" si="44"/>
        <v>0</v>
      </c>
      <c r="AE31" s="8">
        <f t="shared" si="104"/>
        <v>0</v>
      </c>
      <c r="AF31" s="8">
        <f t="shared" si="104"/>
        <v>0</v>
      </c>
      <c r="AG31" s="8">
        <f t="shared" si="106"/>
        <v>0</v>
      </c>
      <c r="AI31" s="8">
        <f t="shared" si="90"/>
        <v>145.76</v>
      </c>
      <c r="AJ31" s="8">
        <f t="shared" si="47"/>
        <v>250.92</v>
      </c>
      <c r="AK31" s="8">
        <f t="shared" si="48"/>
        <v>163.24</v>
      </c>
      <c r="AL31" s="8">
        <f t="shared" si="49"/>
        <v>90.2</v>
      </c>
      <c r="AM31" s="8">
        <f t="shared" si="50"/>
        <v>42.72</v>
      </c>
      <c r="AN31" s="8">
        <f t="shared" si="51"/>
        <v>243.88</v>
      </c>
      <c r="AO31" s="8">
        <f t="shared" si="52"/>
        <v>0</v>
      </c>
      <c r="AP31" s="8">
        <f t="shared" si="53"/>
        <v>0</v>
      </c>
      <c r="AQ31" s="8">
        <f t="shared" si="54"/>
        <v>0</v>
      </c>
      <c r="AR31" s="8">
        <f t="shared" si="55"/>
        <v>0</v>
      </c>
      <c r="AS31" s="8">
        <f t="shared" si="56"/>
        <v>0</v>
      </c>
      <c r="AT31" s="8">
        <f t="shared" si="57"/>
        <v>0</v>
      </c>
      <c r="AU31" s="8">
        <f t="shared" si="105"/>
        <v>0</v>
      </c>
      <c r="AV31" s="8">
        <f t="shared" si="105"/>
        <v>0</v>
      </c>
      <c r="AW31" s="8">
        <f t="shared" si="107"/>
        <v>0</v>
      </c>
      <c r="BQ31" s="11">
        <v>24</v>
      </c>
      <c r="BR31" s="8">
        <f t="shared" si="91"/>
        <v>261.375</v>
      </c>
      <c r="BS31" s="8">
        <f t="shared" si="60"/>
        <v>170.04166666666666</v>
      </c>
      <c r="BT31" s="8">
        <f t="shared" si="92"/>
        <v>93.958333333333329</v>
      </c>
      <c r="BU31" s="8">
        <f t="shared" si="61"/>
        <v>44.5</v>
      </c>
      <c r="BV31" s="8">
        <f t="shared" si="62"/>
        <v>254.04166666666666</v>
      </c>
      <c r="BW31" s="8">
        <f t="shared" si="93"/>
        <v>0</v>
      </c>
      <c r="BX31" s="8">
        <f t="shared" si="94"/>
        <v>0</v>
      </c>
      <c r="BY31" s="8">
        <f t="shared" si="95"/>
        <v>0</v>
      </c>
      <c r="BZ31" s="8">
        <f t="shared" si="96"/>
        <v>0</v>
      </c>
      <c r="CA31" s="8">
        <f t="shared" si="97"/>
        <v>0</v>
      </c>
      <c r="CB31" s="8">
        <f t="shared" si="98"/>
        <v>0</v>
      </c>
      <c r="CC31" s="8">
        <f t="shared" si="99"/>
        <v>0</v>
      </c>
      <c r="CD31" s="8">
        <f t="shared" si="100"/>
        <v>0</v>
      </c>
      <c r="CE31" s="8">
        <f t="shared" si="101"/>
        <v>0</v>
      </c>
      <c r="CG31" s="8">
        <f t="shared" si="102"/>
        <v>28.458333333333332</v>
      </c>
      <c r="CH31" s="8">
        <f t="shared" si="103"/>
        <v>123.375</v>
      </c>
      <c r="CI31" s="8">
        <f t="shared" si="63"/>
        <v>261.375</v>
      </c>
      <c r="CJ31" s="8">
        <f t="shared" si="64"/>
        <v>170.04166666666666</v>
      </c>
      <c r="CK31" s="8">
        <f t="shared" si="65"/>
        <v>93.958333333333329</v>
      </c>
      <c r="CL31" s="8">
        <f t="shared" si="66"/>
        <v>44.5</v>
      </c>
      <c r="CM31" s="8">
        <f t="shared" si="67"/>
        <v>254.04166666666666</v>
      </c>
      <c r="CN31" s="8">
        <f t="shared" si="68"/>
        <v>0</v>
      </c>
      <c r="CO31" s="8">
        <f t="shared" si="69"/>
        <v>0</v>
      </c>
      <c r="CP31" s="8">
        <f t="shared" si="70"/>
        <v>0</v>
      </c>
      <c r="CQ31" s="8">
        <f t="shared" si="71"/>
        <v>0</v>
      </c>
      <c r="CR31" s="8">
        <f t="shared" si="72"/>
        <v>0</v>
      </c>
      <c r="CS31" s="8">
        <f t="shared" si="73"/>
        <v>0</v>
      </c>
      <c r="CT31" s="8">
        <f t="shared" si="74"/>
        <v>0</v>
      </c>
      <c r="CU31" s="8">
        <f t="shared" si="75"/>
        <v>0</v>
      </c>
      <c r="CV31" s="8">
        <f t="shared" si="76"/>
        <v>0</v>
      </c>
    </row>
    <row r="32" spans="2:100" x14ac:dyDescent="0.25">
      <c r="B32" s="11">
        <v>26</v>
      </c>
      <c r="C32" s="8">
        <f t="shared" si="77"/>
        <v>241.26923076923077</v>
      </c>
      <c r="D32" s="8">
        <f t="shared" si="31"/>
        <v>156.96153846153845</v>
      </c>
      <c r="E32" s="8">
        <f t="shared" si="78"/>
        <v>86.730769230769226</v>
      </c>
      <c r="F32" s="8">
        <f t="shared" si="32"/>
        <v>41.07692307692308</v>
      </c>
      <c r="G32" s="8">
        <f t="shared" si="33"/>
        <v>234.5</v>
      </c>
      <c r="H32" s="8">
        <f t="shared" si="79"/>
        <v>0</v>
      </c>
      <c r="I32" s="8">
        <f t="shared" si="80"/>
        <v>0</v>
      </c>
      <c r="J32" s="8">
        <f t="shared" si="81"/>
        <v>0</v>
      </c>
      <c r="K32" s="8">
        <f t="shared" si="82"/>
        <v>0</v>
      </c>
      <c r="L32" s="8">
        <f t="shared" si="83"/>
        <v>0</v>
      </c>
      <c r="M32" s="8">
        <f t="shared" si="84"/>
        <v>0</v>
      </c>
      <c r="N32" s="8">
        <f t="shared" si="85"/>
        <v>0</v>
      </c>
      <c r="O32" s="8">
        <f t="shared" si="86"/>
        <v>0</v>
      </c>
      <c r="P32" s="8">
        <f t="shared" si="87"/>
        <v>0</v>
      </c>
      <c r="R32" s="8">
        <f t="shared" si="88"/>
        <v>26.26923076923077</v>
      </c>
      <c r="S32" s="8">
        <f t="shared" si="89"/>
        <v>113.88461538461539</v>
      </c>
      <c r="T32" s="8">
        <f t="shared" si="34"/>
        <v>241.26923076923077</v>
      </c>
      <c r="U32" s="8">
        <f t="shared" si="35"/>
        <v>156.96153846153845</v>
      </c>
      <c r="V32" s="8">
        <f t="shared" si="36"/>
        <v>86.730769230769226</v>
      </c>
      <c r="W32" s="8">
        <f t="shared" si="37"/>
        <v>41.07692307692308</v>
      </c>
      <c r="X32" s="8">
        <f t="shared" si="38"/>
        <v>234.5</v>
      </c>
      <c r="Y32" s="8">
        <f t="shared" si="39"/>
        <v>0</v>
      </c>
      <c r="Z32" s="8">
        <f t="shared" si="40"/>
        <v>0</v>
      </c>
      <c r="AA32" s="8">
        <f t="shared" si="41"/>
        <v>0</v>
      </c>
      <c r="AB32" s="8">
        <f t="shared" si="42"/>
        <v>0</v>
      </c>
      <c r="AC32" s="8">
        <f t="shared" si="43"/>
        <v>0</v>
      </c>
      <c r="AD32" s="8">
        <f t="shared" si="44"/>
        <v>0</v>
      </c>
      <c r="AE32" s="8">
        <f t="shared" si="104"/>
        <v>0</v>
      </c>
      <c r="AF32" s="8">
        <f t="shared" si="104"/>
        <v>0</v>
      </c>
      <c r="AG32" s="8">
        <f t="shared" si="106"/>
        <v>0</v>
      </c>
      <c r="AI32" s="8">
        <f t="shared" si="90"/>
        <v>140.15384615384616</v>
      </c>
      <c r="AJ32" s="8">
        <f t="shared" si="47"/>
        <v>241.26923076923077</v>
      </c>
      <c r="AK32" s="8">
        <f t="shared" si="48"/>
        <v>156.96153846153845</v>
      </c>
      <c r="AL32" s="8">
        <f t="shared" si="49"/>
        <v>86.730769230769226</v>
      </c>
      <c r="AM32" s="8">
        <f t="shared" si="50"/>
        <v>41.07692307692308</v>
      </c>
      <c r="AN32" s="8">
        <f t="shared" si="51"/>
        <v>234.5</v>
      </c>
      <c r="AO32" s="8">
        <f t="shared" si="52"/>
        <v>0</v>
      </c>
      <c r="AP32" s="8">
        <f t="shared" si="53"/>
        <v>0</v>
      </c>
      <c r="AQ32" s="8">
        <f t="shared" si="54"/>
        <v>0</v>
      </c>
      <c r="AR32" s="8">
        <f t="shared" si="55"/>
        <v>0</v>
      </c>
      <c r="AS32" s="8">
        <f t="shared" si="56"/>
        <v>0</v>
      </c>
      <c r="AT32" s="8">
        <f t="shared" si="57"/>
        <v>0</v>
      </c>
      <c r="AU32" s="8">
        <f t="shared" si="105"/>
        <v>0</v>
      </c>
      <c r="AV32" s="8">
        <f t="shared" si="105"/>
        <v>0</v>
      </c>
      <c r="AW32" s="8">
        <f t="shared" si="107"/>
        <v>0</v>
      </c>
      <c r="BQ32" s="11">
        <v>25</v>
      </c>
      <c r="BR32" s="8">
        <f t="shared" si="91"/>
        <v>250.92</v>
      </c>
      <c r="BS32" s="8">
        <f t="shared" si="60"/>
        <v>163.24</v>
      </c>
      <c r="BT32" s="8">
        <f t="shared" si="92"/>
        <v>90.2</v>
      </c>
      <c r="BU32" s="8">
        <f t="shared" si="61"/>
        <v>42.72</v>
      </c>
      <c r="BV32" s="8">
        <f t="shared" si="62"/>
        <v>243.88</v>
      </c>
      <c r="BW32" s="8">
        <f t="shared" si="93"/>
        <v>0</v>
      </c>
      <c r="BX32" s="8">
        <f t="shared" si="94"/>
        <v>0</v>
      </c>
      <c r="BY32" s="8">
        <f t="shared" si="95"/>
        <v>0</v>
      </c>
      <c r="BZ32" s="8">
        <f t="shared" si="96"/>
        <v>0</v>
      </c>
      <c r="CA32" s="8">
        <f t="shared" si="97"/>
        <v>0</v>
      </c>
      <c r="CB32" s="8">
        <f t="shared" si="98"/>
        <v>0</v>
      </c>
      <c r="CC32" s="8">
        <f t="shared" si="99"/>
        <v>0</v>
      </c>
      <c r="CD32" s="8">
        <f t="shared" si="100"/>
        <v>0</v>
      </c>
      <c r="CE32" s="8">
        <f t="shared" si="101"/>
        <v>0</v>
      </c>
      <c r="CG32" s="8">
        <f t="shared" si="102"/>
        <v>27.32</v>
      </c>
      <c r="CH32" s="8">
        <f t="shared" si="103"/>
        <v>118.44</v>
      </c>
      <c r="CI32" s="8">
        <f t="shared" si="63"/>
        <v>250.92</v>
      </c>
      <c r="CJ32" s="8">
        <f t="shared" si="64"/>
        <v>163.24</v>
      </c>
      <c r="CK32" s="8">
        <f t="shared" si="65"/>
        <v>90.2</v>
      </c>
      <c r="CL32" s="8">
        <f t="shared" si="66"/>
        <v>42.72</v>
      </c>
      <c r="CM32" s="8">
        <f t="shared" si="67"/>
        <v>243.88</v>
      </c>
      <c r="CN32" s="8">
        <f t="shared" si="68"/>
        <v>0</v>
      </c>
      <c r="CO32" s="8">
        <f t="shared" si="69"/>
        <v>0</v>
      </c>
      <c r="CP32" s="8">
        <f t="shared" si="70"/>
        <v>0</v>
      </c>
      <c r="CQ32" s="8">
        <f t="shared" si="71"/>
        <v>0</v>
      </c>
      <c r="CR32" s="8">
        <f t="shared" si="72"/>
        <v>0</v>
      </c>
      <c r="CS32" s="8">
        <f t="shared" si="73"/>
        <v>0</v>
      </c>
      <c r="CT32" s="8">
        <f t="shared" si="74"/>
        <v>0</v>
      </c>
      <c r="CU32" s="8">
        <f t="shared" si="75"/>
        <v>0</v>
      </c>
      <c r="CV32" s="8">
        <f t="shared" si="76"/>
        <v>0</v>
      </c>
    </row>
    <row r="33" spans="2:100" x14ac:dyDescent="0.25">
      <c r="B33" s="11">
        <v>27</v>
      </c>
      <c r="C33" s="8">
        <f t="shared" si="77"/>
        <v>232.33333333333334</v>
      </c>
      <c r="D33" s="8">
        <f t="shared" si="31"/>
        <v>151.14814814814815</v>
      </c>
      <c r="E33" s="8">
        <f t="shared" si="78"/>
        <v>83.518518518518519</v>
      </c>
      <c r="F33" s="8">
        <f t="shared" si="32"/>
        <v>39.555555555555557</v>
      </c>
      <c r="G33" s="8">
        <f t="shared" si="33"/>
        <v>225.81481481481481</v>
      </c>
      <c r="H33" s="8">
        <f t="shared" si="79"/>
        <v>0</v>
      </c>
      <c r="I33" s="8">
        <f t="shared" si="80"/>
        <v>0</v>
      </c>
      <c r="J33" s="8">
        <f t="shared" si="81"/>
        <v>0</v>
      </c>
      <c r="K33" s="8">
        <f t="shared" si="82"/>
        <v>0</v>
      </c>
      <c r="L33" s="8">
        <f t="shared" si="83"/>
        <v>0</v>
      </c>
      <c r="M33" s="8">
        <f t="shared" si="84"/>
        <v>0</v>
      </c>
      <c r="N33" s="8">
        <f t="shared" si="85"/>
        <v>0</v>
      </c>
      <c r="O33" s="8">
        <f t="shared" si="86"/>
        <v>0</v>
      </c>
      <c r="P33" s="8">
        <f t="shared" si="87"/>
        <v>0</v>
      </c>
      <c r="R33" s="8">
        <f t="shared" si="88"/>
        <v>25.296296296296298</v>
      </c>
      <c r="S33" s="8">
        <f t="shared" si="89"/>
        <v>109.66666666666667</v>
      </c>
      <c r="T33" s="8">
        <f t="shared" si="34"/>
        <v>232.33333333333334</v>
      </c>
      <c r="U33" s="8">
        <f t="shared" si="35"/>
        <v>151.14814814814815</v>
      </c>
      <c r="V33" s="8">
        <f t="shared" si="36"/>
        <v>83.518518518518519</v>
      </c>
      <c r="W33" s="8">
        <f t="shared" si="37"/>
        <v>39.555555555555557</v>
      </c>
      <c r="X33" s="8">
        <f t="shared" si="38"/>
        <v>225.81481481481481</v>
      </c>
      <c r="Y33" s="8">
        <f t="shared" si="39"/>
        <v>0</v>
      </c>
      <c r="Z33" s="8">
        <f t="shared" si="40"/>
        <v>0</v>
      </c>
      <c r="AA33" s="8">
        <f t="shared" si="41"/>
        <v>0</v>
      </c>
      <c r="AB33" s="8">
        <f t="shared" si="42"/>
        <v>0</v>
      </c>
      <c r="AC33" s="8">
        <f t="shared" si="43"/>
        <v>0</v>
      </c>
      <c r="AD33" s="8">
        <f t="shared" si="44"/>
        <v>0</v>
      </c>
      <c r="AE33" s="8">
        <f t="shared" si="104"/>
        <v>0</v>
      </c>
      <c r="AF33" s="8">
        <f t="shared" si="104"/>
        <v>0</v>
      </c>
      <c r="AG33" s="8">
        <f t="shared" si="106"/>
        <v>0</v>
      </c>
      <c r="AI33" s="8">
        <f t="shared" si="90"/>
        <v>134.96296296296296</v>
      </c>
      <c r="AJ33" s="8">
        <f t="shared" si="47"/>
        <v>232.33333333333334</v>
      </c>
      <c r="AK33" s="8">
        <f t="shared" si="48"/>
        <v>151.14814814814815</v>
      </c>
      <c r="AL33" s="8">
        <f t="shared" si="49"/>
        <v>83.518518518518519</v>
      </c>
      <c r="AM33" s="8">
        <f t="shared" si="50"/>
        <v>39.555555555555557</v>
      </c>
      <c r="AN33" s="8">
        <f t="shared" si="51"/>
        <v>225.81481481481481</v>
      </c>
      <c r="AO33" s="8">
        <f t="shared" si="52"/>
        <v>0</v>
      </c>
      <c r="AP33" s="8">
        <f t="shared" si="53"/>
        <v>0</v>
      </c>
      <c r="AQ33" s="8">
        <f t="shared" si="54"/>
        <v>0</v>
      </c>
      <c r="AR33" s="8">
        <f t="shared" si="55"/>
        <v>0</v>
      </c>
      <c r="AS33" s="8">
        <f t="shared" si="56"/>
        <v>0</v>
      </c>
      <c r="AT33" s="8">
        <f t="shared" si="57"/>
        <v>0</v>
      </c>
      <c r="AU33" s="8">
        <f t="shared" si="105"/>
        <v>0</v>
      </c>
      <c r="AV33" s="8">
        <f t="shared" si="105"/>
        <v>0</v>
      </c>
      <c r="AW33" s="8">
        <f t="shared" si="107"/>
        <v>0</v>
      </c>
      <c r="BQ33" s="11">
        <v>26</v>
      </c>
      <c r="BR33" s="8">
        <f t="shared" si="91"/>
        <v>241.26923076923077</v>
      </c>
      <c r="BS33" s="8">
        <f t="shared" si="60"/>
        <v>156.96153846153845</v>
      </c>
      <c r="BT33" s="8">
        <f t="shared" si="92"/>
        <v>86.730769230769226</v>
      </c>
      <c r="BU33" s="8">
        <f t="shared" si="61"/>
        <v>41.07692307692308</v>
      </c>
      <c r="BV33" s="8">
        <f t="shared" si="62"/>
        <v>234.5</v>
      </c>
      <c r="BW33" s="8">
        <f t="shared" si="93"/>
        <v>0</v>
      </c>
      <c r="BX33" s="8">
        <f t="shared" si="94"/>
        <v>0</v>
      </c>
      <c r="BY33" s="8">
        <f t="shared" si="95"/>
        <v>0</v>
      </c>
      <c r="BZ33" s="8">
        <f t="shared" si="96"/>
        <v>0</v>
      </c>
      <c r="CA33" s="8">
        <f t="shared" si="97"/>
        <v>0</v>
      </c>
      <c r="CB33" s="8">
        <f t="shared" si="98"/>
        <v>0</v>
      </c>
      <c r="CC33" s="8">
        <f t="shared" si="99"/>
        <v>0</v>
      </c>
      <c r="CD33" s="8">
        <f t="shared" si="100"/>
        <v>0</v>
      </c>
      <c r="CE33" s="8">
        <f t="shared" si="101"/>
        <v>0</v>
      </c>
      <c r="CG33" s="8">
        <f t="shared" si="102"/>
        <v>26.26923076923077</v>
      </c>
      <c r="CH33" s="8">
        <f t="shared" si="103"/>
        <v>113.88461538461539</v>
      </c>
      <c r="CI33" s="8">
        <f t="shared" si="63"/>
        <v>241.26923076923077</v>
      </c>
      <c r="CJ33" s="8">
        <f t="shared" si="64"/>
        <v>156.96153846153845</v>
      </c>
      <c r="CK33" s="8">
        <f t="shared" si="65"/>
        <v>86.730769230769226</v>
      </c>
      <c r="CL33" s="8">
        <f t="shared" si="66"/>
        <v>41.07692307692308</v>
      </c>
      <c r="CM33" s="8">
        <f t="shared" si="67"/>
        <v>234.5</v>
      </c>
      <c r="CN33" s="8">
        <f t="shared" si="68"/>
        <v>0</v>
      </c>
      <c r="CO33" s="8">
        <f t="shared" si="69"/>
        <v>0</v>
      </c>
      <c r="CP33" s="8">
        <f t="shared" si="70"/>
        <v>0</v>
      </c>
      <c r="CQ33" s="8">
        <f t="shared" si="71"/>
        <v>0</v>
      </c>
      <c r="CR33" s="8">
        <f t="shared" si="72"/>
        <v>0</v>
      </c>
      <c r="CS33" s="8">
        <f t="shared" si="73"/>
        <v>0</v>
      </c>
      <c r="CT33" s="8">
        <f t="shared" si="74"/>
        <v>0</v>
      </c>
      <c r="CU33" s="8">
        <f t="shared" si="75"/>
        <v>0</v>
      </c>
      <c r="CV33" s="8">
        <f t="shared" si="76"/>
        <v>0</v>
      </c>
    </row>
    <row r="34" spans="2:100" x14ac:dyDescent="0.25">
      <c r="B34" s="11">
        <v>28</v>
      </c>
      <c r="C34" s="8">
        <f t="shared" si="77"/>
        <v>224.03571428571428</v>
      </c>
      <c r="D34" s="8">
        <f t="shared" si="31"/>
        <v>145.75</v>
      </c>
      <c r="E34" s="8">
        <f t="shared" si="78"/>
        <v>80.535714285714292</v>
      </c>
      <c r="F34" s="8">
        <f t="shared" si="32"/>
        <v>38.142857142857146</v>
      </c>
      <c r="G34" s="8">
        <f t="shared" si="33"/>
        <v>217.75</v>
      </c>
      <c r="H34" s="8">
        <f t="shared" si="79"/>
        <v>0</v>
      </c>
      <c r="I34" s="8">
        <f t="shared" si="80"/>
        <v>0</v>
      </c>
      <c r="J34" s="8">
        <f t="shared" si="81"/>
        <v>0</v>
      </c>
      <c r="K34" s="8">
        <f t="shared" si="82"/>
        <v>0</v>
      </c>
      <c r="L34" s="8">
        <f t="shared" si="83"/>
        <v>0</v>
      </c>
      <c r="M34" s="8">
        <f t="shared" si="84"/>
        <v>0</v>
      </c>
      <c r="N34" s="8">
        <f t="shared" si="85"/>
        <v>0</v>
      </c>
      <c r="O34" s="8">
        <f t="shared" si="86"/>
        <v>0</v>
      </c>
      <c r="P34" s="8">
        <f t="shared" si="87"/>
        <v>0</v>
      </c>
      <c r="R34" s="8">
        <f t="shared" si="88"/>
        <v>24.392857142857142</v>
      </c>
      <c r="S34" s="8">
        <f t="shared" si="89"/>
        <v>105.75</v>
      </c>
      <c r="T34" s="8">
        <f t="shared" si="34"/>
        <v>224.03571428571428</v>
      </c>
      <c r="U34" s="8">
        <f t="shared" si="35"/>
        <v>145.75</v>
      </c>
      <c r="V34" s="8">
        <f t="shared" si="36"/>
        <v>80.535714285714292</v>
      </c>
      <c r="W34" s="8">
        <f t="shared" si="37"/>
        <v>38.142857142857146</v>
      </c>
      <c r="X34" s="8">
        <f t="shared" si="38"/>
        <v>217.75</v>
      </c>
      <c r="Y34" s="8">
        <f t="shared" si="39"/>
        <v>0</v>
      </c>
      <c r="Z34" s="8">
        <f t="shared" si="40"/>
        <v>0</v>
      </c>
      <c r="AA34" s="8">
        <f t="shared" si="41"/>
        <v>0</v>
      </c>
      <c r="AB34" s="8">
        <f t="shared" si="42"/>
        <v>0</v>
      </c>
      <c r="AC34" s="8">
        <f t="shared" si="43"/>
        <v>0</v>
      </c>
      <c r="AD34" s="8">
        <f t="shared" si="44"/>
        <v>0</v>
      </c>
      <c r="AE34" s="8">
        <f t="shared" si="104"/>
        <v>0</v>
      </c>
      <c r="AF34" s="8">
        <f t="shared" si="104"/>
        <v>0</v>
      </c>
      <c r="AG34" s="8">
        <f t="shared" si="106"/>
        <v>0</v>
      </c>
      <c r="AI34" s="8">
        <f t="shared" si="90"/>
        <v>130.14285714285714</v>
      </c>
      <c r="AJ34" s="8">
        <f t="shared" si="47"/>
        <v>224.03571428571428</v>
      </c>
      <c r="AK34" s="8">
        <f t="shared" si="48"/>
        <v>145.75</v>
      </c>
      <c r="AL34" s="8">
        <f t="shared" si="49"/>
        <v>80.535714285714292</v>
      </c>
      <c r="AM34" s="8">
        <f t="shared" si="50"/>
        <v>38.142857142857146</v>
      </c>
      <c r="AN34" s="8">
        <f t="shared" si="51"/>
        <v>217.75</v>
      </c>
      <c r="AO34" s="8">
        <f t="shared" si="52"/>
        <v>0</v>
      </c>
      <c r="AP34" s="8">
        <f t="shared" si="53"/>
        <v>0</v>
      </c>
      <c r="AQ34" s="8">
        <f t="shared" si="54"/>
        <v>0</v>
      </c>
      <c r="AR34" s="8">
        <f t="shared" si="55"/>
        <v>0</v>
      </c>
      <c r="AS34" s="8">
        <f t="shared" si="56"/>
        <v>0</v>
      </c>
      <c r="AT34" s="8">
        <f t="shared" si="57"/>
        <v>0</v>
      </c>
      <c r="AU34" s="8">
        <f t="shared" si="105"/>
        <v>0</v>
      </c>
      <c r="AV34" s="8">
        <f t="shared" si="105"/>
        <v>0</v>
      </c>
      <c r="AW34" s="8">
        <f t="shared" si="107"/>
        <v>0</v>
      </c>
      <c r="BQ34" s="11">
        <v>27</v>
      </c>
      <c r="BR34" s="8">
        <f t="shared" si="91"/>
        <v>232.33333333333334</v>
      </c>
      <c r="BS34" s="8">
        <f t="shared" si="60"/>
        <v>151.14814814814815</v>
      </c>
      <c r="BT34" s="8">
        <f t="shared" si="92"/>
        <v>83.518518518518519</v>
      </c>
      <c r="BU34" s="8">
        <f t="shared" si="61"/>
        <v>39.555555555555557</v>
      </c>
      <c r="BV34" s="8">
        <f t="shared" si="62"/>
        <v>225.81481481481481</v>
      </c>
      <c r="BW34" s="8">
        <f t="shared" si="93"/>
        <v>0</v>
      </c>
      <c r="BX34" s="8">
        <f t="shared" si="94"/>
        <v>0</v>
      </c>
      <c r="BY34" s="8">
        <f t="shared" si="95"/>
        <v>0</v>
      </c>
      <c r="BZ34" s="8">
        <f t="shared" si="96"/>
        <v>0</v>
      </c>
      <c r="CA34" s="8">
        <f t="shared" si="97"/>
        <v>0</v>
      </c>
      <c r="CB34" s="8">
        <f t="shared" si="98"/>
        <v>0</v>
      </c>
      <c r="CC34" s="8">
        <f t="shared" si="99"/>
        <v>0</v>
      </c>
      <c r="CD34" s="8">
        <f t="shared" si="100"/>
        <v>0</v>
      </c>
      <c r="CE34" s="8">
        <f t="shared" si="101"/>
        <v>0</v>
      </c>
      <c r="CG34" s="8">
        <f t="shared" si="102"/>
        <v>25.296296296296298</v>
      </c>
      <c r="CH34" s="8">
        <f t="shared" si="103"/>
        <v>109.66666666666667</v>
      </c>
      <c r="CI34" s="8">
        <f t="shared" si="63"/>
        <v>232.33333333333334</v>
      </c>
      <c r="CJ34" s="8">
        <f t="shared" si="64"/>
        <v>151.14814814814815</v>
      </c>
      <c r="CK34" s="8">
        <f t="shared" si="65"/>
        <v>83.518518518518519</v>
      </c>
      <c r="CL34" s="8">
        <f t="shared" si="66"/>
        <v>39.555555555555557</v>
      </c>
      <c r="CM34" s="8">
        <f t="shared" si="67"/>
        <v>225.81481481481481</v>
      </c>
      <c r="CN34" s="8">
        <f t="shared" si="68"/>
        <v>0</v>
      </c>
      <c r="CO34" s="8">
        <f t="shared" si="69"/>
        <v>0</v>
      </c>
      <c r="CP34" s="8">
        <f t="shared" si="70"/>
        <v>0</v>
      </c>
      <c r="CQ34" s="8">
        <f t="shared" si="71"/>
        <v>0</v>
      </c>
      <c r="CR34" s="8">
        <f t="shared" si="72"/>
        <v>0</v>
      </c>
      <c r="CS34" s="8">
        <f t="shared" si="73"/>
        <v>0</v>
      </c>
      <c r="CT34" s="8">
        <f t="shared" si="74"/>
        <v>0</v>
      </c>
      <c r="CU34" s="8">
        <f t="shared" si="75"/>
        <v>0</v>
      </c>
      <c r="CV34" s="8">
        <f t="shared" si="76"/>
        <v>0</v>
      </c>
    </row>
    <row r="35" spans="2:100" x14ac:dyDescent="0.25">
      <c r="B35" s="11">
        <v>29</v>
      </c>
      <c r="C35" s="8">
        <f t="shared" si="77"/>
        <v>216.31034482758622</v>
      </c>
      <c r="D35" s="8">
        <f t="shared" si="31"/>
        <v>140.72413793103448</v>
      </c>
      <c r="E35" s="8">
        <f t="shared" si="78"/>
        <v>77.758620689655174</v>
      </c>
      <c r="F35" s="8">
        <f t="shared" si="32"/>
        <v>36.827586206896555</v>
      </c>
      <c r="G35" s="8">
        <f t="shared" si="33"/>
        <v>210.24137931034483</v>
      </c>
      <c r="H35" s="8">
        <f t="shared" si="79"/>
        <v>0</v>
      </c>
      <c r="I35" s="8">
        <f t="shared" si="80"/>
        <v>0</v>
      </c>
      <c r="J35" s="8">
        <f t="shared" si="81"/>
        <v>0</v>
      </c>
      <c r="K35" s="8">
        <f t="shared" si="82"/>
        <v>0</v>
      </c>
      <c r="L35" s="8">
        <f t="shared" si="83"/>
        <v>0</v>
      </c>
      <c r="M35" s="8">
        <f t="shared" si="84"/>
        <v>0</v>
      </c>
      <c r="N35" s="8">
        <f t="shared" si="85"/>
        <v>0</v>
      </c>
      <c r="O35" s="8">
        <f t="shared" si="86"/>
        <v>0</v>
      </c>
      <c r="P35" s="8">
        <f t="shared" si="87"/>
        <v>0</v>
      </c>
      <c r="R35" s="8">
        <f t="shared" si="88"/>
        <v>23.551724137931036</v>
      </c>
      <c r="S35" s="8">
        <f t="shared" si="89"/>
        <v>102.10344827586206</v>
      </c>
      <c r="T35" s="8">
        <f t="shared" si="34"/>
        <v>216.31034482758622</v>
      </c>
      <c r="U35" s="8">
        <f t="shared" si="35"/>
        <v>140.72413793103448</v>
      </c>
      <c r="V35" s="8">
        <f t="shared" si="36"/>
        <v>77.758620689655174</v>
      </c>
      <c r="W35" s="8">
        <f t="shared" si="37"/>
        <v>36.827586206896555</v>
      </c>
      <c r="X35" s="8">
        <f t="shared" si="38"/>
        <v>210.24137931034483</v>
      </c>
      <c r="Y35" s="8">
        <f t="shared" si="39"/>
        <v>0</v>
      </c>
      <c r="Z35" s="8">
        <f t="shared" si="40"/>
        <v>0</v>
      </c>
      <c r="AA35" s="8">
        <f t="shared" si="41"/>
        <v>0</v>
      </c>
      <c r="AB35" s="8">
        <f t="shared" si="42"/>
        <v>0</v>
      </c>
      <c r="AC35" s="8">
        <f t="shared" si="43"/>
        <v>0</v>
      </c>
      <c r="AD35" s="8">
        <f t="shared" si="44"/>
        <v>0</v>
      </c>
      <c r="AE35" s="8">
        <f t="shared" si="104"/>
        <v>0</v>
      </c>
      <c r="AF35" s="8">
        <f t="shared" si="104"/>
        <v>0</v>
      </c>
      <c r="AG35" s="8">
        <f t="shared" si="106"/>
        <v>0</v>
      </c>
      <c r="AI35" s="8">
        <f t="shared" si="90"/>
        <v>125.65517241379311</v>
      </c>
      <c r="AJ35" s="8">
        <f t="shared" si="47"/>
        <v>216.31034482758622</v>
      </c>
      <c r="AK35" s="8">
        <f t="shared" si="48"/>
        <v>140.72413793103448</v>
      </c>
      <c r="AL35" s="8">
        <f t="shared" si="49"/>
        <v>77.758620689655174</v>
      </c>
      <c r="AM35" s="8">
        <f t="shared" si="50"/>
        <v>36.827586206896555</v>
      </c>
      <c r="AN35" s="8">
        <f t="shared" si="51"/>
        <v>210.24137931034483</v>
      </c>
      <c r="AO35" s="8">
        <f t="shared" si="52"/>
        <v>0</v>
      </c>
      <c r="AP35" s="8">
        <f t="shared" si="53"/>
        <v>0</v>
      </c>
      <c r="AQ35" s="8">
        <f t="shared" si="54"/>
        <v>0</v>
      </c>
      <c r="AR35" s="8">
        <f t="shared" si="55"/>
        <v>0</v>
      </c>
      <c r="AS35" s="8">
        <f t="shared" si="56"/>
        <v>0</v>
      </c>
      <c r="AT35" s="8">
        <f t="shared" si="57"/>
        <v>0</v>
      </c>
      <c r="AU35" s="8">
        <f t="shared" si="105"/>
        <v>0</v>
      </c>
      <c r="AV35" s="8">
        <f t="shared" si="105"/>
        <v>0</v>
      </c>
      <c r="AW35" s="8">
        <f t="shared" si="107"/>
        <v>0</v>
      </c>
      <c r="BQ35" s="11">
        <v>28</v>
      </c>
      <c r="BR35" s="8">
        <f t="shared" si="91"/>
        <v>224.03571428571428</v>
      </c>
      <c r="BS35" s="8">
        <f t="shared" si="60"/>
        <v>145.75</v>
      </c>
      <c r="BT35" s="8">
        <f t="shared" si="92"/>
        <v>80.535714285714292</v>
      </c>
      <c r="BU35" s="8">
        <f t="shared" si="61"/>
        <v>38.142857142857146</v>
      </c>
      <c r="BV35" s="8">
        <f t="shared" si="62"/>
        <v>217.75</v>
      </c>
      <c r="BW35" s="8">
        <f t="shared" si="93"/>
        <v>0</v>
      </c>
      <c r="BX35" s="8">
        <f t="shared" si="94"/>
        <v>0</v>
      </c>
      <c r="BY35" s="8">
        <f t="shared" si="95"/>
        <v>0</v>
      </c>
      <c r="BZ35" s="8">
        <f t="shared" si="96"/>
        <v>0</v>
      </c>
      <c r="CA35" s="8">
        <f t="shared" si="97"/>
        <v>0</v>
      </c>
      <c r="CB35" s="8">
        <f t="shared" si="98"/>
        <v>0</v>
      </c>
      <c r="CC35" s="8">
        <f t="shared" si="99"/>
        <v>0</v>
      </c>
      <c r="CD35" s="8">
        <f t="shared" si="100"/>
        <v>0</v>
      </c>
      <c r="CE35" s="8">
        <f t="shared" si="101"/>
        <v>0</v>
      </c>
      <c r="CG35" s="8">
        <f t="shared" si="102"/>
        <v>24.392857142857142</v>
      </c>
      <c r="CH35" s="8">
        <f t="shared" si="103"/>
        <v>105.75</v>
      </c>
      <c r="CI35" s="8">
        <f t="shared" si="63"/>
        <v>224.03571428571428</v>
      </c>
      <c r="CJ35" s="8">
        <f t="shared" si="64"/>
        <v>145.75</v>
      </c>
      <c r="CK35" s="8">
        <f t="shared" si="65"/>
        <v>80.535714285714292</v>
      </c>
      <c r="CL35" s="8">
        <f t="shared" si="66"/>
        <v>38.142857142857146</v>
      </c>
      <c r="CM35" s="8">
        <f t="shared" si="67"/>
        <v>217.75</v>
      </c>
      <c r="CN35" s="8">
        <f t="shared" si="68"/>
        <v>0</v>
      </c>
      <c r="CO35" s="8">
        <f t="shared" si="69"/>
        <v>0</v>
      </c>
      <c r="CP35" s="8">
        <f t="shared" si="70"/>
        <v>0</v>
      </c>
      <c r="CQ35" s="8">
        <f t="shared" si="71"/>
        <v>0</v>
      </c>
      <c r="CR35" s="8">
        <f t="shared" si="72"/>
        <v>0</v>
      </c>
      <c r="CS35" s="8">
        <f t="shared" si="73"/>
        <v>0</v>
      </c>
      <c r="CT35" s="8">
        <f t="shared" si="74"/>
        <v>0</v>
      </c>
      <c r="CU35" s="8">
        <f t="shared" si="75"/>
        <v>0</v>
      </c>
      <c r="CV35" s="8">
        <f t="shared" si="76"/>
        <v>0</v>
      </c>
    </row>
    <row r="36" spans="2:100" x14ac:dyDescent="0.25">
      <c r="B36" s="11">
        <v>30</v>
      </c>
      <c r="C36" s="8">
        <f t="shared" si="77"/>
        <v>209.1</v>
      </c>
      <c r="D36" s="8">
        <f t="shared" si="31"/>
        <v>136.03333333333333</v>
      </c>
      <c r="E36" s="8">
        <f t="shared" si="78"/>
        <v>75.166666666666671</v>
      </c>
      <c r="F36" s="8">
        <f t="shared" si="32"/>
        <v>35.6</v>
      </c>
      <c r="G36" s="8">
        <f t="shared" si="33"/>
        <v>203.23333333333332</v>
      </c>
      <c r="H36" s="8">
        <f t="shared" si="79"/>
        <v>0</v>
      </c>
      <c r="I36" s="8">
        <f t="shared" si="80"/>
        <v>0</v>
      </c>
      <c r="J36" s="8">
        <f t="shared" si="81"/>
        <v>0</v>
      </c>
      <c r="K36" s="8">
        <f t="shared" si="82"/>
        <v>0</v>
      </c>
      <c r="L36" s="8">
        <f t="shared" si="83"/>
        <v>0</v>
      </c>
      <c r="M36" s="8">
        <f t="shared" si="84"/>
        <v>0</v>
      </c>
      <c r="N36" s="8">
        <f t="shared" si="85"/>
        <v>0</v>
      </c>
      <c r="O36" s="8">
        <f t="shared" si="86"/>
        <v>0</v>
      </c>
      <c r="P36" s="8">
        <f t="shared" si="87"/>
        <v>0</v>
      </c>
      <c r="R36" s="8">
        <f t="shared" si="88"/>
        <v>22.766666666666666</v>
      </c>
      <c r="S36" s="8">
        <f t="shared" si="89"/>
        <v>98.7</v>
      </c>
      <c r="T36" s="8">
        <f t="shared" si="34"/>
        <v>209.1</v>
      </c>
      <c r="U36" s="8">
        <f t="shared" si="35"/>
        <v>136.03333333333333</v>
      </c>
      <c r="V36" s="8">
        <f t="shared" si="36"/>
        <v>75.166666666666671</v>
      </c>
      <c r="W36" s="8">
        <f t="shared" si="37"/>
        <v>35.6</v>
      </c>
      <c r="X36" s="8">
        <f t="shared" si="38"/>
        <v>203.23333333333332</v>
      </c>
      <c r="Y36" s="8">
        <f t="shared" si="39"/>
        <v>0</v>
      </c>
      <c r="Z36" s="8">
        <f t="shared" si="40"/>
        <v>0</v>
      </c>
      <c r="AA36" s="8">
        <f t="shared" si="41"/>
        <v>0</v>
      </c>
      <c r="AB36" s="8">
        <f t="shared" si="42"/>
        <v>0</v>
      </c>
      <c r="AC36" s="8">
        <f t="shared" si="43"/>
        <v>0</v>
      </c>
      <c r="AD36" s="8">
        <f t="shared" si="44"/>
        <v>0</v>
      </c>
      <c r="AE36" s="8">
        <f t="shared" si="104"/>
        <v>0</v>
      </c>
      <c r="AF36" s="8">
        <f t="shared" si="104"/>
        <v>0</v>
      </c>
      <c r="AG36" s="8">
        <f t="shared" si="106"/>
        <v>0</v>
      </c>
      <c r="AI36" s="8">
        <f t="shared" si="90"/>
        <v>121.46666666666667</v>
      </c>
      <c r="AJ36" s="8">
        <f t="shared" si="47"/>
        <v>209.1</v>
      </c>
      <c r="AK36" s="8">
        <f t="shared" si="48"/>
        <v>136.03333333333333</v>
      </c>
      <c r="AL36" s="8">
        <f t="shared" si="49"/>
        <v>75.166666666666671</v>
      </c>
      <c r="AM36" s="8">
        <f t="shared" si="50"/>
        <v>35.6</v>
      </c>
      <c r="AN36" s="8">
        <f t="shared" si="51"/>
        <v>203.23333333333332</v>
      </c>
      <c r="AO36" s="8">
        <f t="shared" si="52"/>
        <v>0</v>
      </c>
      <c r="AP36" s="8">
        <f t="shared" si="53"/>
        <v>0</v>
      </c>
      <c r="AQ36" s="8">
        <f t="shared" si="54"/>
        <v>0</v>
      </c>
      <c r="AR36" s="8">
        <f t="shared" si="55"/>
        <v>0</v>
      </c>
      <c r="AS36" s="8">
        <f t="shared" si="56"/>
        <v>0</v>
      </c>
      <c r="AT36" s="8">
        <f t="shared" si="57"/>
        <v>0</v>
      </c>
      <c r="AU36" s="8">
        <f t="shared" si="105"/>
        <v>0</v>
      </c>
      <c r="AV36" s="8">
        <f t="shared" si="105"/>
        <v>0</v>
      </c>
      <c r="AW36" s="8">
        <f t="shared" si="107"/>
        <v>0</v>
      </c>
      <c r="BQ36" s="11">
        <v>29</v>
      </c>
      <c r="BR36" s="8">
        <f t="shared" si="91"/>
        <v>216.31034482758622</v>
      </c>
      <c r="BS36" s="8">
        <f t="shared" si="60"/>
        <v>140.72413793103448</v>
      </c>
      <c r="BT36" s="8">
        <f t="shared" si="92"/>
        <v>77.758620689655174</v>
      </c>
      <c r="BU36" s="8">
        <f t="shared" si="61"/>
        <v>36.827586206896555</v>
      </c>
      <c r="BV36" s="8">
        <f t="shared" si="62"/>
        <v>210.24137931034483</v>
      </c>
      <c r="BW36" s="8">
        <f t="shared" si="93"/>
        <v>0</v>
      </c>
      <c r="BX36" s="8">
        <f t="shared" si="94"/>
        <v>0</v>
      </c>
      <c r="BY36" s="8">
        <f t="shared" si="95"/>
        <v>0</v>
      </c>
      <c r="BZ36" s="8">
        <f t="shared" si="96"/>
        <v>0</v>
      </c>
      <c r="CA36" s="8">
        <f t="shared" si="97"/>
        <v>0</v>
      </c>
      <c r="CB36" s="8">
        <f t="shared" si="98"/>
        <v>0</v>
      </c>
      <c r="CC36" s="8">
        <f t="shared" si="99"/>
        <v>0</v>
      </c>
      <c r="CD36" s="8">
        <f t="shared" si="100"/>
        <v>0</v>
      </c>
      <c r="CE36" s="8">
        <f t="shared" si="101"/>
        <v>0</v>
      </c>
      <c r="CG36" s="8">
        <f t="shared" si="102"/>
        <v>23.551724137931036</v>
      </c>
      <c r="CH36" s="8">
        <f t="shared" si="103"/>
        <v>102.10344827586206</v>
      </c>
      <c r="CI36" s="8">
        <f t="shared" si="63"/>
        <v>216.31034482758622</v>
      </c>
      <c r="CJ36" s="8">
        <f t="shared" si="64"/>
        <v>140.72413793103448</v>
      </c>
      <c r="CK36" s="8">
        <f t="shared" si="65"/>
        <v>77.758620689655174</v>
      </c>
      <c r="CL36" s="8">
        <f t="shared" si="66"/>
        <v>36.827586206896555</v>
      </c>
      <c r="CM36" s="8">
        <f t="shared" si="67"/>
        <v>210.24137931034483</v>
      </c>
      <c r="CN36" s="8">
        <f t="shared" si="68"/>
        <v>0</v>
      </c>
      <c r="CO36" s="8">
        <f t="shared" si="69"/>
        <v>0</v>
      </c>
      <c r="CP36" s="8">
        <f t="shared" si="70"/>
        <v>0</v>
      </c>
      <c r="CQ36" s="8">
        <f t="shared" si="71"/>
        <v>0</v>
      </c>
      <c r="CR36" s="8">
        <f t="shared" si="72"/>
        <v>0</v>
      </c>
      <c r="CS36" s="8">
        <f t="shared" si="73"/>
        <v>0</v>
      </c>
      <c r="CT36" s="8">
        <f t="shared" si="74"/>
        <v>0</v>
      </c>
      <c r="CU36" s="8">
        <f t="shared" si="75"/>
        <v>0</v>
      </c>
      <c r="CV36" s="8">
        <f t="shared" si="76"/>
        <v>0</v>
      </c>
    </row>
    <row r="37" spans="2:100" x14ac:dyDescent="0.25">
      <c r="B37" s="11">
        <v>31</v>
      </c>
      <c r="C37" s="8">
        <f t="shared" si="77"/>
        <v>202.35483870967741</v>
      </c>
      <c r="D37" s="8">
        <f t="shared" si="31"/>
        <v>131.64516129032259</v>
      </c>
      <c r="E37" s="8">
        <f t="shared" si="78"/>
        <v>72.741935483870961</v>
      </c>
      <c r="F37" s="8">
        <f t="shared" si="32"/>
        <v>34.451612903225808</v>
      </c>
      <c r="G37" s="8">
        <f t="shared" si="33"/>
        <v>196.67741935483872</v>
      </c>
      <c r="H37" s="8">
        <f t="shared" si="79"/>
        <v>0</v>
      </c>
      <c r="I37" s="8">
        <f t="shared" si="80"/>
        <v>0</v>
      </c>
      <c r="J37" s="8">
        <f t="shared" si="81"/>
        <v>0</v>
      </c>
      <c r="K37" s="8">
        <f t="shared" si="82"/>
        <v>0</v>
      </c>
      <c r="L37" s="8">
        <f t="shared" si="83"/>
        <v>0</v>
      </c>
      <c r="M37" s="8">
        <f t="shared" si="84"/>
        <v>0</v>
      </c>
      <c r="N37" s="8">
        <f t="shared" si="85"/>
        <v>0</v>
      </c>
      <c r="O37" s="8">
        <f t="shared" si="86"/>
        <v>0</v>
      </c>
      <c r="P37" s="8">
        <f t="shared" si="87"/>
        <v>0</v>
      </c>
      <c r="R37" s="8">
        <f t="shared" si="88"/>
        <v>22.032258064516128</v>
      </c>
      <c r="S37" s="8">
        <f t="shared" si="89"/>
        <v>95.516129032258064</v>
      </c>
      <c r="T37" s="8">
        <f t="shared" si="34"/>
        <v>202.35483870967741</v>
      </c>
      <c r="U37" s="8">
        <f t="shared" si="35"/>
        <v>131.64516129032259</v>
      </c>
      <c r="V37" s="8">
        <f t="shared" si="36"/>
        <v>72.741935483870961</v>
      </c>
      <c r="W37" s="8">
        <f t="shared" si="37"/>
        <v>34.451612903225808</v>
      </c>
      <c r="X37" s="8">
        <f t="shared" si="38"/>
        <v>196.67741935483872</v>
      </c>
      <c r="Y37" s="8">
        <f t="shared" si="39"/>
        <v>0</v>
      </c>
      <c r="Z37" s="8">
        <f t="shared" si="40"/>
        <v>0</v>
      </c>
      <c r="AA37" s="8">
        <f t="shared" si="41"/>
        <v>0</v>
      </c>
      <c r="AB37" s="8">
        <f t="shared" si="42"/>
        <v>0</v>
      </c>
      <c r="AC37" s="8">
        <f t="shared" si="43"/>
        <v>0</v>
      </c>
      <c r="AD37" s="8">
        <f t="shared" si="44"/>
        <v>0</v>
      </c>
      <c r="AE37" s="8">
        <f t="shared" si="104"/>
        <v>0</v>
      </c>
      <c r="AF37" s="8">
        <f t="shared" si="104"/>
        <v>0</v>
      </c>
      <c r="AG37" s="8">
        <f t="shared" si="106"/>
        <v>0</v>
      </c>
      <c r="AI37" s="8">
        <f t="shared" si="90"/>
        <v>117.54838709677419</v>
      </c>
      <c r="AJ37" s="8">
        <f t="shared" si="47"/>
        <v>202.35483870967741</v>
      </c>
      <c r="AK37" s="8">
        <f t="shared" si="48"/>
        <v>131.64516129032259</v>
      </c>
      <c r="AL37" s="8">
        <f t="shared" si="49"/>
        <v>72.741935483870961</v>
      </c>
      <c r="AM37" s="8">
        <f t="shared" si="50"/>
        <v>34.451612903225808</v>
      </c>
      <c r="AN37" s="8">
        <f t="shared" si="51"/>
        <v>196.67741935483872</v>
      </c>
      <c r="AO37" s="8">
        <f t="shared" si="52"/>
        <v>0</v>
      </c>
      <c r="AP37" s="8">
        <f t="shared" si="53"/>
        <v>0</v>
      </c>
      <c r="AQ37" s="8">
        <f t="shared" si="54"/>
        <v>0</v>
      </c>
      <c r="AR37" s="8">
        <f t="shared" si="55"/>
        <v>0</v>
      </c>
      <c r="AS37" s="8">
        <f t="shared" si="56"/>
        <v>0</v>
      </c>
      <c r="AT37" s="8">
        <f t="shared" si="57"/>
        <v>0</v>
      </c>
      <c r="AU37" s="8">
        <f t="shared" si="105"/>
        <v>0</v>
      </c>
      <c r="AV37" s="8">
        <f t="shared" si="105"/>
        <v>0</v>
      </c>
      <c r="AW37" s="8">
        <f t="shared" si="107"/>
        <v>0</v>
      </c>
      <c r="BQ37" s="11">
        <v>30</v>
      </c>
      <c r="BR37" s="8">
        <f t="shared" si="91"/>
        <v>209.1</v>
      </c>
      <c r="BS37" s="8">
        <f t="shared" si="60"/>
        <v>136.03333333333333</v>
      </c>
      <c r="BT37" s="8">
        <f t="shared" si="92"/>
        <v>75.166666666666671</v>
      </c>
      <c r="BU37" s="8">
        <f t="shared" si="61"/>
        <v>35.6</v>
      </c>
      <c r="BV37" s="8">
        <f t="shared" si="62"/>
        <v>203.23333333333332</v>
      </c>
      <c r="BW37" s="8">
        <f t="shared" si="93"/>
        <v>0</v>
      </c>
      <c r="BX37" s="8">
        <f t="shared" si="94"/>
        <v>0</v>
      </c>
      <c r="BY37" s="8">
        <f t="shared" si="95"/>
        <v>0</v>
      </c>
      <c r="BZ37" s="8">
        <f t="shared" si="96"/>
        <v>0</v>
      </c>
      <c r="CA37" s="8">
        <f t="shared" si="97"/>
        <v>0</v>
      </c>
      <c r="CB37" s="8">
        <f t="shared" si="98"/>
        <v>0</v>
      </c>
      <c r="CC37" s="8">
        <f t="shared" si="99"/>
        <v>0</v>
      </c>
      <c r="CD37" s="8">
        <f t="shared" si="100"/>
        <v>0</v>
      </c>
      <c r="CE37" s="8">
        <f t="shared" si="101"/>
        <v>0</v>
      </c>
      <c r="CG37" s="8">
        <f t="shared" si="102"/>
        <v>22.766666666666666</v>
      </c>
      <c r="CH37" s="8">
        <f t="shared" si="103"/>
        <v>98.7</v>
      </c>
      <c r="CI37" s="8">
        <f t="shared" si="63"/>
        <v>209.1</v>
      </c>
      <c r="CJ37" s="8">
        <f t="shared" si="64"/>
        <v>136.03333333333333</v>
      </c>
      <c r="CK37" s="8">
        <f t="shared" si="65"/>
        <v>75.166666666666671</v>
      </c>
      <c r="CL37" s="8">
        <f t="shared" si="66"/>
        <v>35.6</v>
      </c>
      <c r="CM37" s="8">
        <f t="shared" si="67"/>
        <v>203.23333333333332</v>
      </c>
      <c r="CN37" s="8">
        <f t="shared" si="68"/>
        <v>0</v>
      </c>
      <c r="CO37" s="8">
        <f t="shared" si="69"/>
        <v>0</v>
      </c>
      <c r="CP37" s="8">
        <f t="shared" si="70"/>
        <v>0</v>
      </c>
      <c r="CQ37" s="8">
        <f t="shared" si="71"/>
        <v>0</v>
      </c>
      <c r="CR37" s="8">
        <f t="shared" si="72"/>
        <v>0</v>
      </c>
      <c r="CS37" s="8">
        <f t="shared" si="73"/>
        <v>0</v>
      </c>
      <c r="CT37" s="8">
        <f t="shared" si="74"/>
        <v>0</v>
      </c>
      <c r="CU37" s="8">
        <f t="shared" si="75"/>
        <v>0</v>
      </c>
      <c r="CV37" s="8">
        <f t="shared" si="76"/>
        <v>0</v>
      </c>
    </row>
    <row r="38" spans="2:100" x14ac:dyDescent="0.25">
      <c r="B38" s="11">
        <v>32</v>
      </c>
      <c r="C38" s="8">
        <f t="shared" si="77"/>
        <v>196.03125</v>
      </c>
      <c r="D38" s="8">
        <f t="shared" si="31"/>
        <v>127.53125</v>
      </c>
      <c r="E38" s="8">
        <f t="shared" si="78"/>
        <v>70.46875</v>
      </c>
      <c r="F38" s="8">
        <f t="shared" si="32"/>
        <v>33.375</v>
      </c>
      <c r="G38" s="8">
        <f t="shared" si="33"/>
        <v>190.53125</v>
      </c>
      <c r="H38" s="8">
        <f t="shared" si="79"/>
        <v>0</v>
      </c>
      <c r="I38" s="8">
        <f t="shared" si="80"/>
        <v>0</v>
      </c>
      <c r="J38" s="8">
        <f t="shared" si="81"/>
        <v>0</v>
      </c>
      <c r="K38" s="8">
        <f t="shared" si="82"/>
        <v>0</v>
      </c>
      <c r="L38" s="8">
        <f t="shared" si="83"/>
        <v>0</v>
      </c>
      <c r="M38" s="8">
        <f t="shared" si="84"/>
        <v>0</v>
      </c>
      <c r="N38" s="8">
        <f t="shared" si="85"/>
        <v>0</v>
      </c>
      <c r="O38" s="8">
        <f t="shared" si="86"/>
        <v>0</v>
      </c>
      <c r="P38" s="8">
        <f t="shared" si="87"/>
        <v>0</v>
      </c>
      <c r="R38" s="8">
        <f t="shared" si="88"/>
        <v>21.34375</v>
      </c>
      <c r="S38" s="8">
        <f t="shared" si="89"/>
        <v>92.53125</v>
      </c>
      <c r="T38" s="8">
        <f t="shared" si="34"/>
        <v>196.03125</v>
      </c>
      <c r="U38" s="8">
        <f t="shared" si="35"/>
        <v>127.53125</v>
      </c>
      <c r="V38" s="8">
        <f t="shared" si="36"/>
        <v>70.46875</v>
      </c>
      <c r="W38" s="8">
        <f t="shared" si="37"/>
        <v>33.375</v>
      </c>
      <c r="X38" s="8">
        <f t="shared" si="38"/>
        <v>190.53125</v>
      </c>
      <c r="Y38" s="8">
        <f t="shared" si="39"/>
        <v>0</v>
      </c>
      <c r="Z38" s="8">
        <f t="shared" si="40"/>
        <v>0</v>
      </c>
      <c r="AA38" s="8">
        <f t="shared" si="41"/>
        <v>0</v>
      </c>
      <c r="AB38" s="8">
        <f t="shared" si="42"/>
        <v>0</v>
      </c>
      <c r="AC38" s="8">
        <f t="shared" si="43"/>
        <v>0</v>
      </c>
      <c r="AD38" s="8">
        <f t="shared" si="44"/>
        <v>0</v>
      </c>
      <c r="AE38" s="8">
        <f t="shared" si="104"/>
        <v>0</v>
      </c>
      <c r="AF38" s="8">
        <f t="shared" si="104"/>
        <v>0</v>
      </c>
      <c r="AG38" s="8">
        <f t="shared" si="106"/>
        <v>0</v>
      </c>
      <c r="AI38" s="8">
        <f t="shared" si="90"/>
        <v>113.875</v>
      </c>
      <c r="AJ38" s="8">
        <f t="shared" si="47"/>
        <v>196.03125</v>
      </c>
      <c r="AK38" s="8">
        <f t="shared" si="48"/>
        <v>127.53125</v>
      </c>
      <c r="AL38" s="8">
        <f t="shared" si="49"/>
        <v>70.46875</v>
      </c>
      <c r="AM38" s="8">
        <f t="shared" si="50"/>
        <v>33.375</v>
      </c>
      <c r="AN38" s="8">
        <f t="shared" si="51"/>
        <v>190.53125</v>
      </c>
      <c r="AO38" s="8">
        <f t="shared" si="52"/>
        <v>0</v>
      </c>
      <c r="AP38" s="8">
        <f t="shared" si="53"/>
        <v>0</v>
      </c>
      <c r="AQ38" s="8">
        <f t="shared" si="54"/>
        <v>0</v>
      </c>
      <c r="AR38" s="8">
        <f t="shared" si="55"/>
        <v>0</v>
      </c>
      <c r="AS38" s="8">
        <f t="shared" si="56"/>
        <v>0</v>
      </c>
      <c r="AT38" s="8">
        <f t="shared" si="57"/>
        <v>0</v>
      </c>
      <c r="AU38" s="8">
        <f t="shared" si="105"/>
        <v>0</v>
      </c>
      <c r="AV38" s="8">
        <f t="shared" si="105"/>
        <v>0</v>
      </c>
      <c r="AW38" s="8">
        <f t="shared" si="107"/>
        <v>0</v>
      </c>
      <c r="BQ38" s="11">
        <v>31</v>
      </c>
      <c r="BR38" s="8">
        <f t="shared" si="91"/>
        <v>202.35483870967741</v>
      </c>
      <c r="BS38" s="8">
        <f t="shared" si="60"/>
        <v>131.64516129032259</v>
      </c>
      <c r="BT38" s="8">
        <f t="shared" si="92"/>
        <v>72.741935483870961</v>
      </c>
      <c r="BU38" s="8">
        <f t="shared" si="61"/>
        <v>34.451612903225808</v>
      </c>
      <c r="BV38" s="8">
        <f t="shared" si="62"/>
        <v>196.67741935483872</v>
      </c>
      <c r="BW38" s="8">
        <f t="shared" si="93"/>
        <v>0</v>
      </c>
      <c r="BX38" s="8">
        <f t="shared" si="94"/>
        <v>0</v>
      </c>
      <c r="BY38" s="8">
        <f t="shared" si="95"/>
        <v>0</v>
      </c>
      <c r="BZ38" s="8">
        <f t="shared" si="96"/>
        <v>0</v>
      </c>
      <c r="CA38" s="8">
        <f t="shared" si="97"/>
        <v>0</v>
      </c>
      <c r="CB38" s="8">
        <f t="shared" si="98"/>
        <v>0</v>
      </c>
      <c r="CC38" s="8">
        <f t="shared" si="99"/>
        <v>0</v>
      </c>
      <c r="CD38" s="8">
        <f t="shared" si="100"/>
        <v>0</v>
      </c>
      <c r="CE38" s="8">
        <f t="shared" si="101"/>
        <v>0</v>
      </c>
      <c r="CG38" s="8">
        <f t="shared" si="102"/>
        <v>22.032258064516128</v>
      </c>
      <c r="CH38" s="8">
        <f t="shared" si="103"/>
        <v>95.516129032258064</v>
      </c>
      <c r="CI38" s="8">
        <f t="shared" si="63"/>
        <v>202.35483870967741</v>
      </c>
      <c r="CJ38" s="8">
        <f t="shared" si="64"/>
        <v>131.64516129032259</v>
      </c>
      <c r="CK38" s="8">
        <f t="shared" si="65"/>
        <v>72.741935483870961</v>
      </c>
      <c r="CL38" s="8">
        <f t="shared" si="66"/>
        <v>34.451612903225808</v>
      </c>
      <c r="CM38" s="8">
        <f t="shared" si="67"/>
        <v>196.67741935483872</v>
      </c>
      <c r="CN38" s="8">
        <f t="shared" si="68"/>
        <v>0</v>
      </c>
      <c r="CO38" s="8">
        <f t="shared" si="69"/>
        <v>0</v>
      </c>
      <c r="CP38" s="8">
        <f t="shared" si="70"/>
        <v>0</v>
      </c>
      <c r="CQ38" s="8">
        <f t="shared" si="71"/>
        <v>0</v>
      </c>
      <c r="CR38" s="8">
        <f t="shared" si="72"/>
        <v>0</v>
      </c>
      <c r="CS38" s="8">
        <f t="shared" si="73"/>
        <v>0</v>
      </c>
      <c r="CT38" s="8">
        <f t="shared" si="74"/>
        <v>0</v>
      </c>
      <c r="CU38" s="8">
        <f t="shared" si="75"/>
        <v>0</v>
      </c>
      <c r="CV38" s="8">
        <f t="shared" si="76"/>
        <v>0</v>
      </c>
    </row>
    <row r="39" spans="2:100" x14ac:dyDescent="0.25">
      <c r="B39" s="11">
        <v>33</v>
      </c>
      <c r="C39" s="8">
        <f t="shared" si="77"/>
        <v>190.09090909090909</v>
      </c>
      <c r="D39" s="8">
        <f t="shared" si="31"/>
        <v>123.66666666666667</v>
      </c>
      <c r="E39" s="8">
        <f t="shared" si="78"/>
        <v>68.333333333333329</v>
      </c>
      <c r="F39" s="8">
        <f t="shared" si="32"/>
        <v>32.363636363636367</v>
      </c>
      <c r="G39" s="8">
        <f t="shared" si="33"/>
        <v>184.75757575757575</v>
      </c>
      <c r="H39" s="8">
        <f t="shared" si="79"/>
        <v>0</v>
      </c>
      <c r="I39" s="8">
        <f t="shared" si="80"/>
        <v>0</v>
      </c>
      <c r="J39" s="8">
        <f t="shared" si="81"/>
        <v>0</v>
      </c>
      <c r="K39" s="8">
        <f t="shared" si="82"/>
        <v>0</v>
      </c>
      <c r="L39" s="8">
        <f t="shared" si="83"/>
        <v>0</v>
      </c>
      <c r="M39" s="8">
        <f t="shared" si="84"/>
        <v>0</v>
      </c>
      <c r="N39" s="8">
        <f t="shared" si="85"/>
        <v>0</v>
      </c>
      <c r="O39" s="8">
        <f t="shared" si="86"/>
        <v>0</v>
      </c>
      <c r="P39" s="8">
        <f t="shared" si="87"/>
        <v>0</v>
      </c>
      <c r="R39" s="8">
        <f t="shared" si="88"/>
        <v>20.696969696969695</v>
      </c>
      <c r="S39" s="8">
        <f t="shared" si="89"/>
        <v>89.727272727272734</v>
      </c>
      <c r="T39" s="8">
        <f t="shared" si="34"/>
        <v>190.09090909090909</v>
      </c>
      <c r="U39" s="8">
        <f t="shared" si="35"/>
        <v>123.66666666666667</v>
      </c>
      <c r="V39" s="8">
        <f t="shared" si="36"/>
        <v>68.333333333333329</v>
      </c>
      <c r="W39" s="8">
        <f t="shared" si="37"/>
        <v>32.363636363636367</v>
      </c>
      <c r="X39" s="8">
        <f t="shared" si="38"/>
        <v>184.75757575757575</v>
      </c>
      <c r="Y39" s="8">
        <f t="shared" si="39"/>
        <v>0</v>
      </c>
      <c r="Z39" s="8">
        <f t="shared" si="40"/>
        <v>0</v>
      </c>
      <c r="AA39" s="8">
        <f t="shared" si="41"/>
        <v>0</v>
      </c>
      <c r="AB39" s="8">
        <f t="shared" si="42"/>
        <v>0</v>
      </c>
      <c r="AC39" s="8">
        <f t="shared" si="43"/>
        <v>0</v>
      </c>
      <c r="AD39" s="8">
        <f t="shared" si="44"/>
        <v>0</v>
      </c>
      <c r="AE39" s="8">
        <f t="shared" si="104"/>
        <v>0</v>
      </c>
      <c r="AF39" s="8">
        <f t="shared" si="104"/>
        <v>0</v>
      </c>
      <c r="AG39" s="8">
        <f t="shared" si="106"/>
        <v>0</v>
      </c>
      <c r="AI39" s="8">
        <f t="shared" si="90"/>
        <v>110.42424242424242</v>
      </c>
      <c r="AJ39" s="8">
        <f t="shared" si="47"/>
        <v>190.09090909090909</v>
      </c>
      <c r="AK39" s="8">
        <f t="shared" si="48"/>
        <v>123.66666666666667</v>
      </c>
      <c r="AL39" s="8">
        <f t="shared" si="49"/>
        <v>68.333333333333329</v>
      </c>
      <c r="AM39" s="8">
        <f t="shared" si="50"/>
        <v>32.363636363636367</v>
      </c>
      <c r="AN39" s="8">
        <f t="shared" si="51"/>
        <v>184.75757575757575</v>
      </c>
      <c r="AO39" s="8">
        <f t="shared" si="52"/>
        <v>0</v>
      </c>
      <c r="AP39" s="8">
        <f t="shared" si="53"/>
        <v>0</v>
      </c>
      <c r="AQ39" s="8">
        <f t="shared" si="54"/>
        <v>0</v>
      </c>
      <c r="AR39" s="8">
        <f t="shared" si="55"/>
        <v>0</v>
      </c>
      <c r="AS39" s="8">
        <f t="shared" si="56"/>
        <v>0</v>
      </c>
      <c r="AT39" s="8">
        <f t="shared" si="57"/>
        <v>0</v>
      </c>
      <c r="AU39" s="8">
        <f t="shared" si="105"/>
        <v>0</v>
      </c>
      <c r="AV39" s="8">
        <f t="shared" si="105"/>
        <v>0</v>
      </c>
      <c r="AW39" s="8">
        <f t="shared" si="107"/>
        <v>0</v>
      </c>
      <c r="BQ39" s="11">
        <v>32</v>
      </c>
      <c r="BR39" s="8">
        <f t="shared" si="91"/>
        <v>196.03125</v>
      </c>
      <c r="BS39" s="8">
        <f t="shared" si="60"/>
        <v>127.53125</v>
      </c>
      <c r="BT39" s="8">
        <f t="shared" si="92"/>
        <v>70.46875</v>
      </c>
      <c r="BU39" s="8">
        <f t="shared" si="61"/>
        <v>33.375</v>
      </c>
      <c r="BV39" s="8">
        <f t="shared" si="62"/>
        <v>190.53125</v>
      </c>
      <c r="BW39" s="8">
        <f t="shared" si="93"/>
        <v>0</v>
      </c>
      <c r="BX39" s="8">
        <f t="shared" si="94"/>
        <v>0</v>
      </c>
      <c r="BY39" s="8">
        <f t="shared" si="95"/>
        <v>0</v>
      </c>
      <c r="BZ39" s="8">
        <f t="shared" si="96"/>
        <v>0</v>
      </c>
      <c r="CA39" s="8">
        <f t="shared" si="97"/>
        <v>0</v>
      </c>
      <c r="CB39" s="8">
        <f t="shared" si="98"/>
        <v>0</v>
      </c>
      <c r="CC39" s="8">
        <f t="shared" si="99"/>
        <v>0</v>
      </c>
      <c r="CD39" s="8">
        <f t="shared" si="100"/>
        <v>0</v>
      </c>
      <c r="CE39" s="8">
        <f t="shared" si="101"/>
        <v>0</v>
      </c>
      <c r="CG39" s="8">
        <f t="shared" si="102"/>
        <v>21.34375</v>
      </c>
      <c r="CH39" s="8">
        <f t="shared" si="103"/>
        <v>92.53125</v>
      </c>
      <c r="CI39" s="8">
        <f t="shared" si="63"/>
        <v>196.03125</v>
      </c>
      <c r="CJ39" s="8">
        <f t="shared" si="64"/>
        <v>127.53125</v>
      </c>
      <c r="CK39" s="8">
        <f t="shared" si="65"/>
        <v>70.46875</v>
      </c>
      <c r="CL39" s="8">
        <f t="shared" si="66"/>
        <v>33.375</v>
      </c>
      <c r="CM39" s="8">
        <f t="shared" si="67"/>
        <v>190.53125</v>
      </c>
      <c r="CN39" s="8">
        <f t="shared" si="68"/>
        <v>0</v>
      </c>
      <c r="CO39" s="8">
        <f t="shared" si="69"/>
        <v>0</v>
      </c>
      <c r="CP39" s="8">
        <f t="shared" si="70"/>
        <v>0</v>
      </c>
      <c r="CQ39" s="8">
        <f t="shared" si="71"/>
        <v>0</v>
      </c>
      <c r="CR39" s="8">
        <f t="shared" si="72"/>
        <v>0</v>
      </c>
      <c r="CS39" s="8">
        <f t="shared" si="73"/>
        <v>0</v>
      </c>
      <c r="CT39" s="8">
        <f t="shared" si="74"/>
        <v>0</v>
      </c>
      <c r="CU39" s="8">
        <f t="shared" si="75"/>
        <v>0</v>
      </c>
      <c r="CV39" s="8">
        <f t="shared" si="76"/>
        <v>0</v>
      </c>
    </row>
    <row r="40" spans="2:100" x14ac:dyDescent="0.25">
      <c r="B40" s="11">
        <v>34</v>
      </c>
      <c r="C40" s="8">
        <f t="shared" si="77"/>
        <v>184.5</v>
      </c>
      <c r="D40" s="8">
        <f t="shared" si="31"/>
        <v>120.02941176470588</v>
      </c>
      <c r="E40" s="8">
        <f t="shared" si="78"/>
        <v>66.32352941176471</v>
      </c>
      <c r="F40" s="8">
        <f t="shared" si="32"/>
        <v>31.411764705882351</v>
      </c>
      <c r="G40" s="8">
        <f t="shared" si="33"/>
        <v>179.3235294117647</v>
      </c>
      <c r="H40" s="8">
        <f t="shared" si="79"/>
        <v>0</v>
      </c>
      <c r="I40" s="8">
        <f t="shared" si="80"/>
        <v>0</v>
      </c>
      <c r="J40" s="8">
        <f t="shared" si="81"/>
        <v>0</v>
      </c>
      <c r="K40" s="8">
        <f t="shared" si="82"/>
        <v>0</v>
      </c>
      <c r="L40" s="8">
        <f t="shared" si="83"/>
        <v>0</v>
      </c>
      <c r="M40" s="8">
        <f t="shared" si="84"/>
        <v>0</v>
      </c>
      <c r="N40" s="8">
        <f t="shared" si="85"/>
        <v>0</v>
      </c>
      <c r="O40" s="8">
        <f t="shared" si="86"/>
        <v>0</v>
      </c>
      <c r="P40" s="8">
        <f t="shared" si="87"/>
        <v>0</v>
      </c>
      <c r="R40" s="8">
        <f t="shared" si="88"/>
        <v>20.088235294117649</v>
      </c>
      <c r="S40" s="8">
        <f t="shared" si="89"/>
        <v>87.088235294117652</v>
      </c>
      <c r="T40" s="8">
        <f t="shared" ref="T40:T60" si="108">C40</f>
        <v>184.5</v>
      </c>
      <c r="U40" s="8">
        <f t="shared" ref="U40:U60" si="109">D40</f>
        <v>120.02941176470588</v>
      </c>
      <c r="V40" s="8">
        <f t="shared" ref="V40:V60" si="110">E40</f>
        <v>66.32352941176471</v>
      </c>
      <c r="W40" s="8">
        <f t="shared" ref="W40:W60" si="111">F40</f>
        <v>31.411764705882351</v>
      </c>
      <c r="X40" s="8">
        <f t="shared" ref="X40:X60" si="112">G40</f>
        <v>179.3235294117647</v>
      </c>
      <c r="Y40" s="8">
        <f t="shared" ref="Y40:Y60" si="113">H40</f>
        <v>0</v>
      </c>
      <c r="Z40" s="8">
        <f t="shared" ref="Z40:Z60" si="114">I40</f>
        <v>0</v>
      </c>
      <c r="AA40" s="8">
        <f t="shared" ref="AA40:AA60" si="115">J40</f>
        <v>0</v>
      </c>
      <c r="AB40" s="8">
        <f t="shared" ref="AB40:AB60" si="116">K40</f>
        <v>0</v>
      </c>
      <c r="AC40" s="8">
        <f t="shared" ref="AC40:AC60" si="117">L40</f>
        <v>0</v>
      </c>
      <c r="AD40" s="8">
        <f t="shared" ref="AD40:AD60" si="118">M40</f>
        <v>0</v>
      </c>
      <c r="AE40" s="8">
        <f t="shared" ref="AE40:AF55" si="119">N40</f>
        <v>0</v>
      </c>
      <c r="AF40" s="8">
        <f t="shared" si="119"/>
        <v>0</v>
      </c>
      <c r="AG40" s="8">
        <f t="shared" si="106"/>
        <v>0</v>
      </c>
      <c r="AI40" s="8">
        <f t="shared" si="90"/>
        <v>107.17647058823529</v>
      </c>
      <c r="AJ40" s="8">
        <f t="shared" ref="AJ40:AJ60" si="120">C40</f>
        <v>184.5</v>
      </c>
      <c r="AK40" s="8">
        <f t="shared" ref="AK40:AK60" si="121">D40</f>
        <v>120.02941176470588</v>
      </c>
      <c r="AL40" s="8">
        <f t="shared" ref="AL40:AL60" si="122">E40</f>
        <v>66.32352941176471</v>
      </c>
      <c r="AM40" s="8">
        <f t="shared" ref="AM40:AM60" si="123">F40</f>
        <v>31.411764705882351</v>
      </c>
      <c r="AN40" s="8">
        <f t="shared" ref="AN40:AN60" si="124">G40</f>
        <v>179.3235294117647</v>
      </c>
      <c r="AO40" s="8">
        <f t="shared" ref="AO40:AO60" si="125">H40</f>
        <v>0</v>
      </c>
      <c r="AP40" s="8">
        <f t="shared" ref="AP40:AP60" si="126">I40</f>
        <v>0</v>
      </c>
      <c r="AQ40" s="8">
        <f t="shared" ref="AQ40:AQ60" si="127">J40</f>
        <v>0</v>
      </c>
      <c r="AR40" s="8">
        <f t="shared" ref="AR40:AR60" si="128">K40</f>
        <v>0</v>
      </c>
      <c r="AS40" s="8">
        <f t="shared" ref="AS40:AS60" si="129">L40</f>
        <v>0</v>
      </c>
      <c r="AT40" s="8">
        <f t="shared" ref="AT40:AT60" si="130">M40</f>
        <v>0</v>
      </c>
      <c r="AU40" s="8">
        <f t="shared" ref="AU40:AV55" si="131">N40</f>
        <v>0</v>
      </c>
      <c r="AV40" s="8">
        <f t="shared" si="131"/>
        <v>0</v>
      </c>
      <c r="AW40" s="8">
        <f t="shared" si="107"/>
        <v>0</v>
      </c>
      <c r="BQ40" s="11">
        <v>33</v>
      </c>
      <c r="BR40" s="8">
        <f t="shared" si="91"/>
        <v>190.09090909090909</v>
      </c>
      <c r="BS40" s="8">
        <f t="shared" si="60"/>
        <v>123.66666666666667</v>
      </c>
      <c r="BT40" s="8">
        <f t="shared" si="92"/>
        <v>68.333333333333329</v>
      </c>
      <c r="BU40" s="8">
        <f t="shared" si="61"/>
        <v>32.363636363636367</v>
      </c>
      <c r="BV40" s="8">
        <f t="shared" si="62"/>
        <v>184.75757575757575</v>
      </c>
      <c r="BW40" s="8">
        <f t="shared" si="93"/>
        <v>0</v>
      </c>
      <c r="BX40" s="8">
        <f t="shared" si="94"/>
        <v>0</v>
      </c>
      <c r="BY40" s="8">
        <f t="shared" si="95"/>
        <v>0</v>
      </c>
      <c r="BZ40" s="8">
        <f t="shared" si="96"/>
        <v>0</v>
      </c>
      <c r="CA40" s="8">
        <f t="shared" si="97"/>
        <v>0</v>
      </c>
      <c r="CB40" s="8">
        <f t="shared" si="98"/>
        <v>0</v>
      </c>
      <c r="CC40" s="8">
        <f t="shared" si="99"/>
        <v>0</v>
      </c>
      <c r="CD40" s="8">
        <f t="shared" si="100"/>
        <v>0</v>
      </c>
      <c r="CE40" s="8">
        <f t="shared" si="101"/>
        <v>0</v>
      </c>
      <c r="CG40" s="8">
        <f t="shared" si="102"/>
        <v>20.696969696969695</v>
      </c>
      <c r="CH40" s="8">
        <f t="shared" si="103"/>
        <v>89.727272727272734</v>
      </c>
      <c r="CI40" s="8">
        <f t="shared" si="63"/>
        <v>190.09090909090909</v>
      </c>
      <c r="CJ40" s="8">
        <f t="shared" si="64"/>
        <v>123.66666666666667</v>
      </c>
      <c r="CK40" s="8">
        <f t="shared" si="65"/>
        <v>68.333333333333329</v>
      </c>
      <c r="CL40" s="8">
        <f t="shared" si="66"/>
        <v>32.363636363636367</v>
      </c>
      <c r="CM40" s="8">
        <f t="shared" si="67"/>
        <v>184.75757575757575</v>
      </c>
      <c r="CN40" s="8">
        <f t="shared" si="68"/>
        <v>0</v>
      </c>
      <c r="CO40" s="8">
        <f t="shared" si="69"/>
        <v>0</v>
      </c>
      <c r="CP40" s="8">
        <f t="shared" si="70"/>
        <v>0</v>
      </c>
      <c r="CQ40" s="8">
        <f t="shared" si="71"/>
        <v>0</v>
      </c>
      <c r="CR40" s="8">
        <f t="shared" si="72"/>
        <v>0</v>
      </c>
      <c r="CS40" s="8">
        <f t="shared" si="73"/>
        <v>0</v>
      </c>
      <c r="CT40" s="8">
        <f t="shared" si="74"/>
        <v>0</v>
      </c>
      <c r="CU40" s="8">
        <f t="shared" si="75"/>
        <v>0</v>
      </c>
      <c r="CV40" s="8">
        <f t="shared" si="76"/>
        <v>0</v>
      </c>
    </row>
    <row r="41" spans="2:100" x14ac:dyDescent="0.25">
      <c r="B41" s="11">
        <v>35</v>
      </c>
      <c r="C41" s="8">
        <f t="shared" si="77"/>
        <v>179.22857142857143</v>
      </c>
      <c r="D41" s="8">
        <f t="shared" si="31"/>
        <v>116.6</v>
      </c>
      <c r="E41" s="8">
        <f t="shared" si="78"/>
        <v>64.428571428571431</v>
      </c>
      <c r="F41" s="8">
        <f t="shared" si="32"/>
        <v>30.514285714285716</v>
      </c>
      <c r="G41" s="8">
        <f t="shared" si="33"/>
        <v>174.2</v>
      </c>
      <c r="H41" s="8">
        <f t="shared" si="79"/>
        <v>0</v>
      </c>
      <c r="I41" s="8">
        <f t="shared" si="80"/>
        <v>0</v>
      </c>
      <c r="J41" s="8">
        <f t="shared" si="81"/>
        <v>0</v>
      </c>
      <c r="K41" s="8">
        <f t="shared" si="82"/>
        <v>0</v>
      </c>
      <c r="L41" s="8">
        <f t="shared" si="83"/>
        <v>0</v>
      </c>
      <c r="M41" s="8">
        <f t="shared" si="84"/>
        <v>0</v>
      </c>
      <c r="N41" s="8">
        <f t="shared" si="85"/>
        <v>0</v>
      </c>
      <c r="O41" s="8">
        <f t="shared" si="86"/>
        <v>0</v>
      </c>
      <c r="P41" s="8">
        <f t="shared" si="87"/>
        <v>0</v>
      </c>
      <c r="R41" s="8">
        <f t="shared" si="88"/>
        <v>19.514285714285716</v>
      </c>
      <c r="S41" s="8">
        <f t="shared" si="89"/>
        <v>84.6</v>
      </c>
      <c r="T41" s="8">
        <f t="shared" si="108"/>
        <v>179.22857142857143</v>
      </c>
      <c r="U41" s="8">
        <f t="shared" si="109"/>
        <v>116.6</v>
      </c>
      <c r="V41" s="8">
        <f t="shared" si="110"/>
        <v>64.428571428571431</v>
      </c>
      <c r="W41" s="8">
        <f t="shared" si="111"/>
        <v>30.514285714285716</v>
      </c>
      <c r="X41" s="8">
        <f t="shared" si="112"/>
        <v>174.2</v>
      </c>
      <c r="Y41" s="8">
        <f t="shared" si="113"/>
        <v>0</v>
      </c>
      <c r="Z41" s="8">
        <f t="shared" si="114"/>
        <v>0</v>
      </c>
      <c r="AA41" s="8">
        <f t="shared" si="115"/>
        <v>0</v>
      </c>
      <c r="AB41" s="8">
        <f t="shared" si="116"/>
        <v>0</v>
      </c>
      <c r="AC41" s="8">
        <f t="shared" si="117"/>
        <v>0</v>
      </c>
      <c r="AD41" s="8">
        <f t="shared" si="118"/>
        <v>0</v>
      </c>
      <c r="AE41" s="8">
        <f t="shared" si="119"/>
        <v>0</v>
      </c>
      <c r="AF41" s="8">
        <f t="shared" si="119"/>
        <v>0</v>
      </c>
      <c r="AG41" s="8">
        <f t="shared" si="106"/>
        <v>0</v>
      </c>
      <c r="AI41" s="8">
        <f t="shared" si="90"/>
        <v>104.11428571428571</v>
      </c>
      <c r="AJ41" s="8">
        <f t="shared" si="120"/>
        <v>179.22857142857143</v>
      </c>
      <c r="AK41" s="8">
        <f t="shared" si="121"/>
        <v>116.6</v>
      </c>
      <c r="AL41" s="8">
        <f t="shared" si="122"/>
        <v>64.428571428571431</v>
      </c>
      <c r="AM41" s="8">
        <f t="shared" si="123"/>
        <v>30.514285714285716</v>
      </c>
      <c r="AN41" s="8">
        <f t="shared" si="124"/>
        <v>174.2</v>
      </c>
      <c r="AO41" s="8">
        <f t="shared" si="125"/>
        <v>0</v>
      </c>
      <c r="AP41" s="8">
        <f t="shared" si="126"/>
        <v>0</v>
      </c>
      <c r="AQ41" s="8">
        <f t="shared" si="127"/>
        <v>0</v>
      </c>
      <c r="AR41" s="8">
        <f t="shared" si="128"/>
        <v>0</v>
      </c>
      <c r="AS41" s="8">
        <f t="shared" si="129"/>
        <v>0</v>
      </c>
      <c r="AT41" s="8">
        <f t="shared" si="130"/>
        <v>0</v>
      </c>
      <c r="AU41" s="8">
        <f t="shared" si="131"/>
        <v>0</v>
      </c>
      <c r="AV41" s="8">
        <f t="shared" si="131"/>
        <v>0</v>
      </c>
      <c r="AW41" s="8">
        <f t="shared" si="107"/>
        <v>0</v>
      </c>
      <c r="BQ41" s="11">
        <v>34</v>
      </c>
      <c r="BR41" s="8">
        <f t="shared" si="91"/>
        <v>184.5</v>
      </c>
      <c r="BS41" s="8">
        <f t="shared" si="60"/>
        <v>120.02941176470588</v>
      </c>
      <c r="BT41" s="8">
        <f t="shared" si="92"/>
        <v>66.32352941176471</v>
      </c>
      <c r="BU41" s="8">
        <f t="shared" si="61"/>
        <v>31.411764705882351</v>
      </c>
      <c r="BV41" s="8">
        <f t="shared" si="62"/>
        <v>179.3235294117647</v>
      </c>
      <c r="BW41" s="8">
        <f t="shared" si="93"/>
        <v>0</v>
      </c>
      <c r="BX41" s="8">
        <f t="shared" si="94"/>
        <v>0</v>
      </c>
      <c r="BY41" s="8">
        <f t="shared" si="95"/>
        <v>0</v>
      </c>
      <c r="BZ41" s="8">
        <f t="shared" si="96"/>
        <v>0</v>
      </c>
      <c r="CA41" s="8">
        <f t="shared" si="97"/>
        <v>0</v>
      </c>
      <c r="CB41" s="8">
        <f t="shared" si="98"/>
        <v>0</v>
      </c>
      <c r="CC41" s="8">
        <f t="shared" si="99"/>
        <v>0</v>
      </c>
      <c r="CD41" s="8">
        <f t="shared" si="100"/>
        <v>0</v>
      </c>
      <c r="CE41" s="8">
        <f t="shared" si="101"/>
        <v>0</v>
      </c>
      <c r="CG41" s="8">
        <f t="shared" si="102"/>
        <v>20.088235294117649</v>
      </c>
      <c r="CH41" s="8">
        <f t="shared" si="103"/>
        <v>87.088235294117652</v>
      </c>
      <c r="CI41" s="8">
        <f t="shared" si="63"/>
        <v>184.5</v>
      </c>
      <c r="CJ41" s="8">
        <f t="shared" si="64"/>
        <v>120.02941176470588</v>
      </c>
      <c r="CK41" s="8">
        <f t="shared" si="65"/>
        <v>66.32352941176471</v>
      </c>
      <c r="CL41" s="8">
        <f t="shared" si="66"/>
        <v>31.411764705882351</v>
      </c>
      <c r="CM41" s="8">
        <f t="shared" si="67"/>
        <v>179.3235294117647</v>
      </c>
      <c r="CN41" s="8">
        <f t="shared" si="68"/>
        <v>0</v>
      </c>
      <c r="CO41" s="8">
        <f t="shared" si="69"/>
        <v>0</v>
      </c>
      <c r="CP41" s="8">
        <f t="shared" si="70"/>
        <v>0</v>
      </c>
      <c r="CQ41" s="8">
        <f t="shared" si="71"/>
        <v>0</v>
      </c>
      <c r="CR41" s="8">
        <f t="shared" si="72"/>
        <v>0</v>
      </c>
      <c r="CS41" s="8">
        <f t="shared" si="73"/>
        <v>0</v>
      </c>
      <c r="CT41" s="8">
        <f t="shared" si="74"/>
        <v>0</v>
      </c>
      <c r="CU41" s="8">
        <f t="shared" si="75"/>
        <v>0</v>
      </c>
      <c r="CV41" s="8">
        <f t="shared" si="76"/>
        <v>0</v>
      </c>
    </row>
    <row r="42" spans="2:100" x14ac:dyDescent="0.25">
      <c r="B42" s="11">
        <v>36</v>
      </c>
      <c r="C42" s="8">
        <f t="shared" si="77"/>
        <v>174.25</v>
      </c>
      <c r="D42" s="8">
        <f t="shared" si="31"/>
        <v>113.36111111111111</v>
      </c>
      <c r="E42" s="8">
        <f t="shared" si="78"/>
        <v>62.638888888888886</v>
      </c>
      <c r="F42" s="8">
        <f t="shared" si="32"/>
        <v>29.666666666666668</v>
      </c>
      <c r="G42" s="8">
        <f t="shared" si="33"/>
        <v>169.36111111111111</v>
      </c>
      <c r="H42" s="8">
        <f t="shared" si="79"/>
        <v>0</v>
      </c>
      <c r="I42" s="8">
        <f t="shared" si="80"/>
        <v>0</v>
      </c>
      <c r="J42" s="8">
        <f t="shared" si="81"/>
        <v>0</v>
      </c>
      <c r="K42" s="8">
        <f t="shared" si="82"/>
        <v>0</v>
      </c>
      <c r="L42" s="8">
        <f t="shared" si="83"/>
        <v>0</v>
      </c>
      <c r="M42" s="8">
        <f t="shared" si="84"/>
        <v>0</v>
      </c>
      <c r="N42" s="8">
        <f t="shared" si="85"/>
        <v>0</v>
      </c>
      <c r="O42" s="8">
        <f t="shared" si="86"/>
        <v>0</v>
      </c>
      <c r="P42" s="8">
        <f t="shared" si="87"/>
        <v>0</v>
      </c>
      <c r="R42" s="8">
        <f t="shared" si="88"/>
        <v>18.972222222222221</v>
      </c>
      <c r="S42" s="8">
        <f t="shared" si="89"/>
        <v>82.25</v>
      </c>
      <c r="T42" s="8">
        <f t="shared" si="108"/>
        <v>174.25</v>
      </c>
      <c r="U42" s="8">
        <f t="shared" si="109"/>
        <v>113.36111111111111</v>
      </c>
      <c r="V42" s="8">
        <f t="shared" si="110"/>
        <v>62.638888888888886</v>
      </c>
      <c r="W42" s="8">
        <f t="shared" si="111"/>
        <v>29.666666666666668</v>
      </c>
      <c r="X42" s="8">
        <f t="shared" si="112"/>
        <v>169.36111111111111</v>
      </c>
      <c r="Y42" s="8">
        <f t="shared" si="113"/>
        <v>0</v>
      </c>
      <c r="Z42" s="8">
        <f t="shared" si="114"/>
        <v>0</v>
      </c>
      <c r="AA42" s="8">
        <f t="shared" si="115"/>
        <v>0</v>
      </c>
      <c r="AB42" s="8">
        <f t="shared" si="116"/>
        <v>0</v>
      </c>
      <c r="AC42" s="8">
        <f t="shared" si="117"/>
        <v>0</v>
      </c>
      <c r="AD42" s="8">
        <f t="shared" si="118"/>
        <v>0</v>
      </c>
      <c r="AE42" s="8">
        <f t="shared" si="119"/>
        <v>0</v>
      </c>
      <c r="AF42" s="8">
        <f t="shared" si="119"/>
        <v>0</v>
      </c>
      <c r="AG42" s="8">
        <f t="shared" si="106"/>
        <v>0</v>
      </c>
      <c r="AI42" s="8">
        <f t="shared" si="90"/>
        <v>101.22222222222223</v>
      </c>
      <c r="AJ42" s="8">
        <f t="shared" si="120"/>
        <v>174.25</v>
      </c>
      <c r="AK42" s="8">
        <f t="shared" si="121"/>
        <v>113.36111111111111</v>
      </c>
      <c r="AL42" s="8">
        <f t="shared" si="122"/>
        <v>62.638888888888886</v>
      </c>
      <c r="AM42" s="8">
        <f t="shared" si="123"/>
        <v>29.666666666666668</v>
      </c>
      <c r="AN42" s="8">
        <f t="shared" si="124"/>
        <v>169.36111111111111</v>
      </c>
      <c r="AO42" s="8">
        <f t="shared" si="125"/>
        <v>0</v>
      </c>
      <c r="AP42" s="8">
        <f t="shared" si="126"/>
        <v>0</v>
      </c>
      <c r="AQ42" s="8">
        <f t="shared" si="127"/>
        <v>0</v>
      </c>
      <c r="AR42" s="8">
        <f t="shared" si="128"/>
        <v>0</v>
      </c>
      <c r="AS42" s="8">
        <f t="shared" si="129"/>
        <v>0</v>
      </c>
      <c r="AT42" s="8">
        <f t="shared" si="130"/>
        <v>0</v>
      </c>
      <c r="AU42" s="8">
        <f t="shared" si="131"/>
        <v>0</v>
      </c>
      <c r="AV42" s="8">
        <f t="shared" si="131"/>
        <v>0</v>
      </c>
      <c r="AW42" s="8">
        <f t="shared" si="107"/>
        <v>0</v>
      </c>
      <c r="BQ42" s="11">
        <v>35</v>
      </c>
      <c r="BR42" s="8">
        <f t="shared" si="91"/>
        <v>179.22857142857143</v>
      </c>
      <c r="BS42" s="8">
        <f t="shared" si="60"/>
        <v>116.6</v>
      </c>
      <c r="BT42" s="8">
        <f t="shared" si="92"/>
        <v>64.428571428571431</v>
      </c>
      <c r="BU42" s="8">
        <f t="shared" si="61"/>
        <v>30.514285714285716</v>
      </c>
      <c r="BV42" s="8">
        <f t="shared" si="62"/>
        <v>174.2</v>
      </c>
      <c r="BW42" s="8">
        <f t="shared" si="93"/>
        <v>0</v>
      </c>
      <c r="BX42" s="8">
        <f t="shared" si="94"/>
        <v>0</v>
      </c>
      <c r="BY42" s="8">
        <f t="shared" si="95"/>
        <v>0</v>
      </c>
      <c r="BZ42" s="8">
        <f t="shared" si="96"/>
        <v>0</v>
      </c>
      <c r="CA42" s="8">
        <f t="shared" si="97"/>
        <v>0</v>
      </c>
      <c r="CB42" s="8">
        <f t="shared" si="98"/>
        <v>0</v>
      </c>
      <c r="CC42" s="8">
        <f t="shared" si="99"/>
        <v>0</v>
      </c>
      <c r="CD42" s="8">
        <f t="shared" si="100"/>
        <v>0</v>
      </c>
      <c r="CE42" s="8">
        <f t="shared" si="101"/>
        <v>0</v>
      </c>
      <c r="CG42" s="8">
        <f t="shared" si="102"/>
        <v>19.514285714285716</v>
      </c>
      <c r="CH42" s="8">
        <f t="shared" si="103"/>
        <v>84.6</v>
      </c>
      <c r="CI42" s="8">
        <f t="shared" si="63"/>
        <v>179.22857142857143</v>
      </c>
      <c r="CJ42" s="8">
        <f t="shared" si="64"/>
        <v>116.6</v>
      </c>
      <c r="CK42" s="8">
        <f t="shared" si="65"/>
        <v>64.428571428571431</v>
      </c>
      <c r="CL42" s="8">
        <f t="shared" si="66"/>
        <v>30.514285714285716</v>
      </c>
      <c r="CM42" s="8">
        <f t="shared" si="67"/>
        <v>174.2</v>
      </c>
      <c r="CN42" s="8">
        <f t="shared" si="68"/>
        <v>0</v>
      </c>
      <c r="CO42" s="8">
        <f t="shared" si="69"/>
        <v>0</v>
      </c>
      <c r="CP42" s="8">
        <f t="shared" si="70"/>
        <v>0</v>
      </c>
      <c r="CQ42" s="8">
        <f t="shared" si="71"/>
        <v>0</v>
      </c>
      <c r="CR42" s="8">
        <f t="shared" si="72"/>
        <v>0</v>
      </c>
      <c r="CS42" s="8">
        <f t="shared" si="73"/>
        <v>0</v>
      </c>
      <c r="CT42" s="8">
        <f t="shared" si="74"/>
        <v>0</v>
      </c>
      <c r="CU42" s="8">
        <f t="shared" si="75"/>
        <v>0</v>
      </c>
      <c r="CV42" s="8">
        <f t="shared" si="76"/>
        <v>0</v>
      </c>
    </row>
    <row r="43" spans="2:100" x14ac:dyDescent="0.25">
      <c r="B43" s="11">
        <v>37</v>
      </c>
      <c r="C43" s="8">
        <f t="shared" si="77"/>
        <v>169.54054054054055</v>
      </c>
      <c r="D43" s="8">
        <f t="shared" si="31"/>
        <v>110.29729729729729</v>
      </c>
      <c r="E43" s="8">
        <f t="shared" si="78"/>
        <v>60.945945945945944</v>
      </c>
      <c r="F43" s="8">
        <f t="shared" si="32"/>
        <v>28.864864864864863</v>
      </c>
      <c r="G43" s="8">
        <f t="shared" si="33"/>
        <v>164.78378378378378</v>
      </c>
      <c r="H43" s="8">
        <f t="shared" si="79"/>
        <v>0</v>
      </c>
      <c r="I43" s="8">
        <f t="shared" si="80"/>
        <v>0</v>
      </c>
      <c r="J43" s="8">
        <f t="shared" si="81"/>
        <v>0</v>
      </c>
      <c r="K43" s="8">
        <f t="shared" si="82"/>
        <v>0</v>
      </c>
      <c r="L43" s="8">
        <f t="shared" si="83"/>
        <v>0</v>
      </c>
      <c r="M43" s="8">
        <f t="shared" si="84"/>
        <v>0</v>
      </c>
      <c r="N43" s="8">
        <f t="shared" si="85"/>
        <v>0</v>
      </c>
      <c r="O43" s="8">
        <f t="shared" si="86"/>
        <v>0</v>
      </c>
      <c r="P43" s="8">
        <f t="shared" si="87"/>
        <v>0</v>
      </c>
      <c r="R43" s="8">
        <f t="shared" si="88"/>
        <v>18.45945945945946</v>
      </c>
      <c r="S43" s="8">
        <f t="shared" si="89"/>
        <v>80.027027027027032</v>
      </c>
      <c r="T43" s="8">
        <f t="shared" si="108"/>
        <v>169.54054054054055</v>
      </c>
      <c r="U43" s="8">
        <f t="shared" si="109"/>
        <v>110.29729729729729</v>
      </c>
      <c r="V43" s="8">
        <f t="shared" si="110"/>
        <v>60.945945945945944</v>
      </c>
      <c r="W43" s="8">
        <f t="shared" si="111"/>
        <v>28.864864864864863</v>
      </c>
      <c r="X43" s="8">
        <f t="shared" si="112"/>
        <v>164.78378378378378</v>
      </c>
      <c r="Y43" s="8">
        <f t="shared" si="113"/>
        <v>0</v>
      </c>
      <c r="Z43" s="8">
        <f t="shared" si="114"/>
        <v>0</v>
      </c>
      <c r="AA43" s="8">
        <f t="shared" si="115"/>
        <v>0</v>
      </c>
      <c r="AB43" s="8">
        <f t="shared" si="116"/>
        <v>0</v>
      </c>
      <c r="AC43" s="8">
        <f t="shared" si="117"/>
        <v>0</v>
      </c>
      <c r="AD43" s="8">
        <f t="shared" si="118"/>
        <v>0</v>
      </c>
      <c r="AE43" s="8">
        <f t="shared" si="119"/>
        <v>0</v>
      </c>
      <c r="AF43" s="8">
        <f t="shared" si="119"/>
        <v>0</v>
      </c>
      <c r="AG43" s="8">
        <f t="shared" si="106"/>
        <v>0</v>
      </c>
      <c r="AI43" s="8">
        <f t="shared" si="90"/>
        <v>98.486486486486484</v>
      </c>
      <c r="AJ43" s="8">
        <f t="shared" si="120"/>
        <v>169.54054054054055</v>
      </c>
      <c r="AK43" s="8">
        <f t="shared" si="121"/>
        <v>110.29729729729729</v>
      </c>
      <c r="AL43" s="8">
        <f t="shared" si="122"/>
        <v>60.945945945945944</v>
      </c>
      <c r="AM43" s="8">
        <f t="shared" si="123"/>
        <v>28.864864864864863</v>
      </c>
      <c r="AN43" s="8">
        <f t="shared" si="124"/>
        <v>164.78378378378378</v>
      </c>
      <c r="AO43" s="8">
        <f t="shared" si="125"/>
        <v>0</v>
      </c>
      <c r="AP43" s="8">
        <f t="shared" si="126"/>
        <v>0</v>
      </c>
      <c r="AQ43" s="8">
        <f t="shared" si="127"/>
        <v>0</v>
      </c>
      <c r="AR43" s="8">
        <f t="shared" si="128"/>
        <v>0</v>
      </c>
      <c r="AS43" s="8">
        <f t="shared" si="129"/>
        <v>0</v>
      </c>
      <c r="AT43" s="8">
        <f t="shared" si="130"/>
        <v>0</v>
      </c>
      <c r="AU43" s="8">
        <f t="shared" si="131"/>
        <v>0</v>
      </c>
      <c r="AV43" s="8">
        <f t="shared" si="131"/>
        <v>0</v>
      </c>
      <c r="AW43" s="8">
        <f t="shared" si="107"/>
        <v>0</v>
      </c>
      <c r="BQ43" s="11">
        <v>36</v>
      </c>
      <c r="BR43" s="8">
        <f t="shared" si="91"/>
        <v>174.25</v>
      </c>
      <c r="BS43" s="8">
        <f t="shared" si="60"/>
        <v>113.36111111111111</v>
      </c>
      <c r="BT43" s="8">
        <f t="shared" si="92"/>
        <v>62.638888888888886</v>
      </c>
      <c r="BU43" s="8">
        <f t="shared" si="61"/>
        <v>29.666666666666668</v>
      </c>
      <c r="BV43" s="8">
        <f t="shared" si="62"/>
        <v>169.36111111111111</v>
      </c>
      <c r="BW43" s="8">
        <f t="shared" si="93"/>
        <v>0</v>
      </c>
      <c r="BX43" s="8">
        <f t="shared" si="94"/>
        <v>0</v>
      </c>
      <c r="BY43" s="8">
        <f t="shared" si="95"/>
        <v>0</v>
      </c>
      <c r="BZ43" s="8">
        <f t="shared" si="96"/>
        <v>0</v>
      </c>
      <c r="CA43" s="8">
        <f t="shared" si="97"/>
        <v>0</v>
      </c>
      <c r="CB43" s="8">
        <f t="shared" si="98"/>
        <v>0</v>
      </c>
      <c r="CC43" s="8">
        <f t="shared" si="99"/>
        <v>0</v>
      </c>
      <c r="CD43" s="8">
        <f t="shared" si="100"/>
        <v>0</v>
      </c>
      <c r="CE43" s="8">
        <f t="shared" si="101"/>
        <v>0</v>
      </c>
      <c r="CG43" s="8">
        <f t="shared" si="102"/>
        <v>18.972222222222221</v>
      </c>
      <c r="CH43" s="8">
        <f t="shared" si="103"/>
        <v>82.25</v>
      </c>
      <c r="CI43" s="8">
        <f t="shared" si="63"/>
        <v>174.25</v>
      </c>
      <c r="CJ43" s="8">
        <f t="shared" si="64"/>
        <v>113.36111111111111</v>
      </c>
      <c r="CK43" s="8">
        <f t="shared" si="65"/>
        <v>62.638888888888886</v>
      </c>
      <c r="CL43" s="8">
        <f t="shared" si="66"/>
        <v>29.666666666666668</v>
      </c>
      <c r="CM43" s="8">
        <f t="shared" si="67"/>
        <v>169.36111111111111</v>
      </c>
      <c r="CN43" s="8">
        <f t="shared" si="68"/>
        <v>0</v>
      </c>
      <c r="CO43" s="8">
        <f t="shared" si="69"/>
        <v>0</v>
      </c>
      <c r="CP43" s="8">
        <f t="shared" si="70"/>
        <v>0</v>
      </c>
      <c r="CQ43" s="8">
        <f t="shared" si="71"/>
        <v>0</v>
      </c>
      <c r="CR43" s="8">
        <f t="shared" si="72"/>
        <v>0</v>
      </c>
      <c r="CS43" s="8">
        <f t="shared" si="73"/>
        <v>0</v>
      </c>
      <c r="CT43" s="8">
        <f t="shared" si="74"/>
        <v>0</v>
      </c>
      <c r="CU43" s="8">
        <f t="shared" si="75"/>
        <v>0</v>
      </c>
      <c r="CV43" s="8">
        <f t="shared" si="76"/>
        <v>0</v>
      </c>
    </row>
    <row r="44" spans="2:100" x14ac:dyDescent="0.25">
      <c r="B44" s="11">
        <v>38</v>
      </c>
      <c r="C44" s="8">
        <f t="shared" si="77"/>
        <v>165.07894736842104</v>
      </c>
      <c r="D44" s="8">
        <f t="shared" si="31"/>
        <v>107.39473684210526</v>
      </c>
      <c r="E44" s="8">
        <f t="shared" si="78"/>
        <v>59.342105263157897</v>
      </c>
      <c r="F44" s="8">
        <f t="shared" si="32"/>
        <v>28.105263157894736</v>
      </c>
      <c r="G44" s="8">
        <f t="shared" si="33"/>
        <v>160.44736842105263</v>
      </c>
      <c r="H44" s="8">
        <f t="shared" si="79"/>
        <v>0</v>
      </c>
      <c r="I44" s="8">
        <f t="shared" si="80"/>
        <v>0</v>
      </c>
      <c r="J44" s="8">
        <f t="shared" si="81"/>
        <v>0</v>
      </c>
      <c r="K44" s="8">
        <f t="shared" si="82"/>
        <v>0</v>
      </c>
      <c r="L44" s="8">
        <f t="shared" si="83"/>
        <v>0</v>
      </c>
      <c r="M44" s="8">
        <f t="shared" si="84"/>
        <v>0</v>
      </c>
      <c r="N44" s="8">
        <f t="shared" si="85"/>
        <v>0</v>
      </c>
      <c r="O44" s="8">
        <f t="shared" si="86"/>
        <v>0</v>
      </c>
      <c r="P44" s="8">
        <f t="shared" si="87"/>
        <v>0</v>
      </c>
      <c r="R44" s="8">
        <f t="shared" si="88"/>
        <v>17.973684210526315</v>
      </c>
      <c r="S44" s="8">
        <f t="shared" si="89"/>
        <v>77.921052631578945</v>
      </c>
      <c r="T44" s="8">
        <f t="shared" si="108"/>
        <v>165.07894736842104</v>
      </c>
      <c r="U44" s="8">
        <f t="shared" si="109"/>
        <v>107.39473684210526</v>
      </c>
      <c r="V44" s="8">
        <f t="shared" si="110"/>
        <v>59.342105263157897</v>
      </c>
      <c r="W44" s="8">
        <f t="shared" si="111"/>
        <v>28.105263157894736</v>
      </c>
      <c r="X44" s="8">
        <f t="shared" si="112"/>
        <v>160.44736842105263</v>
      </c>
      <c r="Y44" s="8">
        <f t="shared" si="113"/>
        <v>0</v>
      </c>
      <c r="Z44" s="8">
        <f t="shared" si="114"/>
        <v>0</v>
      </c>
      <c r="AA44" s="8">
        <f t="shared" si="115"/>
        <v>0</v>
      </c>
      <c r="AB44" s="8">
        <f t="shared" si="116"/>
        <v>0</v>
      </c>
      <c r="AC44" s="8">
        <f t="shared" si="117"/>
        <v>0</v>
      </c>
      <c r="AD44" s="8">
        <f t="shared" si="118"/>
        <v>0</v>
      </c>
      <c r="AE44" s="8">
        <f t="shared" si="119"/>
        <v>0</v>
      </c>
      <c r="AF44" s="8">
        <f t="shared" si="119"/>
        <v>0</v>
      </c>
      <c r="AG44" s="8">
        <f t="shared" si="106"/>
        <v>0</v>
      </c>
      <c r="AI44" s="8">
        <f t="shared" si="90"/>
        <v>95.89473684210526</v>
      </c>
      <c r="AJ44" s="8">
        <f t="shared" si="120"/>
        <v>165.07894736842104</v>
      </c>
      <c r="AK44" s="8">
        <f t="shared" si="121"/>
        <v>107.39473684210526</v>
      </c>
      <c r="AL44" s="8">
        <f t="shared" si="122"/>
        <v>59.342105263157897</v>
      </c>
      <c r="AM44" s="8">
        <f t="shared" si="123"/>
        <v>28.105263157894736</v>
      </c>
      <c r="AN44" s="8">
        <f t="shared" si="124"/>
        <v>160.44736842105263</v>
      </c>
      <c r="AO44" s="8">
        <f t="shared" si="125"/>
        <v>0</v>
      </c>
      <c r="AP44" s="8">
        <f t="shared" si="126"/>
        <v>0</v>
      </c>
      <c r="AQ44" s="8">
        <f t="shared" si="127"/>
        <v>0</v>
      </c>
      <c r="AR44" s="8">
        <f t="shared" si="128"/>
        <v>0</v>
      </c>
      <c r="AS44" s="8">
        <f t="shared" si="129"/>
        <v>0</v>
      </c>
      <c r="AT44" s="8">
        <f t="shared" si="130"/>
        <v>0</v>
      </c>
      <c r="AU44" s="8">
        <f t="shared" si="131"/>
        <v>0</v>
      </c>
      <c r="AV44" s="8">
        <f t="shared" si="131"/>
        <v>0</v>
      </c>
      <c r="AW44" s="8">
        <f t="shared" si="107"/>
        <v>0</v>
      </c>
      <c r="BQ44" s="11">
        <v>37</v>
      </c>
      <c r="BR44" s="8">
        <f t="shared" si="91"/>
        <v>169.54054054054055</v>
      </c>
      <c r="BS44" s="8">
        <f t="shared" si="60"/>
        <v>110.29729729729729</v>
      </c>
      <c r="BT44" s="8">
        <f t="shared" si="92"/>
        <v>60.945945945945944</v>
      </c>
      <c r="BU44" s="8">
        <f t="shared" si="61"/>
        <v>28.864864864864863</v>
      </c>
      <c r="BV44" s="8">
        <f t="shared" si="62"/>
        <v>164.78378378378378</v>
      </c>
      <c r="BW44" s="8">
        <f t="shared" si="93"/>
        <v>0</v>
      </c>
      <c r="BX44" s="8">
        <f t="shared" si="94"/>
        <v>0</v>
      </c>
      <c r="BY44" s="8">
        <f t="shared" si="95"/>
        <v>0</v>
      </c>
      <c r="BZ44" s="8">
        <f t="shared" si="96"/>
        <v>0</v>
      </c>
      <c r="CA44" s="8">
        <f t="shared" si="97"/>
        <v>0</v>
      </c>
      <c r="CB44" s="8">
        <f t="shared" si="98"/>
        <v>0</v>
      </c>
      <c r="CC44" s="8">
        <f t="shared" si="99"/>
        <v>0</v>
      </c>
      <c r="CD44" s="8">
        <f t="shared" si="100"/>
        <v>0</v>
      </c>
      <c r="CE44" s="8">
        <f t="shared" si="101"/>
        <v>0</v>
      </c>
      <c r="CG44" s="8">
        <f t="shared" si="102"/>
        <v>18.45945945945946</v>
      </c>
      <c r="CH44" s="8">
        <f t="shared" si="103"/>
        <v>80.027027027027032</v>
      </c>
      <c r="CI44" s="8">
        <f t="shared" si="63"/>
        <v>169.54054054054055</v>
      </c>
      <c r="CJ44" s="8">
        <f t="shared" si="64"/>
        <v>110.29729729729729</v>
      </c>
      <c r="CK44" s="8">
        <f t="shared" si="65"/>
        <v>60.945945945945944</v>
      </c>
      <c r="CL44" s="8">
        <f t="shared" si="66"/>
        <v>28.864864864864863</v>
      </c>
      <c r="CM44" s="8">
        <f t="shared" si="67"/>
        <v>164.78378378378378</v>
      </c>
      <c r="CN44" s="8">
        <f t="shared" si="68"/>
        <v>0</v>
      </c>
      <c r="CO44" s="8">
        <f t="shared" si="69"/>
        <v>0</v>
      </c>
      <c r="CP44" s="8">
        <f t="shared" si="70"/>
        <v>0</v>
      </c>
      <c r="CQ44" s="8">
        <f t="shared" si="71"/>
        <v>0</v>
      </c>
      <c r="CR44" s="8">
        <f t="shared" si="72"/>
        <v>0</v>
      </c>
      <c r="CS44" s="8">
        <f t="shared" si="73"/>
        <v>0</v>
      </c>
      <c r="CT44" s="8">
        <f t="shared" si="74"/>
        <v>0</v>
      </c>
      <c r="CU44" s="8">
        <f t="shared" si="75"/>
        <v>0</v>
      </c>
      <c r="CV44" s="8">
        <f t="shared" si="76"/>
        <v>0</v>
      </c>
    </row>
    <row r="45" spans="2:100" x14ac:dyDescent="0.25">
      <c r="B45" s="11">
        <v>39</v>
      </c>
      <c r="C45" s="8">
        <f t="shared" si="77"/>
        <v>160.84615384615384</v>
      </c>
      <c r="D45" s="8">
        <f t="shared" si="31"/>
        <v>104.64102564102564</v>
      </c>
      <c r="E45" s="8">
        <f t="shared" si="78"/>
        <v>57.820512820512818</v>
      </c>
      <c r="F45" s="8">
        <f t="shared" si="32"/>
        <v>27.384615384615383</v>
      </c>
      <c r="G45" s="8">
        <f t="shared" si="33"/>
        <v>156.33333333333334</v>
      </c>
      <c r="H45" s="8">
        <f t="shared" si="79"/>
        <v>0</v>
      </c>
      <c r="I45" s="8">
        <f t="shared" si="80"/>
        <v>0</v>
      </c>
      <c r="J45" s="8">
        <f t="shared" si="81"/>
        <v>0</v>
      </c>
      <c r="K45" s="8">
        <f t="shared" si="82"/>
        <v>0</v>
      </c>
      <c r="L45" s="8">
        <f t="shared" si="83"/>
        <v>0</v>
      </c>
      <c r="M45" s="8">
        <f t="shared" si="84"/>
        <v>0</v>
      </c>
      <c r="N45" s="8">
        <f t="shared" si="85"/>
        <v>0</v>
      </c>
      <c r="O45" s="8">
        <f t="shared" si="86"/>
        <v>0</v>
      </c>
      <c r="P45" s="8">
        <f t="shared" si="87"/>
        <v>0</v>
      </c>
      <c r="R45" s="8">
        <f t="shared" si="88"/>
        <v>17.512820512820515</v>
      </c>
      <c r="S45" s="8">
        <f t="shared" si="89"/>
        <v>75.92307692307692</v>
      </c>
      <c r="T45" s="8">
        <f t="shared" si="108"/>
        <v>160.84615384615384</v>
      </c>
      <c r="U45" s="8">
        <f t="shared" si="109"/>
        <v>104.64102564102564</v>
      </c>
      <c r="V45" s="8">
        <f t="shared" si="110"/>
        <v>57.820512820512818</v>
      </c>
      <c r="W45" s="8">
        <f t="shared" si="111"/>
        <v>27.384615384615383</v>
      </c>
      <c r="X45" s="8">
        <f t="shared" si="112"/>
        <v>156.33333333333334</v>
      </c>
      <c r="Y45" s="8">
        <f t="shared" si="113"/>
        <v>0</v>
      </c>
      <c r="Z45" s="8">
        <f t="shared" si="114"/>
        <v>0</v>
      </c>
      <c r="AA45" s="8">
        <f t="shared" si="115"/>
        <v>0</v>
      </c>
      <c r="AB45" s="8">
        <f t="shared" si="116"/>
        <v>0</v>
      </c>
      <c r="AC45" s="8">
        <f t="shared" si="117"/>
        <v>0</v>
      </c>
      <c r="AD45" s="8">
        <f t="shared" si="118"/>
        <v>0</v>
      </c>
      <c r="AE45" s="8">
        <f t="shared" si="119"/>
        <v>0</v>
      </c>
      <c r="AF45" s="8">
        <f t="shared" si="119"/>
        <v>0</v>
      </c>
      <c r="AG45" s="8">
        <f t="shared" si="106"/>
        <v>0</v>
      </c>
      <c r="AI45" s="8">
        <f t="shared" si="90"/>
        <v>93.435897435897431</v>
      </c>
      <c r="AJ45" s="8">
        <f t="shared" si="120"/>
        <v>160.84615384615384</v>
      </c>
      <c r="AK45" s="8">
        <f t="shared" si="121"/>
        <v>104.64102564102564</v>
      </c>
      <c r="AL45" s="8">
        <f t="shared" si="122"/>
        <v>57.820512820512818</v>
      </c>
      <c r="AM45" s="8">
        <f t="shared" si="123"/>
        <v>27.384615384615383</v>
      </c>
      <c r="AN45" s="8">
        <f t="shared" si="124"/>
        <v>156.33333333333334</v>
      </c>
      <c r="AO45" s="8">
        <f t="shared" si="125"/>
        <v>0</v>
      </c>
      <c r="AP45" s="8">
        <f t="shared" si="126"/>
        <v>0</v>
      </c>
      <c r="AQ45" s="8">
        <f t="shared" si="127"/>
        <v>0</v>
      </c>
      <c r="AR45" s="8">
        <f t="shared" si="128"/>
        <v>0</v>
      </c>
      <c r="AS45" s="8">
        <f t="shared" si="129"/>
        <v>0</v>
      </c>
      <c r="AT45" s="8">
        <f t="shared" si="130"/>
        <v>0</v>
      </c>
      <c r="AU45" s="8">
        <f t="shared" si="131"/>
        <v>0</v>
      </c>
      <c r="AV45" s="8">
        <f t="shared" si="131"/>
        <v>0</v>
      </c>
      <c r="AW45" s="8">
        <f t="shared" si="107"/>
        <v>0</v>
      </c>
      <c r="BQ45" s="11">
        <v>38</v>
      </c>
      <c r="BR45" s="8">
        <f t="shared" si="91"/>
        <v>165.07894736842104</v>
      </c>
      <c r="BS45" s="8">
        <f t="shared" si="60"/>
        <v>107.39473684210526</v>
      </c>
      <c r="BT45" s="8">
        <f t="shared" si="92"/>
        <v>59.342105263157897</v>
      </c>
      <c r="BU45" s="8">
        <f t="shared" si="61"/>
        <v>28.105263157894736</v>
      </c>
      <c r="BV45" s="8">
        <f t="shared" si="62"/>
        <v>160.44736842105263</v>
      </c>
      <c r="BW45" s="8">
        <f t="shared" si="93"/>
        <v>0</v>
      </c>
      <c r="BX45" s="8">
        <f t="shared" si="94"/>
        <v>0</v>
      </c>
      <c r="BY45" s="8">
        <f t="shared" si="95"/>
        <v>0</v>
      </c>
      <c r="BZ45" s="8">
        <f t="shared" si="96"/>
        <v>0</v>
      </c>
      <c r="CA45" s="8">
        <f t="shared" si="97"/>
        <v>0</v>
      </c>
      <c r="CB45" s="8">
        <f t="shared" si="98"/>
        <v>0</v>
      </c>
      <c r="CC45" s="8">
        <f t="shared" si="99"/>
        <v>0</v>
      </c>
      <c r="CD45" s="8">
        <f t="shared" si="100"/>
        <v>0</v>
      </c>
      <c r="CE45" s="8">
        <f t="shared" si="101"/>
        <v>0</v>
      </c>
      <c r="CG45" s="8">
        <f t="shared" si="102"/>
        <v>17.973684210526315</v>
      </c>
      <c r="CH45" s="8">
        <f t="shared" si="103"/>
        <v>77.921052631578945</v>
      </c>
      <c r="CI45" s="8">
        <f t="shared" si="63"/>
        <v>165.07894736842104</v>
      </c>
      <c r="CJ45" s="8">
        <f t="shared" si="64"/>
        <v>107.39473684210526</v>
      </c>
      <c r="CK45" s="8">
        <f t="shared" si="65"/>
        <v>59.342105263157897</v>
      </c>
      <c r="CL45" s="8">
        <f t="shared" si="66"/>
        <v>28.105263157894736</v>
      </c>
      <c r="CM45" s="8">
        <f t="shared" si="67"/>
        <v>160.44736842105263</v>
      </c>
      <c r="CN45" s="8">
        <f t="shared" si="68"/>
        <v>0</v>
      </c>
      <c r="CO45" s="8">
        <f t="shared" si="69"/>
        <v>0</v>
      </c>
      <c r="CP45" s="8">
        <f t="shared" si="70"/>
        <v>0</v>
      </c>
      <c r="CQ45" s="8">
        <f t="shared" si="71"/>
        <v>0</v>
      </c>
      <c r="CR45" s="8">
        <f t="shared" si="72"/>
        <v>0</v>
      </c>
      <c r="CS45" s="8">
        <f t="shared" si="73"/>
        <v>0</v>
      </c>
      <c r="CT45" s="8">
        <f t="shared" si="74"/>
        <v>0</v>
      </c>
      <c r="CU45" s="8">
        <f t="shared" si="75"/>
        <v>0</v>
      </c>
      <c r="CV45" s="8">
        <f t="shared" si="76"/>
        <v>0</v>
      </c>
    </row>
    <row r="46" spans="2:100" x14ac:dyDescent="0.25">
      <c r="B46" s="11">
        <v>40</v>
      </c>
      <c r="C46" s="8">
        <f t="shared" si="77"/>
        <v>156.82499999999999</v>
      </c>
      <c r="D46" s="8">
        <f t="shared" si="31"/>
        <v>102.02500000000001</v>
      </c>
      <c r="E46" s="8">
        <f t="shared" si="78"/>
        <v>56.375</v>
      </c>
      <c r="F46" s="8">
        <f t="shared" si="32"/>
        <v>26.7</v>
      </c>
      <c r="G46" s="8">
        <f t="shared" si="33"/>
        <v>152.42500000000001</v>
      </c>
      <c r="H46" s="8">
        <f t="shared" si="79"/>
        <v>0</v>
      </c>
      <c r="I46" s="8">
        <f t="shared" si="80"/>
        <v>0</v>
      </c>
      <c r="J46" s="8">
        <f t="shared" si="81"/>
        <v>0</v>
      </c>
      <c r="K46" s="8">
        <f t="shared" si="82"/>
        <v>0</v>
      </c>
      <c r="L46" s="8">
        <f t="shared" si="83"/>
        <v>0</v>
      </c>
      <c r="M46" s="8">
        <f t="shared" si="84"/>
        <v>0</v>
      </c>
      <c r="N46" s="8">
        <f t="shared" si="85"/>
        <v>0</v>
      </c>
      <c r="O46" s="8">
        <f t="shared" si="86"/>
        <v>0</v>
      </c>
      <c r="P46" s="8">
        <f t="shared" si="87"/>
        <v>0</v>
      </c>
      <c r="R46" s="8">
        <f t="shared" si="88"/>
        <v>17.074999999999999</v>
      </c>
      <c r="S46" s="8">
        <f t="shared" si="89"/>
        <v>74.025000000000006</v>
      </c>
      <c r="T46" s="8">
        <f t="shared" si="108"/>
        <v>156.82499999999999</v>
      </c>
      <c r="U46" s="8">
        <f t="shared" si="109"/>
        <v>102.02500000000001</v>
      </c>
      <c r="V46" s="8">
        <f t="shared" si="110"/>
        <v>56.375</v>
      </c>
      <c r="W46" s="8">
        <f t="shared" si="111"/>
        <v>26.7</v>
      </c>
      <c r="X46" s="8">
        <f t="shared" si="112"/>
        <v>152.42500000000001</v>
      </c>
      <c r="Y46" s="8">
        <f t="shared" si="113"/>
        <v>0</v>
      </c>
      <c r="Z46" s="8">
        <f t="shared" si="114"/>
        <v>0</v>
      </c>
      <c r="AA46" s="8">
        <f t="shared" si="115"/>
        <v>0</v>
      </c>
      <c r="AB46" s="8">
        <f t="shared" si="116"/>
        <v>0</v>
      </c>
      <c r="AC46" s="8">
        <f t="shared" si="117"/>
        <v>0</v>
      </c>
      <c r="AD46" s="8">
        <f t="shared" si="118"/>
        <v>0</v>
      </c>
      <c r="AE46" s="8">
        <f t="shared" si="119"/>
        <v>0</v>
      </c>
      <c r="AF46" s="8">
        <f t="shared" si="119"/>
        <v>0</v>
      </c>
      <c r="AG46" s="8">
        <f t="shared" si="106"/>
        <v>0</v>
      </c>
      <c r="AI46" s="8">
        <f t="shared" si="90"/>
        <v>91.1</v>
      </c>
      <c r="AJ46" s="8">
        <f t="shared" si="120"/>
        <v>156.82499999999999</v>
      </c>
      <c r="AK46" s="8">
        <f t="shared" si="121"/>
        <v>102.02500000000001</v>
      </c>
      <c r="AL46" s="8">
        <f t="shared" si="122"/>
        <v>56.375</v>
      </c>
      <c r="AM46" s="8">
        <f t="shared" si="123"/>
        <v>26.7</v>
      </c>
      <c r="AN46" s="8">
        <f t="shared" si="124"/>
        <v>152.42500000000001</v>
      </c>
      <c r="AO46" s="8">
        <f t="shared" si="125"/>
        <v>0</v>
      </c>
      <c r="AP46" s="8">
        <f t="shared" si="126"/>
        <v>0</v>
      </c>
      <c r="AQ46" s="8">
        <f t="shared" si="127"/>
        <v>0</v>
      </c>
      <c r="AR46" s="8">
        <f t="shared" si="128"/>
        <v>0</v>
      </c>
      <c r="AS46" s="8">
        <f t="shared" si="129"/>
        <v>0</v>
      </c>
      <c r="AT46" s="8">
        <f t="shared" si="130"/>
        <v>0</v>
      </c>
      <c r="AU46" s="8">
        <f t="shared" si="131"/>
        <v>0</v>
      </c>
      <c r="AV46" s="8">
        <f t="shared" si="131"/>
        <v>0</v>
      </c>
      <c r="AW46" s="8">
        <f t="shared" si="107"/>
        <v>0</v>
      </c>
      <c r="BQ46" s="11">
        <v>39</v>
      </c>
      <c r="BR46" s="8">
        <f t="shared" si="91"/>
        <v>160.84615384615384</v>
      </c>
      <c r="BS46" s="8">
        <f t="shared" si="60"/>
        <v>104.64102564102564</v>
      </c>
      <c r="BT46" s="8">
        <f t="shared" si="92"/>
        <v>57.820512820512818</v>
      </c>
      <c r="BU46" s="8">
        <f t="shared" si="61"/>
        <v>27.384615384615383</v>
      </c>
      <c r="BV46" s="8">
        <f t="shared" si="62"/>
        <v>156.33333333333334</v>
      </c>
      <c r="BW46" s="8">
        <f t="shared" si="93"/>
        <v>0</v>
      </c>
      <c r="BX46" s="8">
        <f t="shared" si="94"/>
        <v>0</v>
      </c>
      <c r="BY46" s="8">
        <f t="shared" si="95"/>
        <v>0</v>
      </c>
      <c r="BZ46" s="8">
        <f t="shared" si="96"/>
        <v>0</v>
      </c>
      <c r="CA46" s="8">
        <f t="shared" si="97"/>
        <v>0</v>
      </c>
      <c r="CB46" s="8">
        <f t="shared" si="98"/>
        <v>0</v>
      </c>
      <c r="CC46" s="8">
        <f t="shared" si="99"/>
        <v>0</v>
      </c>
      <c r="CD46" s="8">
        <f t="shared" si="100"/>
        <v>0</v>
      </c>
      <c r="CE46" s="8">
        <f t="shared" si="101"/>
        <v>0</v>
      </c>
      <c r="CG46" s="8">
        <f t="shared" si="102"/>
        <v>17.512820512820515</v>
      </c>
      <c r="CH46" s="8">
        <f t="shared" si="103"/>
        <v>75.92307692307692</v>
      </c>
      <c r="CI46" s="8">
        <f t="shared" si="63"/>
        <v>160.84615384615384</v>
      </c>
      <c r="CJ46" s="8">
        <f t="shared" si="64"/>
        <v>104.64102564102564</v>
      </c>
      <c r="CK46" s="8">
        <f t="shared" si="65"/>
        <v>57.820512820512818</v>
      </c>
      <c r="CL46" s="8">
        <f t="shared" si="66"/>
        <v>27.384615384615383</v>
      </c>
      <c r="CM46" s="8">
        <f t="shared" si="67"/>
        <v>156.33333333333334</v>
      </c>
      <c r="CN46" s="8">
        <f t="shared" si="68"/>
        <v>0</v>
      </c>
      <c r="CO46" s="8">
        <f t="shared" si="69"/>
        <v>0</v>
      </c>
      <c r="CP46" s="8">
        <f t="shared" si="70"/>
        <v>0</v>
      </c>
      <c r="CQ46" s="8">
        <f t="shared" si="71"/>
        <v>0</v>
      </c>
      <c r="CR46" s="8">
        <f t="shared" si="72"/>
        <v>0</v>
      </c>
      <c r="CS46" s="8">
        <f t="shared" si="73"/>
        <v>0</v>
      </c>
      <c r="CT46" s="8">
        <f t="shared" si="74"/>
        <v>0</v>
      </c>
      <c r="CU46" s="8">
        <f t="shared" si="75"/>
        <v>0</v>
      </c>
      <c r="CV46" s="8">
        <f t="shared" si="76"/>
        <v>0</v>
      </c>
    </row>
    <row r="47" spans="2:100" x14ac:dyDescent="0.25">
      <c r="B47" s="11">
        <v>41</v>
      </c>
      <c r="C47" s="8">
        <f t="shared" si="77"/>
        <v>153</v>
      </c>
      <c r="D47" s="8">
        <f t="shared" si="31"/>
        <v>99.536585365853654</v>
      </c>
      <c r="E47" s="8">
        <f t="shared" si="78"/>
        <v>55</v>
      </c>
      <c r="F47" s="8">
        <f t="shared" si="32"/>
        <v>26.048780487804876</v>
      </c>
      <c r="G47" s="8">
        <f t="shared" si="33"/>
        <v>148.70731707317074</v>
      </c>
      <c r="H47" s="8">
        <f t="shared" si="79"/>
        <v>0</v>
      </c>
      <c r="I47" s="8">
        <f t="shared" si="80"/>
        <v>0</v>
      </c>
      <c r="J47" s="8">
        <f t="shared" si="81"/>
        <v>0</v>
      </c>
      <c r="K47" s="8">
        <f t="shared" si="82"/>
        <v>0</v>
      </c>
      <c r="L47" s="8">
        <f t="shared" si="83"/>
        <v>0</v>
      </c>
      <c r="M47" s="8">
        <f t="shared" si="84"/>
        <v>0</v>
      </c>
      <c r="N47" s="8">
        <f t="shared" si="85"/>
        <v>0</v>
      </c>
      <c r="O47" s="8">
        <f t="shared" si="86"/>
        <v>0</v>
      </c>
      <c r="P47" s="8">
        <f t="shared" si="87"/>
        <v>0</v>
      </c>
      <c r="R47" s="8">
        <f t="shared" si="88"/>
        <v>16.658536585365855</v>
      </c>
      <c r="S47" s="8">
        <f t="shared" si="89"/>
        <v>72.219512195121951</v>
      </c>
      <c r="T47" s="8">
        <f t="shared" si="108"/>
        <v>153</v>
      </c>
      <c r="U47" s="8">
        <f t="shared" si="109"/>
        <v>99.536585365853654</v>
      </c>
      <c r="V47" s="8">
        <f t="shared" si="110"/>
        <v>55</v>
      </c>
      <c r="W47" s="8">
        <f t="shared" si="111"/>
        <v>26.048780487804876</v>
      </c>
      <c r="X47" s="8">
        <f t="shared" si="112"/>
        <v>148.70731707317074</v>
      </c>
      <c r="Y47" s="8">
        <f t="shared" si="113"/>
        <v>0</v>
      </c>
      <c r="Z47" s="8">
        <f t="shared" si="114"/>
        <v>0</v>
      </c>
      <c r="AA47" s="8">
        <f t="shared" si="115"/>
        <v>0</v>
      </c>
      <c r="AB47" s="8">
        <f t="shared" si="116"/>
        <v>0</v>
      </c>
      <c r="AC47" s="8">
        <f t="shared" si="117"/>
        <v>0</v>
      </c>
      <c r="AD47" s="8">
        <f t="shared" si="118"/>
        <v>0</v>
      </c>
      <c r="AE47" s="8">
        <f t="shared" si="119"/>
        <v>0</v>
      </c>
      <c r="AF47" s="8">
        <f t="shared" si="119"/>
        <v>0</v>
      </c>
      <c r="AG47" s="8">
        <f t="shared" si="106"/>
        <v>0</v>
      </c>
      <c r="AI47" s="8">
        <f t="shared" si="90"/>
        <v>88.878048780487802</v>
      </c>
      <c r="AJ47" s="8">
        <f t="shared" si="120"/>
        <v>153</v>
      </c>
      <c r="AK47" s="8">
        <f t="shared" si="121"/>
        <v>99.536585365853654</v>
      </c>
      <c r="AL47" s="8">
        <f t="shared" si="122"/>
        <v>55</v>
      </c>
      <c r="AM47" s="8">
        <f t="shared" si="123"/>
        <v>26.048780487804876</v>
      </c>
      <c r="AN47" s="8">
        <f t="shared" si="124"/>
        <v>148.70731707317074</v>
      </c>
      <c r="AO47" s="8">
        <f t="shared" si="125"/>
        <v>0</v>
      </c>
      <c r="AP47" s="8">
        <f t="shared" si="126"/>
        <v>0</v>
      </c>
      <c r="AQ47" s="8">
        <f t="shared" si="127"/>
        <v>0</v>
      </c>
      <c r="AR47" s="8">
        <f t="shared" si="128"/>
        <v>0</v>
      </c>
      <c r="AS47" s="8">
        <f t="shared" si="129"/>
        <v>0</v>
      </c>
      <c r="AT47" s="8">
        <f t="shared" si="130"/>
        <v>0</v>
      </c>
      <c r="AU47" s="8">
        <f t="shared" si="131"/>
        <v>0</v>
      </c>
      <c r="AV47" s="8">
        <f t="shared" si="131"/>
        <v>0</v>
      </c>
      <c r="AW47" s="8">
        <f t="shared" si="107"/>
        <v>0</v>
      </c>
      <c r="BQ47" s="11">
        <v>40</v>
      </c>
      <c r="BR47" s="8">
        <f t="shared" si="91"/>
        <v>156.82499999999999</v>
      </c>
      <c r="BS47" s="8">
        <f t="shared" si="60"/>
        <v>102.02500000000001</v>
      </c>
      <c r="BT47" s="8">
        <f t="shared" si="92"/>
        <v>56.375</v>
      </c>
      <c r="BU47" s="8">
        <f t="shared" si="61"/>
        <v>26.7</v>
      </c>
      <c r="BV47" s="8">
        <f t="shared" si="62"/>
        <v>152.42500000000001</v>
      </c>
      <c r="BW47" s="8">
        <f t="shared" si="93"/>
        <v>0</v>
      </c>
      <c r="BX47" s="8">
        <f t="shared" si="94"/>
        <v>0</v>
      </c>
      <c r="BY47" s="8">
        <f t="shared" si="95"/>
        <v>0</v>
      </c>
      <c r="BZ47" s="8">
        <f t="shared" si="96"/>
        <v>0</v>
      </c>
      <c r="CA47" s="8">
        <f t="shared" si="97"/>
        <v>0</v>
      </c>
      <c r="CB47" s="8">
        <f t="shared" si="98"/>
        <v>0</v>
      </c>
      <c r="CC47" s="8">
        <f t="shared" si="99"/>
        <v>0</v>
      </c>
      <c r="CD47" s="8">
        <f t="shared" si="100"/>
        <v>0</v>
      </c>
      <c r="CE47" s="8">
        <f t="shared" si="101"/>
        <v>0</v>
      </c>
      <c r="CG47" s="8">
        <f t="shared" si="102"/>
        <v>17.074999999999999</v>
      </c>
      <c r="CH47" s="8">
        <f t="shared" si="103"/>
        <v>74.025000000000006</v>
      </c>
      <c r="CI47" s="8">
        <f t="shared" si="63"/>
        <v>156.82499999999999</v>
      </c>
      <c r="CJ47" s="8">
        <f t="shared" si="64"/>
        <v>102.02500000000001</v>
      </c>
      <c r="CK47" s="8">
        <f t="shared" si="65"/>
        <v>56.375</v>
      </c>
      <c r="CL47" s="8">
        <f t="shared" si="66"/>
        <v>26.7</v>
      </c>
      <c r="CM47" s="8">
        <f t="shared" si="67"/>
        <v>152.42500000000001</v>
      </c>
      <c r="CN47" s="8">
        <f t="shared" si="68"/>
        <v>0</v>
      </c>
      <c r="CO47" s="8">
        <f t="shared" si="69"/>
        <v>0</v>
      </c>
      <c r="CP47" s="8">
        <f t="shared" si="70"/>
        <v>0</v>
      </c>
      <c r="CQ47" s="8">
        <f t="shared" si="71"/>
        <v>0</v>
      </c>
      <c r="CR47" s="8">
        <f t="shared" si="72"/>
        <v>0</v>
      </c>
      <c r="CS47" s="8">
        <f t="shared" si="73"/>
        <v>0</v>
      </c>
      <c r="CT47" s="8">
        <f t="shared" si="74"/>
        <v>0</v>
      </c>
      <c r="CU47" s="8">
        <f t="shared" si="75"/>
        <v>0</v>
      </c>
      <c r="CV47" s="8">
        <f t="shared" si="76"/>
        <v>0</v>
      </c>
    </row>
    <row r="48" spans="2:100" x14ac:dyDescent="0.25">
      <c r="B48" s="11">
        <v>42</v>
      </c>
      <c r="C48" s="8">
        <f t="shared" si="77"/>
        <v>149.35714285714286</v>
      </c>
      <c r="D48" s="8">
        <f t="shared" si="31"/>
        <v>97.166666666666671</v>
      </c>
      <c r="E48" s="8">
        <f t="shared" si="78"/>
        <v>53.69047619047619</v>
      </c>
      <c r="F48" s="8">
        <f t="shared" si="32"/>
        <v>25.428571428571427</v>
      </c>
      <c r="G48" s="8">
        <f t="shared" si="33"/>
        <v>145.16666666666666</v>
      </c>
      <c r="H48" s="8">
        <f t="shared" si="79"/>
        <v>0</v>
      </c>
      <c r="I48" s="8">
        <f t="shared" si="80"/>
        <v>0</v>
      </c>
      <c r="J48" s="8">
        <f t="shared" si="81"/>
        <v>0</v>
      </c>
      <c r="K48" s="8">
        <f t="shared" si="82"/>
        <v>0</v>
      </c>
      <c r="L48" s="8">
        <f t="shared" si="83"/>
        <v>0</v>
      </c>
      <c r="M48" s="8">
        <f t="shared" si="84"/>
        <v>0</v>
      </c>
      <c r="N48" s="8">
        <f t="shared" si="85"/>
        <v>0</v>
      </c>
      <c r="O48" s="8">
        <f t="shared" si="86"/>
        <v>0</v>
      </c>
      <c r="P48" s="8">
        <f t="shared" si="87"/>
        <v>0</v>
      </c>
      <c r="R48" s="8">
        <f t="shared" si="88"/>
        <v>16.261904761904763</v>
      </c>
      <c r="S48" s="8">
        <f t="shared" si="89"/>
        <v>70.5</v>
      </c>
      <c r="T48" s="8">
        <f t="shared" si="108"/>
        <v>149.35714285714286</v>
      </c>
      <c r="U48" s="8">
        <f t="shared" si="109"/>
        <v>97.166666666666671</v>
      </c>
      <c r="V48" s="8">
        <f t="shared" si="110"/>
        <v>53.69047619047619</v>
      </c>
      <c r="W48" s="8">
        <f t="shared" si="111"/>
        <v>25.428571428571427</v>
      </c>
      <c r="X48" s="8">
        <f t="shared" si="112"/>
        <v>145.16666666666666</v>
      </c>
      <c r="Y48" s="8">
        <f t="shared" si="113"/>
        <v>0</v>
      </c>
      <c r="Z48" s="8">
        <f t="shared" si="114"/>
        <v>0</v>
      </c>
      <c r="AA48" s="8">
        <f t="shared" si="115"/>
        <v>0</v>
      </c>
      <c r="AB48" s="8">
        <f t="shared" si="116"/>
        <v>0</v>
      </c>
      <c r="AC48" s="8">
        <f t="shared" si="117"/>
        <v>0</v>
      </c>
      <c r="AD48" s="8">
        <f t="shared" si="118"/>
        <v>0</v>
      </c>
      <c r="AE48" s="8">
        <f t="shared" si="119"/>
        <v>0</v>
      </c>
      <c r="AF48" s="8">
        <f t="shared" si="119"/>
        <v>0</v>
      </c>
      <c r="AG48" s="8">
        <f t="shared" si="106"/>
        <v>0</v>
      </c>
      <c r="AI48" s="8">
        <f t="shared" si="90"/>
        <v>86.761904761904759</v>
      </c>
      <c r="AJ48" s="8">
        <f t="shared" si="120"/>
        <v>149.35714285714286</v>
      </c>
      <c r="AK48" s="8">
        <f t="shared" si="121"/>
        <v>97.166666666666671</v>
      </c>
      <c r="AL48" s="8">
        <f t="shared" si="122"/>
        <v>53.69047619047619</v>
      </c>
      <c r="AM48" s="8">
        <f t="shared" si="123"/>
        <v>25.428571428571427</v>
      </c>
      <c r="AN48" s="8">
        <f t="shared" si="124"/>
        <v>145.16666666666666</v>
      </c>
      <c r="AO48" s="8">
        <f t="shared" si="125"/>
        <v>0</v>
      </c>
      <c r="AP48" s="8">
        <f t="shared" si="126"/>
        <v>0</v>
      </c>
      <c r="AQ48" s="8">
        <f t="shared" si="127"/>
        <v>0</v>
      </c>
      <c r="AR48" s="8">
        <f t="shared" si="128"/>
        <v>0</v>
      </c>
      <c r="AS48" s="8">
        <f t="shared" si="129"/>
        <v>0</v>
      </c>
      <c r="AT48" s="8">
        <f t="shared" si="130"/>
        <v>0</v>
      </c>
      <c r="AU48" s="8">
        <f t="shared" si="131"/>
        <v>0</v>
      </c>
      <c r="AV48" s="8">
        <f t="shared" si="131"/>
        <v>0</v>
      </c>
      <c r="AW48" s="8">
        <f t="shared" si="107"/>
        <v>0</v>
      </c>
      <c r="BQ48" s="11">
        <v>41</v>
      </c>
      <c r="BR48" s="8">
        <f t="shared" si="91"/>
        <v>153</v>
      </c>
      <c r="BS48" s="8">
        <f t="shared" si="60"/>
        <v>99.536585365853654</v>
      </c>
      <c r="BT48" s="8">
        <f t="shared" si="92"/>
        <v>55</v>
      </c>
      <c r="BU48" s="8">
        <f t="shared" si="61"/>
        <v>26.048780487804876</v>
      </c>
      <c r="BV48" s="8">
        <f t="shared" si="62"/>
        <v>148.70731707317074</v>
      </c>
      <c r="BW48" s="8">
        <f t="shared" si="93"/>
        <v>0</v>
      </c>
      <c r="BX48" s="8">
        <f t="shared" si="94"/>
        <v>0</v>
      </c>
      <c r="BY48" s="8">
        <f t="shared" si="95"/>
        <v>0</v>
      </c>
      <c r="BZ48" s="8">
        <f t="shared" si="96"/>
        <v>0</v>
      </c>
      <c r="CA48" s="8">
        <f t="shared" si="97"/>
        <v>0</v>
      </c>
      <c r="CB48" s="8">
        <f t="shared" si="98"/>
        <v>0</v>
      </c>
      <c r="CC48" s="8">
        <f t="shared" si="99"/>
        <v>0</v>
      </c>
      <c r="CD48" s="8">
        <f t="shared" si="100"/>
        <v>0</v>
      </c>
      <c r="CE48" s="8">
        <f t="shared" si="101"/>
        <v>0</v>
      </c>
      <c r="CG48" s="8">
        <f t="shared" si="102"/>
        <v>16.658536585365855</v>
      </c>
      <c r="CH48" s="8">
        <f t="shared" si="103"/>
        <v>72.219512195121951</v>
      </c>
      <c r="CI48" s="8">
        <f t="shared" si="63"/>
        <v>153</v>
      </c>
      <c r="CJ48" s="8">
        <f t="shared" si="64"/>
        <v>99.536585365853654</v>
      </c>
      <c r="CK48" s="8">
        <f t="shared" si="65"/>
        <v>55</v>
      </c>
      <c r="CL48" s="8">
        <f t="shared" si="66"/>
        <v>26.048780487804876</v>
      </c>
      <c r="CM48" s="8">
        <f t="shared" si="67"/>
        <v>148.70731707317074</v>
      </c>
      <c r="CN48" s="8">
        <f t="shared" si="68"/>
        <v>0</v>
      </c>
      <c r="CO48" s="8">
        <f t="shared" si="69"/>
        <v>0</v>
      </c>
      <c r="CP48" s="8">
        <f t="shared" si="70"/>
        <v>0</v>
      </c>
      <c r="CQ48" s="8">
        <f t="shared" si="71"/>
        <v>0</v>
      </c>
      <c r="CR48" s="8">
        <f t="shared" si="72"/>
        <v>0</v>
      </c>
      <c r="CS48" s="8">
        <f t="shared" si="73"/>
        <v>0</v>
      </c>
      <c r="CT48" s="8">
        <f t="shared" si="74"/>
        <v>0</v>
      </c>
      <c r="CU48" s="8">
        <f t="shared" si="75"/>
        <v>0</v>
      </c>
      <c r="CV48" s="8">
        <f t="shared" si="76"/>
        <v>0</v>
      </c>
    </row>
    <row r="49" spans="2:100" x14ac:dyDescent="0.25">
      <c r="B49" s="11">
        <v>43</v>
      </c>
      <c r="C49" s="8">
        <f t="shared" si="77"/>
        <v>145.88372093023256</v>
      </c>
      <c r="D49" s="8">
        <f t="shared" si="31"/>
        <v>94.906976744186053</v>
      </c>
      <c r="E49" s="8">
        <f t="shared" si="78"/>
        <v>52.441860465116278</v>
      </c>
      <c r="F49" s="8">
        <f t="shared" si="32"/>
        <v>24.837209302325583</v>
      </c>
      <c r="G49" s="8">
        <f t="shared" si="33"/>
        <v>141.7906976744186</v>
      </c>
      <c r="H49" s="8">
        <f t="shared" si="79"/>
        <v>0</v>
      </c>
      <c r="I49" s="8">
        <f t="shared" si="80"/>
        <v>0</v>
      </c>
      <c r="J49" s="8">
        <f t="shared" si="81"/>
        <v>0</v>
      </c>
      <c r="K49" s="8">
        <f t="shared" si="82"/>
        <v>0</v>
      </c>
      <c r="L49" s="8">
        <f t="shared" si="83"/>
        <v>0</v>
      </c>
      <c r="M49" s="8">
        <f t="shared" si="84"/>
        <v>0</v>
      </c>
      <c r="N49" s="8">
        <f t="shared" si="85"/>
        <v>0</v>
      </c>
      <c r="O49" s="8">
        <f t="shared" si="86"/>
        <v>0</v>
      </c>
      <c r="P49" s="8">
        <f t="shared" si="87"/>
        <v>0</v>
      </c>
      <c r="R49" s="8">
        <f t="shared" si="88"/>
        <v>15.883720930232558</v>
      </c>
      <c r="S49" s="8">
        <f t="shared" si="89"/>
        <v>68.860465116279073</v>
      </c>
      <c r="T49" s="8">
        <f t="shared" si="108"/>
        <v>145.88372093023256</v>
      </c>
      <c r="U49" s="8">
        <f t="shared" si="109"/>
        <v>94.906976744186053</v>
      </c>
      <c r="V49" s="8">
        <f t="shared" si="110"/>
        <v>52.441860465116278</v>
      </c>
      <c r="W49" s="8">
        <f t="shared" si="111"/>
        <v>24.837209302325583</v>
      </c>
      <c r="X49" s="8">
        <f t="shared" si="112"/>
        <v>141.7906976744186</v>
      </c>
      <c r="Y49" s="8">
        <f t="shared" si="113"/>
        <v>0</v>
      </c>
      <c r="Z49" s="8">
        <f t="shared" si="114"/>
        <v>0</v>
      </c>
      <c r="AA49" s="8">
        <f t="shared" si="115"/>
        <v>0</v>
      </c>
      <c r="AB49" s="8">
        <f t="shared" si="116"/>
        <v>0</v>
      </c>
      <c r="AC49" s="8">
        <f t="shared" si="117"/>
        <v>0</v>
      </c>
      <c r="AD49" s="8">
        <f t="shared" si="118"/>
        <v>0</v>
      </c>
      <c r="AE49" s="8">
        <f t="shared" si="119"/>
        <v>0</v>
      </c>
      <c r="AF49" s="8">
        <f t="shared" si="119"/>
        <v>0</v>
      </c>
      <c r="AG49" s="8">
        <f t="shared" si="106"/>
        <v>0</v>
      </c>
      <c r="AI49" s="8">
        <f t="shared" si="90"/>
        <v>84.744186046511629</v>
      </c>
      <c r="AJ49" s="8">
        <f t="shared" si="120"/>
        <v>145.88372093023256</v>
      </c>
      <c r="AK49" s="8">
        <f t="shared" si="121"/>
        <v>94.906976744186053</v>
      </c>
      <c r="AL49" s="8">
        <f t="shared" si="122"/>
        <v>52.441860465116278</v>
      </c>
      <c r="AM49" s="8">
        <f t="shared" si="123"/>
        <v>24.837209302325583</v>
      </c>
      <c r="AN49" s="8">
        <f t="shared" si="124"/>
        <v>141.7906976744186</v>
      </c>
      <c r="AO49" s="8">
        <f t="shared" si="125"/>
        <v>0</v>
      </c>
      <c r="AP49" s="8">
        <f t="shared" si="126"/>
        <v>0</v>
      </c>
      <c r="AQ49" s="8">
        <f t="shared" si="127"/>
        <v>0</v>
      </c>
      <c r="AR49" s="8">
        <f t="shared" si="128"/>
        <v>0</v>
      </c>
      <c r="AS49" s="8">
        <f t="shared" si="129"/>
        <v>0</v>
      </c>
      <c r="AT49" s="8">
        <f t="shared" si="130"/>
        <v>0</v>
      </c>
      <c r="AU49" s="8">
        <f t="shared" si="131"/>
        <v>0</v>
      </c>
      <c r="AV49" s="8">
        <f t="shared" si="131"/>
        <v>0</v>
      </c>
      <c r="AW49" s="8">
        <f t="shared" si="107"/>
        <v>0</v>
      </c>
      <c r="BQ49" s="11">
        <v>42</v>
      </c>
      <c r="BR49" s="8">
        <f t="shared" si="91"/>
        <v>149.35714285714286</v>
      </c>
      <c r="BS49" s="8">
        <f t="shared" si="60"/>
        <v>97.166666666666671</v>
      </c>
      <c r="BT49" s="8">
        <f t="shared" si="92"/>
        <v>53.69047619047619</v>
      </c>
      <c r="BU49" s="8">
        <f t="shared" si="61"/>
        <v>25.428571428571427</v>
      </c>
      <c r="BV49" s="8">
        <f t="shared" si="62"/>
        <v>145.16666666666666</v>
      </c>
      <c r="BW49" s="8">
        <f t="shared" si="93"/>
        <v>0</v>
      </c>
      <c r="BX49" s="8">
        <f t="shared" si="94"/>
        <v>0</v>
      </c>
      <c r="BY49" s="8">
        <f t="shared" si="95"/>
        <v>0</v>
      </c>
      <c r="BZ49" s="8">
        <f t="shared" si="96"/>
        <v>0</v>
      </c>
      <c r="CA49" s="8">
        <f t="shared" si="97"/>
        <v>0</v>
      </c>
      <c r="CB49" s="8">
        <f t="shared" si="98"/>
        <v>0</v>
      </c>
      <c r="CC49" s="8">
        <f t="shared" si="99"/>
        <v>0</v>
      </c>
      <c r="CD49" s="8">
        <f t="shared" si="100"/>
        <v>0</v>
      </c>
      <c r="CE49" s="8">
        <f t="shared" si="101"/>
        <v>0</v>
      </c>
      <c r="CG49" s="8">
        <f t="shared" si="102"/>
        <v>16.261904761904763</v>
      </c>
      <c r="CH49" s="8">
        <f t="shared" si="103"/>
        <v>70.5</v>
      </c>
      <c r="CI49" s="8">
        <f t="shared" si="63"/>
        <v>149.35714285714286</v>
      </c>
      <c r="CJ49" s="8">
        <f t="shared" si="64"/>
        <v>97.166666666666671</v>
      </c>
      <c r="CK49" s="8">
        <f t="shared" si="65"/>
        <v>53.69047619047619</v>
      </c>
      <c r="CL49" s="8">
        <f t="shared" si="66"/>
        <v>25.428571428571427</v>
      </c>
      <c r="CM49" s="8">
        <f t="shared" si="67"/>
        <v>145.16666666666666</v>
      </c>
      <c r="CN49" s="8">
        <f t="shared" si="68"/>
        <v>0</v>
      </c>
      <c r="CO49" s="8">
        <f t="shared" si="69"/>
        <v>0</v>
      </c>
      <c r="CP49" s="8">
        <f t="shared" si="70"/>
        <v>0</v>
      </c>
      <c r="CQ49" s="8">
        <f t="shared" si="71"/>
        <v>0</v>
      </c>
      <c r="CR49" s="8">
        <f t="shared" si="72"/>
        <v>0</v>
      </c>
      <c r="CS49" s="8">
        <f t="shared" si="73"/>
        <v>0</v>
      </c>
      <c r="CT49" s="8">
        <f t="shared" si="74"/>
        <v>0</v>
      </c>
      <c r="CU49" s="8">
        <f t="shared" si="75"/>
        <v>0</v>
      </c>
      <c r="CV49" s="8">
        <f t="shared" si="76"/>
        <v>0</v>
      </c>
    </row>
    <row r="50" spans="2:100" x14ac:dyDescent="0.25">
      <c r="B50" s="11">
        <v>44</v>
      </c>
      <c r="C50" s="8">
        <f t="shared" si="77"/>
        <v>142.56818181818181</v>
      </c>
      <c r="D50" s="8">
        <f t="shared" si="31"/>
        <v>92.75</v>
      </c>
      <c r="E50" s="8">
        <f t="shared" si="78"/>
        <v>51.25</v>
      </c>
      <c r="F50" s="8">
        <f t="shared" si="32"/>
        <v>24.272727272727273</v>
      </c>
      <c r="G50" s="8">
        <f t="shared" si="33"/>
        <v>138.56818181818181</v>
      </c>
      <c r="H50" s="8">
        <f t="shared" si="79"/>
        <v>0</v>
      </c>
      <c r="I50" s="8">
        <f t="shared" si="80"/>
        <v>0</v>
      </c>
      <c r="J50" s="8">
        <f t="shared" si="81"/>
        <v>0</v>
      </c>
      <c r="K50" s="8">
        <f t="shared" si="82"/>
        <v>0</v>
      </c>
      <c r="L50" s="8">
        <f t="shared" si="83"/>
        <v>0</v>
      </c>
      <c r="M50" s="8">
        <f t="shared" si="84"/>
        <v>0</v>
      </c>
      <c r="N50" s="8">
        <f t="shared" si="85"/>
        <v>0</v>
      </c>
      <c r="O50" s="8">
        <f t="shared" si="86"/>
        <v>0</v>
      </c>
      <c r="P50" s="8">
        <f t="shared" si="87"/>
        <v>0</v>
      </c>
      <c r="R50" s="8">
        <f t="shared" si="88"/>
        <v>15.522727272727273</v>
      </c>
      <c r="S50" s="8">
        <f t="shared" si="89"/>
        <v>67.295454545454547</v>
      </c>
      <c r="T50" s="8">
        <f t="shared" si="108"/>
        <v>142.56818181818181</v>
      </c>
      <c r="U50" s="8">
        <f t="shared" si="109"/>
        <v>92.75</v>
      </c>
      <c r="V50" s="8">
        <f t="shared" si="110"/>
        <v>51.25</v>
      </c>
      <c r="W50" s="8">
        <f t="shared" si="111"/>
        <v>24.272727272727273</v>
      </c>
      <c r="X50" s="8">
        <f t="shared" si="112"/>
        <v>138.56818181818181</v>
      </c>
      <c r="Y50" s="8">
        <f t="shared" si="113"/>
        <v>0</v>
      </c>
      <c r="Z50" s="8">
        <f t="shared" si="114"/>
        <v>0</v>
      </c>
      <c r="AA50" s="8">
        <f t="shared" si="115"/>
        <v>0</v>
      </c>
      <c r="AB50" s="8">
        <f t="shared" si="116"/>
        <v>0</v>
      </c>
      <c r="AC50" s="8">
        <f t="shared" si="117"/>
        <v>0</v>
      </c>
      <c r="AD50" s="8">
        <f t="shared" si="118"/>
        <v>0</v>
      </c>
      <c r="AE50" s="8">
        <f t="shared" si="119"/>
        <v>0</v>
      </c>
      <c r="AF50" s="8">
        <f t="shared" si="119"/>
        <v>0</v>
      </c>
      <c r="AG50" s="8">
        <f t="shared" si="106"/>
        <v>0</v>
      </c>
      <c r="AI50" s="8">
        <f t="shared" si="90"/>
        <v>82.818181818181813</v>
      </c>
      <c r="AJ50" s="8">
        <f t="shared" si="120"/>
        <v>142.56818181818181</v>
      </c>
      <c r="AK50" s="8">
        <f t="shared" si="121"/>
        <v>92.75</v>
      </c>
      <c r="AL50" s="8">
        <f t="shared" si="122"/>
        <v>51.25</v>
      </c>
      <c r="AM50" s="8">
        <f t="shared" si="123"/>
        <v>24.272727272727273</v>
      </c>
      <c r="AN50" s="8">
        <f t="shared" si="124"/>
        <v>138.56818181818181</v>
      </c>
      <c r="AO50" s="8">
        <f t="shared" si="125"/>
        <v>0</v>
      </c>
      <c r="AP50" s="8">
        <f t="shared" si="126"/>
        <v>0</v>
      </c>
      <c r="AQ50" s="8">
        <f t="shared" si="127"/>
        <v>0</v>
      </c>
      <c r="AR50" s="8">
        <f t="shared" si="128"/>
        <v>0</v>
      </c>
      <c r="AS50" s="8">
        <f t="shared" si="129"/>
        <v>0</v>
      </c>
      <c r="AT50" s="8">
        <f t="shared" si="130"/>
        <v>0</v>
      </c>
      <c r="AU50" s="8">
        <f t="shared" si="131"/>
        <v>0</v>
      </c>
      <c r="AV50" s="8">
        <f t="shared" si="131"/>
        <v>0</v>
      </c>
      <c r="AW50" s="8">
        <f t="shared" si="107"/>
        <v>0</v>
      </c>
      <c r="BQ50" s="11">
        <v>43</v>
      </c>
      <c r="BR50" s="8">
        <f t="shared" si="91"/>
        <v>145.88372093023256</v>
      </c>
      <c r="BS50" s="8">
        <f t="shared" si="60"/>
        <v>94.906976744186053</v>
      </c>
      <c r="BT50" s="8">
        <f t="shared" si="92"/>
        <v>52.441860465116278</v>
      </c>
      <c r="BU50" s="8">
        <f t="shared" si="61"/>
        <v>24.837209302325583</v>
      </c>
      <c r="BV50" s="8">
        <f t="shared" si="62"/>
        <v>141.7906976744186</v>
      </c>
      <c r="BW50" s="8">
        <f t="shared" si="93"/>
        <v>0</v>
      </c>
      <c r="BX50" s="8">
        <f t="shared" si="94"/>
        <v>0</v>
      </c>
      <c r="BY50" s="8">
        <f t="shared" si="95"/>
        <v>0</v>
      </c>
      <c r="BZ50" s="8">
        <f t="shared" si="96"/>
        <v>0</v>
      </c>
      <c r="CA50" s="8">
        <f t="shared" si="97"/>
        <v>0</v>
      </c>
      <c r="CB50" s="8">
        <f t="shared" si="98"/>
        <v>0</v>
      </c>
      <c r="CC50" s="8">
        <f t="shared" si="99"/>
        <v>0</v>
      </c>
      <c r="CD50" s="8">
        <f t="shared" si="100"/>
        <v>0</v>
      </c>
      <c r="CE50" s="8">
        <f t="shared" si="101"/>
        <v>0</v>
      </c>
      <c r="CG50" s="8">
        <f t="shared" si="102"/>
        <v>15.883720930232558</v>
      </c>
      <c r="CH50" s="8">
        <f t="shared" si="103"/>
        <v>68.860465116279073</v>
      </c>
      <c r="CI50" s="8">
        <f t="shared" si="63"/>
        <v>145.88372093023256</v>
      </c>
      <c r="CJ50" s="8">
        <f t="shared" si="64"/>
        <v>94.906976744186053</v>
      </c>
      <c r="CK50" s="8">
        <f t="shared" si="65"/>
        <v>52.441860465116278</v>
      </c>
      <c r="CL50" s="8">
        <f t="shared" si="66"/>
        <v>24.837209302325583</v>
      </c>
      <c r="CM50" s="8">
        <f t="shared" si="67"/>
        <v>141.7906976744186</v>
      </c>
      <c r="CN50" s="8">
        <f t="shared" si="68"/>
        <v>0</v>
      </c>
      <c r="CO50" s="8">
        <f t="shared" si="69"/>
        <v>0</v>
      </c>
      <c r="CP50" s="8">
        <f t="shared" si="70"/>
        <v>0</v>
      </c>
      <c r="CQ50" s="8">
        <f t="shared" si="71"/>
        <v>0</v>
      </c>
      <c r="CR50" s="8">
        <f t="shared" si="72"/>
        <v>0</v>
      </c>
      <c r="CS50" s="8">
        <f t="shared" si="73"/>
        <v>0</v>
      </c>
      <c r="CT50" s="8">
        <f t="shared" si="74"/>
        <v>0</v>
      </c>
      <c r="CU50" s="8">
        <f t="shared" si="75"/>
        <v>0</v>
      </c>
      <c r="CV50" s="8">
        <f t="shared" si="76"/>
        <v>0</v>
      </c>
    </row>
    <row r="51" spans="2:100" x14ac:dyDescent="0.25">
      <c r="B51" s="11">
        <v>45</v>
      </c>
      <c r="C51" s="8">
        <f t="shared" si="77"/>
        <v>139.4</v>
      </c>
      <c r="D51" s="8">
        <f t="shared" si="31"/>
        <v>90.688888888888883</v>
      </c>
      <c r="E51" s="8">
        <f t="shared" si="78"/>
        <v>50.111111111111114</v>
      </c>
      <c r="F51" s="8">
        <f t="shared" si="32"/>
        <v>23.733333333333334</v>
      </c>
      <c r="G51" s="8">
        <f t="shared" si="33"/>
        <v>135.48888888888888</v>
      </c>
      <c r="H51" s="8">
        <f t="shared" si="79"/>
        <v>0</v>
      </c>
      <c r="I51" s="8">
        <f t="shared" si="80"/>
        <v>0</v>
      </c>
      <c r="J51" s="8">
        <f t="shared" si="81"/>
        <v>0</v>
      </c>
      <c r="K51" s="8">
        <f t="shared" si="82"/>
        <v>0</v>
      </c>
      <c r="L51" s="8">
        <f t="shared" si="83"/>
        <v>0</v>
      </c>
      <c r="M51" s="8">
        <f t="shared" si="84"/>
        <v>0</v>
      </c>
      <c r="N51" s="8">
        <f t="shared" si="85"/>
        <v>0</v>
      </c>
      <c r="O51" s="8">
        <f t="shared" si="86"/>
        <v>0</v>
      </c>
      <c r="P51" s="8">
        <f t="shared" si="87"/>
        <v>0</v>
      </c>
      <c r="R51" s="8">
        <f t="shared" si="88"/>
        <v>15.177777777777777</v>
      </c>
      <c r="S51" s="8">
        <f t="shared" si="89"/>
        <v>65.8</v>
      </c>
      <c r="T51" s="8">
        <f t="shared" si="108"/>
        <v>139.4</v>
      </c>
      <c r="U51" s="8">
        <f t="shared" si="109"/>
        <v>90.688888888888883</v>
      </c>
      <c r="V51" s="8">
        <f t="shared" si="110"/>
        <v>50.111111111111114</v>
      </c>
      <c r="W51" s="8">
        <f t="shared" si="111"/>
        <v>23.733333333333334</v>
      </c>
      <c r="X51" s="8">
        <f t="shared" si="112"/>
        <v>135.48888888888888</v>
      </c>
      <c r="Y51" s="8">
        <f t="shared" si="113"/>
        <v>0</v>
      </c>
      <c r="Z51" s="8">
        <f t="shared" si="114"/>
        <v>0</v>
      </c>
      <c r="AA51" s="8">
        <f t="shared" si="115"/>
        <v>0</v>
      </c>
      <c r="AB51" s="8">
        <f t="shared" si="116"/>
        <v>0</v>
      </c>
      <c r="AC51" s="8">
        <f t="shared" si="117"/>
        <v>0</v>
      </c>
      <c r="AD51" s="8">
        <f t="shared" si="118"/>
        <v>0</v>
      </c>
      <c r="AE51" s="8">
        <f t="shared" si="119"/>
        <v>0</v>
      </c>
      <c r="AF51" s="8">
        <f t="shared" si="119"/>
        <v>0</v>
      </c>
      <c r="AG51" s="8">
        <f t="shared" si="106"/>
        <v>0</v>
      </c>
      <c r="AI51" s="8">
        <f t="shared" si="90"/>
        <v>80.977777777777774</v>
      </c>
      <c r="AJ51" s="8">
        <f t="shared" si="120"/>
        <v>139.4</v>
      </c>
      <c r="AK51" s="8">
        <f t="shared" si="121"/>
        <v>90.688888888888883</v>
      </c>
      <c r="AL51" s="8">
        <f t="shared" si="122"/>
        <v>50.111111111111114</v>
      </c>
      <c r="AM51" s="8">
        <f t="shared" si="123"/>
        <v>23.733333333333334</v>
      </c>
      <c r="AN51" s="8">
        <f t="shared" si="124"/>
        <v>135.48888888888888</v>
      </c>
      <c r="AO51" s="8">
        <f t="shared" si="125"/>
        <v>0</v>
      </c>
      <c r="AP51" s="8">
        <f t="shared" si="126"/>
        <v>0</v>
      </c>
      <c r="AQ51" s="8">
        <f t="shared" si="127"/>
        <v>0</v>
      </c>
      <c r="AR51" s="8">
        <f t="shared" si="128"/>
        <v>0</v>
      </c>
      <c r="AS51" s="8">
        <f t="shared" si="129"/>
        <v>0</v>
      </c>
      <c r="AT51" s="8">
        <f t="shared" si="130"/>
        <v>0</v>
      </c>
      <c r="AU51" s="8">
        <f t="shared" si="131"/>
        <v>0</v>
      </c>
      <c r="AV51" s="8">
        <f t="shared" si="131"/>
        <v>0</v>
      </c>
      <c r="AW51" s="8">
        <f t="shared" si="107"/>
        <v>0</v>
      </c>
      <c r="BQ51" s="11">
        <v>44</v>
      </c>
      <c r="BR51" s="8">
        <f t="shared" si="91"/>
        <v>142.56818181818181</v>
      </c>
      <c r="BS51" s="8">
        <f t="shared" si="60"/>
        <v>92.75</v>
      </c>
      <c r="BT51" s="8">
        <f t="shared" si="92"/>
        <v>51.25</v>
      </c>
      <c r="BU51" s="8">
        <f t="shared" si="61"/>
        <v>24.272727272727273</v>
      </c>
      <c r="BV51" s="8">
        <f t="shared" si="62"/>
        <v>138.56818181818181</v>
      </c>
      <c r="BW51" s="8">
        <f t="shared" si="93"/>
        <v>0</v>
      </c>
      <c r="BX51" s="8">
        <f t="shared" si="94"/>
        <v>0</v>
      </c>
      <c r="BY51" s="8">
        <f t="shared" si="95"/>
        <v>0</v>
      </c>
      <c r="BZ51" s="8">
        <f t="shared" si="96"/>
        <v>0</v>
      </c>
      <c r="CA51" s="8">
        <f t="shared" si="97"/>
        <v>0</v>
      </c>
      <c r="CB51" s="8">
        <f t="shared" si="98"/>
        <v>0</v>
      </c>
      <c r="CC51" s="8">
        <f t="shared" si="99"/>
        <v>0</v>
      </c>
      <c r="CD51" s="8">
        <f t="shared" si="100"/>
        <v>0</v>
      </c>
      <c r="CE51" s="8">
        <f t="shared" si="101"/>
        <v>0</v>
      </c>
      <c r="CG51" s="8">
        <f t="shared" si="102"/>
        <v>15.522727272727273</v>
      </c>
      <c r="CH51" s="8">
        <f t="shared" si="103"/>
        <v>67.295454545454547</v>
      </c>
      <c r="CI51" s="8">
        <f t="shared" si="63"/>
        <v>142.56818181818181</v>
      </c>
      <c r="CJ51" s="8">
        <f t="shared" si="64"/>
        <v>92.75</v>
      </c>
      <c r="CK51" s="8">
        <f t="shared" si="65"/>
        <v>51.25</v>
      </c>
      <c r="CL51" s="8">
        <f t="shared" si="66"/>
        <v>24.272727272727273</v>
      </c>
      <c r="CM51" s="8">
        <f t="shared" si="67"/>
        <v>138.56818181818181</v>
      </c>
      <c r="CN51" s="8">
        <f t="shared" si="68"/>
        <v>0</v>
      </c>
      <c r="CO51" s="8">
        <f t="shared" si="69"/>
        <v>0</v>
      </c>
      <c r="CP51" s="8">
        <f t="shared" si="70"/>
        <v>0</v>
      </c>
      <c r="CQ51" s="8">
        <f t="shared" si="71"/>
        <v>0</v>
      </c>
      <c r="CR51" s="8">
        <f t="shared" si="72"/>
        <v>0</v>
      </c>
      <c r="CS51" s="8">
        <f t="shared" si="73"/>
        <v>0</v>
      </c>
      <c r="CT51" s="8">
        <f t="shared" si="74"/>
        <v>0</v>
      </c>
      <c r="CU51" s="8">
        <f t="shared" si="75"/>
        <v>0</v>
      </c>
      <c r="CV51" s="8">
        <f t="shared" si="76"/>
        <v>0</v>
      </c>
    </row>
    <row r="52" spans="2:100" x14ac:dyDescent="0.25">
      <c r="B52" s="11">
        <v>46</v>
      </c>
      <c r="C52" s="8">
        <f t="shared" si="77"/>
        <v>136.36956521739131</v>
      </c>
      <c r="D52" s="8">
        <f t="shared" si="31"/>
        <v>88.717391304347828</v>
      </c>
      <c r="E52" s="8">
        <f t="shared" si="78"/>
        <v>49.021739130434781</v>
      </c>
      <c r="F52" s="8">
        <f t="shared" si="32"/>
        <v>23.217391304347824</v>
      </c>
      <c r="G52" s="8">
        <f t="shared" si="33"/>
        <v>132.54347826086956</v>
      </c>
      <c r="H52" s="8">
        <f t="shared" si="79"/>
        <v>0</v>
      </c>
      <c r="I52" s="8">
        <f t="shared" si="80"/>
        <v>0</v>
      </c>
      <c r="J52" s="8">
        <f t="shared" si="81"/>
        <v>0</v>
      </c>
      <c r="K52" s="8">
        <f t="shared" si="82"/>
        <v>0</v>
      </c>
      <c r="L52" s="8">
        <f t="shared" si="83"/>
        <v>0</v>
      </c>
      <c r="M52" s="8">
        <f t="shared" si="84"/>
        <v>0</v>
      </c>
      <c r="N52" s="8">
        <f t="shared" si="85"/>
        <v>0</v>
      </c>
      <c r="O52" s="8">
        <f t="shared" si="86"/>
        <v>0</v>
      </c>
      <c r="P52" s="8">
        <f t="shared" si="87"/>
        <v>0</v>
      </c>
      <c r="R52" s="8">
        <f t="shared" si="88"/>
        <v>14.847826086956522</v>
      </c>
      <c r="S52" s="8">
        <f t="shared" si="89"/>
        <v>64.369565217391298</v>
      </c>
      <c r="T52" s="8">
        <f t="shared" si="108"/>
        <v>136.36956521739131</v>
      </c>
      <c r="U52" s="8">
        <f t="shared" si="109"/>
        <v>88.717391304347828</v>
      </c>
      <c r="V52" s="8">
        <f t="shared" si="110"/>
        <v>49.021739130434781</v>
      </c>
      <c r="W52" s="8">
        <f t="shared" si="111"/>
        <v>23.217391304347824</v>
      </c>
      <c r="X52" s="8">
        <f t="shared" si="112"/>
        <v>132.54347826086956</v>
      </c>
      <c r="Y52" s="8">
        <f t="shared" si="113"/>
        <v>0</v>
      </c>
      <c r="Z52" s="8">
        <f t="shared" si="114"/>
        <v>0</v>
      </c>
      <c r="AA52" s="8">
        <f t="shared" si="115"/>
        <v>0</v>
      </c>
      <c r="AB52" s="8">
        <f t="shared" si="116"/>
        <v>0</v>
      </c>
      <c r="AC52" s="8">
        <f t="shared" si="117"/>
        <v>0</v>
      </c>
      <c r="AD52" s="8">
        <f t="shared" si="118"/>
        <v>0</v>
      </c>
      <c r="AE52" s="8">
        <f t="shared" si="119"/>
        <v>0</v>
      </c>
      <c r="AF52" s="8">
        <f t="shared" si="119"/>
        <v>0</v>
      </c>
      <c r="AG52" s="8">
        <f t="shared" si="106"/>
        <v>0</v>
      </c>
      <c r="AI52" s="8">
        <f t="shared" si="90"/>
        <v>79.217391304347828</v>
      </c>
      <c r="AJ52" s="8">
        <f t="shared" si="120"/>
        <v>136.36956521739131</v>
      </c>
      <c r="AK52" s="8">
        <f t="shared" si="121"/>
        <v>88.717391304347828</v>
      </c>
      <c r="AL52" s="8">
        <f t="shared" si="122"/>
        <v>49.021739130434781</v>
      </c>
      <c r="AM52" s="8">
        <f t="shared" si="123"/>
        <v>23.217391304347824</v>
      </c>
      <c r="AN52" s="8">
        <f t="shared" si="124"/>
        <v>132.54347826086956</v>
      </c>
      <c r="AO52" s="8">
        <f t="shared" si="125"/>
        <v>0</v>
      </c>
      <c r="AP52" s="8">
        <f t="shared" si="126"/>
        <v>0</v>
      </c>
      <c r="AQ52" s="8">
        <f t="shared" si="127"/>
        <v>0</v>
      </c>
      <c r="AR52" s="8">
        <f t="shared" si="128"/>
        <v>0</v>
      </c>
      <c r="AS52" s="8">
        <f t="shared" si="129"/>
        <v>0</v>
      </c>
      <c r="AT52" s="8">
        <f t="shared" si="130"/>
        <v>0</v>
      </c>
      <c r="AU52" s="8">
        <f t="shared" si="131"/>
        <v>0</v>
      </c>
      <c r="AV52" s="8">
        <f t="shared" si="131"/>
        <v>0</v>
      </c>
      <c r="AW52" s="8">
        <f t="shared" si="107"/>
        <v>0</v>
      </c>
      <c r="BQ52" s="11">
        <v>45</v>
      </c>
      <c r="BR52" s="8">
        <f t="shared" si="91"/>
        <v>139.4</v>
      </c>
      <c r="BS52" s="8">
        <f t="shared" si="60"/>
        <v>90.688888888888883</v>
      </c>
      <c r="BT52" s="8">
        <f t="shared" si="92"/>
        <v>50.111111111111114</v>
      </c>
      <c r="BU52" s="8">
        <f t="shared" si="61"/>
        <v>23.733333333333334</v>
      </c>
      <c r="BV52" s="8">
        <f t="shared" si="62"/>
        <v>135.48888888888888</v>
      </c>
      <c r="BW52" s="8">
        <f t="shared" si="93"/>
        <v>0</v>
      </c>
      <c r="BX52" s="8">
        <f t="shared" si="94"/>
        <v>0</v>
      </c>
      <c r="BY52" s="8">
        <f t="shared" si="95"/>
        <v>0</v>
      </c>
      <c r="BZ52" s="8">
        <f t="shared" si="96"/>
        <v>0</v>
      </c>
      <c r="CA52" s="8">
        <f t="shared" si="97"/>
        <v>0</v>
      </c>
      <c r="CB52" s="8">
        <f t="shared" si="98"/>
        <v>0</v>
      </c>
      <c r="CC52" s="8">
        <f t="shared" si="99"/>
        <v>0</v>
      </c>
      <c r="CD52" s="8">
        <f t="shared" si="100"/>
        <v>0</v>
      </c>
      <c r="CE52" s="8">
        <f t="shared" si="101"/>
        <v>0</v>
      </c>
      <c r="CG52" s="8">
        <f t="shared" si="102"/>
        <v>15.177777777777777</v>
      </c>
      <c r="CH52" s="8">
        <f t="shared" si="103"/>
        <v>65.8</v>
      </c>
      <c r="CI52" s="8">
        <f t="shared" si="63"/>
        <v>139.4</v>
      </c>
      <c r="CJ52" s="8">
        <f t="shared" si="64"/>
        <v>90.688888888888883</v>
      </c>
      <c r="CK52" s="8">
        <f t="shared" si="65"/>
        <v>50.111111111111114</v>
      </c>
      <c r="CL52" s="8">
        <f t="shared" si="66"/>
        <v>23.733333333333334</v>
      </c>
      <c r="CM52" s="8">
        <f t="shared" si="67"/>
        <v>135.48888888888888</v>
      </c>
      <c r="CN52" s="8">
        <f t="shared" si="68"/>
        <v>0</v>
      </c>
      <c r="CO52" s="8">
        <f t="shared" si="69"/>
        <v>0</v>
      </c>
      <c r="CP52" s="8">
        <f t="shared" si="70"/>
        <v>0</v>
      </c>
      <c r="CQ52" s="8">
        <f t="shared" si="71"/>
        <v>0</v>
      </c>
      <c r="CR52" s="8">
        <f t="shared" si="72"/>
        <v>0</v>
      </c>
      <c r="CS52" s="8">
        <f t="shared" si="73"/>
        <v>0</v>
      </c>
      <c r="CT52" s="8">
        <f t="shared" si="74"/>
        <v>0</v>
      </c>
      <c r="CU52" s="8">
        <f t="shared" si="75"/>
        <v>0</v>
      </c>
      <c r="CV52" s="8">
        <f t="shared" si="76"/>
        <v>0</v>
      </c>
    </row>
    <row r="53" spans="2:100" x14ac:dyDescent="0.25">
      <c r="B53" s="11">
        <v>47</v>
      </c>
      <c r="C53" s="8">
        <f t="shared" si="77"/>
        <v>133.46808510638297</v>
      </c>
      <c r="D53" s="8">
        <f t="shared" si="31"/>
        <v>86.829787234042556</v>
      </c>
      <c r="E53" s="8">
        <f t="shared" si="78"/>
        <v>47.978723404255319</v>
      </c>
      <c r="F53" s="8">
        <f t="shared" si="32"/>
        <v>22.723404255319149</v>
      </c>
      <c r="G53" s="8">
        <f t="shared" si="33"/>
        <v>129.72340425531914</v>
      </c>
      <c r="H53" s="8">
        <f t="shared" si="79"/>
        <v>0</v>
      </c>
      <c r="I53" s="8">
        <f t="shared" si="80"/>
        <v>0</v>
      </c>
      <c r="J53" s="8">
        <f t="shared" si="81"/>
        <v>0</v>
      </c>
      <c r="K53" s="8">
        <f t="shared" si="82"/>
        <v>0</v>
      </c>
      <c r="L53" s="8">
        <f t="shared" si="83"/>
        <v>0</v>
      </c>
      <c r="M53" s="8">
        <f t="shared" si="84"/>
        <v>0</v>
      </c>
      <c r="N53" s="8">
        <f t="shared" si="85"/>
        <v>0</v>
      </c>
      <c r="O53" s="8">
        <f t="shared" si="86"/>
        <v>0</v>
      </c>
      <c r="P53" s="8">
        <f t="shared" si="87"/>
        <v>0</v>
      </c>
      <c r="R53" s="8">
        <f t="shared" si="88"/>
        <v>14.531914893617021</v>
      </c>
      <c r="S53" s="8">
        <f t="shared" si="89"/>
        <v>63</v>
      </c>
      <c r="T53" s="8">
        <f t="shared" si="108"/>
        <v>133.46808510638297</v>
      </c>
      <c r="U53" s="8">
        <f t="shared" si="109"/>
        <v>86.829787234042556</v>
      </c>
      <c r="V53" s="8">
        <f t="shared" si="110"/>
        <v>47.978723404255319</v>
      </c>
      <c r="W53" s="8">
        <f t="shared" si="111"/>
        <v>22.723404255319149</v>
      </c>
      <c r="X53" s="8">
        <f t="shared" si="112"/>
        <v>129.72340425531914</v>
      </c>
      <c r="Y53" s="8">
        <f t="shared" si="113"/>
        <v>0</v>
      </c>
      <c r="Z53" s="8">
        <f t="shared" si="114"/>
        <v>0</v>
      </c>
      <c r="AA53" s="8">
        <f t="shared" si="115"/>
        <v>0</v>
      </c>
      <c r="AB53" s="8">
        <f t="shared" si="116"/>
        <v>0</v>
      </c>
      <c r="AC53" s="8">
        <f t="shared" si="117"/>
        <v>0</v>
      </c>
      <c r="AD53" s="8">
        <f t="shared" si="118"/>
        <v>0</v>
      </c>
      <c r="AE53" s="8">
        <f t="shared" si="119"/>
        <v>0</v>
      </c>
      <c r="AF53" s="8">
        <f t="shared" si="119"/>
        <v>0</v>
      </c>
      <c r="AG53" s="8">
        <f t="shared" si="106"/>
        <v>0</v>
      </c>
      <c r="AI53" s="8">
        <f t="shared" si="90"/>
        <v>77.531914893617028</v>
      </c>
      <c r="AJ53" s="8">
        <f t="shared" si="120"/>
        <v>133.46808510638297</v>
      </c>
      <c r="AK53" s="8">
        <f t="shared" si="121"/>
        <v>86.829787234042556</v>
      </c>
      <c r="AL53" s="8">
        <f t="shared" si="122"/>
        <v>47.978723404255319</v>
      </c>
      <c r="AM53" s="8">
        <f t="shared" si="123"/>
        <v>22.723404255319149</v>
      </c>
      <c r="AN53" s="8">
        <f t="shared" si="124"/>
        <v>129.72340425531914</v>
      </c>
      <c r="AO53" s="8">
        <f t="shared" si="125"/>
        <v>0</v>
      </c>
      <c r="AP53" s="8">
        <f t="shared" si="126"/>
        <v>0</v>
      </c>
      <c r="AQ53" s="8">
        <f t="shared" si="127"/>
        <v>0</v>
      </c>
      <c r="AR53" s="8">
        <f t="shared" si="128"/>
        <v>0</v>
      </c>
      <c r="AS53" s="8">
        <f t="shared" si="129"/>
        <v>0</v>
      </c>
      <c r="AT53" s="8">
        <f t="shared" si="130"/>
        <v>0</v>
      </c>
      <c r="AU53" s="8">
        <f t="shared" si="131"/>
        <v>0</v>
      </c>
      <c r="AV53" s="8">
        <f t="shared" si="131"/>
        <v>0</v>
      </c>
      <c r="AW53" s="8">
        <f t="shared" si="107"/>
        <v>0</v>
      </c>
      <c r="BQ53" s="11">
        <v>46</v>
      </c>
      <c r="BR53" s="8">
        <f t="shared" si="91"/>
        <v>136.36956521739131</v>
      </c>
      <c r="BS53" s="8">
        <f t="shared" si="60"/>
        <v>88.717391304347828</v>
      </c>
      <c r="BT53" s="8">
        <f t="shared" si="92"/>
        <v>49.021739130434781</v>
      </c>
      <c r="BU53" s="8">
        <f t="shared" si="61"/>
        <v>23.217391304347824</v>
      </c>
      <c r="BV53" s="8">
        <f t="shared" si="62"/>
        <v>132.54347826086956</v>
      </c>
      <c r="BW53" s="8">
        <f t="shared" si="93"/>
        <v>0</v>
      </c>
      <c r="BX53" s="8">
        <f t="shared" si="94"/>
        <v>0</v>
      </c>
      <c r="BY53" s="8">
        <f t="shared" si="95"/>
        <v>0</v>
      </c>
      <c r="BZ53" s="8">
        <f t="shared" si="96"/>
        <v>0</v>
      </c>
      <c r="CA53" s="8">
        <f t="shared" si="97"/>
        <v>0</v>
      </c>
      <c r="CB53" s="8">
        <f t="shared" si="98"/>
        <v>0</v>
      </c>
      <c r="CC53" s="8">
        <f t="shared" si="99"/>
        <v>0</v>
      </c>
      <c r="CD53" s="8">
        <f t="shared" si="100"/>
        <v>0</v>
      </c>
      <c r="CE53" s="8">
        <f t="shared" si="101"/>
        <v>0</v>
      </c>
      <c r="CG53" s="8">
        <f t="shared" si="102"/>
        <v>14.847826086956522</v>
      </c>
      <c r="CH53" s="8">
        <f t="shared" si="103"/>
        <v>64.369565217391298</v>
      </c>
      <c r="CI53" s="8">
        <f t="shared" si="63"/>
        <v>136.36956521739131</v>
      </c>
      <c r="CJ53" s="8">
        <f t="shared" si="64"/>
        <v>88.717391304347828</v>
      </c>
      <c r="CK53" s="8">
        <f t="shared" si="65"/>
        <v>49.021739130434781</v>
      </c>
      <c r="CL53" s="8">
        <f t="shared" si="66"/>
        <v>23.217391304347824</v>
      </c>
      <c r="CM53" s="8">
        <f t="shared" si="67"/>
        <v>132.54347826086956</v>
      </c>
      <c r="CN53" s="8">
        <f t="shared" si="68"/>
        <v>0</v>
      </c>
      <c r="CO53" s="8">
        <f t="shared" si="69"/>
        <v>0</v>
      </c>
      <c r="CP53" s="8">
        <f t="shared" si="70"/>
        <v>0</v>
      </c>
      <c r="CQ53" s="8">
        <f t="shared" si="71"/>
        <v>0</v>
      </c>
      <c r="CR53" s="8">
        <f t="shared" si="72"/>
        <v>0</v>
      </c>
      <c r="CS53" s="8">
        <f t="shared" si="73"/>
        <v>0</v>
      </c>
      <c r="CT53" s="8">
        <f t="shared" si="74"/>
        <v>0</v>
      </c>
      <c r="CU53" s="8">
        <f t="shared" si="75"/>
        <v>0</v>
      </c>
      <c r="CV53" s="8">
        <f t="shared" si="76"/>
        <v>0</v>
      </c>
    </row>
    <row r="54" spans="2:100" x14ac:dyDescent="0.25">
      <c r="B54" s="11">
        <v>48</v>
      </c>
      <c r="C54" s="8">
        <f t="shared" si="77"/>
        <v>130.6875</v>
      </c>
      <c r="D54" s="8">
        <f t="shared" si="31"/>
        <v>85.020833333333329</v>
      </c>
      <c r="E54" s="8">
        <f t="shared" si="78"/>
        <v>46.979166666666664</v>
      </c>
      <c r="F54" s="8">
        <f t="shared" si="32"/>
        <v>22.25</v>
      </c>
      <c r="G54" s="8">
        <f t="shared" si="33"/>
        <v>127.02083333333333</v>
      </c>
      <c r="H54" s="8">
        <f t="shared" si="79"/>
        <v>0</v>
      </c>
      <c r="I54" s="8">
        <f t="shared" si="80"/>
        <v>0</v>
      </c>
      <c r="J54" s="8">
        <f t="shared" ref="J54:J60" si="132">$J$6/B54</f>
        <v>0</v>
      </c>
      <c r="K54" s="8">
        <f t="shared" si="82"/>
        <v>0</v>
      </c>
      <c r="L54" s="8">
        <f t="shared" si="83"/>
        <v>0</v>
      </c>
      <c r="M54" s="8">
        <f t="shared" si="84"/>
        <v>0</v>
      </c>
      <c r="N54" s="8">
        <f t="shared" si="85"/>
        <v>0</v>
      </c>
      <c r="O54" s="8">
        <f t="shared" si="86"/>
        <v>0</v>
      </c>
      <c r="P54" s="8">
        <f t="shared" si="87"/>
        <v>0</v>
      </c>
      <c r="R54" s="8">
        <f t="shared" si="88"/>
        <v>14.229166666666666</v>
      </c>
      <c r="S54" s="8">
        <f t="shared" si="89"/>
        <v>61.6875</v>
      </c>
      <c r="T54" s="8">
        <f t="shared" si="108"/>
        <v>130.6875</v>
      </c>
      <c r="U54" s="8">
        <f t="shared" si="109"/>
        <v>85.020833333333329</v>
      </c>
      <c r="V54" s="8">
        <f t="shared" si="110"/>
        <v>46.979166666666664</v>
      </c>
      <c r="W54" s="8">
        <f t="shared" si="111"/>
        <v>22.25</v>
      </c>
      <c r="X54" s="8">
        <f t="shared" si="112"/>
        <v>127.02083333333333</v>
      </c>
      <c r="Y54" s="8">
        <f t="shared" si="113"/>
        <v>0</v>
      </c>
      <c r="Z54" s="8">
        <f t="shared" si="114"/>
        <v>0</v>
      </c>
      <c r="AA54" s="8">
        <f t="shared" si="115"/>
        <v>0</v>
      </c>
      <c r="AB54" s="8">
        <f t="shared" si="116"/>
        <v>0</v>
      </c>
      <c r="AC54" s="8">
        <f t="shared" si="117"/>
        <v>0</v>
      </c>
      <c r="AD54" s="8">
        <f t="shared" si="118"/>
        <v>0</v>
      </c>
      <c r="AE54" s="8">
        <f t="shared" si="119"/>
        <v>0</v>
      </c>
      <c r="AF54" s="8">
        <f t="shared" si="119"/>
        <v>0</v>
      </c>
      <c r="AG54" s="8">
        <f t="shared" si="106"/>
        <v>0</v>
      </c>
      <c r="AI54" s="8">
        <f t="shared" si="90"/>
        <v>75.916666666666671</v>
      </c>
      <c r="AJ54" s="8">
        <f t="shared" si="120"/>
        <v>130.6875</v>
      </c>
      <c r="AK54" s="8">
        <f t="shared" si="121"/>
        <v>85.020833333333329</v>
      </c>
      <c r="AL54" s="8">
        <f t="shared" si="122"/>
        <v>46.979166666666664</v>
      </c>
      <c r="AM54" s="8">
        <f t="shared" si="123"/>
        <v>22.25</v>
      </c>
      <c r="AN54" s="8">
        <f t="shared" si="124"/>
        <v>127.02083333333333</v>
      </c>
      <c r="AO54" s="8">
        <f t="shared" si="125"/>
        <v>0</v>
      </c>
      <c r="AP54" s="8">
        <f t="shared" si="126"/>
        <v>0</v>
      </c>
      <c r="AQ54" s="8">
        <f t="shared" si="127"/>
        <v>0</v>
      </c>
      <c r="AR54" s="8">
        <f t="shared" si="128"/>
        <v>0</v>
      </c>
      <c r="AS54" s="8">
        <f t="shared" si="129"/>
        <v>0</v>
      </c>
      <c r="AT54" s="8">
        <f t="shared" si="130"/>
        <v>0</v>
      </c>
      <c r="AU54" s="8">
        <f t="shared" si="131"/>
        <v>0</v>
      </c>
      <c r="AV54" s="8">
        <f t="shared" si="131"/>
        <v>0</v>
      </c>
      <c r="AW54" s="8">
        <f t="shared" si="107"/>
        <v>0</v>
      </c>
      <c r="BQ54" s="11">
        <v>47</v>
      </c>
      <c r="BR54" s="8">
        <f t="shared" si="91"/>
        <v>133.46808510638297</v>
      </c>
      <c r="BS54" s="8">
        <f t="shared" si="60"/>
        <v>86.829787234042556</v>
      </c>
      <c r="BT54" s="8">
        <f t="shared" si="92"/>
        <v>47.978723404255319</v>
      </c>
      <c r="BU54" s="8">
        <f t="shared" si="61"/>
        <v>22.723404255319149</v>
      </c>
      <c r="BV54" s="8">
        <f t="shared" si="62"/>
        <v>129.72340425531914</v>
      </c>
      <c r="BW54" s="8">
        <f t="shared" si="93"/>
        <v>0</v>
      </c>
      <c r="BX54" s="8">
        <f t="shared" si="94"/>
        <v>0</v>
      </c>
      <c r="BY54" s="8">
        <f t="shared" si="95"/>
        <v>0</v>
      </c>
      <c r="BZ54" s="8">
        <f t="shared" si="96"/>
        <v>0</v>
      </c>
      <c r="CA54" s="8">
        <f t="shared" si="97"/>
        <v>0</v>
      </c>
      <c r="CB54" s="8">
        <f t="shared" si="98"/>
        <v>0</v>
      </c>
      <c r="CC54" s="8">
        <f t="shared" si="99"/>
        <v>0</v>
      </c>
      <c r="CD54" s="8">
        <f t="shared" si="100"/>
        <v>0</v>
      </c>
      <c r="CE54" s="8">
        <f t="shared" si="101"/>
        <v>0</v>
      </c>
      <c r="CG54" s="8">
        <f t="shared" si="102"/>
        <v>14.531914893617021</v>
      </c>
      <c r="CH54" s="8">
        <f t="shared" si="103"/>
        <v>63</v>
      </c>
      <c r="CI54" s="8">
        <f t="shared" si="63"/>
        <v>133.46808510638297</v>
      </c>
      <c r="CJ54" s="8">
        <f t="shared" si="64"/>
        <v>86.829787234042556</v>
      </c>
      <c r="CK54" s="8">
        <f t="shared" si="65"/>
        <v>47.978723404255319</v>
      </c>
      <c r="CL54" s="8">
        <f t="shared" si="66"/>
        <v>22.723404255319149</v>
      </c>
      <c r="CM54" s="8">
        <f t="shared" si="67"/>
        <v>129.72340425531914</v>
      </c>
      <c r="CN54" s="8">
        <f t="shared" si="68"/>
        <v>0</v>
      </c>
      <c r="CO54" s="8">
        <f t="shared" si="69"/>
        <v>0</v>
      </c>
      <c r="CP54" s="8">
        <f t="shared" si="70"/>
        <v>0</v>
      </c>
      <c r="CQ54" s="8">
        <f t="shared" si="71"/>
        <v>0</v>
      </c>
      <c r="CR54" s="8">
        <f t="shared" si="72"/>
        <v>0</v>
      </c>
      <c r="CS54" s="8">
        <f t="shared" si="73"/>
        <v>0</v>
      </c>
      <c r="CT54" s="8">
        <f t="shared" si="74"/>
        <v>0</v>
      </c>
      <c r="CU54" s="8">
        <f t="shared" si="75"/>
        <v>0</v>
      </c>
      <c r="CV54" s="8">
        <f t="shared" si="76"/>
        <v>0</v>
      </c>
    </row>
    <row r="55" spans="2:100" x14ac:dyDescent="0.25">
      <c r="B55" s="11">
        <v>49</v>
      </c>
      <c r="C55" s="8">
        <f t="shared" si="77"/>
        <v>128.0204081632653</v>
      </c>
      <c r="D55" s="8">
        <f t="shared" si="31"/>
        <v>83.285714285714292</v>
      </c>
      <c r="E55" s="8">
        <f t="shared" si="78"/>
        <v>46.020408163265309</v>
      </c>
      <c r="F55" s="8">
        <f t="shared" si="32"/>
        <v>21.795918367346939</v>
      </c>
      <c r="G55" s="8">
        <f t="shared" si="33"/>
        <v>124.42857142857143</v>
      </c>
      <c r="H55" s="8">
        <f t="shared" si="79"/>
        <v>0</v>
      </c>
      <c r="I55" s="8">
        <f t="shared" si="80"/>
        <v>0</v>
      </c>
      <c r="J55" s="8">
        <f t="shared" si="132"/>
        <v>0</v>
      </c>
      <c r="K55" s="8">
        <f t="shared" si="82"/>
        <v>0</v>
      </c>
      <c r="L55" s="8">
        <f t="shared" si="83"/>
        <v>0</v>
      </c>
      <c r="M55" s="8">
        <f t="shared" si="84"/>
        <v>0</v>
      </c>
      <c r="N55" s="8">
        <f t="shared" si="85"/>
        <v>0</v>
      </c>
      <c r="O55" s="8">
        <f t="shared" si="86"/>
        <v>0</v>
      </c>
      <c r="P55" s="8">
        <f t="shared" si="87"/>
        <v>0</v>
      </c>
      <c r="R55" s="8">
        <f t="shared" si="88"/>
        <v>13.938775510204081</v>
      </c>
      <c r="S55" s="8">
        <f t="shared" si="89"/>
        <v>60.428571428571431</v>
      </c>
      <c r="T55" s="8">
        <f t="shared" si="108"/>
        <v>128.0204081632653</v>
      </c>
      <c r="U55" s="8">
        <f t="shared" si="109"/>
        <v>83.285714285714292</v>
      </c>
      <c r="V55" s="8">
        <f t="shared" si="110"/>
        <v>46.020408163265309</v>
      </c>
      <c r="W55" s="8">
        <f t="shared" si="111"/>
        <v>21.795918367346939</v>
      </c>
      <c r="X55" s="8">
        <f t="shared" si="112"/>
        <v>124.42857142857143</v>
      </c>
      <c r="Y55" s="8">
        <f t="shared" si="113"/>
        <v>0</v>
      </c>
      <c r="Z55" s="8">
        <f t="shared" si="114"/>
        <v>0</v>
      </c>
      <c r="AA55" s="8">
        <f t="shared" si="115"/>
        <v>0</v>
      </c>
      <c r="AB55" s="8">
        <f t="shared" si="116"/>
        <v>0</v>
      </c>
      <c r="AC55" s="8">
        <f t="shared" si="117"/>
        <v>0</v>
      </c>
      <c r="AD55" s="8">
        <f t="shared" si="118"/>
        <v>0</v>
      </c>
      <c r="AE55" s="8">
        <f t="shared" si="119"/>
        <v>0</v>
      </c>
      <c r="AF55" s="8">
        <f t="shared" si="119"/>
        <v>0</v>
      </c>
      <c r="AG55" s="8">
        <f t="shared" ref="AG55:AG60" si="133">P55</f>
        <v>0</v>
      </c>
      <c r="AI55" s="8">
        <f t="shared" si="90"/>
        <v>74.367346938775512</v>
      </c>
      <c r="AJ55" s="8">
        <f t="shared" si="120"/>
        <v>128.0204081632653</v>
      </c>
      <c r="AK55" s="8">
        <f t="shared" si="121"/>
        <v>83.285714285714292</v>
      </c>
      <c r="AL55" s="8">
        <f t="shared" si="122"/>
        <v>46.020408163265309</v>
      </c>
      <c r="AM55" s="8">
        <f t="shared" si="123"/>
        <v>21.795918367346939</v>
      </c>
      <c r="AN55" s="8">
        <f t="shared" si="124"/>
        <v>124.42857142857143</v>
      </c>
      <c r="AO55" s="8">
        <f t="shared" si="125"/>
        <v>0</v>
      </c>
      <c r="AP55" s="8">
        <f t="shared" si="126"/>
        <v>0</v>
      </c>
      <c r="AQ55" s="8">
        <f t="shared" si="127"/>
        <v>0</v>
      </c>
      <c r="AR55" s="8">
        <f t="shared" si="128"/>
        <v>0</v>
      </c>
      <c r="AS55" s="8">
        <f t="shared" si="129"/>
        <v>0</v>
      </c>
      <c r="AT55" s="8">
        <f t="shared" si="130"/>
        <v>0</v>
      </c>
      <c r="AU55" s="8">
        <f t="shared" si="131"/>
        <v>0</v>
      </c>
      <c r="AV55" s="8">
        <f t="shared" si="131"/>
        <v>0</v>
      </c>
      <c r="AW55" s="8">
        <f t="shared" ref="AW55:AW60" si="134">P55</f>
        <v>0</v>
      </c>
      <c r="BQ55" s="11">
        <v>48</v>
      </c>
      <c r="BR55" s="8">
        <f t="shared" si="91"/>
        <v>130.6875</v>
      </c>
      <c r="BS55" s="8">
        <f t="shared" si="60"/>
        <v>85.020833333333329</v>
      </c>
      <c r="BT55" s="8">
        <f t="shared" si="92"/>
        <v>46.979166666666664</v>
      </c>
      <c r="BU55" s="8">
        <f t="shared" si="61"/>
        <v>22.25</v>
      </c>
      <c r="BV55" s="8">
        <f t="shared" si="62"/>
        <v>127.02083333333333</v>
      </c>
      <c r="BW55" s="8">
        <f t="shared" si="93"/>
        <v>0</v>
      </c>
      <c r="BX55" s="8">
        <f t="shared" si="94"/>
        <v>0</v>
      </c>
      <c r="BY55" s="8">
        <f t="shared" si="95"/>
        <v>0</v>
      </c>
      <c r="BZ55" s="8">
        <f t="shared" si="96"/>
        <v>0</v>
      </c>
      <c r="CA55" s="8">
        <f t="shared" si="97"/>
        <v>0</v>
      </c>
      <c r="CB55" s="8">
        <f t="shared" si="98"/>
        <v>0</v>
      </c>
      <c r="CC55" s="8">
        <f t="shared" si="99"/>
        <v>0</v>
      </c>
      <c r="CD55" s="8">
        <f t="shared" si="100"/>
        <v>0</v>
      </c>
      <c r="CE55" s="8">
        <f t="shared" si="101"/>
        <v>0</v>
      </c>
      <c r="CG55" s="8">
        <f t="shared" si="102"/>
        <v>14.229166666666666</v>
      </c>
      <c r="CH55" s="8">
        <f t="shared" si="103"/>
        <v>61.6875</v>
      </c>
      <c r="CI55" s="8">
        <f t="shared" si="63"/>
        <v>130.6875</v>
      </c>
      <c r="CJ55" s="8">
        <f t="shared" si="64"/>
        <v>85.020833333333329</v>
      </c>
      <c r="CK55" s="8">
        <f t="shared" si="65"/>
        <v>46.979166666666664</v>
      </c>
      <c r="CL55" s="8">
        <f t="shared" si="66"/>
        <v>22.25</v>
      </c>
      <c r="CM55" s="8">
        <f t="shared" si="67"/>
        <v>127.02083333333333</v>
      </c>
      <c r="CN55" s="8">
        <f t="shared" si="68"/>
        <v>0</v>
      </c>
      <c r="CO55" s="8">
        <f t="shared" si="69"/>
        <v>0</v>
      </c>
      <c r="CP55" s="8">
        <f t="shared" si="70"/>
        <v>0</v>
      </c>
      <c r="CQ55" s="8">
        <f t="shared" si="71"/>
        <v>0</v>
      </c>
      <c r="CR55" s="8">
        <f t="shared" si="72"/>
        <v>0</v>
      </c>
      <c r="CS55" s="8">
        <f t="shared" si="73"/>
        <v>0</v>
      </c>
      <c r="CT55" s="8">
        <f t="shared" si="74"/>
        <v>0</v>
      </c>
      <c r="CU55" s="8">
        <f t="shared" si="75"/>
        <v>0</v>
      </c>
      <c r="CV55" s="8">
        <f t="shared" si="76"/>
        <v>0</v>
      </c>
    </row>
    <row r="56" spans="2:100" x14ac:dyDescent="0.25">
      <c r="B56" s="11">
        <v>50</v>
      </c>
      <c r="C56" s="8">
        <f t="shared" si="77"/>
        <v>125.46</v>
      </c>
      <c r="D56" s="8">
        <f t="shared" si="31"/>
        <v>81.62</v>
      </c>
      <c r="E56" s="8">
        <f t="shared" si="78"/>
        <v>45.1</v>
      </c>
      <c r="F56" s="8">
        <f t="shared" si="32"/>
        <v>21.36</v>
      </c>
      <c r="G56" s="8">
        <f t="shared" si="33"/>
        <v>121.94</v>
      </c>
      <c r="H56" s="8">
        <f t="shared" si="79"/>
        <v>0</v>
      </c>
      <c r="I56" s="8">
        <f t="shared" si="80"/>
        <v>0</v>
      </c>
      <c r="J56" s="8">
        <f t="shared" si="132"/>
        <v>0</v>
      </c>
      <c r="K56" s="8">
        <f t="shared" si="82"/>
        <v>0</v>
      </c>
      <c r="L56" s="8">
        <f t="shared" si="83"/>
        <v>0</v>
      </c>
      <c r="M56" s="8">
        <f t="shared" si="84"/>
        <v>0</v>
      </c>
      <c r="N56" s="8">
        <f t="shared" si="85"/>
        <v>0</v>
      </c>
      <c r="O56" s="8">
        <f t="shared" si="86"/>
        <v>0</v>
      </c>
      <c r="P56" s="8">
        <f t="shared" si="87"/>
        <v>0</v>
      </c>
      <c r="R56" s="8">
        <f t="shared" si="88"/>
        <v>13.66</v>
      </c>
      <c r="S56" s="8">
        <f t="shared" si="89"/>
        <v>59.22</v>
      </c>
      <c r="T56" s="8">
        <f t="shared" si="108"/>
        <v>125.46</v>
      </c>
      <c r="U56" s="8">
        <f t="shared" si="109"/>
        <v>81.62</v>
      </c>
      <c r="V56" s="8">
        <f t="shared" si="110"/>
        <v>45.1</v>
      </c>
      <c r="W56" s="8">
        <f t="shared" si="111"/>
        <v>21.36</v>
      </c>
      <c r="X56" s="8">
        <f t="shared" si="112"/>
        <v>121.94</v>
      </c>
      <c r="Y56" s="8">
        <f t="shared" si="113"/>
        <v>0</v>
      </c>
      <c r="Z56" s="8">
        <f t="shared" si="114"/>
        <v>0</v>
      </c>
      <c r="AA56" s="8">
        <f t="shared" si="115"/>
        <v>0</v>
      </c>
      <c r="AB56" s="8">
        <f t="shared" si="116"/>
        <v>0</v>
      </c>
      <c r="AC56" s="8">
        <f t="shared" si="117"/>
        <v>0</v>
      </c>
      <c r="AD56" s="8">
        <f t="shared" si="118"/>
        <v>0</v>
      </c>
      <c r="AE56" s="8">
        <f t="shared" ref="AE56:AF60" si="135">N56</f>
        <v>0</v>
      </c>
      <c r="AF56" s="8">
        <f t="shared" si="135"/>
        <v>0</v>
      </c>
      <c r="AG56" s="8">
        <f t="shared" si="133"/>
        <v>0</v>
      </c>
      <c r="AI56" s="8">
        <f t="shared" si="90"/>
        <v>72.88</v>
      </c>
      <c r="AJ56" s="8">
        <f t="shared" si="120"/>
        <v>125.46</v>
      </c>
      <c r="AK56" s="8">
        <f t="shared" si="121"/>
        <v>81.62</v>
      </c>
      <c r="AL56" s="8">
        <f t="shared" si="122"/>
        <v>45.1</v>
      </c>
      <c r="AM56" s="8">
        <f t="shared" si="123"/>
        <v>21.36</v>
      </c>
      <c r="AN56" s="8">
        <f t="shared" si="124"/>
        <v>121.94</v>
      </c>
      <c r="AO56" s="8">
        <f t="shared" si="125"/>
        <v>0</v>
      </c>
      <c r="AP56" s="8">
        <f t="shared" si="126"/>
        <v>0</v>
      </c>
      <c r="AQ56" s="8">
        <f t="shared" si="127"/>
        <v>0</v>
      </c>
      <c r="AR56" s="8">
        <f t="shared" si="128"/>
        <v>0</v>
      </c>
      <c r="AS56" s="8">
        <f t="shared" si="129"/>
        <v>0</v>
      </c>
      <c r="AT56" s="8">
        <f t="shared" si="130"/>
        <v>0</v>
      </c>
      <c r="AU56" s="8">
        <f t="shared" ref="AU56:AV60" si="136">N56</f>
        <v>0</v>
      </c>
      <c r="AV56" s="8">
        <f t="shared" si="136"/>
        <v>0</v>
      </c>
      <c r="AW56" s="8">
        <f t="shared" si="134"/>
        <v>0</v>
      </c>
      <c r="BQ56" s="11">
        <v>49</v>
      </c>
      <c r="BR56" s="8">
        <f t="shared" si="91"/>
        <v>128.0204081632653</v>
      </c>
      <c r="BS56" s="8">
        <f t="shared" si="60"/>
        <v>83.285714285714292</v>
      </c>
      <c r="BT56" s="8">
        <f t="shared" si="92"/>
        <v>46.020408163265309</v>
      </c>
      <c r="BU56" s="8">
        <f t="shared" si="61"/>
        <v>21.795918367346939</v>
      </c>
      <c r="BV56" s="8">
        <f t="shared" si="62"/>
        <v>124.42857142857143</v>
      </c>
      <c r="BW56" s="8">
        <f t="shared" si="93"/>
        <v>0</v>
      </c>
      <c r="BX56" s="8">
        <f t="shared" si="94"/>
        <v>0</v>
      </c>
      <c r="BY56" s="8">
        <f t="shared" si="95"/>
        <v>0</v>
      </c>
      <c r="BZ56" s="8">
        <f t="shared" si="96"/>
        <v>0</v>
      </c>
      <c r="CA56" s="8">
        <f t="shared" si="97"/>
        <v>0</v>
      </c>
      <c r="CB56" s="8">
        <f t="shared" si="98"/>
        <v>0</v>
      </c>
      <c r="CC56" s="8">
        <f t="shared" si="99"/>
        <v>0</v>
      </c>
      <c r="CD56" s="8">
        <f t="shared" si="100"/>
        <v>0</v>
      </c>
      <c r="CE56" s="8">
        <f t="shared" si="101"/>
        <v>0</v>
      </c>
      <c r="CG56" s="8">
        <f t="shared" si="102"/>
        <v>13.938775510204081</v>
      </c>
      <c r="CH56" s="8">
        <f t="shared" si="103"/>
        <v>60.428571428571431</v>
      </c>
      <c r="CI56" s="8">
        <f t="shared" si="63"/>
        <v>128.0204081632653</v>
      </c>
      <c r="CJ56" s="8">
        <f t="shared" si="64"/>
        <v>83.285714285714292</v>
      </c>
      <c r="CK56" s="8">
        <f t="shared" si="65"/>
        <v>46.020408163265309</v>
      </c>
      <c r="CL56" s="8">
        <f t="shared" si="66"/>
        <v>21.795918367346939</v>
      </c>
      <c r="CM56" s="8">
        <f t="shared" si="67"/>
        <v>124.42857142857143</v>
      </c>
      <c r="CN56" s="8">
        <f t="shared" si="68"/>
        <v>0</v>
      </c>
      <c r="CO56" s="8">
        <f t="shared" si="69"/>
        <v>0</v>
      </c>
      <c r="CP56" s="8">
        <f t="shared" si="70"/>
        <v>0</v>
      </c>
      <c r="CQ56" s="8">
        <f t="shared" si="71"/>
        <v>0</v>
      </c>
      <c r="CR56" s="8">
        <f t="shared" si="72"/>
        <v>0</v>
      </c>
      <c r="CS56" s="8">
        <f t="shared" si="73"/>
        <v>0</v>
      </c>
      <c r="CT56" s="8">
        <f t="shared" si="74"/>
        <v>0</v>
      </c>
      <c r="CU56" s="8">
        <f t="shared" si="75"/>
        <v>0</v>
      </c>
      <c r="CV56" s="8">
        <f t="shared" si="76"/>
        <v>0</v>
      </c>
    </row>
    <row r="57" spans="2:100" x14ac:dyDescent="0.25">
      <c r="B57" s="11">
        <v>51</v>
      </c>
      <c r="C57" s="8">
        <f t="shared" si="77"/>
        <v>123</v>
      </c>
      <c r="D57" s="8">
        <f t="shared" si="31"/>
        <v>80.019607843137251</v>
      </c>
      <c r="E57" s="8">
        <f t="shared" si="78"/>
        <v>44.215686274509807</v>
      </c>
      <c r="F57" s="8">
        <f t="shared" si="32"/>
        <v>20.941176470588236</v>
      </c>
      <c r="G57" s="8">
        <f t="shared" si="33"/>
        <v>119.54901960784314</v>
      </c>
      <c r="H57" s="8">
        <f t="shared" si="79"/>
        <v>0</v>
      </c>
      <c r="I57" s="8">
        <f t="shared" si="80"/>
        <v>0</v>
      </c>
      <c r="J57" s="8">
        <f t="shared" si="132"/>
        <v>0</v>
      </c>
      <c r="K57" s="8">
        <f t="shared" si="82"/>
        <v>0</v>
      </c>
      <c r="L57" s="8">
        <f t="shared" si="83"/>
        <v>0</v>
      </c>
      <c r="M57" s="8">
        <f t="shared" si="84"/>
        <v>0</v>
      </c>
      <c r="N57" s="8">
        <f t="shared" si="85"/>
        <v>0</v>
      </c>
      <c r="O57" s="8">
        <f t="shared" si="86"/>
        <v>0</v>
      </c>
      <c r="P57" s="8">
        <f t="shared" si="87"/>
        <v>0</v>
      </c>
      <c r="R57" s="8">
        <f t="shared" si="88"/>
        <v>13.392156862745098</v>
      </c>
      <c r="S57" s="8">
        <f t="shared" si="89"/>
        <v>58.058823529411768</v>
      </c>
      <c r="T57" s="8">
        <f t="shared" si="108"/>
        <v>123</v>
      </c>
      <c r="U57" s="8">
        <f t="shared" si="109"/>
        <v>80.019607843137251</v>
      </c>
      <c r="V57" s="8">
        <f t="shared" si="110"/>
        <v>44.215686274509807</v>
      </c>
      <c r="W57" s="8">
        <f t="shared" si="111"/>
        <v>20.941176470588236</v>
      </c>
      <c r="X57" s="8">
        <f t="shared" si="112"/>
        <v>119.54901960784314</v>
      </c>
      <c r="Y57" s="8">
        <f t="shared" si="113"/>
        <v>0</v>
      </c>
      <c r="Z57" s="8">
        <f t="shared" si="114"/>
        <v>0</v>
      </c>
      <c r="AA57" s="8">
        <f t="shared" si="115"/>
        <v>0</v>
      </c>
      <c r="AB57" s="8">
        <f t="shared" si="116"/>
        <v>0</v>
      </c>
      <c r="AC57" s="8">
        <f t="shared" si="117"/>
        <v>0</v>
      </c>
      <c r="AD57" s="8">
        <f t="shared" si="118"/>
        <v>0</v>
      </c>
      <c r="AE57" s="8">
        <f t="shared" si="135"/>
        <v>0</v>
      </c>
      <c r="AF57" s="8">
        <f t="shared" si="135"/>
        <v>0</v>
      </c>
      <c r="AG57" s="8">
        <f t="shared" si="133"/>
        <v>0</v>
      </c>
      <c r="AI57" s="8">
        <f t="shared" si="90"/>
        <v>71.450980392156865</v>
      </c>
      <c r="AJ57" s="8">
        <f t="shared" si="120"/>
        <v>123</v>
      </c>
      <c r="AK57" s="8">
        <f t="shared" si="121"/>
        <v>80.019607843137251</v>
      </c>
      <c r="AL57" s="8">
        <f t="shared" si="122"/>
        <v>44.215686274509807</v>
      </c>
      <c r="AM57" s="8">
        <f t="shared" si="123"/>
        <v>20.941176470588236</v>
      </c>
      <c r="AN57" s="8">
        <f t="shared" si="124"/>
        <v>119.54901960784314</v>
      </c>
      <c r="AO57" s="8">
        <f t="shared" si="125"/>
        <v>0</v>
      </c>
      <c r="AP57" s="8">
        <f t="shared" si="126"/>
        <v>0</v>
      </c>
      <c r="AQ57" s="8">
        <f t="shared" si="127"/>
        <v>0</v>
      </c>
      <c r="AR57" s="8">
        <f t="shared" si="128"/>
        <v>0</v>
      </c>
      <c r="AS57" s="8">
        <f t="shared" si="129"/>
        <v>0</v>
      </c>
      <c r="AT57" s="8">
        <f t="shared" si="130"/>
        <v>0</v>
      </c>
      <c r="AU57" s="8">
        <f t="shared" si="136"/>
        <v>0</v>
      </c>
      <c r="AV57" s="8">
        <f t="shared" si="136"/>
        <v>0</v>
      </c>
      <c r="AW57" s="8">
        <f t="shared" si="134"/>
        <v>0</v>
      </c>
      <c r="BQ57" s="11">
        <v>50</v>
      </c>
      <c r="BR57" s="8">
        <f t="shared" si="91"/>
        <v>125.46</v>
      </c>
      <c r="BS57" s="8">
        <f t="shared" si="60"/>
        <v>81.62</v>
      </c>
      <c r="BT57" s="8">
        <f t="shared" si="92"/>
        <v>45.1</v>
      </c>
      <c r="BU57" s="8">
        <f t="shared" si="61"/>
        <v>21.36</v>
      </c>
      <c r="BV57" s="8">
        <f t="shared" si="62"/>
        <v>121.94</v>
      </c>
      <c r="BW57" s="8">
        <f t="shared" si="93"/>
        <v>0</v>
      </c>
      <c r="BX57" s="8">
        <f t="shared" si="94"/>
        <v>0</v>
      </c>
      <c r="BY57" s="8">
        <f t="shared" si="95"/>
        <v>0</v>
      </c>
      <c r="BZ57" s="8">
        <f t="shared" si="96"/>
        <v>0</v>
      </c>
      <c r="CA57" s="8">
        <f t="shared" si="97"/>
        <v>0</v>
      </c>
      <c r="CB57" s="8">
        <f t="shared" si="98"/>
        <v>0</v>
      </c>
      <c r="CC57" s="8">
        <f t="shared" si="99"/>
        <v>0</v>
      </c>
      <c r="CD57" s="8">
        <f t="shared" si="100"/>
        <v>0</v>
      </c>
      <c r="CE57" s="8">
        <f t="shared" si="101"/>
        <v>0</v>
      </c>
      <c r="CG57" s="8">
        <f t="shared" si="102"/>
        <v>13.66</v>
      </c>
      <c r="CH57" s="8">
        <f t="shared" si="103"/>
        <v>59.22</v>
      </c>
      <c r="CI57" s="8">
        <f t="shared" si="63"/>
        <v>125.46</v>
      </c>
      <c r="CJ57" s="8">
        <f t="shared" si="64"/>
        <v>81.62</v>
      </c>
      <c r="CK57" s="8">
        <f t="shared" si="65"/>
        <v>45.1</v>
      </c>
      <c r="CL57" s="8">
        <f t="shared" si="66"/>
        <v>21.36</v>
      </c>
      <c r="CM57" s="8">
        <f t="shared" si="67"/>
        <v>121.94</v>
      </c>
      <c r="CN57" s="8">
        <f t="shared" si="68"/>
        <v>0</v>
      </c>
      <c r="CO57" s="8">
        <f t="shared" si="69"/>
        <v>0</v>
      </c>
      <c r="CP57" s="8">
        <f t="shared" si="70"/>
        <v>0</v>
      </c>
      <c r="CQ57" s="8">
        <f t="shared" si="71"/>
        <v>0</v>
      </c>
      <c r="CR57" s="8">
        <f t="shared" si="72"/>
        <v>0</v>
      </c>
      <c r="CS57" s="8">
        <f t="shared" si="73"/>
        <v>0</v>
      </c>
      <c r="CT57" s="8">
        <f t="shared" si="74"/>
        <v>0</v>
      </c>
      <c r="CU57" s="8">
        <f t="shared" si="75"/>
        <v>0</v>
      </c>
      <c r="CV57" s="8">
        <f t="shared" si="76"/>
        <v>0</v>
      </c>
    </row>
    <row r="58" spans="2:100" x14ac:dyDescent="0.25">
      <c r="B58" s="11">
        <v>52</v>
      </c>
      <c r="C58" s="8">
        <f t="shared" si="77"/>
        <v>120.63461538461539</v>
      </c>
      <c r="D58" s="8">
        <f t="shared" si="31"/>
        <v>78.480769230769226</v>
      </c>
      <c r="E58" s="8">
        <f t="shared" si="78"/>
        <v>43.365384615384613</v>
      </c>
      <c r="F58" s="8">
        <f t="shared" si="32"/>
        <v>20.53846153846154</v>
      </c>
      <c r="G58" s="8">
        <f t="shared" si="33"/>
        <v>117.25</v>
      </c>
      <c r="H58" s="8">
        <f t="shared" si="79"/>
        <v>0</v>
      </c>
      <c r="I58" s="8">
        <f t="shared" si="80"/>
        <v>0</v>
      </c>
      <c r="J58" s="8">
        <f t="shared" si="132"/>
        <v>0</v>
      </c>
      <c r="K58" s="8">
        <f t="shared" si="82"/>
        <v>0</v>
      </c>
      <c r="L58" s="8">
        <f t="shared" si="83"/>
        <v>0</v>
      </c>
      <c r="M58" s="8">
        <f t="shared" si="84"/>
        <v>0</v>
      </c>
      <c r="N58" s="8">
        <f t="shared" si="85"/>
        <v>0</v>
      </c>
      <c r="O58" s="8">
        <f t="shared" si="86"/>
        <v>0</v>
      </c>
      <c r="P58" s="8">
        <f t="shared" si="87"/>
        <v>0</v>
      </c>
      <c r="R58" s="8">
        <f t="shared" si="88"/>
        <v>13.134615384615385</v>
      </c>
      <c r="S58" s="8">
        <f t="shared" si="89"/>
        <v>56.942307692307693</v>
      </c>
      <c r="T58" s="8">
        <f t="shared" si="108"/>
        <v>120.63461538461539</v>
      </c>
      <c r="U58" s="8">
        <f t="shared" si="109"/>
        <v>78.480769230769226</v>
      </c>
      <c r="V58" s="8">
        <f t="shared" si="110"/>
        <v>43.365384615384613</v>
      </c>
      <c r="W58" s="8">
        <f t="shared" si="111"/>
        <v>20.53846153846154</v>
      </c>
      <c r="X58" s="8">
        <f t="shared" si="112"/>
        <v>117.25</v>
      </c>
      <c r="Y58" s="8">
        <f t="shared" si="113"/>
        <v>0</v>
      </c>
      <c r="Z58" s="8">
        <f t="shared" si="114"/>
        <v>0</v>
      </c>
      <c r="AA58" s="8">
        <f t="shared" si="115"/>
        <v>0</v>
      </c>
      <c r="AB58" s="8">
        <f t="shared" si="116"/>
        <v>0</v>
      </c>
      <c r="AC58" s="8">
        <f t="shared" si="117"/>
        <v>0</v>
      </c>
      <c r="AD58" s="8">
        <f t="shared" si="118"/>
        <v>0</v>
      </c>
      <c r="AE58" s="8">
        <f t="shared" si="135"/>
        <v>0</v>
      </c>
      <c r="AF58" s="8">
        <f t="shared" si="135"/>
        <v>0</v>
      </c>
      <c r="AG58" s="8">
        <f t="shared" si="133"/>
        <v>0</v>
      </c>
      <c r="AI58" s="8">
        <f t="shared" si="90"/>
        <v>70.07692307692308</v>
      </c>
      <c r="AJ58" s="8">
        <f t="shared" si="120"/>
        <v>120.63461538461539</v>
      </c>
      <c r="AK58" s="8">
        <f t="shared" si="121"/>
        <v>78.480769230769226</v>
      </c>
      <c r="AL58" s="8">
        <f t="shared" si="122"/>
        <v>43.365384615384613</v>
      </c>
      <c r="AM58" s="8">
        <f t="shared" si="123"/>
        <v>20.53846153846154</v>
      </c>
      <c r="AN58" s="8">
        <f t="shared" si="124"/>
        <v>117.25</v>
      </c>
      <c r="AO58" s="8">
        <f t="shared" si="125"/>
        <v>0</v>
      </c>
      <c r="AP58" s="8">
        <f t="shared" si="126"/>
        <v>0</v>
      </c>
      <c r="AQ58" s="8">
        <f t="shared" si="127"/>
        <v>0</v>
      </c>
      <c r="AR58" s="8">
        <f t="shared" si="128"/>
        <v>0</v>
      </c>
      <c r="AS58" s="8">
        <f t="shared" si="129"/>
        <v>0</v>
      </c>
      <c r="AT58" s="8">
        <f t="shared" si="130"/>
        <v>0</v>
      </c>
      <c r="AU58" s="8">
        <f t="shared" si="136"/>
        <v>0</v>
      </c>
      <c r="AV58" s="8">
        <f t="shared" si="136"/>
        <v>0</v>
      </c>
      <c r="AW58" s="8">
        <f t="shared" si="134"/>
        <v>0</v>
      </c>
      <c r="BQ58" s="11">
        <v>51</v>
      </c>
      <c r="BR58" s="8">
        <f t="shared" si="91"/>
        <v>123</v>
      </c>
      <c r="BS58" s="8">
        <f t="shared" si="60"/>
        <v>80.019607843137251</v>
      </c>
      <c r="BT58" s="8">
        <f t="shared" si="92"/>
        <v>44.215686274509807</v>
      </c>
      <c r="BU58" s="8">
        <f t="shared" si="61"/>
        <v>20.941176470588236</v>
      </c>
      <c r="BV58" s="8">
        <f t="shared" si="62"/>
        <v>119.54901960784314</v>
      </c>
      <c r="BW58" s="8">
        <f t="shared" si="93"/>
        <v>0</v>
      </c>
      <c r="BX58" s="8">
        <f t="shared" si="94"/>
        <v>0</v>
      </c>
      <c r="BY58" s="8">
        <f t="shared" si="95"/>
        <v>0</v>
      </c>
      <c r="BZ58" s="8">
        <f t="shared" si="96"/>
        <v>0</v>
      </c>
      <c r="CA58" s="8">
        <f t="shared" si="97"/>
        <v>0</v>
      </c>
      <c r="CB58" s="8">
        <f t="shared" si="98"/>
        <v>0</v>
      </c>
      <c r="CC58" s="8">
        <f t="shared" si="99"/>
        <v>0</v>
      </c>
      <c r="CD58" s="8">
        <f t="shared" si="100"/>
        <v>0</v>
      </c>
      <c r="CE58" s="8">
        <f t="shared" si="101"/>
        <v>0</v>
      </c>
      <c r="CG58" s="8">
        <f t="shared" si="102"/>
        <v>13.392156862745098</v>
      </c>
      <c r="CH58" s="8">
        <f t="shared" si="103"/>
        <v>58.058823529411768</v>
      </c>
      <c r="CI58" s="8">
        <f t="shared" si="63"/>
        <v>123</v>
      </c>
      <c r="CJ58" s="8">
        <f t="shared" si="64"/>
        <v>80.019607843137251</v>
      </c>
      <c r="CK58" s="8">
        <f t="shared" si="65"/>
        <v>44.215686274509807</v>
      </c>
      <c r="CL58" s="8">
        <f t="shared" si="66"/>
        <v>20.941176470588236</v>
      </c>
      <c r="CM58" s="8">
        <f t="shared" si="67"/>
        <v>119.54901960784314</v>
      </c>
      <c r="CN58" s="8">
        <f t="shared" si="68"/>
        <v>0</v>
      </c>
      <c r="CO58" s="8">
        <f t="shared" si="69"/>
        <v>0</v>
      </c>
      <c r="CP58" s="8">
        <f t="shared" si="70"/>
        <v>0</v>
      </c>
      <c r="CQ58" s="8">
        <f t="shared" si="71"/>
        <v>0</v>
      </c>
      <c r="CR58" s="8">
        <f t="shared" si="72"/>
        <v>0</v>
      </c>
      <c r="CS58" s="8">
        <f t="shared" si="73"/>
        <v>0</v>
      </c>
      <c r="CT58" s="8">
        <f t="shared" si="74"/>
        <v>0</v>
      </c>
      <c r="CU58" s="8">
        <f t="shared" si="75"/>
        <v>0</v>
      </c>
      <c r="CV58" s="8">
        <f t="shared" si="76"/>
        <v>0</v>
      </c>
    </row>
    <row r="59" spans="2:100" x14ac:dyDescent="0.25">
      <c r="B59" s="11">
        <v>53</v>
      </c>
      <c r="C59" s="8">
        <f>$C$6/B59</f>
        <v>118.35849056603773</v>
      </c>
      <c r="D59" s="8">
        <f>$D$6/B59</f>
        <v>77</v>
      </c>
      <c r="E59" s="8">
        <f>$E$6/B59</f>
        <v>42.547169811320757</v>
      </c>
      <c r="F59" s="8">
        <f>$F$6/B59</f>
        <v>20.150943396226417</v>
      </c>
      <c r="G59" s="8">
        <f>$G$6/B59</f>
        <v>115.0377358490566</v>
      </c>
      <c r="H59" s="8">
        <f>$H$6/B59</f>
        <v>0</v>
      </c>
      <c r="I59" s="8">
        <f>$I$6/B59</f>
        <v>0</v>
      </c>
      <c r="J59" s="8">
        <f t="shared" si="132"/>
        <v>0</v>
      </c>
      <c r="K59" s="8">
        <f>$K$6/B59</f>
        <v>0</v>
      </c>
      <c r="L59" s="8">
        <f>$L$6/B59</f>
        <v>0</v>
      </c>
      <c r="M59" s="8">
        <f>$M$6/B59</f>
        <v>0</v>
      </c>
      <c r="N59" s="8">
        <f t="shared" si="85"/>
        <v>0</v>
      </c>
      <c r="O59" s="8">
        <f t="shared" si="86"/>
        <v>0</v>
      </c>
      <c r="P59" s="8">
        <f>$P$6/B59</f>
        <v>0</v>
      </c>
      <c r="R59" s="8">
        <f>$R$6/B59</f>
        <v>12.886792452830189</v>
      </c>
      <c r="S59" s="8">
        <f>$S$6/B59</f>
        <v>55.867924528301884</v>
      </c>
      <c r="T59" s="8">
        <f t="shared" si="108"/>
        <v>118.35849056603773</v>
      </c>
      <c r="U59" s="8">
        <f t="shared" si="109"/>
        <v>77</v>
      </c>
      <c r="V59" s="8">
        <f t="shared" si="110"/>
        <v>42.547169811320757</v>
      </c>
      <c r="W59" s="8">
        <f t="shared" si="111"/>
        <v>20.150943396226417</v>
      </c>
      <c r="X59" s="8">
        <f t="shared" si="112"/>
        <v>115.0377358490566</v>
      </c>
      <c r="Y59" s="8">
        <f t="shared" si="113"/>
        <v>0</v>
      </c>
      <c r="Z59" s="8">
        <f t="shared" si="114"/>
        <v>0</v>
      </c>
      <c r="AA59" s="8">
        <f t="shared" si="115"/>
        <v>0</v>
      </c>
      <c r="AB59" s="8">
        <f t="shared" si="116"/>
        <v>0</v>
      </c>
      <c r="AC59" s="8">
        <f t="shared" si="117"/>
        <v>0</v>
      </c>
      <c r="AD59" s="8">
        <f t="shared" si="118"/>
        <v>0</v>
      </c>
      <c r="AE59" s="8">
        <f t="shared" si="135"/>
        <v>0</v>
      </c>
      <c r="AF59" s="8">
        <f t="shared" si="135"/>
        <v>0</v>
      </c>
      <c r="AG59" s="8">
        <f t="shared" si="133"/>
        <v>0</v>
      </c>
      <c r="AI59" s="8">
        <f>$AI$6/B59</f>
        <v>68.754716981132077</v>
      </c>
      <c r="AJ59" s="8">
        <f t="shared" si="120"/>
        <v>118.35849056603773</v>
      </c>
      <c r="AK59" s="8">
        <f t="shared" si="121"/>
        <v>77</v>
      </c>
      <c r="AL59" s="8">
        <f t="shared" si="122"/>
        <v>42.547169811320757</v>
      </c>
      <c r="AM59" s="8">
        <f t="shared" si="123"/>
        <v>20.150943396226417</v>
      </c>
      <c r="AN59" s="8">
        <f t="shared" si="124"/>
        <v>115.0377358490566</v>
      </c>
      <c r="AO59" s="8">
        <f t="shared" si="125"/>
        <v>0</v>
      </c>
      <c r="AP59" s="8">
        <f t="shared" si="126"/>
        <v>0</v>
      </c>
      <c r="AQ59" s="8">
        <f t="shared" si="127"/>
        <v>0</v>
      </c>
      <c r="AR59" s="8">
        <f t="shared" si="128"/>
        <v>0</v>
      </c>
      <c r="AS59" s="8">
        <f t="shared" si="129"/>
        <v>0</v>
      </c>
      <c r="AT59" s="8">
        <f t="shared" si="130"/>
        <v>0</v>
      </c>
      <c r="AU59" s="8">
        <f t="shared" si="136"/>
        <v>0</v>
      </c>
      <c r="AV59" s="8">
        <f t="shared" si="136"/>
        <v>0</v>
      </c>
      <c r="AW59" s="8">
        <f t="shared" si="134"/>
        <v>0</v>
      </c>
      <c r="BQ59" s="11">
        <v>52</v>
      </c>
      <c r="BR59" s="8">
        <f>$C$6/BQ59</f>
        <v>120.63461538461539</v>
      </c>
      <c r="BS59" s="8">
        <f>$D$6/BQ59</f>
        <v>78.480769230769226</v>
      </c>
      <c r="BT59" s="8">
        <f>$E$6/BQ59</f>
        <v>43.365384615384613</v>
      </c>
      <c r="BU59" s="8">
        <f>$F$6/BQ59</f>
        <v>20.53846153846154</v>
      </c>
      <c r="BV59" s="8">
        <f>$G$6/BQ59</f>
        <v>117.25</v>
      </c>
      <c r="BW59" s="8">
        <f>$H$6/BQ59</f>
        <v>0</v>
      </c>
      <c r="BX59" s="8">
        <f>$I$6/BQ59</f>
        <v>0</v>
      </c>
      <c r="BY59" s="8">
        <f t="shared" si="95"/>
        <v>0</v>
      </c>
      <c r="BZ59" s="8">
        <f>$K$6/BQ59</f>
        <v>0</v>
      </c>
      <c r="CA59" s="8">
        <f>$L$6/BQ59</f>
        <v>0</v>
      </c>
      <c r="CB59" s="8">
        <f>$M$6/BQ59</f>
        <v>0</v>
      </c>
      <c r="CC59" s="8">
        <f t="shared" si="99"/>
        <v>0</v>
      </c>
      <c r="CD59" s="8">
        <f t="shared" si="100"/>
        <v>0</v>
      </c>
      <c r="CE59" s="8">
        <f>$P$6/BQ59</f>
        <v>0</v>
      </c>
      <c r="CG59" s="8">
        <f>$R$6/BQ59</f>
        <v>13.134615384615385</v>
      </c>
      <c r="CH59" s="8">
        <f>$S$6/BQ59</f>
        <v>56.942307692307693</v>
      </c>
      <c r="CI59" s="8">
        <f t="shared" si="63"/>
        <v>120.63461538461539</v>
      </c>
      <c r="CJ59" s="8">
        <f t="shared" si="64"/>
        <v>78.480769230769226</v>
      </c>
      <c r="CK59" s="8">
        <f t="shared" si="65"/>
        <v>43.365384615384613</v>
      </c>
      <c r="CL59" s="8">
        <f t="shared" si="66"/>
        <v>20.53846153846154</v>
      </c>
      <c r="CM59" s="8">
        <f t="shared" si="67"/>
        <v>117.25</v>
      </c>
      <c r="CN59" s="8">
        <f t="shared" si="68"/>
        <v>0</v>
      </c>
      <c r="CO59" s="8">
        <f t="shared" si="69"/>
        <v>0</v>
      </c>
      <c r="CP59" s="8">
        <f t="shared" si="70"/>
        <v>0</v>
      </c>
      <c r="CQ59" s="8">
        <f t="shared" si="71"/>
        <v>0</v>
      </c>
      <c r="CR59" s="8">
        <f t="shared" si="72"/>
        <v>0</v>
      </c>
      <c r="CS59" s="8">
        <f t="shared" si="73"/>
        <v>0</v>
      </c>
      <c r="CT59" s="8">
        <f t="shared" si="74"/>
        <v>0</v>
      </c>
      <c r="CU59" s="8">
        <f t="shared" si="75"/>
        <v>0</v>
      </c>
      <c r="CV59" s="8">
        <f t="shared" si="76"/>
        <v>0</v>
      </c>
    </row>
    <row r="60" spans="2:100" x14ac:dyDescent="0.25">
      <c r="B60" s="11">
        <v>54</v>
      </c>
      <c r="C60" s="8">
        <f>$C$6/B60</f>
        <v>116.16666666666667</v>
      </c>
      <c r="D60" s="8">
        <f>$D$6/B60</f>
        <v>75.574074074074076</v>
      </c>
      <c r="E60" s="8">
        <f>$E$6/B60</f>
        <v>41.75925925925926</v>
      </c>
      <c r="F60" s="8">
        <f>$F$6/B60</f>
        <v>19.777777777777779</v>
      </c>
      <c r="G60" s="8">
        <f>$G$6/B60</f>
        <v>112.9074074074074</v>
      </c>
      <c r="H60" s="8">
        <f>$H$6/B60</f>
        <v>0</v>
      </c>
      <c r="I60" s="8">
        <f>$I$6/B60</f>
        <v>0</v>
      </c>
      <c r="J60" s="8">
        <f t="shared" si="132"/>
        <v>0</v>
      </c>
      <c r="K60" s="8">
        <f>$K$6/B60</f>
        <v>0</v>
      </c>
      <c r="L60" s="8">
        <f>$L$6/B60</f>
        <v>0</v>
      </c>
      <c r="M60" s="8">
        <f>$M$6/B60</f>
        <v>0</v>
      </c>
      <c r="N60" s="8">
        <f t="shared" si="85"/>
        <v>0</v>
      </c>
      <c r="O60" s="8">
        <f t="shared" si="86"/>
        <v>0</v>
      </c>
      <c r="P60" s="8">
        <f>$P$6/B60</f>
        <v>0</v>
      </c>
      <c r="R60" s="8">
        <f>$R$6/B60</f>
        <v>12.648148148148149</v>
      </c>
      <c r="S60" s="8">
        <f>$S$6/B60</f>
        <v>54.833333333333336</v>
      </c>
      <c r="T60" s="8">
        <f t="shared" si="108"/>
        <v>116.16666666666667</v>
      </c>
      <c r="U60" s="8">
        <f t="shared" si="109"/>
        <v>75.574074074074076</v>
      </c>
      <c r="V60" s="8">
        <f t="shared" si="110"/>
        <v>41.75925925925926</v>
      </c>
      <c r="W60" s="8">
        <f t="shared" si="111"/>
        <v>19.777777777777779</v>
      </c>
      <c r="X60" s="8">
        <f t="shared" si="112"/>
        <v>112.9074074074074</v>
      </c>
      <c r="Y60" s="8">
        <f t="shared" si="113"/>
        <v>0</v>
      </c>
      <c r="Z60" s="8">
        <f t="shared" si="114"/>
        <v>0</v>
      </c>
      <c r="AA60" s="8">
        <f t="shared" si="115"/>
        <v>0</v>
      </c>
      <c r="AB60" s="8">
        <f t="shared" si="116"/>
        <v>0</v>
      </c>
      <c r="AC60" s="8">
        <f t="shared" si="117"/>
        <v>0</v>
      </c>
      <c r="AD60" s="8">
        <f t="shared" si="118"/>
        <v>0</v>
      </c>
      <c r="AE60" s="8">
        <f t="shared" si="135"/>
        <v>0</v>
      </c>
      <c r="AF60" s="8">
        <f t="shared" si="135"/>
        <v>0</v>
      </c>
      <c r="AG60" s="8">
        <f t="shared" si="133"/>
        <v>0</v>
      </c>
      <c r="AI60" s="8">
        <f>$AI$6/B60</f>
        <v>67.481481481481481</v>
      </c>
      <c r="AJ60" s="8">
        <f t="shared" si="120"/>
        <v>116.16666666666667</v>
      </c>
      <c r="AK60" s="8">
        <f t="shared" si="121"/>
        <v>75.574074074074076</v>
      </c>
      <c r="AL60" s="8">
        <f t="shared" si="122"/>
        <v>41.75925925925926</v>
      </c>
      <c r="AM60" s="8">
        <f t="shared" si="123"/>
        <v>19.777777777777779</v>
      </c>
      <c r="AN60" s="8">
        <f t="shared" si="124"/>
        <v>112.9074074074074</v>
      </c>
      <c r="AO60" s="8">
        <f t="shared" si="125"/>
        <v>0</v>
      </c>
      <c r="AP60" s="8">
        <f t="shared" si="126"/>
        <v>0</v>
      </c>
      <c r="AQ60" s="8">
        <f t="shared" si="127"/>
        <v>0</v>
      </c>
      <c r="AR60" s="8">
        <f t="shared" si="128"/>
        <v>0</v>
      </c>
      <c r="AS60" s="8">
        <f t="shared" si="129"/>
        <v>0</v>
      </c>
      <c r="AT60" s="8">
        <f t="shared" si="130"/>
        <v>0</v>
      </c>
      <c r="AU60" s="8">
        <f t="shared" si="136"/>
        <v>0</v>
      </c>
      <c r="AV60" s="8">
        <f t="shared" si="136"/>
        <v>0</v>
      </c>
      <c r="AW60" s="8">
        <f t="shared" si="134"/>
        <v>0</v>
      </c>
      <c r="BQ60" s="11">
        <v>53</v>
      </c>
      <c r="BR60" s="8">
        <f>$C$6/BQ60</f>
        <v>118.35849056603773</v>
      </c>
      <c r="BS60" s="8">
        <f>$D$6/BQ60</f>
        <v>77</v>
      </c>
      <c r="BT60" s="8">
        <f>$E$6/BQ60</f>
        <v>42.547169811320757</v>
      </c>
      <c r="BU60" s="8">
        <f>$F$6/BQ60</f>
        <v>20.150943396226417</v>
      </c>
      <c r="BV60" s="8">
        <f>$G$6/BQ60</f>
        <v>115.0377358490566</v>
      </c>
      <c r="BW60" s="8">
        <f>$H$6/BQ60</f>
        <v>0</v>
      </c>
      <c r="BX60" s="8">
        <f>$I$6/BQ60</f>
        <v>0</v>
      </c>
      <c r="BY60" s="8">
        <f t="shared" si="95"/>
        <v>0</v>
      </c>
      <c r="BZ60" s="8">
        <f>$K$6/BQ60</f>
        <v>0</v>
      </c>
      <c r="CA60" s="8">
        <f>$L$6/BQ60</f>
        <v>0</v>
      </c>
      <c r="CB60" s="8">
        <f>$M$6/BQ60</f>
        <v>0</v>
      </c>
      <c r="CC60" s="8">
        <f t="shared" si="99"/>
        <v>0</v>
      </c>
      <c r="CD60" s="8">
        <f t="shared" si="100"/>
        <v>0</v>
      </c>
      <c r="CE60" s="8">
        <f>$P$6/BQ60</f>
        <v>0</v>
      </c>
      <c r="CG60" s="8">
        <f>$R$6/BQ60</f>
        <v>12.886792452830189</v>
      </c>
      <c r="CH60" s="8">
        <f>$S$6/BQ60</f>
        <v>55.867924528301884</v>
      </c>
      <c r="CI60" s="8">
        <f t="shared" si="63"/>
        <v>118.35849056603773</v>
      </c>
      <c r="CJ60" s="8">
        <f t="shared" si="64"/>
        <v>77</v>
      </c>
      <c r="CK60" s="8">
        <f t="shared" si="65"/>
        <v>42.547169811320757</v>
      </c>
      <c r="CL60" s="8">
        <f t="shared" si="66"/>
        <v>20.150943396226417</v>
      </c>
      <c r="CM60" s="8">
        <f t="shared" si="67"/>
        <v>115.0377358490566</v>
      </c>
      <c r="CN60" s="8">
        <f t="shared" si="68"/>
        <v>0</v>
      </c>
      <c r="CO60" s="8">
        <f t="shared" si="69"/>
        <v>0</v>
      </c>
      <c r="CP60" s="8">
        <f t="shared" si="70"/>
        <v>0</v>
      </c>
      <c r="CQ60" s="8">
        <f t="shared" si="71"/>
        <v>0</v>
      </c>
      <c r="CR60" s="8">
        <f t="shared" si="72"/>
        <v>0</v>
      </c>
      <c r="CS60" s="8">
        <f t="shared" si="73"/>
        <v>0</v>
      </c>
      <c r="CT60" s="8">
        <f t="shared" si="74"/>
        <v>0</v>
      </c>
      <c r="CU60" s="8">
        <f t="shared" si="75"/>
        <v>0</v>
      </c>
      <c r="CV60" s="8">
        <f t="shared" si="76"/>
        <v>0</v>
      </c>
    </row>
    <row r="63" spans="2:100" x14ac:dyDescent="0.25">
      <c r="B63" s="12" t="s">
        <v>165</v>
      </c>
      <c r="C63" s="6">
        <v>23418</v>
      </c>
    </row>
    <row r="64" spans="2:100" x14ac:dyDescent="0.25">
      <c r="B64" s="12" t="s">
        <v>166</v>
      </c>
      <c r="C64" s="6">
        <v>20457</v>
      </c>
    </row>
    <row r="65" spans="2:49" x14ac:dyDescent="0.25">
      <c r="B65" s="12" t="s">
        <v>15</v>
      </c>
      <c r="C65" s="6">
        <v>683</v>
      </c>
    </row>
    <row r="66" spans="2:49" x14ac:dyDescent="0.25">
      <c r="B66" s="12" t="s">
        <v>167</v>
      </c>
      <c r="C66" s="6">
        <v>19774</v>
      </c>
    </row>
    <row r="67" spans="2:49" x14ac:dyDescent="0.25">
      <c r="B67" s="12" t="s">
        <v>168</v>
      </c>
      <c r="C67" s="6">
        <v>35</v>
      </c>
    </row>
    <row r="68" spans="2:49" hidden="1" x14ac:dyDescent="0.25"/>
    <row r="69" spans="2:49" hidden="1" x14ac:dyDescent="0.25"/>
    <row r="70" spans="2:49" hidden="1" x14ac:dyDescent="0.25"/>
    <row r="72" spans="2:49" ht="15" customHeight="1" x14ac:dyDescent="0.25">
      <c r="B72" s="100" t="s">
        <v>169</v>
      </c>
      <c r="C72" s="41">
        <f>SUM($C$73:$P$73)</f>
        <v>0</v>
      </c>
      <c r="R72" s="12">
        <f>SUM($R$73:$AG$73)</f>
        <v>0</v>
      </c>
      <c r="AI72" s="12">
        <f>SUM($AI$73:$AW$73)</f>
        <v>0</v>
      </c>
    </row>
    <row r="73" spans="2:49" ht="30" customHeight="1" x14ac:dyDescent="0.25">
      <c r="B73" s="100"/>
      <c r="C73" s="12">
        <f>IF(C7&gt;($C$67/2),1,0)</f>
        <v>0</v>
      </c>
      <c r="D73" s="12">
        <f>IF(D7&gt;($C$67/2),1,0)</f>
        <v>0</v>
      </c>
      <c r="E73" s="12">
        <f>IF(E7&gt;($C$67/2),1,0)</f>
        <v>0</v>
      </c>
      <c r="F73" s="12">
        <f>IF(F7&gt;($C$67/2),1,0)</f>
        <v>0</v>
      </c>
      <c r="G73" s="12">
        <f>IF(G7&gt;($C$67/2),1,0)</f>
        <v>0</v>
      </c>
      <c r="H73" s="12">
        <f>IF(H7&gt;($C$67/2),1,0)</f>
        <v>0</v>
      </c>
      <c r="I73" s="12">
        <f>IF(I7&gt;($C$67/2),1,0)</f>
        <v>0</v>
      </c>
      <c r="J73" s="12">
        <f>IF(J7&gt;($C$67/2),1,0)</f>
        <v>0</v>
      </c>
      <c r="K73" s="12">
        <f>IF(K7&gt;($C$67/2),1,0)</f>
        <v>0</v>
      </c>
      <c r="L73" s="12">
        <f>IF(L7&gt;($C$67/2),1,0)</f>
        <v>0</v>
      </c>
      <c r="M73" s="12">
        <f>IF(M7&gt;($C$67/2),1,0)</f>
        <v>0</v>
      </c>
      <c r="N73" s="12">
        <f>IF(N7&gt;($C$67/2),1,0)</f>
        <v>0</v>
      </c>
      <c r="O73" s="12">
        <f>IF(O7&gt;($C$67/2),1,0)</f>
        <v>0</v>
      </c>
      <c r="P73" s="12">
        <f>IF(P7&gt;($C$67/2),1,0)</f>
        <v>0</v>
      </c>
      <c r="R73" s="12">
        <f>IF(R7&gt;($C$67/2),1,0)</f>
        <v>0</v>
      </c>
      <c r="S73" s="12">
        <f>IF(S7&gt;($C$67/2),1,0)</f>
        <v>0</v>
      </c>
      <c r="T73" s="12">
        <f>IF(T7&gt;($C$67/2),1,0)</f>
        <v>0</v>
      </c>
      <c r="U73" s="12">
        <f>IF(U7&gt;($C$67/2),1,0)</f>
        <v>0</v>
      </c>
      <c r="V73" s="12">
        <f>IF(V7&gt;($C$67/2),1,0)</f>
        <v>0</v>
      </c>
      <c r="W73" s="12">
        <f>IF(W7&gt;($C$67/2),1,0)</f>
        <v>0</v>
      </c>
      <c r="X73" s="12">
        <f>IF(X7&gt;($C$67/2),1,0)</f>
        <v>0</v>
      </c>
      <c r="Y73" s="12">
        <f>IF(Y7&gt;($C$67/2),1,0)</f>
        <v>0</v>
      </c>
      <c r="Z73" s="12">
        <f>IF(Z7&gt;($C$67/2),1,0)</f>
        <v>0</v>
      </c>
      <c r="AA73" s="12">
        <f>IF(AA7&gt;($C$67/2),1,0)</f>
        <v>0</v>
      </c>
      <c r="AB73" s="12">
        <f>IF(AB7&gt;($C$67/2),1,0)</f>
        <v>0</v>
      </c>
      <c r="AC73" s="12">
        <f>IF(AC7&gt;($C$67/2),1,0)</f>
        <v>0</v>
      </c>
      <c r="AD73" s="12">
        <f>IF(AD7&gt;($C$67/2),1,0)</f>
        <v>0</v>
      </c>
      <c r="AE73" s="12">
        <f>IF(AE7&gt;($C$67/2),1,0)</f>
        <v>0</v>
      </c>
      <c r="AF73" s="12">
        <f>IF(AF7&gt;($C$67/2),1,0)</f>
        <v>0</v>
      </c>
      <c r="AG73" s="12">
        <f>IF(AG7&gt;($C$67/2),1,0)</f>
        <v>0</v>
      </c>
      <c r="AI73" s="12">
        <f>IF(AI7&gt;($C$67/2),1,0)</f>
        <v>0</v>
      </c>
      <c r="AJ73" s="12">
        <f>IF(AJ7&gt;($C$67/2),1,0)</f>
        <v>0</v>
      </c>
      <c r="AK73" s="12">
        <f>IF(AK7&gt;($C$67/2),1,0)</f>
        <v>0</v>
      </c>
      <c r="AL73" s="12">
        <f>IF(AL7&gt;($C$67/2),1,0)</f>
        <v>0</v>
      </c>
      <c r="AM73" s="12">
        <f>IF(AM7&gt;($C$67/2),1,0)</f>
        <v>0</v>
      </c>
      <c r="AN73" s="12">
        <f>IF(AN7&gt;($C$67/2),1,0)</f>
        <v>0</v>
      </c>
      <c r="AO73" s="12">
        <f>IF(AO7&gt;($C$67/2),1,0)</f>
        <v>0</v>
      </c>
      <c r="AP73" s="12">
        <f>IF(AP7&gt;($C$67/2),1,0)</f>
        <v>0</v>
      </c>
      <c r="AQ73" s="12">
        <f>IF(AQ7&gt;($C$67/2),1,0)</f>
        <v>0</v>
      </c>
      <c r="AR73" s="12">
        <f>IF(AR7&gt;($C$67/2),1,0)</f>
        <v>0</v>
      </c>
      <c r="AS73" s="12">
        <f>IF(AS7&gt;($C$67/2),1,0)</f>
        <v>0</v>
      </c>
      <c r="AT73" s="12">
        <f>IF(AT7&gt;($C$67/2),1,0)</f>
        <v>0</v>
      </c>
      <c r="AU73" s="12">
        <f>IF(AU7&gt;($C$67/2),1,0)</f>
        <v>0</v>
      </c>
      <c r="AV73" s="12">
        <f>IF(AV7&gt;($C$67/2),1,0)</f>
        <v>0</v>
      </c>
      <c r="AW73" s="12">
        <f>IF(AW7&gt;($C$67/2),1,0)</f>
        <v>0</v>
      </c>
    </row>
    <row r="75" spans="2:49" ht="15" customHeight="1" x14ac:dyDescent="0.25">
      <c r="B75" s="100" t="s">
        <v>170</v>
      </c>
      <c r="C75" s="41">
        <f>SUM($C$76:$P$76)</f>
        <v>0</v>
      </c>
      <c r="R75" s="12">
        <f>SUM(R76:AG76)</f>
        <v>0</v>
      </c>
      <c r="AI75" s="12">
        <f>SUM(AI76:AW76)</f>
        <v>0</v>
      </c>
    </row>
    <row r="76" spans="2:49" ht="58.5" customHeight="1" x14ac:dyDescent="0.25">
      <c r="B76" s="100"/>
      <c r="C76" s="12">
        <f>IF(C73&gt;0,C6,0)</f>
        <v>0</v>
      </c>
      <c r="D76" s="12">
        <f>IF(D73&gt;0,D6,0)</f>
        <v>0</v>
      </c>
      <c r="E76" s="12">
        <f>IF(E73&gt;0,E6,0)</f>
        <v>0</v>
      </c>
      <c r="F76" s="12">
        <f>IF(F73&gt;0,F6,0)</f>
        <v>0</v>
      </c>
      <c r="G76" s="12">
        <f>IF(G73&gt;0,G6,0)</f>
        <v>0</v>
      </c>
      <c r="H76" s="12">
        <f>IF(H73&gt;0,H6,0)</f>
        <v>0</v>
      </c>
      <c r="I76" s="12">
        <f>IF(I73&gt;0,I6,0)</f>
        <v>0</v>
      </c>
      <c r="J76" s="12">
        <f>IF(J73&gt;0,J6,0)</f>
        <v>0</v>
      </c>
      <c r="K76" s="12">
        <f>IF(K73&gt;0,K6,0)</f>
        <v>0</v>
      </c>
      <c r="L76" s="12">
        <f>IF(L73&gt;0,L6,0)</f>
        <v>0</v>
      </c>
      <c r="M76" s="12">
        <f>IF(M73&gt;0,M6,0)</f>
        <v>0</v>
      </c>
      <c r="N76" s="12">
        <f>IF(N73&gt;0,N6,0)</f>
        <v>0</v>
      </c>
      <c r="O76" s="12">
        <f>IF(O73&gt;0,O6,0)</f>
        <v>0</v>
      </c>
      <c r="P76" s="12">
        <f>IF(P73&gt;0,P6,0)</f>
        <v>0</v>
      </c>
      <c r="R76" s="12">
        <f>IF(R73&gt;0,R6,0)</f>
        <v>0</v>
      </c>
      <c r="S76" s="12">
        <f>IF(S73&gt;0,S6,0)</f>
        <v>0</v>
      </c>
      <c r="T76" s="12">
        <f>IF(T73&gt;0,T6,0)</f>
        <v>0</v>
      </c>
      <c r="U76" s="12">
        <f>IF(U73&gt;0,U6,0)</f>
        <v>0</v>
      </c>
      <c r="V76" s="12">
        <f>IF(V73&gt;0,V6,0)</f>
        <v>0</v>
      </c>
      <c r="W76" s="12">
        <f>IF(W73&gt;0,W6,0)</f>
        <v>0</v>
      </c>
      <c r="X76" s="12">
        <f>IF(X73&gt;0,X6,0)</f>
        <v>0</v>
      </c>
      <c r="Y76" s="12">
        <f>IF(Y73&gt;0,Y6,0)</f>
        <v>0</v>
      </c>
      <c r="Z76" s="12">
        <f>IF(Z73&gt;0,Z6,0)</f>
        <v>0</v>
      </c>
      <c r="AA76" s="12">
        <f>IF(AA73&gt;0,AA6,0)</f>
        <v>0</v>
      </c>
      <c r="AB76" s="12">
        <f>IF(AB73&gt;0,AB6,0)</f>
        <v>0</v>
      </c>
      <c r="AC76" s="12">
        <f>IF(AC73&gt;0,AC6,0)</f>
        <v>0</v>
      </c>
      <c r="AD76" s="12">
        <f>IF(AD73&gt;0,AD6,0)</f>
        <v>0</v>
      </c>
      <c r="AE76" s="12">
        <f>IF(AE73&gt;0,AE6,0)</f>
        <v>0</v>
      </c>
      <c r="AF76" s="12">
        <f>IF(AF73&gt;0,AF6,0)</f>
        <v>0</v>
      </c>
      <c r="AG76" s="12">
        <f>IF(AG73&gt;0,AG6,0)</f>
        <v>0</v>
      </c>
      <c r="AI76" s="12">
        <f>IF(AI73&gt;0,AI6,0)</f>
        <v>0</v>
      </c>
      <c r="AJ76" s="12">
        <f>IF(AJ73&gt;0,AJ6,0)</f>
        <v>0</v>
      </c>
      <c r="AK76" s="12">
        <f>IF(AK73&gt;0,AK6,0)</f>
        <v>0</v>
      </c>
      <c r="AL76" s="12">
        <f>IF(AL73&gt;0,AL6,0)</f>
        <v>0</v>
      </c>
      <c r="AM76" s="12">
        <f>IF(AM73&gt;0,AM6,0)</f>
        <v>0</v>
      </c>
      <c r="AN76" s="12">
        <f>IF(AN73&gt;0,AN6,0)</f>
        <v>0</v>
      </c>
      <c r="AO76" s="12">
        <f>IF(AO73&gt;0,AO6,0)</f>
        <v>0</v>
      </c>
      <c r="AP76" s="12">
        <f>IF(AP73&gt;0,AP6,0)</f>
        <v>0</v>
      </c>
      <c r="AQ76" s="12">
        <f>IF(AQ73&gt;0,AQ6,0)</f>
        <v>0</v>
      </c>
      <c r="AR76" s="12">
        <f>IF(AR73&gt;0,AR6,0)</f>
        <v>0</v>
      </c>
      <c r="AS76" s="12">
        <f>IF(AS73&gt;0,AS6,0)</f>
        <v>0</v>
      </c>
      <c r="AT76" s="12">
        <f>IF(AT73&gt;0,AT6,0)</f>
        <v>0</v>
      </c>
      <c r="AU76" s="12">
        <f>IF(AU73&gt;0,AU6,0)</f>
        <v>0</v>
      </c>
      <c r="AV76" s="12">
        <f>IF(AV73&gt;0,AV6,0)</f>
        <v>0</v>
      </c>
      <c r="AW76" s="12">
        <f>IF(AW73&gt;0,AW6,0)</f>
        <v>0</v>
      </c>
    </row>
    <row r="78" spans="2:49" ht="30" x14ac:dyDescent="0.25">
      <c r="B78" s="38" t="s">
        <v>171</v>
      </c>
      <c r="C78" s="12">
        <f>SUMIF(C4:P4,"x",C6:P6)</f>
        <v>12609</v>
      </c>
    </row>
    <row r="80" spans="2:49" x14ac:dyDescent="0.25">
      <c r="B80" s="12" t="s">
        <v>67</v>
      </c>
      <c r="C80" s="39">
        <f>100/C63*C78</f>
        <v>53.843197540353579</v>
      </c>
    </row>
    <row r="81" spans="2:33" x14ac:dyDescent="0.25">
      <c r="B81" s="12" t="s">
        <v>68</v>
      </c>
      <c r="C81" s="39">
        <f>100/C63*C75</f>
        <v>0</v>
      </c>
    </row>
    <row r="82" spans="2:33" x14ac:dyDescent="0.25">
      <c r="C82" s="39"/>
    </row>
    <row r="83" spans="2:33" x14ac:dyDescent="0.25">
      <c r="B83" s="12" t="s">
        <v>164</v>
      </c>
      <c r="C83" s="12">
        <f>COUNTA(C4:P4)</f>
        <v>3</v>
      </c>
      <c r="D83" s="12">
        <f>IF(C83&gt;0,1,0)</f>
        <v>1</v>
      </c>
    </row>
    <row r="96" spans="2:33" ht="23.25" x14ac:dyDescent="0.35">
      <c r="P96" s="103" t="s">
        <v>56</v>
      </c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</row>
    <row r="97" spans="16:33" ht="15.75" thickBot="1" x14ac:dyDescent="0.3"/>
    <row r="98" spans="16:33" ht="16.5" thickBot="1" x14ac:dyDescent="0.3">
      <c r="P98" s="42"/>
      <c r="Q98" s="43"/>
      <c r="R98" s="44" t="str">
        <f>R5</f>
        <v>Blancs &amp; Nuls</v>
      </c>
      <c r="S98" s="45" t="str">
        <f>S5</f>
        <v>Non-déposés</v>
      </c>
      <c r="T98" s="45" t="str">
        <f>T5</f>
        <v>Liste du Bourgmestre</v>
      </c>
      <c r="U98" s="45" t="str">
        <f>U5</f>
        <v>ECOLO-GROEN</v>
      </c>
      <c r="V98" s="45" t="str">
        <f>V5</f>
        <v>DéFI pour Woluwe1150</v>
      </c>
      <c r="W98" s="45" t="str">
        <f>W5</f>
        <v>PS+sp.a</v>
      </c>
      <c r="X98" s="45" t="str">
        <f>X5</f>
        <v>OPEN MR</v>
      </c>
      <c r="Y98" s="45">
        <f>Y5</f>
        <v>0</v>
      </c>
      <c r="Z98" s="45">
        <f>Z5</f>
        <v>0</v>
      </c>
      <c r="AA98" s="45">
        <f>AA5</f>
        <v>0</v>
      </c>
      <c r="AB98" s="45">
        <f>AB5</f>
        <v>0</v>
      </c>
      <c r="AC98" s="45">
        <f>AC5</f>
        <v>0</v>
      </c>
      <c r="AD98" s="45">
        <f>AD5</f>
        <v>0</v>
      </c>
      <c r="AE98" s="45">
        <f>AE5</f>
        <v>0</v>
      </c>
      <c r="AF98" s="45">
        <f>AF5</f>
        <v>0</v>
      </c>
      <c r="AG98" s="46">
        <f>AG5</f>
        <v>0</v>
      </c>
    </row>
    <row r="99" spans="16:33" ht="32.25" thickBot="1" x14ac:dyDescent="0.3">
      <c r="P99" s="47" t="s">
        <v>8</v>
      </c>
      <c r="Q99" s="48"/>
      <c r="R99" s="49">
        <f>R6</f>
        <v>683</v>
      </c>
      <c r="S99" s="50">
        <f>S6</f>
        <v>2961</v>
      </c>
      <c r="T99" s="50">
        <f>T6</f>
        <v>6273</v>
      </c>
      <c r="U99" s="50">
        <f>U6</f>
        <v>4081</v>
      </c>
      <c r="V99" s="50">
        <f>V6</f>
        <v>2255</v>
      </c>
      <c r="W99" s="50">
        <f>W6</f>
        <v>1068</v>
      </c>
      <c r="X99" s="50">
        <f>X6</f>
        <v>6097</v>
      </c>
      <c r="Y99" s="50">
        <f>Y6</f>
        <v>0</v>
      </c>
      <c r="Z99" s="50">
        <f>Z6</f>
        <v>0</v>
      </c>
      <c r="AA99" s="50">
        <f>AA6</f>
        <v>0</v>
      </c>
      <c r="AB99" s="50">
        <f>AB6</f>
        <v>0</v>
      </c>
      <c r="AC99" s="50">
        <f>AC6</f>
        <v>0</v>
      </c>
      <c r="AD99" s="50">
        <f>AD6</f>
        <v>0</v>
      </c>
      <c r="AE99" s="50">
        <f>AE6</f>
        <v>0</v>
      </c>
      <c r="AF99" s="50">
        <f>AF6</f>
        <v>0</v>
      </c>
      <c r="AG99" s="51">
        <f>AG6</f>
        <v>0</v>
      </c>
    </row>
    <row r="100" spans="16:33" s="52" customFormat="1" ht="16.5" thickBot="1" x14ac:dyDescent="0.3">
      <c r="P100" s="53" t="s">
        <v>69</v>
      </c>
      <c r="Q100" s="54"/>
      <c r="R100" s="55">
        <v>0</v>
      </c>
      <c r="S100" s="56">
        <v>0</v>
      </c>
      <c r="T100" s="56">
        <f>C7</f>
        <v>12</v>
      </c>
      <c r="U100" s="56">
        <f>D7</f>
        <v>7</v>
      </c>
      <c r="V100" s="56">
        <f>E7</f>
        <v>3</v>
      </c>
      <c r="W100" s="56">
        <f>F7</f>
        <v>1</v>
      </c>
      <c r="X100" s="56">
        <f>G7</f>
        <v>12</v>
      </c>
      <c r="Y100" s="56">
        <f>H7</f>
        <v>0</v>
      </c>
      <c r="Z100" s="56">
        <f>I7</f>
        <v>0</v>
      </c>
      <c r="AA100" s="56">
        <f>J7</f>
        <v>0</v>
      </c>
      <c r="AB100" s="56">
        <f>K7</f>
        <v>0</v>
      </c>
      <c r="AC100" s="56">
        <f>L7</f>
        <v>0</v>
      </c>
      <c r="AD100" s="56">
        <f>M7</f>
        <v>0</v>
      </c>
      <c r="AE100" s="56">
        <f>N7</f>
        <v>0</v>
      </c>
      <c r="AF100" s="56">
        <f>O7</f>
        <v>0</v>
      </c>
      <c r="AG100" s="54">
        <f>P7</f>
        <v>0</v>
      </c>
    </row>
    <row r="101" spans="16:33" s="52" customFormat="1" ht="32.25" thickBot="1" x14ac:dyDescent="0.3">
      <c r="P101" s="57" t="s">
        <v>70</v>
      </c>
      <c r="Q101" s="54"/>
      <c r="R101" s="58">
        <f>R7</f>
        <v>0</v>
      </c>
      <c r="S101" s="58">
        <f>S7</f>
        <v>4</v>
      </c>
      <c r="T101" s="58">
        <f>T7</f>
        <v>11</v>
      </c>
      <c r="U101" s="58">
        <f>U7</f>
        <v>6</v>
      </c>
      <c r="V101" s="58">
        <f>V7</f>
        <v>3</v>
      </c>
      <c r="W101" s="58">
        <f>W7</f>
        <v>1</v>
      </c>
      <c r="X101" s="58">
        <f>X7</f>
        <v>10</v>
      </c>
      <c r="Y101" s="58">
        <f>Y7</f>
        <v>0</v>
      </c>
      <c r="Z101" s="58">
        <f>Z7</f>
        <v>0</v>
      </c>
      <c r="AA101" s="58">
        <f>AA7</f>
        <v>0</v>
      </c>
      <c r="AB101" s="58">
        <f>AB7</f>
        <v>0</v>
      </c>
      <c r="AC101" s="58">
        <f>AC7</f>
        <v>0</v>
      </c>
      <c r="AD101" s="58">
        <f>AD7</f>
        <v>0</v>
      </c>
      <c r="AE101" s="58">
        <f>AE7</f>
        <v>0</v>
      </c>
      <c r="AF101" s="58">
        <f>AF7</f>
        <v>0</v>
      </c>
      <c r="AG101" s="59">
        <f>AG7</f>
        <v>0</v>
      </c>
    </row>
    <row r="102" spans="16:33" s="52" customFormat="1" ht="16.5" thickBot="1" x14ac:dyDescent="0.3">
      <c r="P102" s="60" t="s">
        <v>71</v>
      </c>
      <c r="Q102" s="61"/>
      <c r="R102" s="65">
        <v>0</v>
      </c>
      <c r="S102" s="65">
        <v>0</v>
      </c>
      <c r="T102" s="65">
        <f>BR7</f>
        <v>11</v>
      </c>
      <c r="U102" s="65">
        <f>BS7</f>
        <v>7</v>
      </c>
      <c r="V102" s="65">
        <f>BT7</f>
        <v>4</v>
      </c>
      <c r="W102" s="65">
        <f>BU7</f>
        <v>2</v>
      </c>
      <c r="X102" s="65">
        <f>BV7</f>
        <v>11</v>
      </c>
      <c r="Y102" s="65">
        <f>BW7</f>
        <v>0</v>
      </c>
      <c r="Z102" s="65">
        <f>BX7</f>
        <v>0</v>
      </c>
      <c r="AA102" s="65">
        <f>BY7</f>
        <v>0</v>
      </c>
      <c r="AB102" s="65">
        <f>BZ7</f>
        <v>0</v>
      </c>
      <c r="AC102" s="65">
        <f>CA7</f>
        <v>0</v>
      </c>
      <c r="AD102" s="65">
        <f>CB7</f>
        <v>0</v>
      </c>
      <c r="AE102" s="65">
        <f>CC7</f>
        <v>0</v>
      </c>
      <c r="AF102" s="65">
        <f>CD7</f>
        <v>0</v>
      </c>
      <c r="AG102" s="65">
        <f>CE7</f>
        <v>0</v>
      </c>
    </row>
    <row r="103" spans="16:33" s="52" customFormat="1" ht="32.25" thickBot="1" x14ac:dyDescent="0.3">
      <c r="P103" s="64" t="s">
        <v>72</v>
      </c>
      <c r="Q103" s="61"/>
      <c r="R103" s="65">
        <f>CG7</f>
        <v>1</v>
      </c>
      <c r="S103" s="65">
        <f>CH7</f>
        <v>4</v>
      </c>
      <c r="T103" s="65">
        <f>CI7</f>
        <v>10</v>
      </c>
      <c r="U103" s="65">
        <f>CJ7</f>
        <v>6</v>
      </c>
      <c r="V103" s="65">
        <f>CK7</f>
        <v>3</v>
      </c>
      <c r="W103" s="65">
        <f>CL7</f>
        <v>1</v>
      </c>
      <c r="X103" s="65">
        <f>CM7</f>
        <v>10</v>
      </c>
      <c r="Y103" s="65">
        <f>CN7</f>
        <v>0</v>
      </c>
      <c r="Z103" s="65">
        <f>CO7</f>
        <v>0</v>
      </c>
      <c r="AA103" s="65">
        <f>CP7</f>
        <v>0</v>
      </c>
      <c r="AB103" s="65">
        <f>CQ7</f>
        <v>0</v>
      </c>
      <c r="AC103" s="65">
        <f>CR7</f>
        <v>0</v>
      </c>
      <c r="AD103" s="65">
        <f>CS7</f>
        <v>0</v>
      </c>
      <c r="AE103" s="65">
        <f>CT7</f>
        <v>0</v>
      </c>
      <c r="AF103" s="65">
        <f>CU7</f>
        <v>0</v>
      </c>
      <c r="AG103" s="65">
        <f>CV7</f>
        <v>0</v>
      </c>
    </row>
    <row r="104" spans="16:33" s="52" customFormat="1" ht="32.25" thickBot="1" x14ac:dyDescent="0.3">
      <c r="P104" s="66" t="s">
        <v>73</v>
      </c>
      <c r="Q104" s="67"/>
      <c r="R104" s="68">
        <f>AZ7</f>
        <v>1.0207959689128021</v>
      </c>
      <c r="S104" s="68">
        <f>BA7</f>
        <v>4.4254419677171404</v>
      </c>
      <c r="T104" s="68">
        <f>BB7</f>
        <v>9.3754803996925435</v>
      </c>
      <c r="U104" s="68">
        <f>BC7</f>
        <v>6.0993680075155865</v>
      </c>
      <c r="V104" s="68">
        <f>BD7</f>
        <v>3.3702707319156207</v>
      </c>
      <c r="W104" s="68">
        <f>BE7</f>
        <v>1.5962080450935179</v>
      </c>
      <c r="X104" s="68">
        <f>BF7</f>
        <v>9.1124348791527883</v>
      </c>
      <c r="Y104" s="68">
        <f>BG7</f>
        <v>0</v>
      </c>
      <c r="Z104" s="68">
        <f>BH7</f>
        <v>0</v>
      </c>
      <c r="AA104" s="68">
        <f>BI7</f>
        <v>0</v>
      </c>
      <c r="AB104" s="68">
        <f>BJ7</f>
        <v>0</v>
      </c>
      <c r="AC104" s="68">
        <f>BK7</f>
        <v>0</v>
      </c>
      <c r="AD104" s="68">
        <f>BL7</f>
        <v>0</v>
      </c>
      <c r="AE104" s="68">
        <f>BM7</f>
        <v>0</v>
      </c>
      <c r="AF104" s="68">
        <f>BN7</f>
        <v>0</v>
      </c>
      <c r="AG104" s="69">
        <f>BO7</f>
        <v>0</v>
      </c>
    </row>
    <row r="106" spans="16:33" x14ac:dyDescent="0.25">
      <c r="Q106" s="102" t="s">
        <v>74</v>
      </c>
      <c r="R106" s="102"/>
      <c r="S106" s="102"/>
      <c r="T106" s="102"/>
      <c r="U106" s="41">
        <f>C67</f>
        <v>35</v>
      </c>
      <c r="W106" s="104" t="s">
        <v>75</v>
      </c>
      <c r="X106" s="104"/>
      <c r="Y106" s="104"/>
      <c r="Z106" s="104"/>
      <c r="AA106" s="104"/>
      <c r="AB106" s="104"/>
      <c r="AC106" s="72"/>
      <c r="AD106" s="70" t="str">
        <f>IF(C72&gt;0,"Oui","Non")</f>
        <v>Non</v>
      </c>
    </row>
    <row r="107" spans="16:33" x14ac:dyDescent="0.25">
      <c r="U107" s="41"/>
      <c r="AD107" s="41"/>
    </row>
    <row r="108" spans="16:33" x14ac:dyDescent="0.25">
      <c r="Q108" s="102" t="s">
        <v>76</v>
      </c>
      <c r="R108" s="102"/>
      <c r="S108" s="102"/>
      <c r="T108" s="102"/>
      <c r="U108" s="41">
        <f>C63</f>
        <v>23418</v>
      </c>
      <c r="W108" s="102" t="s">
        <v>77</v>
      </c>
      <c r="X108" s="102"/>
      <c r="Y108" s="102"/>
      <c r="Z108" s="102"/>
      <c r="AA108" s="102"/>
      <c r="AB108" s="102"/>
      <c r="AD108" s="70" t="str">
        <f>IF(C75&gt;0,"Oui","Non")</f>
        <v>Non</v>
      </c>
    </row>
    <row r="109" spans="16:33" x14ac:dyDescent="0.25">
      <c r="U109" s="41"/>
    </row>
    <row r="110" spans="16:33" x14ac:dyDescent="0.25">
      <c r="Q110" s="102" t="s">
        <v>78</v>
      </c>
      <c r="R110" s="102"/>
      <c r="S110" s="102"/>
      <c r="T110" s="102"/>
      <c r="U110" s="41">
        <f>C64</f>
        <v>20457</v>
      </c>
      <c r="W110" s="102" t="s">
        <v>79</v>
      </c>
      <c r="X110" s="102"/>
      <c r="Y110" s="102"/>
      <c r="Z110" s="102"/>
      <c r="AA110" s="102"/>
      <c r="AB110" s="102"/>
      <c r="AD110" s="70" t="str">
        <f>IF(B4&gt;0,"Oui","Non")</f>
        <v>Oui</v>
      </c>
    </row>
    <row r="111" spans="16:33" x14ac:dyDescent="0.25">
      <c r="U111" s="41"/>
    </row>
    <row r="112" spans="16:33" x14ac:dyDescent="0.25">
      <c r="Q112" s="102" t="s">
        <v>80</v>
      </c>
      <c r="R112" s="102"/>
      <c r="S112" s="102"/>
      <c r="T112" s="102"/>
      <c r="U112" s="41">
        <f>C66</f>
        <v>19774</v>
      </c>
      <c r="W112" s="102" t="s">
        <v>81</v>
      </c>
      <c r="X112" s="102"/>
      <c r="Y112" s="102"/>
      <c r="Z112" s="102"/>
      <c r="AA112" s="102"/>
      <c r="AB112" s="102"/>
      <c r="AD112" s="71">
        <f>IF(D83&gt;0,C80,C81)</f>
        <v>53.843197540353579</v>
      </c>
    </row>
    <row r="114" spans="16:33" ht="60" customHeight="1" x14ac:dyDescent="0.25">
      <c r="P114" s="101" t="s">
        <v>172</v>
      </c>
      <c r="Q114" s="101"/>
      <c r="R114" s="86">
        <f>R100-R102</f>
        <v>0</v>
      </c>
      <c r="S114" s="86">
        <f t="shared" ref="S114:AG114" si="137">S100-S102</f>
        <v>0</v>
      </c>
      <c r="T114" s="86">
        <f t="shared" si="137"/>
        <v>1</v>
      </c>
      <c r="U114" s="86">
        <f t="shared" si="137"/>
        <v>0</v>
      </c>
      <c r="V114" s="86">
        <f t="shared" si="137"/>
        <v>-1</v>
      </c>
      <c r="W114" s="86">
        <f t="shared" si="137"/>
        <v>-1</v>
      </c>
      <c r="X114" s="86">
        <f t="shared" si="137"/>
        <v>1</v>
      </c>
      <c r="Y114" s="86">
        <f t="shared" si="137"/>
        <v>0</v>
      </c>
      <c r="Z114" s="86">
        <f t="shared" si="137"/>
        <v>0</v>
      </c>
      <c r="AA114" s="86">
        <f t="shared" si="137"/>
        <v>0</v>
      </c>
      <c r="AB114" s="86">
        <f t="shared" si="137"/>
        <v>0</v>
      </c>
      <c r="AC114" s="86">
        <f t="shared" si="137"/>
        <v>0</v>
      </c>
      <c r="AD114" s="86">
        <f t="shared" si="137"/>
        <v>0</v>
      </c>
      <c r="AE114" s="86">
        <f t="shared" si="137"/>
        <v>0</v>
      </c>
      <c r="AF114" s="86">
        <f t="shared" si="137"/>
        <v>0</v>
      </c>
      <c r="AG114" s="86">
        <f t="shared" si="137"/>
        <v>0</v>
      </c>
    </row>
    <row r="116" spans="16:33" ht="23.25" customHeight="1" x14ac:dyDescent="0.25"/>
  </sheetData>
  <mergeCells count="15">
    <mergeCell ref="B2:AW2"/>
    <mergeCell ref="BQ2:CV2"/>
    <mergeCell ref="AY2:BO2"/>
    <mergeCell ref="B72:B73"/>
    <mergeCell ref="P114:Q114"/>
    <mergeCell ref="Q108:T108"/>
    <mergeCell ref="Q110:T110"/>
    <mergeCell ref="Q112:T112"/>
    <mergeCell ref="B75:B76"/>
    <mergeCell ref="P96:AG96"/>
    <mergeCell ref="W106:AB106"/>
    <mergeCell ref="W108:AB108"/>
    <mergeCell ref="W110:AB110"/>
    <mergeCell ref="W112:AB112"/>
    <mergeCell ref="Q106:T106"/>
  </mergeCells>
  <conditionalFormatting sqref="C8:P60">
    <cfRule type="top10" dxfId="12" priority="13" rank="35"/>
  </conditionalFormatting>
  <conditionalFormatting sqref="R8:AG60">
    <cfRule type="top10" dxfId="11" priority="12" rank="35"/>
  </conditionalFormatting>
  <conditionalFormatting sqref="AI8:AW60">
    <cfRule type="top10" dxfId="10" priority="11" rank="35"/>
  </conditionalFormatting>
  <conditionalFormatting sqref="AD112">
    <cfRule type="cellIs" dxfId="9" priority="5" operator="greaterThan">
      <formula>50</formula>
    </cfRule>
    <cfRule type="cellIs" dxfId="8" priority="10" operator="lessThan">
      <formula>50</formula>
    </cfRule>
  </conditionalFormatting>
  <conditionalFormatting sqref="AD106">
    <cfRule type="containsText" dxfId="7" priority="8" operator="containsText" text="Oui">
      <formula>NOT(ISERROR(SEARCH("Oui",AD106)))</formula>
    </cfRule>
    <cfRule type="containsText" dxfId="6" priority="9" operator="containsText" text="Non">
      <formula>NOT(ISERROR(SEARCH("Non",AD106)))</formula>
    </cfRule>
  </conditionalFormatting>
  <conditionalFormatting sqref="AD108">
    <cfRule type="containsText" dxfId="5" priority="6" operator="containsText" text="Oui">
      <formula>NOT(ISERROR(SEARCH("Oui",AD108)))</formula>
    </cfRule>
    <cfRule type="containsText" dxfId="4" priority="7" operator="containsText" text="Non">
      <formula>NOT(ISERROR(SEARCH("Non",AD108)))</formula>
    </cfRule>
  </conditionalFormatting>
  <conditionalFormatting sqref="AD110">
    <cfRule type="containsText" dxfId="3" priority="3" operator="containsText" text="Non">
      <formula>NOT(ISERROR(SEARCH("Non",AD110)))</formula>
    </cfRule>
    <cfRule type="containsText" dxfId="2" priority="4" operator="containsText" text="Oui">
      <formula>NOT(ISERROR(SEARCH("Oui",AD110)))</formula>
    </cfRule>
  </conditionalFormatting>
  <conditionalFormatting sqref="BR8:CE60">
    <cfRule type="top10" dxfId="1" priority="2" rank="35"/>
  </conditionalFormatting>
  <conditionalFormatting sqref="CG8:CV60">
    <cfRule type="top10" dxfId="0" priority="1" rank="35"/>
  </conditionalFormatting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5B3D-FC83-4891-99D8-8B612C417E46}">
  <sheetPr codeName="Feuil2"/>
  <dimension ref="A1:AZ174"/>
  <sheetViews>
    <sheetView workbookViewId="0">
      <selection activeCell="E59" sqref="E59"/>
    </sheetView>
  </sheetViews>
  <sheetFormatPr baseColWidth="10" defaultRowHeight="15" x14ac:dyDescent="0.25"/>
  <cols>
    <col min="1" max="1" width="24.5703125" bestFit="1" customWidth="1"/>
    <col min="2" max="2" width="25.42578125" bestFit="1" customWidth="1"/>
    <col min="3" max="3" width="29.42578125" bestFit="1" customWidth="1"/>
  </cols>
  <sheetData>
    <row r="1" spans="1:52" x14ac:dyDescent="0.25">
      <c r="A1" t="s">
        <v>155</v>
      </c>
      <c r="B1" t="s">
        <v>159</v>
      </c>
      <c r="C1" t="s">
        <v>160</v>
      </c>
    </row>
    <row r="2" spans="1:52" x14ac:dyDescent="0.25">
      <c r="A2" t="s">
        <v>38</v>
      </c>
      <c r="C2" s="12">
        <f>SUM(C3:C12)</f>
        <v>0</v>
      </c>
    </row>
    <row r="3" spans="1:52" x14ac:dyDescent="0.25">
      <c r="B3" s="6" t="s">
        <v>57</v>
      </c>
      <c r="C3">
        <f>ANDERLECHT!T$114</f>
        <v>0</v>
      </c>
    </row>
    <row r="4" spans="1:52" x14ac:dyDescent="0.25">
      <c r="B4" s="6" t="s">
        <v>58</v>
      </c>
      <c r="C4">
        <f>ANDERLECHT!U$114</f>
        <v>-1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B5" s="6" t="s">
        <v>61</v>
      </c>
      <c r="C5">
        <f>ANDERLECHT!V$114</f>
        <v>0</v>
      </c>
    </row>
    <row r="6" spans="1:52" x14ac:dyDescent="0.25">
      <c r="B6" s="6" t="s">
        <v>62</v>
      </c>
      <c r="C6">
        <f>ANDERLECHT!W$114</f>
        <v>1</v>
      </c>
    </row>
    <row r="7" spans="1:52" x14ac:dyDescent="0.25">
      <c r="B7" s="6" t="s">
        <v>63</v>
      </c>
      <c r="C7">
        <f>ANDERLECHT!X$114</f>
        <v>0</v>
      </c>
    </row>
    <row r="8" spans="1:52" x14ac:dyDescent="0.25">
      <c r="B8" s="6" t="s">
        <v>59</v>
      </c>
      <c r="C8">
        <f>ANDERLECHT!Y$114</f>
        <v>-1</v>
      </c>
    </row>
    <row r="9" spans="1:52" x14ac:dyDescent="0.25">
      <c r="B9" s="6" t="s">
        <v>60</v>
      </c>
      <c r="C9">
        <f>ANDERLECHT!Z$114</f>
        <v>0</v>
      </c>
    </row>
    <row r="10" spans="1:52" x14ac:dyDescent="0.25">
      <c r="B10" s="6" t="s">
        <v>64</v>
      </c>
      <c r="C10">
        <f>ANDERLECHT!AA$114</f>
        <v>1</v>
      </c>
    </row>
    <row r="11" spans="1:52" x14ac:dyDescent="0.25">
      <c r="B11" s="6" t="s">
        <v>65</v>
      </c>
      <c r="C11">
        <f>ANDERLECHT!AB$114</f>
        <v>0</v>
      </c>
    </row>
    <row r="12" spans="1:52" x14ac:dyDescent="0.25">
      <c r="B12" s="6" t="s">
        <v>66</v>
      </c>
      <c r="C12">
        <f>ANDERLECHT!AC$114</f>
        <v>0</v>
      </c>
    </row>
    <row r="13" spans="1:52" x14ac:dyDescent="0.25">
      <c r="A13" t="s">
        <v>39</v>
      </c>
      <c r="C13" s="12">
        <f>SUM(C14:C21)</f>
        <v>0</v>
      </c>
    </row>
    <row r="14" spans="1:52" x14ac:dyDescent="0.25">
      <c r="B14" s="12" t="s">
        <v>83</v>
      </c>
      <c r="C14">
        <f>AUDERGHEM!T$114</f>
        <v>0</v>
      </c>
    </row>
    <row r="15" spans="1:52" x14ac:dyDescent="0.25">
      <c r="B15" s="12" t="s">
        <v>57</v>
      </c>
      <c r="C15">
        <f>AUDERGHEM!U$114</f>
        <v>0</v>
      </c>
    </row>
    <row r="16" spans="1:52" x14ac:dyDescent="0.25">
      <c r="B16" s="12" t="s">
        <v>84</v>
      </c>
      <c r="C16">
        <f>AUDERGHEM!V$114</f>
        <v>3</v>
      </c>
    </row>
    <row r="17" spans="1:3" x14ac:dyDescent="0.25">
      <c r="B17" s="12" t="s">
        <v>85</v>
      </c>
      <c r="C17">
        <f>AUDERGHEM!W$114</f>
        <v>-1</v>
      </c>
    </row>
    <row r="18" spans="1:3" x14ac:dyDescent="0.25">
      <c r="B18" s="12" t="s">
        <v>59</v>
      </c>
      <c r="C18">
        <f>AUDERGHEM!X$114</f>
        <v>0</v>
      </c>
    </row>
    <row r="19" spans="1:3" x14ac:dyDescent="0.25">
      <c r="B19" s="12" t="s">
        <v>86</v>
      </c>
      <c r="C19">
        <f>AUDERGHEM!Y$114</f>
        <v>-1</v>
      </c>
    </row>
    <row r="20" spans="1:3" x14ac:dyDescent="0.25">
      <c r="B20" s="12" t="s">
        <v>87</v>
      </c>
      <c r="C20">
        <f>AUDERGHEM!Z$114</f>
        <v>-1</v>
      </c>
    </row>
    <row r="21" spans="1:3" x14ac:dyDescent="0.25">
      <c r="B21" s="12" t="s">
        <v>88</v>
      </c>
      <c r="C21">
        <f>AUDERGHEM!AA$114</f>
        <v>0</v>
      </c>
    </row>
    <row r="22" spans="1:3" x14ac:dyDescent="0.25">
      <c r="A22" t="s">
        <v>41</v>
      </c>
      <c r="C22" s="12">
        <f>SUM(C23:C29)</f>
        <v>0</v>
      </c>
    </row>
    <row r="23" spans="1:3" x14ac:dyDescent="0.25">
      <c r="B23" s="6" t="s">
        <v>89</v>
      </c>
      <c r="C23">
        <f>'BERCHEM-SAINTE-AGATHE'!T$114</f>
        <v>0</v>
      </c>
    </row>
    <row r="24" spans="1:3" x14ac:dyDescent="0.25">
      <c r="B24" s="6" t="s">
        <v>58</v>
      </c>
      <c r="C24">
        <f>'BERCHEM-SAINTE-AGATHE'!U$114</f>
        <v>0</v>
      </c>
    </row>
    <row r="25" spans="1:3" x14ac:dyDescent="0.25">
      <c r="B25" s="6" t="s">
        <v>61</v>
      </c>
      <c r="C25">
        <f>'BERCHEM-SAINTE-AGATHE'!V$114</f>
        <v>0</v>
      </c>
    </row>
    <row r="26" spans="1:3" x14ac:dyDescent="0.25">
      <c r="B26" s="6" t="s">
        <v>90</v>
      </c>
      <c r="C26">
        <f>'BERCHEM-SAINTE-AGATHE'!W$114</f>
        <v>0</v>
      </c>
    </row>
    <row r="27" spans="1:3" x14ac:dyDescent="0.25">
      <c r="B27" s="12" t="s">
        <v>59</v>
      </c>
      <c r="C27">
        <f>'BERCHEM-SAINTE-AGATHE'!X$114</f>
        <v>-1</v>
      </c>
    </row>
    <row r="28" spans="1:3" x14ac:dyDescent="0.25">
      <c r="B28" s="6" t="s">
        <v>91</v>
      </c>
      <c r="C28">
        <f>'BERCHEM-SAINTE-AGATHE'!Y$114</f>
        <v>1</v>
      </c>
    </row>
    <row r="29" spans="1:3" x14ac:dyDescent="0.25">
      <c r="B29" s="6" t="s">
        <v>92</v>
      </c>
      <c r="C29">
        <f>'BERCHEM-SAINTE-AGATHE'!Z$114</f>
        <v>0</v>
      </c>
    </row>
    <row r="30" spans="1:3" x14ac:dyDescent="0.25">
      <c r="A30" t="s">
        <v>40</v>
      </c>
      <c r="C30" s="12">
        <f>SUM(C31:C44)</f>
        <v>0</v>
      </c>
    </row>
    <row r="31" spans="1:3" x14ac:dyDescent="0.25">
      <c r="B31" s="12" t="s">
        <v>93</v>
      </c>
      <c r="C31">
        <f>BRUXELLES!T$114</f>
        <v>0</v>
      </c>
    </row>
    <row r="32" spans="1:3" x14ac:dyDescent="0.25">
      <c r="B32" s="6" t="s">
        <v>89</v>
      </c>
      <c r="C32">
        <f>BRUXELLES!U$114</f>
        <v>0</v>
      </c>
    </row>
    <row r="33" spans="1:3" x14ac:dyDescent="0.25">
      <c r="B33" s="12" t="s">
        <v>58</v>
      </c>
      <c r="C33">
        <f>BRUXELLES!V$114</f>
        <v>0</v>
      </c>
    </row>
    <row r="34" spans="1:3" x14ac:dyDescent="0.25">
      <c r="B34" s="6" t="s">
        <v>61</v>
      </c>
      <c r="C34">
        <f>BRUXELLES!W$114</f>
        <v>-1</v>
      </c>
    </row>
    <row r="35" spans="1:3" x14ac:dyDescent="0.25">
      <c r="B35" s="6" t="s">
        <v>85</v>
      </c>
      <c r="C35">
        <f>BRUXELLES!X$114</f>
        <v>2</v>
      </c>
    </row>
    <row r="36" spans="1:3" x14ac:dyDescent="0.25">
      <c r="B36" s="6" t="s">
        <v>94</v>
      </c>
      <c r="C36">
        <f>BRUXELLES!Y$114</f>
        <v>0</v>
      </c>
    </row>
    <row r="37" spans="1:3" x14ac:dyDescent="0.25">
      <c r="B37" s="6" t="s">
        <v>59</v>
      </c>
      <c r="C37">
        <f>BRUXELLES!Z$114</f>
        <v>-1</v>
      </c>
    </row>
    <row r="38" spans="1:3" x14ac:dyDescent="0.25">
      <c r="B38" s="6" t="s">
        <v>60</v>
      </c>
      <c r="C38">
        <f>BRUXELLES!AA$114</f>
        <v>0</v>
      </c>
    </row>
    <row r="39" spans="1:3" x14ac:dyDescent="0.25">
      <c r="B39" s="6" t="s">
        <v>95</v>
      </c>
      <c r="C39">
        <f>BRUXELLES!AB$114</f>
        <v>0</v>
      </c>
    </row>
    <row r="40" spans="1:3" x14ac:dyDescent="0.25">
      <c r="B40" s="6" t="s">
        <v>96</v>
      </c>
      <c r="C40">
        <f>BRUXELLES!AC$114</f>
        <v>0</v>
      </c>
    </row>
    <row r="41" spans="1:3" x14ac:dyDescent="0.25">
      <c r="B41" s="6" t="s">
        <v>97</v>
      </c>
      <c r="C41">
        <f>BRUXELLES!AD$114</f>
        <v>0</v>
      </c>
    </row>
    <row r="42" spans="1:3" x14ac:dyDescent="0.25">
      <c r="B42" s="6" t="s">
        <v>98</v>
      </c>
      <c r="C42">
        <f>BRUXELLES!AE$114</f>
        <v>0</v>
      </c>
    </row>
    <row r="43" spans="1:3" x14ac:dyDescent="0.25">
      <c r="B43" s="6" t="s">
        <v>65</v>
      </c>
      <c r="C43">
        <f>BRUXELLES!AF$114</f>
        <v>0</v>
      </c>
    </row>
    <row r="44" spans="1:3" x14ac:dyDescent="0.25">
      <c r="B44" s="6" t="s">
        <v>99</v>
      </c>
      <c r="C44">
        <f>BRUXELLES!AG$114</f>
        <v>0</v>
      </c>
    </row>
    <row r="45" spans="1:3" x14ac:dyDescent="0.25">
      <c r="A45" t="s">
        <v>42</v>
      </c>
      <c r="C45" s="12">
        <f>SUM(C46:C51)</f>
        <v>0</v>
      </c>
    </row>
    <row r="46" spans="1:3" x14ac:dyDescent="0.25">
      <c r="B46" s="6" t="s">
        <v>100</v>
      </c>
      <c r="C46">
        <f>ETTERBEEK!T$114</f>
        <v>0</v>
      </c>
    </row>
    <row r="47" spans="1:3" x14ac:dyDescent="0.25">
      <c r="B47" s="6" t="s">
        <v>57</v>
      </c>
      <c r="C47">
        <f>ETTERBEEK!U$114</f>
        <v>1</v>
      </c>
    </row>
    <row r="48" spans="1:3" x14ac:dyDescent="0.25">
      <c r="B48" s="6" t="s">
        <v>61</v>
      </c>
      <c r="C48">
        <f>ETTERBEEK!V$114</f>
        <v>-1</v>
      </c>
    </row>
    <row r="49" spans="1:3" x14ac:dyDescent="0.25">
      <c r="B49" s="6" t="s">
        <v>90</v>
      </c>
      <c r="C49">
        <f>ETTERBEEK!W$114</f>
        <v>0</v>
      </c>
    </row>
    <row r="50" spans="1:3" x14ac:dyDescent="0.25">
      <c r="B50" s="6" t="s">
        <v>101</v>
      </c>
      <c r="C50">
        <f>ETTERBEEK!X$114</f>
        <v>0</v>
      </c>
    </row>
    <row r="51" spans="1:3" x14ac:dyDescent="0.25">
      <c r="B51" s="6" t="s">
        <v>102</v>
      </c>
      <c r="C51">
        <f>ETTERBEEK!Y$114</f>
        <v>0</v>
      </c>
    </row>
    <row r="52" spans="1:3" x14ac:dyDescent="0.25">
      <c r="A52" t="s">
        <v>43</v>
      </c>
      <c r="C52" s="12">
        <f>SUM(C53:C60)</f>
        <v>0</v>
      </c>
    </row>
    <row r="53" spans="1:3" x14ac:dyDescent="0.25">
      <c r="B53" s="6" t="s">
        <v>103</v>
      </c>
      <c r="C53">
        <f>EVERE!T$114</f>
        <v>-1</v>
      </c>
    </row>
    <row r="54" spans="1:3" x14ac:dyDescent="0.25">
      <c r="B54" s="6" t="s">
        <v>89</v>
      </c>
      <c r="C54">
        <f>EVERE!U$114</f>
        <v>1</v>
      </c>
    </row>
    <row r="55" spans="1:3" x14ac:dyDescent="0.25">
      <c r="B55" s="12" t="s">
        <v>61</v>
      </c>
      <c r="C55">
        <f>EVERE!V$114</f>
        <v>0</v>
      </c>
    </row>
    <row r="56" spans="1:3" x14ac:dyDescent="0.25">
      <c r="B56" s="6" t="s">
        <v>59</v>
      </c>
      <c r="C56">
        <f>EVERE!W$114</f>
        <v>0</v>
      </c>
    </row>
    <row r="57" spans="1:3" x14ac:dyDescent="0.25">
      <c r="B57" s="6" t="s">
        <v>104</v>
      </c>
      <c r="C57">
        <f>EVERE!X$114</f>
        <v>0</v>
      </c>
    </row>
    <row r="58" spans="1:3" x14ac:dyDescent="0.25">
      <c r="B58" s="6" t="s">
        <v>105</v>
      </c>
      <c r="C58">
        <f>EVERE!Y$114</f>
        <v>1</v>
      </c>
    </row>
    <row r="59" spans="1:3" x14ac:dyDescent="0.25">
      <c r="B59" s="6" t="s">
        <v>66</v>
      </c>
      <c r="C59">
        <f>EVERE!Z$114</f>
        <v>0</v>
      </c>
    </row>
    <row r="60" spans="1:3" x14ac:dyDescent="0.25">
      <c r="B60" s="6" t="s">
        <v>88</v>
      </c>
      <c r="C60">
        <f>EVERE!AA$114</f>
        <v>-1</v>
      </c>
    </row>
    <row r="61" spans="1:3" x14ac:dyDescent="0.25">
      <c r="A61" t="s">
        <v>44</v>
      </c>
      <c r="C61" s="12">
        <f>SUM(C62:C69)</f>
        <v>0</v>
      </c>
    </row>
    <row r="62" spans="1:3" x14ac:dyDescent="0.25">
      <c r="B62" s="12" t="s">
        <v>106</v>
      </c>
      <c r="C62">
        <f>FOREST!T$114</f>
        <v>-1</v>
      </c>
    </row>
    <row r="63" spans="1:3" x14ac:dyDescent="0.25">
      <c r="B63" s="12" t="s">
        <v>89</v>
      </c>
      <c r="C63">
        <f>FOREST!U$114</f>
        <v>1</v>
      </c>
    </row>
    <row r="64" spans="1:3" x14ac:dyDescent="0.25">
      <c r="B64" s="12" t="s">
        <v>61</v>
      </c>
      <c r="C64">
        <f>FOREST!V$114</f>
        <v>0</v>
      </c>
    </row>
    <row r="65" spans="1:3" x14ac:dyDescent="0.25">
      <c r="B65" s="6" t="s">
        <v>105</v>
      </c>
      <c r="C65">
        <f>FOREST!W$114</f>
        <v>1</v>
      </c>
    </row>
    <row r="66" spans="1:3" x14ac:dyDescent="0.25">
      <c r="B66" s="6" t="s">
        <v>60</v>
      </c>
      <c r="C66">
        <f>FOREST!X$114</f>
        <v>0</v>
      </c>
    </row>
    <row r="67" spans="1:3" x14ac:dyDescent="0.25">
      <c r="B67" s="6" t="s">
        <v>104</v>
      </c>
      <c r="C67">
        <f>FOREST!Y$114</f>
        <v>0</v>
      </c>
    </row>
    <row r="68" spans="1:3" x14ac:dyDescent="0.25">
      <c r="B68" s="6" t="s">
        <v>107</v>
      </c>
      <c r="C68">
        <f>FOREST!Z$114</f>
        <v>-1</v>
      </c>
    </row>
    <row r="69" spans="1:3" x14ac:dyDescent="0.25">
      <c r="B69" s="6" t="s">
        <v>108</v>
      </c>
      <c r="C69">
        <f>FOREST!AA$114</f>
        <v>0</v>
      </c>
    </row>
    <row r="70" spans="1:3" x14ac:dyDescent="0.25">
      <c r="A70" t="s">
        <v>45</v>
      </c>
      <c r="C70" s="12">
        <f>SUM(C71:C76)</f>
        <v>0</v>
      </c>
    </row>
    <row r="71" spans="1:3" x14ac:dyDescent="0.25">
      <c r="B71" s="12" t="s">
        <v>109</v>
      </c>
      <c r="C71">
        <f>GANSHOREN!T$114</f>
        <v>0</v>
      </c>
    </row>
    <row r="72" spans="1:3" x14ac:dyDescent="0.25">
      <c r="B72" s="6" t="s">
        <v>89</v>
      </c>
      <c r="C72">
        <f>GANSHOREN!U$114</f>
        <v>0</v>
      </c>
    </row>
    <row r="73" spans="1:3" x14ac:dyDescent="0.25">
      <c r="B73" s="6" t="s">
        <v>61</v>
      </c>
      <c r="C73">
        <f>GANSHOREN!V$114</f>
        <v>0</v>
      </c>
    </row>
    <row r="74" spans="1:3" x14ac:dyDescent="0.25">
      <c r="B74" s="6" t="s">
        <v>110</v>
      </c>
      <c r="C74">
        <f>GANSHOREN!W$114</f>
        <v>1</v>
      </c>
    </row>
    <row r="75" spans="1:3" x14ac:dyDescent="0.25">
      <c r="B75" s="6" t="s">
        <v>59</v>
      </c>
      <c r="C75">
        <f>GANSHOREN!X$114</f>
        <v>-1</v>
      </c>
    </row>
    <row r="76" spans="1:3" x14ac:dyDescent="0.25">
      <c r="B76" s="6" t="s">
        <v>101</v>
      </c>
      <c r="C76">
        <f>GANSHOREN!Y$114</f>
        <v>0</v>
      </c>
    </row>
    <row r="77" spans="1:3" x14ac:dyDescent="0.25">
      <c r="A77" t="s">
        <v>46</v>
      </c>
      <c r="C77" s="12">
        <f>SUM(C78:C85)</f>
        <v>0</v>
      </c>
    </row>
    <row r="78" spans="1:3" x14ac:dyDescent="0.25">
      <c r="B78" s="6" t="s">
        <v>111</v>
      </c>
      <c r="C78">
        <f>IXELLES!T$114</f>
        <v>0</v>
      </c>
    </row>
    <row r="79" spans="1:3" x14ac:dyDescent="0.25">
      <c r="B79" s="6" t="s">
        <v>112</v>
      </c>
      <c r="C79">
        <f>IXELLES!U$114</f>
        <v>1</v>
      </c>
    </row>
    <row r="80" spans="1:3" x14ac:dyDescent="0.25">
      <c r="B80" s="6" t="s">
        <v>61</v>
      </c>
      <c r="C80">
        <f>IXELLES!V$114</f>
        <v>-1</v>
      </c>
    </row>
    <row r="81" spans="1:3" x14ac:dyDescent="0.25">
      <c r="B81" s="6" t="s">
        <v>113</v>
      </c>
      <c r="C81">
        <f>IXELLES!W$114</f>
        <v>1</v>
      </c>
    </row>
    <row r="82" spans="1:3" x14ac:dyDescent="0.25">
      <c r="B82" s="6" t="s">
        <v>59</v>
      </c>
      <c r="C82">
        <f>IXELLES!X$114</f>
        <v>-1</v>
      </c>
    </row>
    <row r="83" spans="1:3" x14ac:dyDescent="0.25">
      <c r="B83" s="6" t="s">
        <v>60</v>
      </c>
      <c r="C83">
        <f>IXELLES!Y$114</f>
        <v>0</v>
      </c>
    </row>
    <row r="84" spans="1:3" x14ac:dyDescent="0.25">
      <c r="B84" s="6" t="s">
        <v>114</v>
      </c>
      <c r="C84">
        <f>IXELLES!Z$114</f>
        <v>0</v>
      </c>
    </row>
    <row r="85" spans="1:3" x14ac:dyDescent="0.25">
      <c r="B85" s="6" t="s">
        <v>102</v>
      </c>
      <c r="C85">
        <f>IXELLES!AA$114</f>
        <v>0</v>
      </c>
    </row>
    <row r="86" spans="1:3" x14ac:dyDescent="0.25">
      <c r="A86" t="s">
        <v>47</v>
      </c>
      <c r="C86" s="12">
        <f>SUM(C87:C94)</f>
        <v>0</v>
      </c>
    </row>
    <row r="87" spans="1:3" x14ac:dyDescent="0.25">
      <c r="B87" s="6" t="s">
        <v>115</v>
      </c>
      <c r="C87">
        <f>JETTE!T$114</f>
        <v>1</v>
      </c>
    </row>
    <row r="88" spans="1:3" x14ac:dyDescent="0.25">
      <c r="B88" s="6" t="s">
        <v>89</v>
      </c>
      <c r="C88">
        <f>JETTE!U$114</f>
        <v>0</v>
      </c>
    </row>
    <row r="89" spans="1:3" x14ac:dyDescent="0.25">
      <c r="B89" s="6" t="s">
        <v>58</v>
      </c>
      <c r="C89">
        <f>JETTE!V$114</f>
        <v>-1</v>
      </c>
    </row>
    <row r="90" spans="1:3" x14ac:dyDescent="0.25">
      <c r="B90" s="6" t="s">
        <v>61</v>
      </c>
      <c r="C90">
        <f>JETTE!W$114</f>
        <v>0</v>
      </c>
    </row>
    <row r="91" spans="1:3" x14ac:dyDescent="0.25">
      <c r="B91" s="6" t="s">
        <v>113</v>
      </c>
      <c r="C91">
        <f>JETTE!X$114</f>
        <v>0</v>
      </c>
    </row>
    <row r="92" spans="1:3" x14ac:dyDescent="0.25">
      <c r="B92" s="6" t="s">
        <v>59</v>
      </c>
      <c r="C92">
        <f>JETTE!Y$114</f>
        <v>0</v>
      </c>
    </row>
    <row r="93" spans="1:3" x14ac:dyDescent="0.25">
      <c r="B93" s="6" t="s">
        <v>104</v>
      </c>
      <c r="C93">
        <f>JETTE!Z$114</f>
        <v>0</v>
      </c>
    </row>
    <row r="94" spans="1:3" x14ac:dyDescent="0.25">
      <c r="B94" s="6" t="s">
        <v>116</v>
      </c>
      <c r="C94">
        <f>JETTE!AA$114</f>
        <v>0</v>
      </c>
    </row>
    <row r="95" spans="1:3" x14ac:dyDescent="0.25">
      <c r="A95" t="s">
        <v>48</v>
      </c>
      <c r="C95" s="12">
        <f>SUM(C96:C101)</f>
        <v>0</v>
      </c>
    </row>
    <row r="96" spans="1:3" x14ac:dyDescent="0.25">
      <c r="B96" s="12" t="s">
        <v>117</v>
      </c>
      <c r="C96">
        <f>KOEKELBERG!T$114</f>
        <v>0</v>
      </c>
    </row>
    <row r="97" spans="1:3" x14ac:dyDescent="0.25">
      <c r="B97" s="12" t="s">
        <v>89</v>
      </c>
      <c r="C97">
        <f>KOEKELBERG!U$114</f>
        <v>0</v>
      </c>
    </row>
    <row r="98" spans="1:3" x14ac:dyDescent="0.25">
      <c r="B98" s="82" t="s">
        <v>85</v>
      </c>
      <c r="C98">
        <f>KOEKELBERG!V$114</f>
        <v>0</v>
      </c>
    </row>
    <row r="99" spans="1:3" x14ac:dyDescent="0.25">
      <c r="B99" s="12" t="s">
        <v>59</v>
      </c>
      <c r="C99">
        <f>KOEKELBERG!W$114</f>
        <v>-1</v>
      </c>
    </row>
    <row r="100" spans="1:3" x14ac:dyDescent="0.25">
      <c r="B100" s="6" t="s">
        <v>118</v>
      </c>
      <c r="C100">
        <f>KOEKELBERG!X$114</f>
        <v>1</v>
      </c>
    </row>
    <row r="101" spans="1:3" x14ac:dyDescent="0.25">
      <c r="B101" s="6" t="s">
        <v>97</v>
      </c>
      <c r="C101">
        <f>KOEKELBERG!Y$114</f>
        <v>0</v>
      </c>
    </row>
    <row r="102" spans="1:3" x14ac:dyDescent="0.25">
      <c r="A102" t="s">
        <v>49</v>
      </c>
      <c r="C102" s="12">
        <f>SUM(C103:C113)</f>
        <v>0</v>
      </c>
    </row>
    <row r="103" spans="1:3" x14ac:dyDescent="0.25">
      <c r="B103" s="12" t="s">
        <v>93</v>
      </c>
      <c r="C103">
        <f>'MOLENBEEK-SAINT-JEAN'!T$114</f>
        <v>-1</v>
      </c>
    </row>
    <row r="104" spans="1:3" x14ac:dyDescent="0.25">
      <c r="B104" s="6" t="s">
        <v>119</v>
      </c>
      <c r="C104">
        <f>'MOLENBEEK-SAINT-JEAN'!U$114</f>
        <v>-1</v>
      </c>
    </row>
    <row r="105" spans="1:3" x14ac:dyDescent="0.25">
      <c r="B105" s="6" t="s">
        <v>61</v>
      </c>
      <c r="C105">
        <f>'MOLENBEEK-SAINT-JEAN'!V$114</f>
        <v>-1</v>
      </c>
    </row>
    <row r="106" spans="1:3" x14ac:dyDescent="0.25">
      <c r="B106" s="6" t="s">
        <v>120</v>
      </c>
      <c r="C106">
        <f>'MOLENBEEK-SAINT-JEAN'!W$114</f>
        <v>2</v>
      </c>
    </row>
    <row r="107" spans="1:3" x14ac:dyDescent="0.25">
      <c r="B107" s="6" t="s">
        <v>59</v>
      </c>
      <c r="C107">
        <f>'MOLENBEEK-SAINT-JEAN'!X$114</f>
        <v>0</v>
      </c>
    </row>
    <row r="108" spans="1:3" x14ac:dyDescent="0.25">
      <c r="B108" s="6" t="s">
        <v>60</v>
      </c>
      <c r="C108">
        <f>'MOLENBEEK-SAINT-JEAN'!Y$114</f>
        <v>1</v>
      </c>
    </row>
    <row r="109" spans="1:3" x14ac:dyDescent="0.25">
      <c r="B109" s="6" t="s">
        <v>121</v>
      </c>
      <c r="C109">
        <f>'MOLENBEEK-SAINT-JEAN'!Z$114</f>
        <v>-1</v>
      </c>
    </row>
    <row r="110" spans="1:3" x14ac:dyDescent="0.25">
      <c r="B110" s="6" t="s">
        <v>122</v>
      </c>
      <c r="C110">
        <f>'MOLENBEEK-SAINT-JEAN'!AA$114</f>
        <v>1</v>
      </c>
    </row>
    <row r="111" spans="1:3" x14ac:dyDescent="0.25">
      <c r="B111" s="6" t="s">
        <v>97</v>
      </c>
      <c r="C111">
        <f>'MOLENBEEK-SAINT-JEAN'!AB$114</f>
        <v>0</v>
      </c>
    </row>
    <row r="112" spans="1:3" x14ac:dyDescent="0.25">
      <c r="B112" s="6" t="s">
        <v>98</v>
      </c>
      <c r="C112">
        <f>'MOLENBEEK-SAINT-JEAN'!AC$114</f>
        <v>0</v>
      </c>
    </row>
    <row r="113" spans="1:3" x14ac:dyDescent="0.25">
      <c r="B113" s="6" t="s">
        <v>123</v>
      </c>
      <c r="C113">
        <f>'MOLENBEEK-SAINT-JEAN'!AD$114</f>
        <v>0</v>
      </c>
    </row>
    <row r="114" spans="1:3" x14ac:dyDescent="0.25">
      <c r="A114" t="s">
        <v>50</v>
      </c>
      <c r="C114" s="12">
        <f>SUM(C115:C123)</f>
        <v>0</v>
      </c>
    </row>
    <row r="115" spans="1:3" x14ac:dyDescent="0.25">
      <c r="B115" s="6" t="s">
        <v>124</v>
      </c>
      <c r="C115">
        <f>'SAINT-GILLES'!T$114</f>
        <v>-1</v>
      </c>
    </row>
    <row r="116" spans="1:3" x14ac:dyDescent="0.25">
      <c r="B116" s="6" t="s">
        <v>89</v>
      </c>
      <c r="C116">
        <f>'SAINT-GILLES'!U$114</f>
        <v>1</v>
      </c>
    </row>
    <row r="117" spans="1:3" x14ac:dyDescent="0.25">
      <c r="B117" s="12" t="s">
        <v>61</v>
      </c>
      <c r="C117">
        <f>'SAINT-GILLES'!V$114</f>
        <v>-1</v>
      </c>
    </row>
    <row r="118" spans="1:3" x14ac:dyDescent="0.25">
      <c r="B118" s="6" t="s">
        <v>84</v>
      </c>
      <c r="C118">
        <f>'SAINT-GILLES'!W$114</f>
        <v>2</v>
      </c>
    </row>
    <row r="119" spans="1:3" x14ac:dyDescent="0.25">
      <c r="B119" s="6" t="s">
        <v>60</v>
      </c>
      <c r="C119">
        <f>'SAINT-GILLES'!X$114</f>
        <v>-1</v>
      </c>
    </row>
    <row r="120" spans="1:3" x14ac:dyDescent="0.25">
      <c r="B120" s="6" t="s">
        <v>104</v>
      </c>
      <c r="C120">
        <f>'SAINT-GILLES'!Y$114</f>
        <v>0</v>
      </c>
    </row>
    <row r="121" spans="1:3" x14ac:dyDescent="0.25">
      <c r="B121" s="6" t="s">
        <v>125</v>
      </c>
      <c r="C121">
        <f>'SAINT-GILLES'!Z$114</f>
        <v>0</v>
      </c>
    </row>
    <row r="122" spans="1:3" x14ac:dyDescent="0.25">
      <c r="B122" s="6" t="s">
        <v>126</v>
      </c>
      <c r="C122">
        <f>'SAINT-GILLES'!AA$114</f>
        <v>0</v>
      </c>
    </row>
    <row r="123" spans="1:3" x14ac:dyDescent="0.25">
      <c r="B123" s="6" t="s">
        <v>127</v>
      </c>
      <c r="C123">
        <f>'SAINT-GILLES'!AB$114</f>
        <v>0</v>
      </c>
    </row>
    <row r="124" spans="1:3" x14ac:dyDescent="0.25">
      <c r="A124" t="s">
        <v>156</v>
      </c>
      <c r="C124" s="12">
        <f>SUM(C125:C131)</f>
        <v>0</v>
      </c>
    </row>
    <row r="125" spans="1:3" x14ac:dyDescent="0.25">
      <c r="B125" s="6" t="s">
        <v>128</v>
      </c>
      <c r="C125">
        <f>'SAINT-JOSSE-TEN-NOODE'!T$114</f>
        <v>-1</v>
      </c>
    </row>
    <row r="126" spans="1:3" x14ac:dyDescent="0.25">
      <c r="B126" s="6" t="s">
        <v>89</v>
      </c>
      <c r="C126">
        <f>'SAINT-JOSSE-TEN-NOODE'!U$114</f>
        <v>1</v>
      </c>
    </row>
    <row r="127" spans="1:3" x14ac:dyDescent="0.25">
      <c r="B127" s="6" t="s">
        <v>61</v>
      </c>
      <c r="C127">
        <f>'SAINT-JOSSE-TEN-NOODE'!V$114</f>
        <v>-1</v>
      </c>
    </row>
    <row r="128" spans="1:3" x14ac:dyDescent="0.25">
      <c r="B128" s="6" t="s">
        <v>118</v>
      </c>
      <c r="C128">
        <f>'SAINT-JOSSE-TEN-NOODE'!W$114</f>
        <v>2</v>
      </c>
    </row>
    <row r="129" spans="1:3" x14ac:dyDescent="0.25">
      <c r="B129" s="6" t="s">
        <v>59</v>
      </c>
      <c r="C129">
        <f>'SAINT-JOSSE-TEN-NOODE'!X$114</f>
        <v>0</v>
      </c>
    </row>
    <row r="130" spans="1:3" x14ac:dyDescent="0.25">
      <c r="B130" s="6" t="s">
        <v>129</v>
      </c>
      <c r="C130">
        <f>'SAINT-JOSSE-TEN-NOODE'!Y$114</f>
        <v>-1</v>
      </c>
    </row>
    <row r="131" spans="1:3" x14ac:dyDescent="0.25">
      <c r="B131" s="6" t="s">
        <v>130</v>
      </c>
      <c r="C131">
        <f>'SAINT-JOSSE-TEN-NOODE'!Z$114</f>
        <v>0</v>
      </c>
    </row>
    <row r="132" spans="1:3" x14ac:dyDescent="0.25">
      <c r="A132" t="s">
        <v>157</v>
      </c>
      <c r="C132" s="12">
        <f>SUM(C133:C141)</f>
        <v>0</v>
      </c>
    </row>
    <row r="133" spans="1:3" x14ac:dyDescent="0.25">
      <c r="B133" s="6" t="s">
        <v>93</v>
      </c>
      <c r="C133">
        <f>SCHAERBEEK!T$114</f>
        <v>0</v>
      </c>
    </row>
    <row r="134" spans="1:3" x14ac:dyDescent="0.25">
      <c r="B134" s="6" t="s">
        <v>89</v>
      </c>
      <c r="C134">
        <f>SCHAERBEEK!U$114</f>
        <v>1</v>
      </c>
    </row>
    <row r="135" spans="1:3" x14ac:dyDescent="0.25">
      <c r="B135" s="12" t="s">
        <v>58</v>
      </c>
      <c r="C135">
        <f>SCHAERBEEK!V$114</f>
        <v>0</v>
      </c>
    </row>
    <row r="136" spans="1:3" x14ac:dyDescent="0.25">
      <c r="B136" s="6" t="s">
        <v>131</v>
      </c>
      <c r="C136">
        <f>SCHAERBEEK!W$114</f>
        <v>1</v>
      </c>
    </row>
    <row r="137" spans="1:3" x14ac:dyDescent="0.25">
      <c r="B137" s="6" t="s">
        <v>132</v>
      </c>
      <c r="C137">
        <f>SCHAERBEEK!X$114</f>
        <v>0</v>
      </c>
    </row>
    <row r="138" spans="1:3" x14ac:dyDescent="0.25">
      <c r="B138" s="6" t="s">
        <v>59</v>
      </c>
      <c r="C138">
        <f>SCHAERBEEK!Y$114</f>
        <v>-1</v>
      </c>
    </row>
    <row r="139" spans="1:3" x14ac:dyDescent="0.25">
      <c r="B139" s="6" t="s">
        <v>60</v>
      </c>
      <c r="C139">
        <f>SCHAERBEEK!Z$114</f>
        <v>0</v>
      </c>
    </row>
    <row r="140" spans="1:3" x14ac:dyDescent="0.25">
      <c r="B140" s="6" t="s">
        <v>133</v>
      </c>
      <c r="C140">
        <f>SCHAERBEEK!AA$114</f>
        <v>-1</v>
      </c>
    </row>
    <row r="141" spans="1:3" x14ac:dyDescent="0.25">
      <c r="B141" s="6" t="s">
        <v>97</v>
      </c>
      <c r="C141">
        <f>SCHAERBEEK!AB$114</f>
        <v>0</v>
      </c>
    </row>
    <row r="142" spans="1:3" x14ac:dyDescent="0.25">
      <c r="A142" t="s">
        <v>53</v>
      </c>
      <c r="C142" s="12">
        <f>SUM(C143:C150)</f>
        <v>0</v>
      </c>
    </row>
    <row r="143" spans="1:3" x14ac:dyDescent="0.25">
      <c r="B143" s="12" t="s">
        <v>106</v>
      </c>
      <c r="C143">
        <f>UCCLE!T$114</f>
        <v>-1</v>
      </c>
    </row>
    <row r="144" spans="1:3" x14ac:dyDescent="0.25">
      <c r="B144" s="6" t="s">
        <v>112</v>
      </c>
      <c r="C144">
        <f>UCCLE!U$114</f>
        <v>1</v>
      </c>
    </row>
    <row r="145" spans="1:3" x14ac:dyDescent="0.25">
      <c r="B145" s="6" t="s">
        <v>61</v>
      </c>
      <c r="C145">
        <f>UCCLE!V$114</f>
        <v>0</v>
      </c>
    </row>
    <row r="146" spans="1:3" x14ac:dyDescent="0.25">
      <c r="B146" s="6" t="s">
        <v>85</v>
      </c>
      <c r="C146">
        <f>UCCLE!W$114</f>
        <v>0</v>
      </c>
    </row>
    <row r="147" spans="1:3" x14ac:dyDescent="0.25">
      <c r="B147" s="6" t="s">
        <v>59</v>
      </c>
      <c r="C147">
        <f>UCCLE!X$114</f>
        <v>-1</v>
      </c>
    </row>
    <row r="148" spans="1:3" x14ac:dyDescent="0.25">
      <c r="B148" s="6" t="s">
        <v>104</v>
      </c>
      <c r="C148">
        <f>UCCLE!Y$114</f>
        <v>2</v>
      </c>
    </row>
    <row r="149" spans="1:3" x14ac:dyDescent="0.25">
      <c r="B149" s="6" t="s">
        <v>134</v>
      </c>
      <c r="C149">
        <f>UCCLE!Z$114</f>
        <v>-1</v>
      </c>
    </row>
    <row r="150" spans="1:3" x14ac:dyDescent="0.25">
      <c r="B150" s="6" t="s">
        <v>97</v>
      </c>
      <c r="C150">
        <f>UCCLE!AA$114</f>
        <v>0</v>
      </c>
    </row>
    <row r="151" spans="1:3" x14ac:dyDescent="0.25">
      <c r="A151" t="s">
        <v>158</v>
      </c>
      <c r="C151" s="12">
        <f>SUM(C152:C159)</f>
        <v>0</v>
      </c>
    </row>
    <row r="152" spans="1:3" x14ac:dyDescent="0.25">
      <c r="B152" s="12" t="s">
        <v>135</v>
      </c>
      <c r="C152">
        <f>'WATERMAEL-BOITSFORT'!T$114</f>
        <v>0</v>
      </c>
    </row>
    <row r="153" spans="1:3" x14ac:dyDescent="0.25">
      <c r="B153" s="6" t="s">
        <v>89</v>
      </c>
      <c r="C153">
        <f>'WATERMAEL-BOITSFORT'!U$114</f>
        <v>1</v>
      </c>
    </row>
    <row r="154" spans="1:3" x14ac:dyDescent="0.25">
      <c r="B154" s="6" t="s">
        <v>61</v>
      </c>
      <c r="C154">
        <f>'WATERMAEL-BOITSFORT'!V$114</f>
        <v>0</v>
      </c>
    </row>
    <row r="155" spans="1:3" x14ac:dyDescent="0.25">
      <c r="B155" s="6" t="s">
        <v>136</v>
      </c>
      <c r="C155">
        <f>'WATERMAEL-BOITSFORT'!W$114</f>
        <v>0</v>
      </c>
    </row>
    <row r="156" spans="1:3" x14ac:dyDescent="0.25">
      <c r="B156" s="6" t="s">
        <v>137</v>
      </c>
      <c r="C156">
        <f>'WATERMAEL-BOITSFORT'!X$114</f>
        <v>0</v>
      </c>
    </row>
    <row r="157" spans="1:3" x14ac:dyDescent="0.25">
      <c r="B157" s="6" t="s">
        <v>138</v>
      </c>
      <c r="C157">
        <f>'WATERMAEL-BOITSFORT'!Y$114</f>
        <v>0</v>
      </c>
    </row>
    <row r="158" spans="1:3" x14ac:dyDescent="0.25">
      <c r="B158" s="6" t="s">
        <v>139</v>
      </c>
      <c r="C158">
        <f>'WATERMAEL-BOITSFORT'!Z$114</f>
        <v>0</v>
      </c>
    </row>
    <row r="159" spans="1:3" x14ac:dyDescent="0.25">
      <c r="B159" s="6" t="s">
        <v>88</v>
      </c>
      <c r="C159">
        <f>'WATERMAEL-BOITSFORT'!AA$114</f>
        <v>-1</v>
      </c>
    </row>
    <row r="160" spans="1:3" x14ac:dyDescent="0.25">
      <c r="A160" t="s">
        <v>55</v>
      </c>
      <c r="C160" s="12">
        <f>SUM(C161:C166)</f>
        <v>0</v>
      </c>
    </row>
    <row r="161" spans="1:3" x14ac:dyDescent="0.25">
      <c r="B161" s="12" t="s">
        <v>140</v>
      </c>
      <c r="C161">
        <f>'WOLUWE-SAINT-LAMBERT'!T$114</f>
        <v>-1</v>
      </c>
    </row>
    <row r="162" spans="1:3" x14ac:dyDescent="0.25">
      <c r="B162" s="6" t="s">
        <v>89</v>
      </c>
      <c r="C162">
        <f>'WOLUWE-SAINT-LAMBERT'!U$114</f>
        <v>0</v>
      </c>
    </row>
    <row r="163" spans="1:3" x14ac:dyDescent="0.25">
      <c r="B163" s="6" t="s">
        <v>84</v>
      </c>
      <c r="C163">
        <f>'WOLUWE-SAINT-LAMBERT'!V$114</f>
        <v>2</v>
      </c>
    </row>
    <row r="164" spans="1:3" x14ac:dyDescent="0.25">
      <c r="B164" s="6" t="s">
        <v>132</v>
      </c>
      <c r="C164">
        <f>'WOLUWE-SAINT-LAMBERT'!W$114</f>
        <v>-1</v>
      </c>
    </row>
    <row r="165" spans="1:3" x14ac:dyDescent="0.25">
      <c r="B165" s="6" t="s">
        <v>141</v>
      </c>
      <c r="C165">
        <f>'WOLUWE-SAINT-LAMBERT'!X$114</f>
        <v>0</v>
      </c>
    </row>
    <row r="166" spans="1:3" x14ac:dyDescent="0.25">
      <c r="B166" s="6" t="s">
        <v>142</v>
      </c>
      <c r="C166">
        <f>'WOLUWE-SAINT-LAMBERT'!Y$114</f>
        <v>0</v>
      </c>
    </row>
    <row r="167" spans="1:3" x14ac:dyDescent="0.25">
      <c r="A167" t="s">
        <v>56</v>
      </c>
      <c r="C167" s="6">
        <f>SUM(C168:C172)</f>
        <v>0</v>
      </c>
    </row>
    <row r="168" spans="1:3" x14ac:dyDescent="0.25">
      <c r="B168" s="6" t="s">
        <v>84</v>
      </c>
      <c r="C168" s="83">
        <f>'WOLUWE-SAINT-PIERRE'!T$114</f>
        <v>1</v>
      </c>
    </row>
    <row r="169" spans="1:3" x14ac:dyDescent="0.25">
      <c r="B169" s="6" t="s">
        <v>89</v>
      </c>
      <c r="C169" s="83">
        <f>'WOLUWE-SAINT-PIERRE'!U$114</f>
        <v>0</v>
      </c>
    </row>
    <row r="170" spans="1:3" x14ac:dyDescent="0.25">
      <c r="B170" s="6" t="s">
        <v>143</v>
      </c>
      <c r="C170" s="83">
        <f>'WOLUWE-SAINT-PIERRE'!V$114</f>
        <v>-1</v>
      </c>
    </row>
    <row r="171" spans="1:3" x14ac:dyDescent="0.25">
      <c r="B171" s="6" t="s">
        <v>144</v>
      </c>
      <c r="C171" s="83">
        <f>'WOLUWE-SAINT-PIERRE'!W$114</f>
        <v>-1</v>
      </c>
    </row>
    <row r="172" spans="1:3" x14ac:dyDescent="0.25">
      <c r="B172" s="6" t="s">
        <v>145</v>
      </c>
      <c r="C172" s="83">
        <f>'WOLUWE-SAINT-PIERRE'!X$114</f>
        <v>1</v>
      </c>
    </row>
    <row r="174" spans="1:3" x14ac:dyDescent="0.25">
      <c r="C174" s="6">
        <f>C2+C13+C22+C30+C45+C52+C61+C70+C77+C86+C95+C102+C114+C124+C132+C142+C151+C160+C167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Microsoft Excel</Application>
  <DocSecurity>2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Introduction</vt:lpstr>
      <vt:lpstr>Modèle</vt:lpstr>
      <vt:lpstr>RÉSULTATS</vt:lpstr>
      <vt:lpstr>Tableaux</vt:lpstr>
      <vt:lpstr>ANDERLECHT</vt:lpstr>
      <vt:lpstr>AUDERGHEM</vt:lpstr>
      <vt:lpstr>BERCHEM-SAINTE-AGATHE</vt:lpstr>
      <vt:lpstr>BRUXELLES</vt:lpstr>
      <vt:lpstr>ETTERBEEK</vt:lpstr>
      <vt:lpstr>EVERE</vt:lpstr>
      <vt:lpstr>FOREST</vt:lpstr>
      <vt:lpstr>GANSHOREN</vt:lpstr>
      <vt:lpstr>IXELLES</vt:lpstr>
      <vt:lpstr>JETTE</vt:lpstr>
      <vt:lpstr>KOEKELBERG</vt:lpstr>
      <vt:lpstr>MOLENBEEK-SAINT-JEAN</vt:lpstr>
      <vt:lpstr>SAINT-GILLES</vt:lpstr>
      <vt:lpstr>SAINT-JOSSE-TEN-NOODE</vt:lpstr>
      <vt:lpstr>SCHAERBEEK</vt:lpstr>
      <vt:lpstr>UCCLE</vt:lpstr>
      <vt:lpstr>WATERMAEL-BOITSFORT</vt:lpstr>
      <vt:lpstr>WOLUWE-SAINT-LAMBERT</vt:lpstr>
      <vt:lpstr>WOLUWE-SAINT-PIERRE</vt:lpstr>
      <vt:lpstr>Comparaison Impériali D'Hondt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Tikki</dc:creator>
  <dc:description/>
  <cp:lastModifiedBy>admin</cp:lastModifiedBy>
  <cp:revision>5</cp:revision>
  <cp:lastPrinted>2018-08-24T07:13:35Z</cp:lastPrinted>
  <dcterms:created xsi:type="dcterms:W3CDTF">2018-08-01T10:22:16Z</dcterms:created>
  <dcterms:modified xsi:type="dcterms:W3CDTF">2022-12-06T13:57:26Z</dcterms:modified>
  <dc:language>fr-BE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