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<sst xmlns="http://schemas.openxmlformats.org/spreadsheetml/2006/main" count="270" uniqueCount="125">
  <si>
    <t>title</t>
  </si>
  <si>
    <t>url</t>
  </si>
  <si>
    <t>depth</t>
  </si>
  <si>
    <t>page_added_position</t>
  </si>
  <si>
    <t>page_text_position</t>
  </si>
  <si>
    <t>question_violated_grammar_rules</t>
  </si>
  <si>
    <t>question</t>
  </si>
  <si>
    <t>answer</t>
  </si>
  <si>
    <t>Grammatikalisch korrekt</t>
  </si>
  <si>
    <t>Frage kann beantwortet werden</t>
  </si>
  <si>
    <t>Frage in FAQ Chatbot vorstellbar</t>
  </si>
  <si>
    <t>Bewertung</t>
  </si>
  <si>
    <t>Kommentar</t>
  </si>
  <si>
    <t>RKI - Ebolafieber - Im Epizentrum</t>
  </si>
  <si>
    <t>https://www.rki.de/DE/Content/InfAZ/E/Ebola/Hilfseinsaetze_Westafrika/EM-Lab.html</t>
  </si>
  <si>
    <t>[('rule id: PRP_WAS_WO', 'category: STYLE', 'rule issue type: style', 'message: Möchten Sie das standardsprachliche „wovon“ verwenden?')]</t>
  </si>
  <si>
    <t>Cookies erleichtern die Bereitstellung wovon?</t>
  </si>
  <si>
    <r>
      <rPr>
        <rFont val="Arial"/>
        <color rgb="FF000000"/>
        <sz val="10.0"/>
      </rPr>
      <t xml:space="preserve">Cookies erleichtern die Bereitstellung </t>
    </r>
    <r>
      <rPr>
        <rFont val="Arial"/>
        <color rgb="FFFF0000"/>
        <sz val="10.0"/>
      </rPr>
      <t>unserer Dienste</t>
    </r>
    <r>
      <rPr>
        <rFont val="Arial"/>
        <color rgb="FF000000"/>
        <sz val="10.0"/>
      </rPr>
      <t>. Mit der Nutzung unserer Dienste erklären Sie sich damit einverstanden, dass wir Cookies verwenden. Weitere Informationen zum Datenschutz erhalten Sie über den folgenden Link: Datenschutz</t>
    </r>
  </si>
  <si>
    <t>[]</t>
  </si>
  <si>
    <t>Durch die Nutzung unserer Dienste erklären Sie sich damit einverstanden, dass wir Cookies verwenden.</t>
  </si>
  <si>
    <t>Cookies erleichtern die Bereitstellung unserer Dienste. Mit der Nutzung unserer Dienste erklären Sie sich damit einverstanden, dass wir Cookies verwenden. Weitere Informationen zum Datenschutz erhalten Sie über den folgenden Link: Datenschutz</t>
  </si>
  <si>
    <t>Keine Frage</t>
  </si>
  <si>
    <t>[('rule id: GERMAN_SPELLER_RULE', 'category: TYPOS', 'rule issue type: misspelling', 'message: Möglicher Tippfehler gefunden.')]</t>
  </si>
  <si>
    <t>Was ist die Temperatur in Guéckédou im Juni?</t>
  </si>
  <si>
    <r>
      <rPr>
        <rFont val="Arial"/>
        <color rgb="FF000000"/>
        <sz val="10.0"/>
      </rPr>
      <t xml:space="preserve">Es ist heiß im Zelt. </t>
    </r>
    <r>
      <rPr>
        <rFont val="Arial"/>
        <color rgb="FFFF0000"/>
        <sz val="10.0"/>
      </rPr>
      <t>In Guéckédou herrschen im Juni Temperaturen von 30 Grad</t>
    </r>
    <r>
      <rPr>
        <rFont val="Arial"/>
        <color rgb="FF000000"/>
        <sz val="10.0"/>
      </rPr>
      <t>. Andreas Kurth ist von Kopf bis Fuß in Schutzkleidung gehüllt. In seiner Schutzbrille steht der Schweiß. Er muss den Kopf leicht nach hinten kippen, damit ihm der Schweiß nicht in die Augen läuft. Die Zwillinge sind gerade einmal ein halbes Jahr alt und völlig dehydriert. Sie liegen zusammen in einem Bett, zwei winzige, ausgemergelte Körper. Immer wieder versuchen die Pfleger, ihnen Wasser und Elektrolyte einzuflößen. Die Kinder werden sterben. "Sie hatten keine Chance", sagt er.</t>
    </r>
  </si>
  <si>
    <t>Wer wird von Kopf bis Fuß in Schutzkleidung verpackt?</t>
  </si>
  <si>
    <r>
      <rPr>
        <rFont val="Arial"/>
        <color rgb="FF000000"/>
        <sz val="10.0"/>
      </rPr>
      <t xml:space="preserve">Es ist heiß im Zelt. In Guéckédou herrschen im Juni Temperaturen von 30 Grad. </t>
    </r>
    <r>
      <rPr>
        <rFont val="Arial"/>
        <color rgb="FFFF0000"/>
        <sz val="10.0"/>
      </rPr>
      <t>Andreas Kurth ist von Kopf bis Fuß in Schutzkleidung gehüllt</t>
    </r>
    <r>
      <rPr>
        <rFont val="Arial"/>
        <color rgb="FF000000"/>
        <sz val="10.0"/>
      </rPr>
      <t>. In seiner Schutzbrille steht der Schweiß. Er muss den Kopf leicht nach hinten kippen, damit ihm der Schweiß nicht in die Augen läuft. Die Zwillinge sind gerade einmal ein halbes Jahr alt und völlig dehydriert. Sie liegen zusammen in einem Bett, zwei winzige, ausgemergelte Körper. Immer wieder versuchen die Pfleger, ihnen Wasser und Elektrolyte einzuflößen. Die Kinder werden sterben. "Sie hatten keine Chance", sagt er.</t>
    </r>
  </si>
  <si>
    <t>Was muss Andreas Kurth tun, um den Kopf etwas nach hinten zu knicken, damit der Schweiß nicht in die Augen fließt?</t>
  </si>
  <si>
    <r>
      <rPr>
        <rFont val="Arial"/>
        <color rgb="FF000000"/>
        <sz val="10.0"/>
      </rPr>
      <t>Es ist heiß im Zelt. In Guéckédou herrschen im Juni Temperaturen von 30 Grad. Andreas Kurth ist von Kopf bis Fuß in Schutzkleidung gehüllt. In seiner Schutzbrille steht der Schweiß.</t>
    </r>
    <r>
      <rPr>
        <rFont val="Arial"/>
        <color rgb="FFFF0000"/>
        <sz val="10.0"/>
      </rPr>
      <t xml:space="preserve"> Er muss den Kopf leicht nach hinten kippen, damit ihm der Schweiß nicht in die Augen läuft.</t>
    </r>
    <r>
      <rPr>
        <rFont val="Arial"/>
        <color rgb="FF000000"/>
        <sz val="10.0"/>
      </rPr>
      <t xml:space="preserve"> Die Zwillinge sind gerade einmal ein halbes Jahr alt und völlig dehydriert. Sie liegen zusammen in einem Bett, zwei winzige, ausgemergelte Körper. Immer wieder versuchen die Pfleger, ihnen Wasser und Elektrolyte einzuflößen. Die Kinder werden sterben. "Sie hatten keine Chance", sagt er.</t>
    </r>
  </si>
  <si>
    <t>Wo ist das Epithelzentrum des Ebola-Fieberausbruchs?</t>
  </si>
  <si>
    <r>
      <rPr>
        <rFont val="Arial"/>
        <color rgb="FFFF0000"/>
        <sz val="10.0"/>
      </rPr>
      <t>Guéckédou, Guinea, ist im Juni 2014 das Epi­zentrum des Ebola­fieber-Ausbruchs in West­afrika</t>
    </r>
    <r>
      <rPr>
        <rFont val="Arial"/>
        <color rgb="FF000000"/>
        <sz val="10.0"/>
      </rPr>
      <t>. Der Be­such bei den Pa­tien­ten ist eine Aus­nahme - Andreas Kurth muss ein Mess­gerät für Blut­para­meter instal­lieren. Eigent­lich sind er und sein Team hier, im Be­handlungs­zentrum von Ärzte ohne Grenzen, für die Diagnostik verant­wort­lich. Im Euro­pä­ischen Mo­bi­len Labor, einer Art Hoch­sicher­heits­labor in einem 20-Quadrat­meter-Zelt, testen sie das Blut von Ebola­fieber-Ver­dachts­fällen. Hier ent­scheidet sich, welche Patienten im Behandlungs­zentrum bleiben. Und wer wieder gehen darf.</t>
    </r>
  </si>
  <si>
    <t>Wer muss ein Messgerät für Blutparameter installieren?</t>
  </si>
  <si>
    <r>
      <rPr>
        <rFont val="Arial"/>
        <color theme="1"/>
        <sz val="10.0"/>
      </rPr>
      <t>Guéckédou, Guinea, ist im Juni 2014 das Epi­zentrum des Ebola­fieber-Ausbruchs in West­afrika. Der Be­such bei den Pa­tien­ten ist eine Aus­nahme -</t>
    </r>
    <r>
      <rPr>
        <rFont val="Arial"/>
        <color rgb="FFFF0000"/>
        <sz val="10.0"/>
      </rPr>
      <t xml:space="preserve"> Andreas Kurth muss ein Mess­gerät für Blut­para­meter instal­lieren</t>
    </r>
    <r>
      <rPr>
        <rFont val="Arial"/>
        <color theme="1"/>
        <sz val="10.0"/>
      </rPr>
      <t>. Eigent­lich sind er und sein Team hier, im Be­handlungs­zentrum von Ärzte ohne Grenzen, für die Diagnostik verant­wort­lich. Im Euro­pä­ischen Mo­bi­len Labor, einer Art Hoch­sicher­heits­labor in einem 20-Quadrat­meter-Zelt, testen sie das Blut von Ebola­fieber-Ver­dachts­fällen. Hier ent­scheidet sich, welche Patienten im Behandlungs­zentrum bleiben. Und wer wieder gehen darf.</t>
    </r>
  </si>
  <si>
    <t>Was ist das europäische Mo-Bi-len Labor?</t>
  </si>
  <si>
    <t>Guéckédou, Guinea, ist im Juni 2014 das Epi­zentrum des Ebola­fieber-Ausbruchs in West­afrika. Der Be­such bei den Pa­tien­ten ist eine Aus­nahme - Andreas Kurth muss ein Mess­gerät für Blut­para­meter instal­lieren. Eigent­lich sind er und sein Team hier, im Be­handlungs­zentrum von Ärzte ohne Grenzen, für die Diagnostik verant­wort­lich. Im Euro­pä­ischen Mo­bi­len Labor, einer Art Hoch­sicher­heits­labor in einem 20-Quadrat­meter-Zelt, testen sie das Blut von Ebola­fieber-Ver­dachts­fällen. Hier ent­scheidet sich, welche Patienten im Behandlungs­zentrum bleiben. Und wer wieder gehen darf.</t>
  </si>
  <si>
    <t>Mobilen in Mo-Bi-len umgewandelt</t>
  </si>
  <si>
    <t>Wer ist ein Virologeist?</t>
  </si>
  <si>
    <t>Andreas Kurth ist Virologe. Er leitet das neue S4-Labor am Robert Koch-Institut, ein Labor der höchsten Sicherheitsstufe. Als sie ihn gefragt haben, ob er das Euro­pä­ische Mobile Labor in Guinea unterstützen würde, hat er keine Sekunde gezögert. "Wir kennen den Erreger. Wir können mit den Proben umgehen. Wer soll die Arbeit machen, wenn nicht wir."</t>
  </si>
  <si>
    <t>Virologeist anstatt Virologe</t>
  </si>
  <si>
    <t>Wo befindet sich das S4 Labor?</t>
  </si>
  <si>
    <r>
      <rPr>
        <rFont val="Arial"/>
        <color rgb="FF000000"/>
        <sz val="10.0"/>
      </rPr>
      <t xml:space="preserve">Andreas Kurth ist Virologe. </t>
    </r>
    <r>
      <rPr>
        <rFont val="Arial"/>
        <color rgb="FFFF0000"/>
        <sz val="10.0"/>
      </rPr>
      <t>Er leitet das neue S4-Labor am Robert Koch-Institut, ein Labor der höchsten Sicherheitsstufe</t>
    </r>
    <r>
      <rPr>
        <rFont val="Arial"/>
        <color rgb="FF000000"/>
        <sz val="10.0"/>
      </rPr>
      <t>. Als sie ihn gefragt haben, ob er das Euro­pä­ische Mobile Labor in Guinea unterstützen würde, hat er keine Sekunde gezögert. "Wir kennen den Erreger. Wir können mit den Proben umgehen. Wer soll die Arbeit machen, wenn nicht wir."</t>
    </r>
  </si>
  <si>
    <t>Was ist das höchste Sicherheitsniveau?</t>
  </si>
  <si>
    <t>Was ist EMLab?</t>
  </si>
  <si>
    <r>
      <rPr>
        <rFont val="Arial"/>
        <color rgb="FFFF0000"/>
        <sz val="10.0"/>
      </rPr>
      <t>Das Europäische Mobile Labor, englisch European Mobile Laboratory oder kurz EMLab, ist ein Speziallabor für hochpathogene Erreger, das in Windeseile in einem Ausbruchsgebiet aufgebaut und betrieben werden kann</t>
    </r>
    <r>
      <rPr>
        <rFont val="Arial"/>
        <color rgb="FF000000"/>
        <sz val="10.0"/>
      </rPr>
      <t>. Die mobilen Labore selbst - insgesamt gibt es drei - hat das Institut für Mikrobiologie der Bundeswehr in München konzipiert. Die Koordination der Einsätze liegt beim Hamburger Bernhard-Nocht-Institut für Tropenmedizin. Das Projekt wird von der Europäischen Kommission finanziert. Partner aus ganz Europa sind daran beteiligt, darunter Public Health England, das Laboratoire P4 Inserm Jean Merieux in Frankreich und, seit 2014, auch das Robert Koch-Institut.</t>
    </r>
  </si>
  <si>
    <t>Wie viele mobile Laboratorien gibt es?</t>
  </si>
  <si>
    <r>
      <rPr>
        <rFont val="Arial"/>
        <color rgb="FF000000"/>
        <sz val="10.0"/>
      </rPr>
      <t xml:space="preserve">Das Europäische Mobile Labor, englisch European Mobile Laboratory oder kurz EMLab, ist ein Speziallabor für hochpathogene Erreger, das in Windeseile in einem Ausbruchsgebiet aufgebaut und betrieben werden kann. </t>
    </r>
    <r>
      <rPr>
        <rFont val="Arial"/>
        <color rgb="FFFF0000"/>
        <sz val="10.0"/>
      </rPr>
      <t xml:space="preserve">Die mobilen Labore selbst - insgesamt gibt es drei - </t>
    </r>
    <r>
      <rPr>
        <rFont val="Arial"/>
        <color rgb="FF000000"/>
        <sz val="10.0"/>
      </rPr>
      <t>hat das Institut für Mikrobiologie der Bundeswehr in München konzipiert. Die Koordination der Einsätze liegt beim Hamburger Bernhard-Nocht-Institut für Tropenmedizin. Das Projekt wird von der Europäischen Kommission finanziert. Partner aus ganz Europa sind daran beteiligt, darunter Public Health England, das Laboratoire P4 Inserm Jean Merieux in Frankreich und, seit 2014, auch das Robert Koch-Institut.</t>
    </r>
  </si>
  <si>
    <t>Wo ist die Koordinierung der Operationen?</t>
  </si>
  <si>
    <r>
      <rPr>
        <rFont val="Arial"/>
        <color rgb="FF000000"/>
        <sz val="10.0"/>
      </rPr>
      <t xml:space="preserve">Das Europäische Mobile Labor, englisch European Mobile Laboratory oder kurz EMLab, ist ein Speziallabor für hochpathogene Erreger, das in Windeseile in einem Ausbruchsgebiet aufgebaut und betrieben werden kann. Die mobilen Labore selbst - insgesamt gibt es drei - hat das Institut für Mikrobiologie der Bundeswehr in München konzipiert. </t>
    </r>
    <r>
      <rPr>
        <rFont val="Arial"/>
        <color theme="5"/>
        <sz val="10.0"/>
      </rPr>
      <t>Die Koordination der Einsätze liegt beim Hamburger Bernhard-Nocht-Institut für Tropenmedizin</t>
    </r>
    <r>
      <rPr>
        <rFont val="Arial"/>
        <color rgb="FF000000"/>
        <sz val="10.0"/>
      </rPr>
      <t>. Das Projekt wird von der Europäischen Kommission finanziert. Partner aus ganz Europa sind daran beteiligt, darunter Public Health England, das Laboratoire P4 Inserm Jean Merieux in Frankreich und, seit 2014, auch das Robert Koch-Institut.</t>
    </r>
  </si>
  <si>
    <t>[('rule id: DE_CASE', 'category: CASING', 'rule issue type: uncategorized', 'message: Außer am Satzanfang werden nur Nomen und Eigennamen großgeschrieben.')]</t>
  </si>
  <si>
    <t>Von wem wird das europäische Mobillabor finanziert?</t>
  </si>
  <si>
    <r>
      <rPr>
        <rFont val="Arial"/>
        <color rgb="FF000000"/>
        <sz val="10.0"/>
      </rPr>
      <t xml:space="preserve">Das Europäische Mobile Labor, englisch European Mobile Laboratory oder kurz EMLab, ist ein Speziallabor für hochpathogene Erreger, das in Windeseile in einem Ausbruchsgebiet aufgebaut und betrieben werden kann. Die mobilen Labore selbst - insgesamt gibt es drei - hat das Institut für Mikrobiologie der Bundeswehr in München konzipiert. Die Koordination der Einsätze liegt beim Hamburger Bernhard-Nocht-Institut für Tropenmedizin. </t>
    </r>
    <r>
      <rPr>
        <rFont val="Arial"/>
        <color rgb="FFFF0000"/>
        <sz val="10.0"/>
      </rPr>
      <t>Das Projekt wird von der Europäischen Kommission finanziert</t>
    </r>
    <r>
      <rPr>
        <rFont val="Arial"/>
        <color rgb="FF000000"/>
        <sz val="10.0"/>
      </rPr>
      <t>. Partner aus ganz Europa sind daran beteiligt, darunter Public Health England, das Laboratoire P4 Inserm Jean Merieux in Frankreich und, seit 2014, auch das Robert Koch-Institut.</t>
    </r>
  </si>
  <si>
    <t>[('rule id: GERMAN_SPELLER_RULE', 'category: TYPOS', 'rule issue type: misspelling', 'message: Möglicher Tippfehler gefunden.'), ('rule id: GERMAN_SPELLER_RULE', 'category: TYPOS', 'rule issue type: misspelling', 'message: Möglicher Tippfehler gefunden.')]</t>
  </si>
  <si>
    <t>Wie lange läuft das EMLab in Guéckédou?</t>
  </si>
  <si>
    <r>
      <rPr>
        <rFont val="Arial"/>
        <color rgb="FFFF0000"/>
        <sz val="10.0"/>
      </rPr>
      <t>Das EMLab ist seit März 2014 in Guéckédou im Einsatz</t>
    </r>
    <r>
      <rPr>
        <rFont val="Arial"/>
        <color rgb="FF000000"/>
        <sz val="10.0"/>
      </rPr>
      <t>, kurz nachdem die Weltgesundheitsorganisation (WHO) dort die ersten Fälle von Ebolafieber offiziell bestätigt hat. Fünf Wissenschaftler arbeiten hier immer für vier Wochen. Danach werden sie vom nächsten Team abgelöst. Bei der Bekämpfung des Ausbruchs ist man auf eine zuverlässige Diagnostik vor Ort angewiesen: Infizierte müssen schnell von den anderen isoliert werden - nur so lässt sich verhindern, dass sich die Seuche immer weiter ausbreitet.</t>
    </r>
  </si>
  <si>
    <t>Wer hat die ersten Fälle von Ebola-Fieber bestätigt?</t>
  </si>
  <si>
    <r>
      <rPr>
        <rFont val="Arial"/>
        <color rgb="FF000000"/>
        <sz val="10.0"/>
      </rPr>
      <t xml:space="preserve">Das EMLab ist seit März 2014 in Guéckédou im Einsatz, kurz nachdem die </t>
    </r>
    <r>
      <rPr>
        <rFont val="Arial"/>
        <color rgb="FFFF0000"/>
        <sz val="10.0"/>
      </rPr>
      <t>Weltgesundheitsorganisation (WHO) dort die ersten Fälle von Ebolafieber offiziell bestätigt hat</t>
    </r>
    <r>
      <rPr>
        <rFont val="Arial"/>
        <color rgb="FF000000"/>
        <sz val="10.0"/>
      </rPr>
      <t>. Fünf Wissenschaftler arbeiten hier immer für vier Wochen. Danach werden sie vom nächsten Team abgelöst. Bei der Bekämpfung des Ausbruchs ist man auf eine zuverlässige Diagnostik vor Ort angewiesen: Infizierte müssen schnell von den anderen isoliert werden - nur so lässt sich verhindern, dass sich die Seuche immer weiter ausbreitet.</t>
    </r>
  </si>
  <si>
    <t>Wie viele Wissenschaftler arbeiten hier immer vier Wochen lang?</t>
  </si>
  <si>
    <r>
      <rPr>
        <rFont val="Arial"/>
        <color rgb="FF000000"/>
        <sz val="10.0"/>
      </rPr>
      <t xml:space="preserve">Das EMLab ist seit März 2014 in Guéckédou im Einsatz, kurz nachdem die Weltgesundheitsorganisation (WHO) dort die ersten Fälle von Ebolafieber offiziell bestätigt hat. </t>
    </r>
    <r>
      <rPr>
        <rFont val="Arial"/>
        <color rgb="FFFF0000"/>
        <sz val="10.0"/>
      </rPr>
      <t>Fünf Wissenschaftler arbeiten hier immer für vier Wochen</t>
    </r>
    <r>
      <rPr>
        <rFont val="Arial"/>
        <color rgb="FF000000"/>
        <sz val="10.0"/>
      </rPr>
      <t>. Danach werden sie vom nächsten Team abgelöst. Bei der Bekämpfung des Ausbruchs ist man auf eine zuverlässige Diagnostik vor Ort angewiesen: Infizierte müssen schnell von den anderen isoliert werden - nur so lässt sich verhindern, dass sich die Seuche immer weiter ausbreitet.</t>
    </r>
  </si>
  <si>
    <t>Was muss schnell von den anderen isoliert werden?</t>
  </si>
  <si>
    <r>
      <rPr>
        <rFont val="Arial"/>
        <color rgb="FF000000"/>
        <sz val="10.0"/>
      </rPr>
      <t xml:space="preserve">Das EMLab ist seit März 2014 in Guéckédou im Einsatz, kurz nachdem die Weltgesundheitsorganisation (WHO) dort die ersten Fälle von Ebolafieber offiziell bestätigt hat. Fünf Wissenschaftler arbeiten hier immer für vier Wochen. Danach werden sie vom nächsten Team abgelöst. Bei der Bekämpfung des Ausbruchs ist man auf eine zuverlässige Diagnostik vor Ort angewiesen: </t>
    </r>
    <r>
      <rPr>
        <rFont val="Arial"/>
        <color rgb="FFFF0000"/>
        <sz val="10.0"/>
      </rPr>
      <t>Infizierte müssen schnell von den anderen isoliert werden</t>
    </r>
    <r>
      <rPr>
        <rFont val="Arial"/>
        <color rgb="FF000000"/>
        <sz val="10.0"/>
      </rPr>
      <t xml:space="preserve"> - nur so lässt sich verhindern, dass sich die Seuche immer weiter ausbreitet.</t>
    </r>
  </si>
  <si>
    <t>Wie viele Proben verarbeitet das Team in Guéckédou täglich?</t>
  </si>
  <si>
    <r>
      <rPr>
        <rFont val="Arial"/>
        <color rgb="FF000000"/>
        <sz val="10.0"/>
      </rPr>
      <t xml:space="preserve">Die Patientenproben werden registriert. </t>
    </r>
    <r>
      <rPr>
        <rFont val="Arial"/>
        <color rgb="FFFF0000"/>
        <sz val="10.0"/>
      </rPr>
      <t>Anfang Juni bearbeitet das Team in Guéckédou bis zu 20 Proben am Tag.</t>
    </r>
  </si>
  <si>
    <t>Wann beginnt Andreas Kurth seinen Dienst in Guéckédou?</t>
  </si>
  <si>
    <r>
      <rPr>
        <rFont val="Arial"/>
        <color rgb="FFFF0000"/>
        <sz val="10.0"/>
      </rPr>
      <t>Andreas Kurth tritt Ende Mai 2014 seinen Dienst in Guéckédou an</t>
    </r>
    <r>
      <rPr>
        <rFont val="Arial"/>
        <color rgb="FF000000"/>
        <sz val="10.0"/>
      </rPr>
      <t>, zusam­men mit einem Marburger Kollegen, einer Schottin, einer Französin und einer Italienerin. Die Tage sind immer gleich. Um halb neun wird der Ventilator angestellt und das Labor geöffnet. Die frischen Blut­proben kommen zuerst in die Glovebox, einer trans­pa­ren­ten Kiste mit integrierten Hand­schuhen, in der die Virologen das infektiöse Material sicher bearbeiten können. Die Probe wird auf Malaria ge­tes­tet und chemisch in­akti­viert - also eventuell vorhandene Ebola­viren abgetötet. Außer­halb der Glovebox wird dann untersucht, ob im Blut des Patienten tatsächlich Ebolaviren zu finden sind.</t>
    </r>
  </si>
  <si>
    <t>Was ist die Glovebox?</t>
  </si>
  <si>
    <r>
      <rPr>
        <rFont val="Arial"/>
        <color rgb="FF000000"/>
        <sz val="10.0"/>
      </rPr>
      <t xml:space="preserve">Andreas Kurth tritt Ende Mai 2014 seinen Dienst in Guéckédou an, zusam­men mit einem Marburger Kollegen, einer Schottin, einer Französin und einer Italienerin. Die Tage sind immer gleich. Um halb neun wird der Ventilator angestellt und das Labor geöffnet. Die frischen Blut­proben kommen zuerst </t>
    </r>
    <r>
      <rPr>
        <rFont val="Arial"/>
        <color rgb="FFFF0000"/>
        <sz val="10.0"/>
      </rPr>
      <t>in die Glovebox, einer trans­pa­ren­ten Kiste mit integrierten Hand­schuhen</t>
    </r>
    <r>
      <rPr>
        <rFont val="Arial"/>
        <color rgb="FF000000"/>
        <sz val="10.0"/>
      </rPr>
      <t>, in der die Virologen das infektiöse Material sicher bearbeiten können. Die Probe wird auf Malaria ge­tes­tet und chemisch in­akti­viert - also eventuell vorhandene Ebola­viren abgetötet. Außer­halb der Glovebox wird dann untersucht, ob im Blut des Patienten tatsächlich Ebolaviren zu finden sind.</t>
    </r>
  </si>
  <si>
    <t>Wie wird die Blutprobe behandelt?</t>
  </si>
  <si>
    <r>
      <rPr>
        <rFont val="Arial"/>
        <color rgb="FF000000"/>
        <sz val="10.0"/>
      </rPr>
      <t xml:space="preserve">Andreas Kurth tritt Ende Mai 2014 seinen Dienst in Guéckédou an, zusam­men mit einem Marburger Kollegen, einer Schottin, einer Französin und einer Italienerin. Die Tage sind immer gleich. Um halb neun wird der Ventilator angestellt und das Labor geöffnet. Die frischen Blut­proben kommen zuerst in die Glovebox, einer trans­pa­ren­ten Kiste mit integrierten Hand­schuhen, in der die Virologen das infektiöse Material sicher bearbeiten können. </t>
    </r>
    <r>
      <rPr>
        <rFont val="Arial"/>
        <color rgb="FFFF0000"/>
        <sz val="10.0"/>
      </rPr>
      <t>Die Probe wird auf Malaria ge­tes­tet und chemisch in­akti­viert - also eventuell vorhandene Ebola­viren abgetötet</t>
    </r>
    <r>
      <rPr>
        <rFont val="Arial"/>
        <color rgb="FF000000"/>
        <sz val="10.0"/>
      </rPr>
      <t>. Außer­halb der Glovebox wird dann untersucht, ob im Blut des Patienten tatsächlich Ebolaviren zu finden sind.</t>
    </r>
  </si>
  <si>
    <t>Andreas Kurth analysiert Blutproben von vermuteten Ebola-Fieberfällen.</t>
  </si>
  <si>
    <t>Andreas Kurth analysiert Blutproben von Ebolafieber-Verdachtsfällen.</t>
  </si>
  <si>
    <t>Welches Sicherheitsniveau hat das Robert Koch Institut?</t>
  </si>
  <si>
    <r>
      <rPr>
        <rFont val="Arial"/>
        <color rgb="FF000000"/>
        <sz val="10.0"/>
      </rPr>
      <t xml:space="preserve">Die Ab­läufe sind ähnlich wie in einem </t>
    </r>
    <r>
      <rPr>
        <rFont val="Arial"/>
        <color rgb="FFFF0000"/>
        <sz val="10.0"/>
      </rPr>
      <t>Hoch­sicher­heits­labor der Stufe 3</t>
    </r>
    <r>
      <rPr>
        <rFont val="Arial"/>
        <color rgb="FF000000"/>
        <sz val="10.0"/>
      </rPr>
      <t xml:space="preserve"> am Robert Koch-Institut. Und trotz­dem ist die Arbeit im Aus­bruch völlig anders. Das liegt nicht nur an den ein­fachen Be­dingun­gen im Zelt, die jeden Be­ar­bei­tungs- und Des­infek­tions­schritt in die Länge ziehen. Wenn Andreas Kurth in Guéckédou aus dem Zelt­fenster schaut, über den roten Ab­sperr­zaun, kann er die Pa­tienten sehen. Er sieht Menschen, die sich über­geben. Er sieht, wie eine Frau tot zu­sammen­bricht. Er sieht Kinder, die elternlos durchs Camp irren. "Zu jeder Probe", sagt er, "gibt es ein Gesicht."</t>
    </r>
  </si>
  <si>
    <t>Was sieht Andreas Kurth, wenn er aus dem Zeltfenster schaut?</t>
  </si>
  <si>
    <r>
      <rPr>
        <rFont val="Arial"/>
        <color rgb="FF000000"/>
        <sz val="10.0"/>
      </rPr>
      <t xml:space="preserve">Die Ab­läufe sind ähnlich wie in einem Hoch­sicher­heits­labor der Stufe 3 am Robert Koch-Institut. Und trotz­dem ist die Arbeit im Aus­bruch völlig anders. Das liegt nicht nur an den ein­fachen Be­dingun­gen im Zelt, die jeden Be­ar­bei­tungs- und Des­infek­tions­schritt in die Länge ziehen. </t>
    </r>
    <r>
      <rPr>
        <rFont val="Arial"/>
        <color rgb="FFFF0000"/>
        <sz val="10.0"/>
      </rPr>
      <t>Wenn Andreas Kurth in Guéckédou aus dem Zelt­fenster schaut, über den roten Ab­sperr­zaun, kann er die Pa­tienten sehen.</t>
    </r>
    <r>
      <rPr>
        <rFont val="Arial"/>
        <color rgb="FF000000"/>
        <sz val="10.0"/>
      </rPr>
      <t xml:space="preserve"> Er sieht Menschen, die sich über­geben. Er sieht, wie eine Frau tot zu­sammen­bricht. Er sieht Kinder, die elternlos durchs Camp irren. "Zu jeder Probe", sagt er, "gibt es ein Gesicht."</t>
    </r>
  </si>
  <si>
    <t>Wie beschreibt Kurth Kinder, die durch das Lager wandern?</t>
  </si>
  <si>
    <r>
      <rPr>
        <rFont val="Arial"/>
        <color rgb="FF000000"/>
        <sz val="10.0"/>
      </rPr>
      <t xml:space="preserve">Die Ab­läufe sind ähnlich wie in einem Hoch­sicher­heits­labor der Stufe 3 am Robert Koch-Institut. Und trotz­dem ist die Arbeit im Aus­bruch völlig anders. Das liegt nicht nur an den ein­fachen Be­dingun­gen im Zelt, die jeden Be­ar­bei­tungs- und Des­infek­tions­schritt in die Länge ziehen. Wenn Andreas Kurth in Guéckédou aus dem Zelt­fenster schaut, über den roten Ab­sperr­zaun, kann er die Pa­tienten sehen. Er sieht Menschen, die sich über­geben. Er sieht, wie eine Frau tot zu­sammen­bricht. </t>
    </r>
    <r>
      <rPr>
        <rFont val="Arial"/>
        <color rgb="FFFF0000"/>
        <sz val="10.0"/>
      </rPr>
      <t>Er sieht Kinder, die elternlos durchs Camp irren.</t>
    </r>
    <r>
      <rPr>
        <rFont val="Arial"/>
        <color rgb="FF000000"/>
        <sz val="10.0"/>
      </rPr>
      <t xml:space="preserve"> "Zu jeder Probe", sagt er, "gibt es ein Gesicht."</t>
    </r>
  </si>
  <si>
    <t>Was ist der Wendepunkt in Guéckédou?</t>
  </si>
  <si>
    <r>
      <rPr>
        <rFont val="Arial"/>
        <color rgb="FFFF0000"/>
        <sz val="10.0"/>
      </rPr>
      <t>Die erste Juniwoche ist so etwas wie der Turning Point in Guéckédou. Die Epidemie nimmt Fahrt auf, die Fallzahlen schießen plötzlich in die Höhe</t>
    </r>
    <r>
      <rPr>
        <rFont val="Arial"/>
        <color rgb="FF000000"/>
        <sz val="10.0"/>
      </rPr>
      <t>. Andreas Kurths Team bearbeitet pro Tag um die 20 Blutproben von Patienten mit Verdacht auf Ebolafieber. Fast alle sind positiv.</t>
    </r>
  </si>
  <si>
    <t>Wie viele Blutproben verarbeitet das Team von Andreas Kurth pro Tag?</t>
  </si>
  <si>
    <r>
      <rPr>
        <rFont val="Arial"/>
        <color rgb="FF000000"/>
        <sz val="10.0"/>
      </rPr>
      <t xml:space="preserve">Die erste Juniwoche ist so etwas wie der Turning Point in Guéckédou. Die Epidemie nimmt Fahrt auf, die Fallzahlen schießen plötzlich in die Höhe. </t>
    </r>
    <r>
      <rPr>
        <rFont val="Arial"/>
        <color rgb="FFFF0000"/>
        <sz val="10.0"/>
      </rPr>
      <t>Andreas Kurths Team bearbeitet pro Tag um die 20 Blutproben von Patienten mit Verdacht auf Ebolafieber</t>
    </r>
    <r>
      <rPr>
        <rFont val="Arial"/>
        <color rgb="FF000000"/>
        <sz val="10.0"/>
      </rPr>
      <t>. Fast alle sind positiv.</t>
    </r>
  </si>
  <si>
    <t>Wie lange wütet das Ebola-Virus in Guinea-Bissau, Sierra Leone und Liberia?</t>
  </si>
  <si>
    <r>
      <rPr>
        <rFont val="Arial"/>
        <color rgb="FFFF0000"/>
        <sz val="10.0"/>
      </rPr>
      <t xml:space="preserve">Inzwischen wütet das Ebolavirus seit mehr als einem Jahr in Guinea, Sierra Leone und Liberia. </t>
    </r>
    <r>
      <rPr>
        <rFont val="Arial"/>
        <color rgb="FF000000"/>
        <sz val="10.0"/>
      </rPr>
      <t>Nach Angaben der WHO sind bis März 2015 mehr als 24.000 Menschen an Ebolafieber erkrankt und rund 10.000 daran gestorben. Es ist der schwerste Aus­bruch in der Geschichte. Das European Mobile Laboratory Project hat längst alle drei seiner mobilen Labore in West­afrika im Einsatz. Bislang haben zehn RKI-Mitarbeiter das EMLab vor Ort unterstützt, manche sogar zweimal. "Im Schnitt stellen wir jeden Monat einen Kollegen", sagt Andreas Nitsche. Er leitet den Fach­bereich Hochpathogene Viren am Robert Koch-Institut und orga­nisiert die Einsätze.</t>
    </r>
  </si>
  <si>
    <t>Wie viele Menschen sind durch den Ausbruch gestorben?</t>
  </si>
  <si>
    <r>
      <rPr>
        <rFont val="Arial"/>
        <color rgb="FF000000"/>
        <sz val="10.0"/>
      </rPr>
      <t xml:space="preserve">Inzwischen wütet das Ebolavirus seit mehr als einem Jahr in Guinea, Sierra Leone und Liberia. </t>
    </r>
    <r>
      <rPr>
        <rFont val="Arial"/>
        <color rgb="FFFF0000"/>
        <sz val="10.0"/>
      </rPr>
      <t>Nach Angaben der WHO sind bis März 2015 mehr als 24.000 Menschen an Ebolafieber erkrankt und rund 10.000 daran gestorben</t>
    </r>
    <r>
      <rPr>
        <rFont val="Arial"/>
        <color rgb="FF000000"/>
        <sz val="10.0"/>
      </rPr>
      <t>. Es ist der schwerste Aus­bruch in der Geschichte. Das European Mobile Laboratory Project hat längst alle drei seiner mobilen Labore in West­afrika im Einsatz. Bislang haben zehn RKI-Mitarbeiter das EMLab vor Ort unterstützt, manche sogar zweimal. "Im Schnitt stellen wir jeden Monat einen Kollegen", sagt Andreas Nitsche. Er leitet den Fach­bereich Hochpathogene Viren am Robert Koch-Institut und orga­nisiert die Einsätze.</t>
    </r>
  </si>
  <si>
    <t>"Durch das Virus" wäre besser als "durch den Ausbruch"</t>
  </si>
  <si>
    <t>Was ist der schwerste Ausbruch in der Geschichte?</t>
  </si>
  <si>
    <r>
      <rPr>
        <rFont val="Arial"/>
        <color rgb="FF000000"/>
        <sz val="10.0"/>
      </rPr>
      <t xml:space="preserve">Inzwischen wütet das Ebolavirus seit mehr als einem Jahr in Guinea, Sierra Leone und Liberia. Nach Angaben der WHO sind bis März 2015 mehr als 24.000 Menschen an Ebolafieber erkrankt und rund 10.000 daran gestorben. </t>
    </r>
    <r>
      <rPr>
        <rFont val="Arial"/>
        <color rgb="FFFF0000"/>
        <sz val="10.0"/>
      </rPr>
      <t>Es ist der schwerste Aus­bruch in der Geschichte</t>
    </r>
    <r>
      <rPr>
        <rFont val="Arial"/>
        <color rgb="FF000000"/>
        <sz val="10.0"/>
      </rPr>
      <t>. Das European Mobile Laboratory Project hat längst alle drei seiner mobilen Labore in West­afrika im Einsatz. Bislang haben zehn RKI-Mitarbeiter das EMLab vor Ort unterstützt, manche sogar zweimal. "Im Schnitt stellen wir jeden Monat einen Kollegen", sagt Andreas Nitsche. Er leitet den Fach­bereich Hochpathogene Viren am Robert Koch-Institut und orga­nisiert die Einsätze.</t>
    </r>
  </si>
  <si>
    <t>Wird indirekt beantwortet mit dem Absatz</t>
  </si>
  <si>
    <t>Wer ist der Leiter des Feldes der hochpathogenen Viren?</t>
  </si>
  <si>
    <r>
      <rPr>
        <rFont val="Arial"/>
        <color rgb="FF000000"/>
        <sz val="10.0"/>
      </rPr>
      <t xml:space="preserve">Inzwischen wütet das Ebolavirus seit mehr als einem Jahr in Guinea, Sierra Leone und Liberia. Nach Angaben der WHO sind bis März 2015 mehr als 24.000 Menschen an Ebolafieber erkrankt und rund 10.000 daran gestorben. Es ist der schwerste Aus­bruch in der Geschichte. Das European Mobile Laboratory Project hat längst alle drei seiner mobilen Labore in West­afrika im Einsatz. Bislang haben zehn RKI-Mitarbeiter das EMLab vor Ort unterstützt, manche sogar zweimal. "Im Schnitt stellen wir jeden Monat einen Kollegen", </t>
    </r>
    <r>
      <rPr>
        <rFont val="Arial"/>
        <color rgb="FFFF0000"/>
        <sz val="10.0"/>
      </rPr>
      <t>sagt Andreas Nitsche. Er leitet den Fach­bereich Hochpathogene Viren am Robert Koch-Institut und orga­nisiert die Einsätze.</t>
    </r>
  </si>
  <si>
    <t>Was sollte man beherrschen, wenn man an EMLab arbeiten will?</t>
  </si>
  <si>
    <r>
      <rPr>
        <rFont val="Arial"/>
        <color rgb="FFFF0000"/>
        <sz val="10.0"/>
      </rPr>
      <t>Wer im EMLab arbeiten will, sagt Andreas Nitsche, sollte die Diagnostik von Viren beherrschen und möglichst schon Erfahrungen in afrikanischen Ländern gesammelt haben</t>
    </r>
    <r>
      <rPr>
        <rFont val="Arial"/>
        <color rgb="FF000000"/>
        <sz val="10.0"/>
      </rPr>
      <t>. Die Anwärter bekommen ein fünftägiges Training bei der Bundeswehr in München, Online-Sicherheitstrainings für UN-Mitarbeiter, eine ganze Palette an Untersuchungen, Impfungen und Verhaltensregeln für den Einsatz: Menschenansammlungen meiden. Sich nicht außerhalb des Hotels oder Labors aufhalten. Die Teil­nehmer, sagt Andreas Nitsche, kommen aus ganz verschiedenen Fach­gebieten. Sogar eine Grippe­forscherin ist darunter. "Es sind viele junge Wissen­schaftler, die bereit sind, diese große Verant­wortung auf sich zu nehmen", sagt Andreas Nitsche. Er ist stolz auf seine Kollegen.</t>
    </r>
  </si>
  <si>
    <t>Präposition "an" falsch, besser wäre "im"</t>
  </si>
  <si>
    <t>Wo ist das fünftägige Training?</t>
  </si>
  <si>
    <r>
      <rPr>
        <rFont val="Arial"/>
        <color rgb="FF000000"/>
        <sz val="10.0"/>
      </rPr>
      <t xml:space="preserve">Wer im EMLab arbeiten will, sagt Andreas Nitsche, sollte die Diagnostik von Viren beherrschen und möglichst schon Erfahrungen in afrikanischen Ländern gesammelt haben. </t>
    </r>
    <r>
      <rPr>
        <rFont val="Arial"/>
        <color rgb="FFFF0000"/>
        <sz val="10.0"/>
      </rPr>
      <t>Die Anwärter bekommen ein fünftägiges Training bei der Bundeswehr in München</t>
    </r>
    <r>
      <rPr>
        <rFont val="Arial"/>
        <color rgb="FF000000"/>
        <sz val="10.0"/>
      </rPr>
      <t>, Online-Sicherheitstrainings für UN-Mitarbeiter, eine ganze Palette an Untersuchungen, Impfungen und Verhaltensregeln für den Einsatz: Menschenansammlungen meiden. Sich nicht außerhalb des Hotels oder Labors aufhalten. Die Teil­nehmer, sagt Andreas Nitsche, kommen aus ganz verschiedenen Fach­gebieten. Sogar eine Grippe­forscherin ist darunter. "Es sind viele junge Wissen­schaftler, die bereit sind, diese große Verant­wortung auf sich zu nehmen", sagt Andreas Nitsche. Er ist stolz auf seine Kollegen.</t>
    </r>
  </si>
  <si>
    <t>Was sagt Andreas Nitsche, sollte man in der Lage sein, Erfahrungen zu sammeln?</t>
  </si>
  <si>
    <t>Wer im EMLab arbeiten will, sagt Andreas Nitsche, sollte die Diagnostik von Viren beherrschen und möglichst schon Erfahrungen in afrikanischen Ländern gesammelt haben. Die Anwärter bekommen ein fünftägiges Training bei der Bundeswehr in München, Online-Sicherheitstrainings für UN-Mitarbeiter, eine ganze Palette an Untersuchungen, Impfungen und Verhaltensregeln für den Einsatz: Menschenansammlungen meiden. Sich nicht außerhalb des Hotels oder Labors aufhalten. Die Teil­nehmer, sagt Andreas Nitsche, kommen aus ganz verschiedenen Fach­gebieten. Sogar eine Grippe­forscherin ist darunter. "Es sind viele junge Wissen­schaftler, die bereit sind, diese große Verant­wortung auf sich zu nehmen", sagt Andreas Nitsche. Er ist stolz auf seine Kollegen.</t>
  </si>
  <si>
    <t>Wie lange dauert der Einsatz im EMLab für die Mitarbeiter?</t>
  </si>
  <si>
    <r>
      <rPr>
        <rFont val="Arial"/>
        <color rgb="FF000000"/>
        <sz val="10.0"/>
      </rPr>
      <t xml:space="preserve">Denn der Einsatz im EMLab verlangt den Mitarbeitern viel ab. </t>
    </r>
    <r>
      <rPr>
        <rFont val="Arial"/>
        <color rgb="FFFF0000"/>
        <sz val="10.0"/>
      </rPr>
      <t>Viele Stunden stehen sie im Labor, und das vier Wochen lang, durchgehend</t>
    </r>
    <r>
      <rPr>
        <rFont val="Arial"/>
        <color rgb="FF000000"/>
        <sz val="10.0"/>
      </rPr>
      <t>. Es ist eng, es ist heiß. Manche Teams prozessieren bis zu 70 Proben am Tag. "Dazu kommen die gruppendynamischen Prozesse", sagt Andreas Kurth. Die fünf Team­mitglieder werden aus ganz Europa zusammengewürfelt, was nicht immer einfach ist. In den nächsten vier Wochen verbringen sie dann fast jede Minute zusammen. "Irgendwann fängt es an zu knirschen." Andreas Kurth hat sich mit zwei Team­kolleginnen wenig verständigen können, weil sie nicht gut Englisch sprachen. Und im Team seiner RKI-Kollegin Constanze Yue gab es von Anfang an auch Spannungen.</t>
    </r>
  </si>
  <si>
    <t>Wie viele Proben bearbeiten einige Teams täglich?</t>
  </si>
  <si>
    <r>
      <rPr>
        <rFont val="Arial"/>
        <color rgb="FF000000"/>
        <sz val="10.0"/>
      </rPr>
      <t xml:space="preserve">Denn der Einsatz im EMLab verlangt den Mitarbeitern viel ab. Viele Stunden stehen sie im Labor, und das vier Wochen lang, durchgehend. Es ist eng, es ist heiß. </t>
    </r>
    <r>
      <rPr>
        <rFont val="Arial"/>
        <color rgb="FFFF0000"/>
        <sz val="10.0"/>
      </rPr>
      <t xml:space="preserve">Manche Teams prozessieren bis zu 70 Proben am Tag. </t>
    </r>
    <r>
      <rPr>
        <rFont val="Arial"/>
        <color rgb="FF000000"/>
        <sz val="10.0"/>
      </rPr>
      <t>"Dazu kommen die gruppendynamischen Prozesse", sagt Andreas Kurth. Die fünf Team­mitglieder werden aus ganz Europa zusammengewürfelt, was nicht immer einfach ist. In den nächsten vier Wochen verbringen sie dann fast jede Minute zusammen. "Irgendwann fängt es an zu knirschen." Andreas Kurth hat sich mit zwei Team­kolleginnen wenig verständigen können, weil sie nicht gut Englisch sprachen. Und im Team seiner RKI-Kollegin Constanze Yue gab es von Anfang an auch Spannungen.</t>
    </r>
  </si>
  <si>
    <t>Wer kann mit zwei Teamkollegen nicht kommunizieren, weil sie nicht gut sprechen?</t>
  </si>
  <si>
    <r>
      <rPr>
        <rFont val="Arial"/>
        <color rgb="FF000000"/>
        <sz val="10.0"/>
      </rPr>
      <t>Denn der Einsatz im EMLab verlangt den Mitarbeitern viel ab. Viele Stunden stehen sie im Labor, und das vier Wochen lang, durchgehend. Es ist eng, es ist heiß. Manche Teams prozessieren bis zu 70 Proben am Tag. "Dazu kommen die gruppendynamischen Prozesse", sagt Andreas Kurth. Die fünf Team­mitglieder werden aus ganz Europa zusammengewürfelt, was nicht immer einfach ist. In den nächsten vier Wochen verbringen sie dann fast jede Minute zusammen. "Irgendwann fängt es an zu knirschen</t>
    </r>
    <r>
      <rPr>
        <rFont val="Arial"/>
        <color rgb="FFFF0000"/>
        <sz val="10.0"/>
      </rPr>
      <t>." Andreas Kurth hat sich mit zwei Team­kolleginnen wenig verständigen können, weil sie nicht gut Englisch sprachen</t>
    </r>
    <r>
      <rPr>
        <rFont val="Arial"/>
        <color rgb="FF000000"/>
        <sz val="10.0"/>
      </rPr>
      <t>. Und im Team seiner RKI-Kollegin Constanze Yue gab es von Anfang an auch Spannungen.</t>
    </r>
  </si>
  <si>
    <t>Für welche Abteilung arbeitet Constanze Yue?</t>
  </si>
  <si>
    <r>
      <rPr>
        <rFont val="Arial"/>
        <color rgb="FFFF0000"/>
        <sz val="10.0"/>
      </rPr>
      <t>Constanze Yue arbeitet im Fachbereich Hochpathogene Viren für das Deutsche Partnerschafts­programm für Biologische Sicherheit und Gesundheits­sicherstellung des Aus­wärtigen Amtes</t>
    </r>
    <r>
      <rPr>
        <rFont val="Arial"/>
        <color rgb="FF000000"/>
        <sz val="10.0"/>
      </rPr>
      <t>, das unter anderem am RKI angesiedelt ist. Sie unterstützt afrikanische Partner­länder wie Marokko oder Tunesien dabei, ihre diagnostischen Fähig­keiten auszubauen. Als im Juni 2014 die Anfrage vom EMLab in Guéckédou kommt, sagen ihre Freun­dinnen: "Geh nicht." Constanze Yue fährt trotzdem. "Ich hatte keine Zeit, mich damit großartig aus­einander­zu­setzen. Ich habe es einfach gemacht."</t>
    </r>
  </si>
  <si>
    <t>Wo befindet sich das Deutsche Partnerschaftsprogramm für biologische Sicherheit und Gesundheitssicherheit?</t>
  </si>
  <si>
    <r>
      <rPr>
        <rFont val="Arial"/>
        <color rgb="FF000000"/>
        <sz val="10.0"/>
      </rPr>
      <t xml:space="preserve">Constanze Yue arbeitet im Fachbereich Hochpathogene Viren für das Deutsche Partnerschafts­programm für Biologische Sicherheit und Gesundheits­sicherstellung des Aus­wärtigen Amtes, </t>
    </r>
    <r>
      <rPr>
        <rFont val="Arial"/>
        <color rgb="FFFF0000"/>
        <sz val="10.0"/>
      </rPr>
      <t>das unter anderem am RKI angesiedelt ist</t>
    </r>
    <r>
      <rPr>
        <rFont val="Arial"/>
        <color rgb="FF000000"/>
        <sz val="10.0"/>
      </rPr>
      <t>. Sie unterstützt afrikanische Partner­länder wie Marokko oder Tunesien dabei, ihre diagnostischen Fähig­keiten auszubauen. Als im Juni 2014 die Anfrage vom EMLab in Guéckédou kommt, sagen ihre Freun­dinnen: "Geh nicht." Constanze Yue fährt trotzdem. "Ich hatte keine Zeit, mich damit großartig aus­einander­zu­setzen. Ich habe es einfach gemacht."</t>
    </r>
  </si>
  <si>
    <t>In welches afrikanische Land kommt die Untersuchung des EMLab?</t>
  </si>
  <si>
    <t>Constanze Yue arbeitet im Fachbereich Hochpathogene Viren für das Deutsche Partnerschafts­programm für Biologische Sicherheit und Gesundheits­sicherstellung des Aus­wärtigen Amtes, das unter anderem am RKI angesiedelt ist. Sie unterstützt afrikanische Partner­länder wie Marokko oder Tunesien dabei, ihre diagnostischen Fähig­keiten auszubauen. Als im Juni 2014 die Anfrage vom EMLab in Guéckédou kommt, sagen ihre Freun­dinnen: "Geh nicht." Constanze Yue fährt trotzdem. "Ich hatte keine Zeit, mich damit großartig aus­einander­zu­setzen. Ich habe es einfach gemacht."</t>
  </si>
  <si>
    <t>Was hat Constanze Yue als drastische Erfahrung bezeichnet?</t>
  </si>
  <si>
    <r>
      <rPr>
        <rFont val="Arial"/>
        <color rgb="FFFF0000"/>
        <sz val="10.0"/>
      </rPr>
      <t>Es war eine drastische Erfahrung, sagt sie heute</t>
    </r>
    <r>
      <rPr>
        <rFont val="Arial"/>
        <color rgb="FF000000"/>
        <sz val="10.0"/>
      </rPr>
      <t>. Die einzelnen Team­mitglieder kommen nicht gut miteinander zurecht. Ein Kollege ist mit der Ausbruchs­situation völlig überfordert. "Er hat sich geweigert, die Proben anzufassen. Sein Gesicht bleich, wie versteinert. Es ging ihm sehr schlecht", sagt Yue. Abbrechen will er den Einsatz nicht. Doch seine Angst ist so groß, dass Constanze Yue fortan alleine die infektiösen Proben in der Glovebox bearbeitet. Der Kollege hantiert nur mit Material, das bereits inaktiviert ist.</t>
    </r>
  </si>
  <si>
    <t>Was haben die einzelnen Teammitglieder nicht geschafft?</t>
  </si>
  <si>
    <r>
      <rPr>
        <rFont val="Arial"/>
        <color theme="1"/>
        <sz val="10.0"/>
      </rPr>
      <t xml:space="preserve">Es war eine drastische Erfahrung, sagt sie heute. </t>
    </r>
    <r>
      <rPr>
        <rFont val="Arial"/>
        <color rgb="FFFF0000"/>
        <sz val="10.0"/>
      </rPr>
      <t>Die einzelnen Team­mitglieder kommen nicht gut miteinander zurecht</t>
    </r>
    <r>
      <rPr>
        <rFont val="Arial"/>
        <color theme="1"/>
        <sz val="10.0"/>
      </rPr>
      <t>. Ein Kollege ist mit der Ausbruchs­situation völlig überfordert. "Er hat sich geweigert, die Proben anzufassen. Sein Gesicht bleich, wie versteinert. Es ging ihm sehr schlecht", sagt Yue. Abbrechen will er den Einsatz nicht. Doch seine Angst ist so groß, dass Constanze Yue fortan alleine die infektiösen Proben in der Glovebox bearbeitet. Der Kollege hantiert nur mit Material, das bereits inaktiviert ist.</t>
    </r>
  </si>
  <si>
    <t>Wer hat sich geweigert, die Proben anzufassen?</t>
  </si>
  <si>
    <r>
      <rPr>
        <rFont val="Arial"/>
        <color rgb="FF000000"/>
        <sz val="10.0"/>
      </rPr>
      <t xml:space="preserve">Es war eine drastische Erfahrung, sagt sie heute. Die einzelnen Team­mitglieder kommen nicht gut miteinander zurecht. </t>
    </r>
    <r>
      <rPr>
        <rFont val="Arial"/>
        <color rgb="FFFF0000"/>
        <sz val="10.0"/>
      </rPr>
      <t>Ein Kollege ist mit der Ausbruchs­situation völlig überfordert. "Er hat sich geweigert, die Proben anzufassen. Sein Gesicht bleich, wie versteinert</t>
    </r>
    <r>
      <rPr>
        <rFont val="Arial"/>
        <color rgb="FF000000"/>
        <sz val="10.0"/>
      </rPr>
      <t>. Es ging ihm sehr schlecht", sagt Yue. Abbrechen will er den Einsatz nicht. Doch seine Angst ist so groß, dass Constanze Yue fortan alleine die infektiösen Proben in der Glovebox bearbeitet. Der Kollege hantiert nur mit Material, das bereits inaktiviert ist.</t>
    </r>
  </si>
  <si>
    <t>Wie fühlte sich Abort fühlen?</t>
  </si>
  <si>
    <t>Es war eine drastische Erfahrung, sagt sie heute. Die einzelnen Team­mitglieder kommen nicht gut miteinander zurecht. Ein Kollege ist mit der Ausbruchs­situation völlig überfordert. "Er hat sich geweigert, die Proben anzufassen. Sein Gesicht bleich, wie versteinert. Es ging ihm sehr schlecht", sagt Yue. Abbrechen will er den Einsatz nicht. Doch seine Angst ist so groß, dass Constanze Yue fortan alleine die infektiösen Proben in der Glovebox bearbeitet. Der Kollege hantiert nur mit Material, das bereits inaktiviert ist.</t>
  </si>
  <si>
    <t>Mit wem telefoniert Constanze Yue in Berlin?</t>
  </si>
  <si>
    <r>
      <rPr>
        <rFont val="Arial"/>
        <color rgb="FF000000"/>
        <sz val="10.0"/>
      </rPr>
      <t xml:space="preserve">Auch Constanze Yue macht die unter­schwellige Be­drohung durch das Ebola­virus zu schaffen. Nach­rich­ten von MSF-Ärzten oder Mit­arbeitern der WHO, die sich trotz aller Vor­sichts­maß­nahmen in­fi­ziert haben, ver­brei­tet sich jedes Mal wie Lauf­feuer unter den Hel­fern. </t>
    </r>
    <r>
      <rPr>
        <rFont val="Arial"/>
        <color theme="5"/>
        <sz val="10.0"/>
      </rPr>
      <t>Wenn sie abends allein in ihrem Hotel­zimmer sitzt, tele­foniert sie mit ihrer Kollegin vom RKI, zu Hause in Berlin</t>
    </r>
    <r>
      <rPr>
        <rFont val="Arial"/>
        <color rgb="FF000000"/>
        <sz val="10.0"/>
      </rPr>
      <t>. "Sie hat mir Mut gemacht."</t>
    </r>
  </si>
  <si>
    <t>Was ist der Name des Virus, der sich unter den Helfern der WHO wie wildes Feuer verbreitet hat?</t>
  </si>
  <si>
    <t>Auch Constanze Yue macht die unter­schwellige Be­drohung durch das Ebola­virus zu schaffen. Nach­rich­ten von MSF-Ärzten oder Mit­arbeitern der WHO, die sich trotz aller Vor­sichts­maß­nahmen in­fi­ziert haben, ver­brei­tet sich jedes Mal wie Lauf­feuer unter den Hel­fern. Wenn sie abends allein in ihrem Hotel­zimmer sitzt, tele­foniert sie mit ihrer Kollegin vom RKI, zu Hause in Berlin. "Sie hat mir Mut gemacht."</t>
  </si>
  <si>
    <t>Wo hat Constanze Yue ihre zweite Aufgabe am EMLab abgeschlossen?</t>
  </si>
  <si>
    <r>
      <rPr>
        <rFont val="Arial"/>
        <color rgb="FF000000"/>
        <sz val="10.0"/>
      </rPr>
      <t xml:space="preserve">Abgeschreckt haben sie die Erfahrungen in Guéckédou nicht. Im November absolviert Constanze Yue noch einen zweiten Einsatz im EMLab - </t>
    </r>
    <r>
      <rPr>
        <rFont val="Arial"/>
        <color rgb="FFFF0000"/>
        <sz val="10.0"/>
      </rPr>
      <t>diesmal in Foya, Liberia, zusammen mit ihrer Kollegin vom RKI</t>
    </r>
    <r>
      <rPr>
        <rFont val="Arial"/>
        <color rgb="FF000000"/>
        <sz val="10.0"/>
      </rPr>
      <t>. "Meine Bedingung war, dass einer im Team sein muss, den ich kenne", sagt sie.</t>
    </r>
  </si>
  <si>
    <t>In welchem Land wurde die zweite Mission abgeschlossen?</t>
  </si>
  <si>
    <r>
      <rPr>
        <rFont val="Arial"/>
        <color rgb="FF000000"/>
        <sz val="10.0"/>
      </rPr>
      <t xml:space="preserve">Abgeschreckt haben sie die Erfahrungen in Guéckédou nicht. Im November absolviert Constanze Yue noch einen zweiten Einsatz im EMLab - </t>
    </r>
    <r>
      <rPr>
        <rFont val="Arial"/>
        <color rgb="FFFF0000"/>
        <sz val="10.0"/>
      </rPr>
      <t>diesmal in Foya, Liberia</t>
    </r>
    <r>
      <rPr>
        <rFont val="Arial"/>
        <color rgb="FF000000"/>
        <sz val="10.0"/>
      </rPr>
      <t>, zusammen mit ihrer Kollegin vom RKI. "Meine Bedingung war, dass einer im Team sein muss, den ich kenne", sagt sie.</t>
    </r>
  </si>
</sst>
</file>

<file path=xl/styles.xml><?xml version="1.0" encoding="utf-8"?>
<styleSheet xmlns="http://schemas.openxmlformats.org/spreadsheetml/2006/main" xmlns:x14ac="http://schemas.microsoft.com/office/spreadsheetml/2009/9/ac" xmlns:mc="http://schemas.openxmlformats.org/markup-compatibility/2006">
  <fonts count="8">
    <font>
      <sz val="10.0"/>
      <color rgb="FF000000"/>
      <name val="Arial"/>
      <scheme val="minor"/>
    </font>
    <font>
      <b/>
      <sz val="10.0"/>
      <color rgb="FF000000"/>
      <name val="Arial"/>
      <scheme val="minor"/>
    </font>
    <font>
      <b/>
      <sz val="10.0"/>
      <color theme="1"/>
      <name val="Arial"/>
      <scheme val="minor"/>
    </font>
    <font>
      <sz val="10.0"/>
      <color theme="1"/>
      <name val="Arial"/>
      <scheme val="minor"/>
    </font>
    <font>
      <u/>
      <sz val="10.0"/>
      <color rgb="FF0000FF"/>
    </font>
    <font>
      <b/>
      <sz val="14.0"/>
      <color rgb="FF000000"/>
      <name val="Inconsolata"/>
    </font>
    <font>
      <color theme="1"/>
      <name val="Arial"/>
      <scheme val="minor"/>
    </font>
    <font>
      <color theme="1"/>
      <name val="Arial"/>
    </font>
  </fonts>
  <fills count="3">
    <fill>
      <patternFill patternType="none"/>
    </fill>
    <fill>
      <patternFill patternType="lightGray"/>
    </fill>
    <fill>
      <patternFill patternType="solid">
        <fgColor rgb="FFFFFFFF"/>
        <bgColor rgb="FFFFFFFF"/>
      </patternFill>
    </fill>
  </fills>
  <borders count="3">
    <border/>
    <border>
      <left style="thin">
        <color rgb="FF000000"/>
      </left>
      <right style="thin">
        <color rgb="FF000000"/>
      </right>
      <top style="thin">
        <color rgb="FF000000"/>
      </top>
      <bottom style="thin">
        <color rgb="FF000000"/>
      </bottom>
    </border>
    <border>
      <bottom style="thin">
        <color rgb="FF000000"/>
      </bottom>
    </border>
  </borders>
  <cellStyleXfs count="1">
    <xf borderId="0" fillId="0" fontId="0" numFmtId="0" applyAlignment="1" applyFont="1"/>
  </cellStyleXfs>
  <cellXfs count="19">
    <xf borderId="0" fillId="0" fontId="0" numFmtId="0" xfId="0" applyAlignment="1" applyFont="1">
      <alignment readingOrder="0" shrinkToFit="0" vertical="bottom" wrapText="0"/>
    </xf>
    <xf borderId="1" fillId="0" fontId="1" numFmtId="0" xfId="0" applyAlignment="1" applyBorder="1" applyFont="1">
      <alignment horizontal="center" readingOrder="0" vertical="top"/>
    </xf>
    <xf borderId="1" fillId="0" fontId="1" numFmtId="0" xfId="0" applyAlignment="1" applyBorder="1" applyFont="1">
      <alignment horizontal="center" readingOrder="0" shrinkToFit="0" vertical="top" wrapText="1"/>
    </xf>
    <xf borderId="1" fillId="0" fontId="1" numFmtId="0" xfId="0" applyAlignment="1" applyBorder="1" applyFont="1">
      <alignment horizontal="center" readingOrder="0" shrinkToFit="0" vertical="center" wrapText="1"/>
    </xf>
    <xf borderId="2" fillId="0" fontId="2" numFmtId="0" xfId="0" applyAlignment="1" applyBorder="1" applyFont="1">
      <alignment horizontal="center" readingOrder="0" vertical="center"/>
    </xf>
    <xf borderId="2" fillId="0" fontId="2" numFmtId="0" xfId="0" applyAlignment="1" applyBorder="1" applyFont="1">
      <alignment horizontal="center" readingOrder="0" shrinkToFit="0" vertical="center" wrapText="1"/>
    </xf>
    <xf borderId="0" fillId="0" fontId="3" numFmtId="0" xfId="0" applyFont="1"/>
    <xf borderId="0" fillId="0" fontId="0" numFmtId="0" xfId="0" applyAlignment="1" applyFont="1">
      <alignment horizontal="left" readingOrder="0" vertical="bottom"/>
    </xf>
    <xf borderId="0" fillId="0" fontId="4" numFmtId="0" xfId="0" applyAlignment="1" applyFont="1">
      <alignment horizontal="left" readingOrder="0" vertical="bottom"/>
    </xf>
    <xf borderId="0" fillId="0" fontId="0" numFmtId="0" xfId="0" applyAlignment="1" applyFont="1">
      <alignment horizontal="right" readingOrder="0" vertical="bottom"/>
    </xf>
    <xf borderId="0" fillId="0" fontId="0" numFmtId="0" xfId="0" applyAlignment="1" applyFont="1">
      <alignment horizontal="left" readingOrder="0" shrinkToFit="0" vertical="bottom" wrapText="1"/>
    </xf>
    <xf borderId="0" fillId="0" fontId="0" numFmtId="0" xfId="0" applyAlignment="1" applyFont="1">
      <alignment horizontal="center" readingOrder="0" shrinkToFit="0" vertical="center" wrapText="1"/>
    </xf>
    <xf borderId="0" fillId="2" fontId="5" numFmtId="0" xfId="0" applyAlignment="1" applyFill="1" applyFont="1">
      <alignment horizontal="center" vertical="center"/>
    </xf>
    <xf borderId="0" fillId="0" fontId="3" numFmtId="0" xfId="0" applyAlignment="1" applyFont="1">
      <alignment shrinkToFit="0" wrapText="1"/>
    </xf>
    <xf borderId="0" fillId="0" fontId="3" numFmtId="0" xfId="0" applyAlignment="1" applyFont="1">
      <alignment readingOrder="0" shrinkToFit="0" wrapText="1"/>
    </xf>
    <xf borderId="0" fillId="0" fontId="6" numFmtId="0" xfId="0" applyAlignment="1" applyFont="1">
      <alignment shrinkToFit="0" wrapText="1"/>
    </xf>
    <xf borderId="0" fillId="0" fontId="6" numFmtId="0" xfId="0" applyAlignment="1" applyFont="1">
      <alignment horizontal="center" shrinkToFit="0" vertical="center" wrapText="1"/>
    </xf>
    <xf borderId="0" fillId="0" fontId="7" numFmtId="0" xfId="0" applyAlignment="1" applyFont="1">
      <alignment horizontal="right" vertical="bottom"/>
    </xf>
    <xf borderId="0" fillId="0" fontId="7" numFmtId="0" xfId="0" applyAlignment="1" applyFont="1">
      <alignment horizontal="right" shrinkToFit="0" vertical="bottom"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www.rki.de/DE/Content/InfAZ/E/Ebola/Hilfseinsaetze_Westafrika/EM-Lab.html" TargetMode="External"/><Relationship Id="rId42" Type="http://schemas.openxmlformats.org/officeDocument/2006/relationships/hyperlink" Target="https://www.rki.de/DE/Content/InfAZ/E/Ebola/Hilfseinsaetze_Westafrika/EM-Lab.html" TargetMode="External"/><Relationship Id="rId41" Type="http://schemas.openxmlformats.org/officeDocument/2006/relationships/hyperlink" Target="https://www.rki.de/DE/Content/InfAZ/E/Ebola/Hilfseinsaetze_Westafrika/EM-Lab.html" TargetMode="External"/><Relationship Id="rId44" Type="http://schemas.openxmlformats.org/officeDocument/2006/relationships/hyperlink" Target="https://www.rki.de/DE/Content/InfAZ/E/Ebola/Hilfseinsaetze_Westafrika/EM-Lab.html" TargetMode="External"/><Relationship Id="rId43" Type="http://schemas.openxmlformats.org/officeDocument/2006/relationships/hyperlink" Target="https://www.rki.de/DE/Content/InfAZ/E/Ebola/Hilfseinsaetze_Westafrika/EM-Lab.html" TargetMode="External"/><Relationship Id="rId46" Type="http://schemas.openxmlformats.org/officeDocument/2006/relationships/hyperlink" Target="https://www.rki.de/DE/Content/InfAZ/E/Ebola/Hilfseinsaetze_Westafrika/EM-Lab.html" TargetMode="External"/><Relationship Id="rId45" Type="http://schemas.openxmlformats.org/officeDocument/2006/relationships/hyperlink" Target="https://www.rki.de/DE/Content/InfAZ/E/Ebola/Hilfseinsaetze_Westafrika/EM-Lab.html" TargetMode="External"/><Relationship Id="rId1" Type="http://schemas.openxmlformats.org/officeDocument/2006/relationships/hyperlink" Target="https://www.rki.de/DE/Content/InfAZ/E/Ebola/Hilfseinsaetze_Westafrika/EM-Lab.html" TargetMode="External"/><Relationship Id="rId2" Type="http://schemas.openxmlformats.org/officeDocument/2006/relationships/hyperlink" Target="https://www.rki.de/DE/Content/InfAZ/E/Ebola/Hilfseinsaetze_Westafrika/EM-Lab.html" TargetMode="External"/><Relationship Id="rId3" Type="http://schemas.openxmlformats.org/officeDocument/2006/relationships/hyperlink" Target="https://www.rki.de/DE/Content/InfAZ/E/Ebola/Hilfseinsaetze_Westafrika/EM-Lab.html" TargetMode="External"/><Relationship Id="rId4" Type="http://schemas.openxmlformats.org/officeDocument/2006/relationships/hyperlink" Target="https://www.rki.de/DE/Content/InfAZ/E/Ebola/Hilfseinsaetze_Westafrika/EM-Lab.html" TargetMode="External"/><Relationship Id="rId9" Type="http://schemas.openxmlformats.org/officeDocument/2006/relationships/hyperlink" Target="https://www.rki.de/DE/Content/InfAZ/E/Ebola/Hilfseinsaetze_Westafrika/EM-Lab.html" TargetMode="External"/><Relationship Id="rId48" Type="http://schemas.openxmlformats.org/officeDocument/2006/relationships/hyperlink" Target="https://www.rki.de/DE/Content/InfAZ/E/Ebola/Hilfseinsaetze_Westafrika/EM-Lab.html" TargetMode="External"/><Relationship Id="rId47" Type="http://schemas.openxmlformats.org/officeDocument/2006/relationships/hyperlink" Target="https://www.rki.de/DE/Content/InfAZ/E/Ebola/Hilfseinsaetze_Westafrika/EM-Lab.html" TargetMode="External"/><Relationship Id="rId49" Type="http://schemas.openxmlformats.org/officeDocument/2006/relationships/hyperlink" Target="https://www.rki.de/DE/Content/InfAZ/E/Ebola/Hilfseinsaetze_Westafrika/EM-Lab.html" TargetMode="External"/><Relationship Id="rId5" Type="http://schemas.openxmlformats.org/officeDocument/2006/relationships/hyperlink" Target="https://www.rki.de/DE/Content/InfAZ/E/Ebola/Hilfseinsaetze_Westafrika/EM-Lab.html" TargetMode="External"/><Relationship Id="rId6" Type="http://schemas.openxmlformats.org/officeDocument/2006/relationships/hyperlink" Target="https://www.rki.de/DE/Content/InfAZ/E/Ebola/Hilfseinsaetze_Westafrika/EM-Lab.html" TargetMode="External"/><Relationship Id="rId7" Type="http://schemas.openxmlformats.org/officeDocument/2006/relationships/hyperlink" Target="https://www.rki.de/DE/Content/InfAZ/E/Ebola/Hilfseinsaetze_Westafrika/EM-Lab.html" TargetMode="External"/><Relationship Id="rId8" Type="http://schemas.openxmlformats.org/officeDocument/2006/relationships/hyperlink" Target="https://www.rki.de/DE/Content/InfAZ/E/Ebola/Hilfseinsaetze_Westafrika/EM-Lab.html" TargetMode="External"/><Relationship Id="rId31" Type="http://schemas.openxmlformats.org/officeDocument/2006/relationships/hyperlink" Target="https://www.rki.de/DE/Content/InfAZ/E/Ebola/Hilfseinsaetze_Westafrika/EM-Lab.html" TargetMode="External"/><Relationship Id="rId30" Type="http://schemas.openxmlformats.org/officeDocument/2006/relationships/hyperlink" Target="https://www.rki.de/DE/Content/InfAZ/E/Ebola/Hilfseinsaetze_Westafrika/EM-Lab.html" TargetMode="External"/><Relationship Id="rId33" Type="http://schemas.openxmlformats.org/officeDocument/2006/relationships/hyperlink" Target="https://www.rki.de/DE/Content/InfAZ/E/Ebola/Hilfseinsaetze_Westafrika/EM-Lab.html" TargetMode="External"/><Relationship Id="rId32" Type="http://schemas.openxmlformats.org/officeDocument/2006/relationships/hyperlink" Target="https://www.rki.de/DE/Content/InfAZ/E/Ebola/Hilfseinsaetze_Westafrika/EM-Lab.html" TargetMode="External"/><Relationship Id="rId35" Type="http://schemas.openxmlformats.org/officeDocument/2006/relationships/hyperlink" Target="https://www.rki.de/DE/Content/InfAZ/E/Ebola/Hilfseinsaetze_Westafrika/EM-Lab.html" TargetMode="External"/><Relationship Id="rId34" Type="http://schemas.openxmlformats.org/officeDocument/2006/relationships/hyperlink" Target="https://www.rki.de/DE/Content/InfAZ/E/Ebola/Hilfseinsaetze_Westafrika/EM-Lab.html" TargetMode="External"/><Relationship Id="rId37" Type="http://schemas.openxmlformats.org/officeDocument/2006/relationships/hyperlink" Target="https://www.rki.de/DE/Content/InfAZ/E/Ebola/Hilfseinsaetze_Westafrika/EM-Lab.html" TargetMode="External"/><Relationship Id="rId36" Type="http://schemas.openxmlformats.org/officeDocument/2006/relationships/hyperlink" Target="https://www.rki.de/DE/Content/InfAZ/E/Ebola/Hilfseinsaetze_Westafrika/EM-Lab.html" TargetMode="External"/><Relationship Id="rId39" Type="http://schemas.openxmlformats.org/officeDocument/2006/relationships/hyperlink" Target="https://www.rki.de/DE/Content/InfAZ/E/Ebola/Hilfseinsaetze_Westafrika/EM-Lab.html" TargetMode="External"/><Relationship Id="rId38" Type="http://schemas.openxmlformats.org/officeDocument/2006/relationships/hyperlink" Target="https://www.rki.de/DE/Content/InfAZ/E/Ebola/Hilfseinsaetze_Westafrika/EM-Lab.html" TargetMode="External"/><Relationship Id="rId20" Type="http://schemas.openxmlformats.org/officeDocument/2006/relationships/hyperlink" Target="https://www.rki.de/DE/Content/InfAZ/E/Ebola/Hilfseinsaetze_Westafrika/EM-Lab.html" TargetMode="External"/><Relationship Id="rId22" Type="http://schemas.openxmlformats.org/officeDocument/2006/relationships/hyperlink" Target="https://www.rki.de/DE/Content/InfAZ/E/Ebola/Hilfseinsaetze_Westafrika/EM-Lab.html" TargetMode="External"/><Relationship Id="rId21" Type="http://schemas.openxmlformats.org/officeDocument/2006/relationships/hyperlink" Target="https://www.rki.de/DE/Content/InfAZ/E/Ebola/Hilfseinsaetze_Westafrika/EM-Lab.html" TargetMode="External"/><Relationship Id="rId24" Type="http://schemas.openxmlformats.org/officeDocument/2006/relationships/hyperlink" Target="https://www.rki.de/DE/Content/InfAZ/E/Ebola/Hilfseinsaetze_Westafrika/EM-Lab.html" TargetMode="External"/><Relationship Id="rId23" Type="http://schemas.openxmlformats.org/officeDocument/2006/relationships/hyperlink" Target="https://www.rki.de/DE/Content/InfAZ/E/Ebola/Hilfseinsaetze_Westafrika/EM-Lab.html" TargetMode="External"/><Relationship Id="rId26" Type="http://schemas.openxmlformats.org/officeDocument/2006/relationships/hyperlink" Target="https://www.rki.de/DE/Content/InfAZ/E/Ebola/Hilfseinsaetze_Westafrika/EM-Lab.html" TargetMode="External"/><Relationship Id="rId25" Type="http://schemas.openxmlformats.org/officeDocument/2006/relationships/hyperlink" Target="https://www.rki.de/DE/Content/InfAZ/E/Ebola/Hilfseinsaetze_Westafrika/EM-Lab.html" TargetMode="External"/><Relationship Id="rId28" Type="http://schemas.openxmlformats.org/officeDocument/2006/relationships/hyperlink" Target="https://www.rki.de/DE/Content/InfAZ/E/Ebola/Hilfseinsaetze_Westafrika/EM-Lab.html" TargetMode="External"/><Relationship Id="rId27" Type="http://schemas.openxmlformats.org/officeDocument/2006/relationships/hyperlink" Target="https://www.rki.de/DE/Content/InfAZ/E/Ebola/Hilfseinsaetze_Westafrika/EM-Lab.html" TargetMode="External"/><Relationship Id="rId29" Type="http://schemas.openxmlformats.org/officeDocument/2006/relationships/hyperlink" Target="https://www.rki.de/DE/Content/InfAZ/E/Ebola/Hilfseinsaetze_Westafrika/EM-Lab.html" TargetMode="External"/><Relationship Id="rId51" Type="http://schemas.openxmlformats.org/officeDocument/2006/relationships/drawing" Target="../drawings/drawing1.xml"/><Relationship Id="rId50" Type="http://schemas.openxmlformats.org/officeDocument/2006/relationships/hyperlink" Target="https://www.rki.de/DE/Content/InfAZ/E/Ebola/Hilfseinsaetze_Westafrika/EM-Lab.html" TargetMode="External"/><Relationship Id="rId11" Type="http://schemas.openxmlformats.org/officeDocument/2006/relationships/hyperlink" Target="https://www.rki.de/DE/Content/InfAZ/E/Ebola/Hilfseinsaetze_Westafrika/EM-Lab.html" TargetMode="External"/><Relationship Id="rId10" Type="http://schemas.openxmlformats.org/officeDocument/2006/relationships/hyperlink" Target="https://www.rki.de/DE/Content/InfAZ/E/Ebola/Hilfseinsaetze_Westafrika/EM-Lab.html" TargetMode="External"/><Relationship Id="rId13" Type="http://schemas.openxmlformats.org/officeDocument/2006/relationships/hyperlink" Target="https://www.rki.de/DE/Content/InfAZ/E/Ebola/Hilfseinsaetze_Westafrika/EM-Lab.html" TargetMode="External"/><Relationship Id="rId12" Type="http://schemas.openxmlformats.org/officeDocument/2006/relationships/hyperlink" Target="https://www.rki.de/DE/Content/InfAZ/E/Ebola/Hilfseinsaetze_Westafrika/EM-Lab.html" TargetMode="External"/><Relationship Id="rId15" Type="http://schemas.openxmlformats.org/officeDocument/2006/relationships/hyperlink" Target="https://www.rki.de/DE/Content/InfAZ/E/Ebola/Hilfseinsaetze_Westafrika/EM-Lab.html" TargetMode="External"/><Relationship Id="rId14" Type="http://schemas.openxmlformats.org/officeDocument/2006/relationships/hyperlink" Target="https://www.rki.de/DE/Content/InfAZ/E/Ebola/Hilfseinsaetze_Westafrika/EM-Lab.html" TargetMode="External"/><Relationship Id="rId17" Type="http://schemas.openxmlformats.org/officeDocument/2006/relationships/hyperlink" Target="https://www.rki.de/DE/Content/InfAZ/E/Ebola/Hilfseinsaetze_Westafrika/EM-Lab.html" TargetMode="External"/><Relationship Id="rId16" Type="http://schemas.openxmlformats.org/officeDocument/2006/relationships/hyperlink" Target="https://www.rki.de/DE/Content/InfAZ/E/Ebola/Hilfseinsaetze_Westafrika/EM-Lab.html" TargetMode="External"/><Relationship Id="rId19" Type="http://schemas.openxmlformats.org/officeDocument/2006/relationships/hyperlink" Target="https://www.rki.de/DE/Content/InfAZ/E/Ebola/Hilfseinsaetze_Westafrika/EM-Lab.html" TargetMode="External"/><Relationship Id="rId18" Type="http://schemas.openxmlformats.org/officeDocument/2006/relationships/hyperlink" Target="https://www.rki.de/DE/Content/InfAZ/E/Ebola/Hilfseinsaetze_Westafrika/EM-Lab.html"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6" max="6" width="15.63"/>
    <col customWidth="1" min="7" max="7" width="21.25"/>
    <col customWidth="1" min="8" max="8" width="39.38"/>
  </cols>
  <sheetData>
    <row r="1">
      <c r="A1" s="1" t="s">
        <v>0</v>
      </c>
      <c r="B1" s="1" t="s">
        <v>1</v>
      </c>
      <c r="C1" s="1" t="s">
        <v>2</v>
      </c>
      <c r="D1" s="1" t="s">
        <v>3</v>
      </c>
      <c r="E1" s="1" t="s">
        <v>4</v>
      </c>
      <c r="F1" s="1" t="s">
        <v>5</v>
      </c>
      <c r="G1" s="2" t="s">
        <v>6</v>
      </c>
      <c r="H1" s="2" t="s">
        <v>7</v>
      </c>
      <c r="I1" s="3" t="s">
        <v>8</v>
      </c>
      <c r="J1" s="3" t="s">
        <v>9</v>
      </c>
      <c r="K1" s="3" t="s">
        <v>10</v>
      </c>
      <c r="L1" s="4" t="s">
        <v>11</v>
      </c>
      <c r="M1" s="5" t="s">
        <v>12</v>
      </c>
      <c r="N1" s="6"/>
      <c r="O1" s="6"/>
      <c r="P1" s="6"/>
      <c r="Q1" s="6"/>
      <c r="R1" s="6"/>
      <c r="S1" s="6"/>
      <c r="T1" s="6"/>
      <c r="U1" s="6"/>
      <c r="V1" s="6"/>
      <c r="W1" s="6"/>
      <c r="X1" s="6"/>
    </row>
    <row r="2">
      <c r="A2" s="7" t="s">
        <v>13</v>
      </c>
      <c r="B2" s="8" t="s">
        <v>14</v>
      </c>
      <c r="C2" s="9">
        <v>4.0</v>
      </c>
      <c r="D2" s="9">
        <v>2619.0</v>
      </c>
      <c r="E2" s="9">
        <v>0.0</v>
      </c>
      <c r="F2" s="7" t="s">
        <v>15</v>
      </c>
      <c r="G2" s="10" t="s">
        <v>16</v>
      </c>
      <c r="H2" s="10" t="s">
        <v>17</v>
      </c>
      <c r="I2" s="11" t="b">
        <v>1</v>
      </c>
      <c r="J2" s="11" t="b">
        <v>1</v>
      </c>
      <c r="K2" s="11" t="b">
        <v>0</v>
      </c>
      <c r="L2" s="12">
        <f t="shared" ref="L2:L51" si="1">COUNTIF(I2:K2, True)</f>
        <v>2</v>
      </c>
      <c r="M2" s="13"/>
      <c r="N2" s="6"/>
      <c r="O2" s="6"/>
      <c r="P2" s="6"/>
      <c r="Q2" s="6"/>
      <c r="R2" s="6"/>
      <c r="S2" s="6"/>
      <c r="T2" s="6"/>
      <c r="U2" s="6"/>
      <c r="V2" s="6"/>
      <c r="W2" s="6"/>
      <c r="X2" s="6"/>
    </row>
    <row r="3">
      <c r="A3" s="7" t="s">
        <v>13</v>
      </c>
      <c r="B3" s="8" t="s">
        <v>14</v>
      </c>
      <c r="C3" s="9">
        <v>4.0</v>
      </c>
      <c r="D3" s="9">
        <v>2619.0</v>
      </c>
      <c r="E3" s="9">
        <v>0.0</v>
      </c>
      <c r="F3" s="7" t="s">
        <v>18</v>
      </c>
      <c r="G3" s="10" t="s">
        <v>19</v>
      </c>
      <c r="H3" s="10" t="s">
        <v>20</v>
      </c>
      <c r="I3" s="11" t="b">
        <v>0</v>
      </c>
      <c r="J3" s="11" t="b">
        <v>0</v>
      </c>
      <c r="K3" s="11" t="b">
        <v>0</v>
      </c>
      <c r="L3" s="12">
        <f t="shared" si="1"/>
        <v>0</v>
      </c>
      <c r="M3" s="14" t="s">
        <v>21</v>
      </c>
      <c r="N3" s="6"/>
      <c r="O3" s="6"/>
      <c r="P3" s="6"/>
      <c r="Q3" s="6"/>
      <c r="R3" s="6"/>
      <c r="S3" s="6"/>
      <c r="T3" s="6"/>
      <c r="U3" s="6"/>
      <c r="V3" s="6"/>
      <c r="W3" s="6"/>
      <c r="X3" s="6"/>
    </row>
    <row r="4">
      <c r="A4" s="7" t="s">
        <v>13</v>
      </c>
      <c r="B4" s="8" t="s">
        <v>14</v>
      </c>
      <c r="C4" s="9">
        <v>4.0</v>
      </c>
      <c r="D4" s="9">
        <v>2619.0</v>
      </c>
      <c r="E4" s="9">
        <v>1.0</v>
      </c>
      <c r="F4" s="7" t="s">
        <v>22</v>
      </c>
      <c r="G4" s="10" t="s">
        <v>23</v>
      </c>
      <c r="H4" s="10" t="s">
        <v>24</v>
      </c>
      <c r="I4" s="11" t="b">
        <v>1</v>
      </c>
      <c r="J4" s="11" t="b">
        <v>1</v>
      </c>
      <c r="K4" s="11" t="b">
        <v>0</v>
      </c>
      <c r="L4" s="12">
        <f t="shared" si="1"/>
        <v>2</v>
      </c>
      <c r="M4" s="13"/>
      <c r="N4" s="6"/>
      <c r="O4" s="6"/>
      <c r="P4" s="6"/>
      <c r="Q4" s="6"/>
      <c r="R4" s="6"/>
      <c r="S4" s="6"/>
      <c r="T4" s="6"/>
      <c r="U4" s="6"/>
      <c r="V4" s="6"/>
      <c r="W4" s="6"/>
      <c r="X4" s="6"/>
    </row>
    <row r="5">
      <c r="A5" s="7" t="s">
        <v>13</v>
      </c>
      <c r="B5" s="8" t="s">
        <v>14</v>
      </c>
      <c r="C5" s="9">
        <v>4.0</v>
      </c>
      <c r="D5" s="9">
        <v>2619.0</v>
      </c>
      <c r="E5" s="9">
        <v>1.0</v>
      </c>
      <c r="F5" s="7" t="s">
        <v>18</v>
      </c>
      <c r="G5" s="10" t="s">
        <v>25</v>
      </c>
      <c r="H5" s="10" t="s">
        <v>26</v>
      </c>
      <c r="I5" s="11" t="b">
        <v>1</v>
      </c>
      <c r="J5" s="11" t="b">
        <v>1</v>
      </c>
      <c r="K5" s="11" t="b">
        <v>0</v>
      </c>
      <c r="L5" s="12">
        <f t="shared" si="1"/>
        <v>2</v>
      </c>
      <c r="M5" s="13"/>
      <c r="N5" s="6"/>
      <c r="O5" s="6"/>
      <c r="P5" s="6"/>
      <c r="Q5" s="6"/>
      <c r="R5" s="6"/>
      <c r="S5" s="6"/>
      <c r="T5" s="6"/>
      <c r="U5" s="6"/>
      <c r="V5" s="6"/>
      <c r="W5" s="6"/>
      <c r="X5" s="6"/>
    </row>
    <row r="6">
      <c r="A6" s="7" t="s">
        <v>13</v>
      </c>
      <c r="B6" s="8" t="s">
        <v>14</v>
      </c>
      <c r="C6" s="9">
        <v>4.0</v>
      </c>
      <c r="D6" s="9">
        <v>2619.0</v>
      </c>
      <c r="E6" s="9">
        <v>1.0</v>
      </c>
      <c r="F6" s="7" t="s">
        <v>22</v>
      </c>
      <c r="G6" s="10" t="s">
        <v>27</v>
      </c>
      <c r="H6" s="10" t="s">
        <v>28</v>
      </c>
      <c r="I6" s="11" t="b">
        <v>1</v>
      </c>
      <c r="J6" s="11" t="b">
        <v>1</v>
      </c>
      <c r="K6" s="11" t="b">
        <v>0</v>
      </c>
      <c r="L6" s="12">
        <f t="shared" si="1"/>
        <v>2</v>
      </c>
      <c r="M6" s="13"/>
      <c r="N6" s="6"/>
      <c r="O6" s="6"/>
      <c r="P6" s="6"/>
      <c r="Q6" s="6"/>
      <c r="R6" s="6"/>
      <c r="S6" s="6"/>
      <c r="T6" s="6"/>
      <c r="U6" s="6"/>
      <c r="V6" s="6"/>
      <c r="W6" s="6"/>
      <c r="X6" s="6"/>
    </row>
    <row r="7">
      <c r="A7" s="7" t="s">
        <v>13</v>
      </c>
      <c r="B7" s="8" t="s">
        <v>14</v>
      </c>
      <c r="C7" s="9">
        <v>4.0</v>
      </c>
      <c r="D7" s="9">
        <v>2619.0</v>
      </c>
      <c r="E7" s="9">
        <v>2.0</v>
      </c>
      <c r="F7" s="7" t="s">
        <v>22</v>
      </c>
      <c r="G7" s="10" t="s">
        <v>29</v>
      </c>
      <c r="H7" s="10" t="s">
        <v>30</v>
      </c>
      <c r="I7" s="11" t="b">
        <v>1</v>
      </c>
      <c r="J7" s="11" t="b">
        <v>1</v>
      </c>
      <c r="K7" s="11" t="b">
        <v>0</v>
      </c>
      <c r="L7" s="12">
        <f t="shared" si="1"/>
        <v>2</v>
      </c>
      <c r="M7" s="13"/>
      <c r="N7" s="6"/>
      <c r="O7" s="6"/>
      <c r="P7" s="6"/>
      <c r="Q7" s="6"/>
      <c r="R7" s="6"/>
      <c r="S7" s="6"/>
      <c r="T7" s="6"/>
      <c r="U7" s="6"/>
      <c r="V7" s="6"/>
      <c r="W7" s="6"/>
      <c r="X7" s="6"/>
    </row>
    <row r="8">
      <c r="A8" s="7" t="s">
        <v>13</v>
      </c>
      <c r="B8" s="8" t="s">
        <v>14</v>
      </c>
      <c r="C8" s="9">
        <v>4.0</v>
      </c>
      <c r="D8" s="9">
        <v>2619.0</v>
      </c>
      <c r="E8" s="9">
        <v>2.0</v>
      </c>
      <c r="F8" s="7" t="s">
        <v>18</v>
      </c>
      <c r="G8" s="10" t="s">
        <v>31</v>
      </c>
      <c r="H8" s="10" t="s">
        <v>32</v>
      </c>
      <c r="I8" s="11" t="b">
        <v>1</v>
      </c>
      <c r="J8" s="11" t="b">
        <v>1</v>
      </c>
      <c r="K8" s="11" t="b">
        <v>0</v>
      </c>
      <c r="L8" s="12">
        <f t="shared" si="1"/>
        <v>2</v>
      </c>
      <c r="M8" s="13"/>
      <c r="N8" s="6"/>
      <c r="O8" s="6"/>
      <c r="P8" s="6"/>
      <c r="Q8" s="6"/>
      <c r="R8" s="6"/>
      <c r="S8" s="6"/>
      <c r="T8" s="6"/>
      <c r="U8" s="6"/>
      <c r="V8" s="6"/>
      <c r="W8" s="6"/>
      <c r="X8" s="6"/>
    </row>
    <row r="9">
      <c r="A9" s="7" t="s">
        <v>13</v>
      </c>
      <c r="B9" s="8" t="s">
        <v>14</v>
      </c>
      <c r="C9" s="9">
        <v>4.0</v>
      </c>
      <c r="D9" s="9">
        <v>2619.0</v>
      </c>
      <c r="E9" s="9">
        <v>2.0</v>
      </c>
      <c r="F9" s="7" t="s">
        <v>22</v>
      </c>
      <c r="G9" s="10" t="s">
        <v>33</v>
      </c>
      <c r="H9" s="10" t="s">
        <v>34</v>
      </c>
      <c r="I9" s="11" t="b">
        <v>0</v>
      </c>
      <c r="J9" s="11" t="b">
        <v>0</v>
      </c>
      <c r="K9" s="11" t="b">
        <v>0</v>
      </c>
      <c r="L9" s="12">
        <f t="shared" si="1"/>
        <v>0</v>
      </c>
      <c r="M9" s="14" t="s">
        <v>35</v>
      </c>
      <c r="N9" s="6"/>
      <c r="O9" s="6"/>
      <c r="P9" s="6"/>
      <c r="Q9" s="6"/>
      <c r="R9" s="6"/>
      <c r="S9" s="6"/>
      <c r="T9" s="6"/>
      <c r="U9" s="6"/>
      <c r="V9" s="6"/>
      <c r="W9" s="6"/>
      <c r="X9" s="6"/>
    </row>
    <row r="10">
      <c r="A10" s="7" t="s">
        <v>13</v>
      </c>
      <c r="B10" s="8" t="s">
        <v>14</v>
      </c>
      <c r="C10" s="9">
        <v>4.0</v>
      </c>
      <c r="D10" s="9">
        <v>2619.0</v>
      </c>
      <c r="E10" s="9">
        <v>3.0</v>
      </c>
      <c r="F10" s="7" t="s">
        <v>22</v>
      </c>
      <c r="G10" s="10" t="s">
        <v>36</v>
      </c>
      <c r="H10" s="10" t="s">
        <v>37</v>
      </c>
      <c r="I10" s="11" t="b">
        <v>0</v>
      </c>
      <c r="J10" s="11" t="b">
        <v>0</v>
      </c>
      <c r="K10" s="11" t="b">
        <v>0</v>
      </c>
      <c r="L10" s="12">
        <f t="shared" si="1"/>
        <v>0</v>
      </c>
      <c r="M10" s="14" t="s">
        <v>38</v>
      </c>
      <c r="N10" s="6"/>
      <c r="O10" s="6"/>
      <c r="P10" s="6"/>
      <c r="Q10" s="6"/>
      <c r="R10" s="6"/>
      <c r="S10" s="6"/>
      <c r="T10" s="6"/>
      <c r="U10" s="6"/>
      <c r="V10" s="6"/>
      <c r="W10" s="6"/>
      <c r="X10" s="6"/>
    </row>
    <row r="11">
      <c r="A11" s="7" t="s">
        <v>13</v>
      </c>
      <c r="B11" s="8" t="s">
        <v>14</v>
      </c>
      <c r="C11" s="9">
        <v>4.0</v>
      </c>
      <c r="D11" s="9">
        <v>2619.0</v>
      </c>
      <c r="E11" s="9">
        <v>3.0</v>
      </c>
      <c r="F11" s="7" t="s">
        <v>18</v>
      </c>
      <c r="G11" s="10" t="s">
        <v>39</v>
      </c>
      <c r="H11" s="10" t="s">
        <v>40</v>
      </c>
      <c r="I11" s="11" t="b">
        <v>1</v>
      </c>
      <c r="J11" s="11" t="b">
        <v>1</v>
      </c>
      <c r="K11" s="11" t="b">
        <v>0</v>
      </c>
      <c r="L11" s="12">
        <f t="shared" si="1"/>
        <v>2</v>
      </c>
      <c r="M11" s="13"/>
      <c r="N11" s="6"/>
      <c r="O11" s="6"/>
      <c r="P11" s="6"/>
      <c r="Q11" s="6"/>
      <c r="R11" s="6"/>
      <c r="S11" s="6"/>
      <c r="T11" s="6"/>
      <c r="U11" s="6"/>
      <c r="V11" s="6"/>
      <c r="W11" s="6"/>
      <c r="X11" s="6"/>
    </row>
    <row r="12">
      <c r="A12" s="7" t="s">
        <v>13</v>
      </c>
      <c r="B12" s="8" t="s">
        <v>14</v>
      </c>
      <c r="C12" s="9">
        <v>4.0</v>
      </c>
      <c r="D12" s="9">
        <v>2619.0</v>
      </c>
      <c r="E12" s="9">
        <v>3.0</v>
      </c>
      <c r="F12" s="7" t="s">
        <v>18</v>
      </c>
      <c r="G12" s="10" t="s">
        <v>41</v>
      </c>
      <c r="H12" s="10" t="s">
        <v>37</v>
      </c>
      <c r="I12" s="11" t="b">
        <v>1</v>
      </c>
      <c r="J12" s="11" t="b">
        <v>0</v>
      </c>
      <c r="K12" s="11" t="b">
        <v>0</v>
      </c>
      <c r="L12" s="12">
        <f t="shared" si="1"/>
        <v>1</v>
      </c>
      <c r="M12" s="13"/>
      <c r="N12" s="6"/>
      <c r="O12" s="6"/>
      <c r="P12" s="6"/>
      <c r="Q12" s="6"/>
      <c r="R12" s="6"/>
      <c r="S12" s="6"/>
      <c r="T12" s="6"/>
      <c r="U12" s="6"/>
      <c r="V12" s="6"/>
      <c r="W12" s="6"/>
      <c r="X12" s="6"/>
    </row>
    <row r="13">
      <c r="A13" s="7" t="s">
        <v>13</v>
      </c>
      <c r="B13" s="8" t="s">
        <v>14</v>
      </c>
      <c r="C13" s="9">
        <v>4.0</v>
      </c>
      <c r="D13" s="9">
        <v>2619.0</v>
      </c>
      <c r="E13" s="9">
        <v>4.0</v>
      </c>
      <c r="F13" s="7" t="s">
        <v>22</v>
      </c>
      <c r="G13" s="10" t="s">
        <v>42</v>
      </c>
      <c r="H13" s="10" t="s">
        <v>43</v>
      </c>
      <c r="I13" s="11" t="b">
        <v>1</v>
      </c>
      <c r="J13" s="11" t="b">
        <v>1</v>
      </c>
      <c r="K13" s="11" t="b">
        <v>0</v>
      </c>
      <c r="L13" s="12">
        <f t="shared" si="1"/>
        <v>2</v>
      </c>
      <c r="M13" s="13"/>
      <c r="N13" s="6"/>
      <c r="O13" s="6"/>
      <c r="P13" s="6"/>
      <c r="Q13" s="6"/>
      <c r="R13" s="6"/>
      <c r="S13" s="6"/>
      <c r="T13" s="6"/>
      <c r="U13" s="6"/>
      <c r="V13" s="6"/>
      <c r="W13" s="6"/>
      <c r="X13" s="6"/>
    </row>
    <row r="14">
      <c r="A14" s="7" t="s">
        <v>13</v>
      </c>
      <c r="B14" s="8" t="s">
        <v>14</v>
      </c>
      <c r="C14" s="9">
        <v>4.0</v>
      </c>
      <c r="D14" s="9">
        <v>2619.0</v>
      </c>
      <c r="E14" s="9">
        <v>4.0</v>
      </c>
      <c r="F14" s="7" t="s">
        <v>18</v>
      </c>
      <c r="G14" s="10" t="s">
        <v>44</v>
      </c>
      <c r="H14" s="10" t="s">
        <v>45</v>
      </c>
      <c r="I14" s="11" t="b">
        <v>1</v>
      </c>
      <c r="J14" s="11" t="b">
        <v>1</v>
      </c>
      <c r="K14" s="11" t="b">
        <v>0</v>
      </c>
      <c r="L14" s="12">
        <f t="shared" si="1"/>
        <v>2</v>
      </c>
      <c r="M14" s="13"/>
      <c r="N14" s="6"/>
      <c r="O14" s="6"/>
      <c r="P14" s="6"/>
      <c r="Q14" s="6"/>
      <c r="R14" s="6"/>
      <c r="S14" s="6"/>
      <c r="T14" s="6"/>
      <c r="U14" s="6"/>
      <c r="V14" s="6"/>
      <c r="W14" s="6"/>
      <c r="X14" s="6"/>
    </row>
    <row r="15">
      <c r="A15" s="7" t="s">
        <v>13</v>
      </c>
      <c r="B15" s="8" t="s">
        <v>14</v>
      </c>
      <c r="C15" s="9">
        <v>4.0</v>
      </c>
      <c r="D15" s="9">
        <v>2619.0</v>
      </c>
      <c r="E15" s="9">
        <v>4.0</v>
      </c>
      <c r="F15" s="7" t="s">
        <v>18</v>
      </c>
      <c r="G15" s="10" t="s">
        <v>46</v>
      </c>
      <c r="H15" s="10" t="s">
        <v>47</v>
      </c>
      <c r="I15" s="11" t="b">
        <v>1</v>
      </c>
      <c r="J15" s="11" t="b">
        <v>1</v>
      </c>
      <c r="K15" s="11" t="b">
        <v>0</v>
      </c>
      <c r="L15" s="12">
        <f t="shared" si="1"/>
        <v>2</v>
      </c>
      <c r="M15" s="13"/>
      <c r="N15" s="6"/>
      <c r="O15" s="6"/>
      <c r="P15" s="6"/>
      <c r="Q15" s="6"/>
      <c r="R15" s="6"/>
      <c r="S15" s="6"/>
      <c r="T15" s="6"/>
      <c r="U15" s="6"/>
      <c r="V15" s="6"/>
      <c r="W15" s="6"/>
      <c r="X15" s="6"/>
    </row>
    <row r="16">
      <c r="A16" s="7" t="s">
        <v>13</v>
      </c>
      <c r="B16" s="8" t="s">
        <v>14</v>
      </c>
      <c r="C16" s="9">
        <v>4.0</v>
      </c>
      <c r="D16" s="9">
        <v>2619.0</v>
      </c>
      <c r="E16" s="9">
        <v>4.0</v>
      </c>
      <c r="F16" s="7" t="s">
        <v>48</v>
      </c>
      <c r="G16" s="10" t="s">
        <v>49</v>
      </c>
      <c r="H16" s="10" t="s">
        <v>50</v>
      </c>
      <c r="I16" s="11" t="b">
        <v>1</v>
      </c>
      <c r="J16" s="11" t="b">
        <v>1</v>
      </c>
      <c r="K16" s="11" t="b">
        <v>0</v>
      </c>
      <c r="L16" s="12">
        <f t="shared" si="1"/>
        <v>2</v>
      </c>
      <c r="M16" s="13"/>
      <c r="N16" s="6"/>
      <c r="O16" s="6"/>
      <c r="P16" s="6"/>
      <c r="Q16" s="6"/>
      <c r="R16" s="6"/>
      <c r="S16" s="6"/>
      <c r="T16" s="6"/>
      <c r="U16" s="6"/>
      <c r="V16" s="6"/>
      <c r="W16" s="6"/>
      <c r="X16" s="6"/>
    </row>
    <row r="17">
      <c r="A17" s="7" t="s">
        <v>13</v>
      </c>
      <c r="B17" s="8" t="s">
        <v>14</v>
      </c>
      <c r="C17" s="9">
        <v>4.0</v>
      </c>
      <c r="D17" s="9">
        <v>2619.0</v>
      </c>
      <c r="E17" s="9">
        <v>5.0</v>
      </c>
      <c r="F17" s="7" t="s">
        <v>51</v>
      </c>
      <c r="G17" s="10" t="s">
        <v>52</v>
      </c>
      <c r="H17" s="10" t="s">
        <v>53</v>
      </c>
      <c r="I17" s="11" t="b">
        <v>1</v>
      </c>
      <c r="J17" s="11" t="b">
        <v>1</v>
      </c>
      <c r="K17" s="11" t="b">
        <v>0</v>
      </c>
      <c r="L17" s="12">
        <f t="shared" si="1"/>
        <v>2</v>
      </c>
      <c r="M17" s="14"/>
      <c r="N17" s="6"/>
      <c r="O17" s="6"/>
      <c r="P17" s="6"/>
      <c r="Q17" s="6"/>
      <c r="R17" s="6"/>
      <c r="S17" s="6"/>
      <c r="T17" s="6"/>
      <c r="U17" s="6"/>
      <c r="V17" s="6"/>
      <c r="W17" s="6"/>
      <c r="X17" s="6"/>
    </row>
    <row r="18">
      <c r="A18" s="7" t="s">
        <v>13</v>
      </c>
      <c r="B18" s="8" t="s">
        <v>14</v>
      </c>
      <c r="C18" s="9">
        <v>4.0</v>
      </c>
      <c r="D18" s="9">
        <v>2619.0</v>
      </c>
      <c r="E18" s="9">
        <v>5.0</v>
      </c>
      <c r="F18" s="7" t="s">
        <v>18</v>
      </c>
      <c r="G18" s="10" t="s">
        <v>54</v>
      </c>
      <c r="H18" s="10" t="s">
        <v>55</v>
      </c>
      <c r="I18" s="11" t="b">
        <v>1</v>
      </c>
      <c r="J18" s="11" t="b">
        <v>1</v>
      </c>
      <c r="K18" s="11" t="b">
        <v>0</v>
      </c>
      <c r="L18" s="12">
        <f t="shared" si="1"/>
        <v>2</v>
      </c>
      <c r="M18" s="13"/>
      <c r="N18" s="6"/>
      <c r="O18" s="6"/>
      <c r="P18" s="6"/>
      <c r="Q18" s="6"/>
      <c r="R18" s="6"/>
      <c r="S18" s="6"/>
      <c r="T18" s="6"/>
      <c r="U18" s="6"/>
      <c r="V18" s="6"/>
      <c r="W18" s="6"/>
      <c r="X18" s="6"/>
    </row>
    <row r="19">
      <c r="A19" s="7" t="s">
        <v>13</v>
      </c>
      <c r="B19" s="8" t="s">
        <v>14</v>
      </c>
      <c r="C19" s="9">
        <v>4.0</v>
      </c>
      <c r="D19" s="9">
        <v>2619.0</v>
      </c>
      <c r="E19" s="9">
        <v>5.0</v>
      </c>
      <c r="F19" s="7" t="s">
        <v>18</v>
      </c>
      <c r="G19" s="10" t="s">
        <v>56</v>
      </c>
      <c r="H19" s="10" t="s">
        <v>57</v>
      </c>
      <c r="I19" s="11" t="b">
        <v>1</v>
      </c>
      <c r="J19" s="11" t="b">
        <v>1</v>
      </c>
      <c r="K19" s="11" t="b">
        <v>0</v>
      </c>
      <c r="L19" s="12">
        <f t="shared" si="1"/>
        <v>2</v>
      </c>
      <c r="M19" s="13"/>
      <c r="N19" s="6"/>
      <c r="O19" s="6"/>
      <c r="P19" s="6"/>
      <c r="Q19" s="6"/>
      <c r="R19" s="6"/>
      <c r="S19" s="6"/>
      <c r="T19" s="6"/>
      <c r="U19" s="6"/>
      <c r="V19" s="6"/>
      <c r="W19" s="6"/>
      <c r="X19" s="6"/>
    </row>
    <row r="20">
      <c r="A20" s="7" t="s">
        <v>13</v>
      </c>
      <c r="B20" s="8" t="s">
        <v>14</v>
      </c>
      <c r="C20" s="9">
        <v>4.0</v>
      </c>
      <c r="D20" s="9">
        <v>2619.0</v>
      </c>
      <c r="E20" s="9">
        <v>5.0</v>
      </c>
      <c r="F20" s="7" t="s">
        <v>18</v>
      </c>
      <c r="G20" s="10" t="s">
        <v>58</v>
      </c>
      <c r="H20" s="10" t="s">
        <v>59</v>
      </c>
      <c r="I20" s="11" t="b">
        <v>1</v>
      </c>
      <c r="J20" s="11" t="b">
        <v>1</v>
      </c>
      <c r="K20" s="11" t="b">
        <v>0</v>
      </c>
      <c r="L20" s="12">
        <f t="shared" si="1"/>
        <v>2</v>
      </c>
      <c r="M20" s="14"/>
      <c r="N20" s="6"/>
      <c r="O20" s="6"/>
      <c r="P20" s="6"/>
      <c r="Q20" s="6"/>
      <c r="R20" s="6"/>
      <c r="S20" s="6"/>
      <c r="T20" s="6"/>
      <c r="U20" s="6"/>
      <c r="V20" s="6"/>
      <c r="W20" s="6"/>
      <c r="X20" s="6"/>
    </row>
    <row r="21">
      <c r="A21" s="7" t="s">
        <v>13</v>
      </c>
      <c r="B21" s="8" t="s">
        <v>14</v>
      </c>
      <c r="C21" s="9">
        <v>4.0</v>
      </c>
      <c r="D21" s="9">
        <v>2619.0</v>
      </c>
      <c r="E21" s="9">
        <v>6.0</v>
      </c>
      <c r="F21" s="7" t="s">
        <v>22</v>
      </c>
      <c r="G21" s="10" t="s">
        <v>60</v>
      </c>
      <c r="H21" s="10" t="s">
        <v>61</v>
      </c>
      <c r="I21" s="11" t="b">
        <v>1</v>
      </c>
      <c r="J21" s="11" t="b">
        <v>1</v>
      </c>
      <c r="K21" s="11" t="b">
        <v>0</v>
      </c>
      <c r="L21" s="12">
        <f t="shared" si="1"/>
        <v>2</v>
      </c>
      <c r="M21" s="13"/>
      <c r="N21" s="6"/>
      <c r="O21" s="6"/>
      <c r="P21" s="6"/>
      <c r="Q21" s="6"/>
      <c r="R21" s="6"/>
      <c r="S21" s="6"/>
      <c r="T21" s="6"/>
      <c r="U21" s="6"/>
      <c r="V21" s="6"/>
      <c r="W21" s="6"/>
      <c r="X21" s="6"/>
    </row>
    <row r="22">
      <c r="A22" s="7" t="s">
        <v>13</v>
      </c>
      <c r="B22" s="8" t="s">
        <v>14</v>
      </c>
      <c r="C22" s="9">
        <v>4.0</v>
      </c>
      <c r="D22" s="9">
        <v>2619.0</v>
      </c>
      <c r="E22" s="9">
        <v>7.0</v>
      </c>
      <c r="F22" s="7" t="s">
        <v>51</v>
      </c>
      <c r="G22" s="10" t="s">
        <v>62</v>
      </c>
      <c r="H22" s="10" t="s">
        <v>63</v>
      </c>
      <c r="I22" s="11" t="b">
        <v>1</v>
      </c>
      <c r="J22" s="11" t="b">
        <v>1</v>
      </c>
      <c r="K22" s="11" t="b">
        <v>0</v>
      </c>
      <c r="L22" s="12">
        <f t="shared" si="1"/>
        <v>2</v>
      </c>
      <c r="M22" s="13"/>
      <c r="N22" s="6"/>
      <c r="O22" s="6"/>
      <c r="P22" s="6"/>
      <c r="Q22" s="6"/>
      <c r="R22" s="6"/>
      <c r="S22" s="6"/>
      <c r="T22" s="6"/>
      <c r="U22" s="6"/>
      <c r="V22" s="6"/>
      <c r="W22" s="6"/>
      <c r="X22" s="6"/>
    </row>
    <row r="23">
      <c r="A23" s="7" t="s">
        <v>13</v>
      </c>
      <c r="B23" s="8" t="s">
        <v>14</v>
      </c>
      <c r="C23" s="9">
        <v>4.0</v>
      </c>
      <c r="D23" s="9">
        <v>2619.0</v>
      </c>
      <c r="E23" s="9">
        <v>7.0</v>
      </c>
      <c r="F23" s="7" t="s">
        <v>22</v>
      </c>
      <c r="G23" s="10" t="s">
        <v>64</v>
      </c>
      <c r="H23" s="10" t="s">
        <v>65</v>
      </c>
      <c r="I23" s="11" t="b">
        <v>1</v>
      </c>
      <c r="J23" s="11" t="b">
        <v>1</v>
      </c>
      <c r="K23" s="11" t="b">
        <v>0</v>
      </c>
      <c r="L23" s="12">
        <f t="shared" si="1"/>
        <v>2</v>
      </c>
      <c r="M23" s="13"/>
      <c r="N23" s="6"/>
      <c r="O23" s="6"/>
      <c r="P23" s="6"/>
      <c r="Q23" s="6"/>
      <c r="R23" s="6"/>
      <c r="S23" s="6"/>
      <c r="T23" s="6"/>
      <c r="U23" s="6"/>
      <c r="V23" s="6"/>
      <c r="W23" s="6"/>
      <c r="X23" s="6"/>
    </row>
    <row r="24">
      <c r="A24" s="7" t="s">
        <v>13</v>
      </c>
      <c r="B24" s="8" t="s">
        <v>14</v>
      </c>
      <c r="C24" s="9">
        <v>4.0</v>
      </c>
      <c r="D24" s="9">
        <v>2619.0</v>
      </c>
      <c r="E24" s="9">
        <v>7.0</v>
      </c>
      <c r="F24" s="7" t="s">
        <v>18</v>
      </c>
      <c r="G24" s="10" t="s">
        <v>66</v>
      </c>
      <c r="H24" s="10" t="s">
        <v>67</v>
      </c>
      <c r="I24" s="11" t="b">
        <v>1</v>
      </c>
      <c r="J24" s="11" t="b">
        <v>1</v>
      </c>
      <c r="K24" s="11" t="b">
        <v>0</v>
      </c>
      <c r="L24" s="12">
        <f t="shared" si="1"/>
        <v>2</v>
      </c>
      <c r="M24" s="13"/>
      <c r="N24" s="6"/>
      <c r="O24" s="6"/>
      <c r="P24" s="6"/>
      <c r="Q24" s="6"/>
      <c r="R24" s="6"/>
      <c r="S24" s="6"/>
      <c r="T24" s="6"/>
      <c r="U24" s="6"/>
      <c r="V24" s="6"/>
      <c r="W24" s="6"/>
      <c r="X24" s="6"/>
    </row>
    <row r="25">
      <c r="A25" s="7" t="s">
        <v>13</v>
      </c>
      <c r="B25" s="8" t="s">
        <v>14</v>
      </c>
      <c r="C25" s="9">
        <v>4.0</v>
      </c>
      <c r="D25" s="9">
        <v>2619.0</v>
      </c>
      <c r="E25" s="9">
        <v>8.0</v>
      </c>
      <c r="F25" s="7" t="s">
        <v>22</v>
      </c>
      <c r="G25" s="10" t="s">
        <v>68</v>
      </c>
      <c r="H25" s="10" t="s">
        <v>69</v>
      </c>
      <c r="I25" s="11" t="b">
        <v>0</v>
      </c>
      <c r="J25" s="11" t="b">
        <v>0</v>
      </c>
      <c r="K25" s="11" t="b">
        <v>0</v>
      </c>
      <c r="L25" s="12">
        <f t="shared" si="1"/>
        <v>0</v>
      </c>
      <c r="M25" s="14" t="s">
        <v>21</v>
      </c>
      <c r="N25" s="6"/>
      <c r="O25" s="6"/>
      <c r="P25" s="6"/>
      <c r="Q25" s="6"/>
      <c r="R25" s="6"/>
      <c r="S25" s="6"/>
      <c r="T25" s="6"/>
      <c r="U25" s="6"/>
      <c r="V25" s="6"/>
      <c r="W25" s="6"/>
      <c r="X25" s="6"/>
    </row>
    <row r="26">
      <c r="A26" s="7" t="s">
        <v>13</v>
      </c>
      <c r="B26" s="8" t="s">
        <v>14</v>
      </c>
      <c r="C26" s="9">
        <v>4.0</v>
      </c>
      <c r="D26" s="9">
        <v>2619.0</v>
      </c>
      <c r="E26" s="9">
        <v>9.0</v>
      </c>
      <c r="F26" s="7" t="s">
        <v>18</v>
      </c>
      <c r="G26" s="10" t="s">
        <v>70</v>
      </c>
      <c r="H26" s="10" t="s">
        <v>71</v>
      </c>
      <c r="I26" s="11" t="b">
        <v>1</v>
      </c>
      <c r="J26" s="11" t="b">
        <v>1</v>
      </c>
      <c r="K26" s="11" t="b">
        <v>0</v>
      </c>
      <c r="L26" s="12">
        <f t="shared" si="1"/>
        <v>2</v>
      </c>
      <c r="M26" s="13"/>
      <c r="N26" s="6"/>
      <c r="O26" s="6"/>
      <c r="P26" s="6"/>
      <c r="Q26" s="6"/>
      <c r="R26" s="6"/>
      <c r="S26" s="6"/>
      <c r="T26" s="6"/>
      <c r="U26" s="6"/>
      <c r="V26" s="6"/>
      <c r="W26" s="6"/>
      <c r="X26" s="6"/>
    </row>
    <row r="27">
      <c r="A27" s="7" t="s">
        <v>13</v>
      </c>
      <c r="B27" s="8" t="s">
        <v>14</v>
      </c>
      <c r="C27" s="9">
        <v>4.0</v>
      </c>
      <c r="D27" s="9">
        <v>2619.0</v>
      </c>
      <c r="E27" s="9">
        <v>9.0</v>
      </c>
      <c r="F27" s="7" t="s">
        <v>22</v>
      </c>
      <c r="G27" s="10" t="s">
        <v>72</v>
      </c>
      <c r="H27" s="10" t="s">
        <v>73</v>
      </c>
      <c r="I27" s="11" t="b">
        <v>1</v>
      </c>
      <c r="J27" s="11" t="b">
        <v>1</v>
      </c>
      <c r="K27" s="11" t="b">
        <v>0</v>
      </c>
      <c r="L27" s="12">
        <f t="shared" si="1"/>
        <v>2</v>
      </c>
      <c r="M27" s="13"/>
      <c r="N27" s="6"/>
      <c r="O27" s="6"/>
      <c r="P27" s="6"/>
      <c r="Q27" s="6"/>
      <c r="R27" s="6"/>
      <c r="S27" s="6"/>
      <c r="T27" s="6"/>
      <c r="U27" s="6"/>
      <c r="V27" s="6"/>
      <c r="W27" s="6"/>
      <c r="X27" s="6"/>
    </row>
    <row r="28">
      <c r="A28" s="7" t="s">
        <v>13</v>
      </c>
      <c r="B28" s="8" t="s">
        <v>14</v>
      </c>
      <c r="C28" s="9">
        <v>4.0</v>
      </c>
      <c r="D28" s="9">
        <v>2619.0</v>
      </c>
      <c r="E28" s="9">
        <v>9.0</v>
      </c>
      <c r="F28" s="7" t="s">
        <v>22</v>
      </c>
      <c r="G28" s="10" t="s">
        <v>74</v>
      </c>
      <c r="H28" s="10" t="s">
        <v>75</v>
      </c>
      <c r="I28" s="11" t="b">
        <v>1</v>
      </c>
      <c r="J28" s="11" t="b">
        <v>1</v>
      </c>
      <c r="K28" s="11" t="b">
        <v>0</v>
      </c>
      <c r="L28" s="12">
        <f t="shared" si="1"/>
        <v>2</v>
      </c>
      <c r="M28" s="13"/>
      <c r="N28" s="6"/>
      <c r="O28" s="6"/>
      <c r="P28" s="6"/>
      <c r="Q28" s="6"/>
      <c r="R28" s="6"/>
      <c r="S28" s="6"/>
      <c r="T28" s="6"/>
      <c r="U28" s="6"/>
      <c r="V28" s="6"/>
      <c r="W28" s="6"/>
      <c r="X28" s="6"/>
    </row>
    <row r="29">
      <c r="A29" s="7" t="s">
        <v>13</v>
      </c>
      <c r="B29" s="8" t="s">
        <v>14</v>
      </c>
      <c r="C29" s="9">
        <v>4.0</v>
      </c>
      <c r="D29" s="9">
        <v>2619.0</v>
      </c>
      <c r="E29" s="9">
        <v>10.0</v>
      </c>
      <c r="F29" s="7" t="s">
        <v>22</v>
      </c>
      <c r="G29" s="10" t="s">
        <v>76</v>
      </c>
      <c r="H29" s="10" t="s">
        <v>77</v>
      </c>
      <c r="I29" s="11" t="b">
        <v>1</v>
      </c>
      <c r="J29" s="11" t="b">
        <v>1</v>
      </c>
      <c r="K29" s="11" t="b">
        <v>0</v>
      </c>
      <c r="L29" s="12">
        <f t="shared" si="1"/>
        <v>2</v>
      </c>
      <c r="M29" s="13"/>
      <c r="N29" s="6"/>
      <c r="O29" s="6"/>
      <c r="P29" s="6"/>
      <c r="Q29" s="6"/>
      <c r="R29" s="6"/>
      <c r="S29" s="6"/>
      <c r="T29" s="6"/>
      <c r="U29" s="6"/>
      <c r="V29" s="6"/>
      <c r="W29" s="6"/>
      <c r="X29" s="6"/>
    </row>
    <row r="30">
      <c r="A30" s="7" t="s">
        <v>13</v>
      </c>
      <c r="B30" s="8" t="s">
        <v>14</v>
      </c>
      <c r="C30" s="9">
        <v>4.0</v>
      </c>
      <c r="D30" s="9">
        <v>2619.0</v>
      </c>
      <c r="E30" s="9">
        <v>10.0</v>
      </c>
      <c r="F30" s="7" t="s">
        <v>22</v>
      </c>
      <c r="G30" s="10" t="s">
        <v>78</v>
      </c>
      <c r="H30" s="10" t="s">
        <v>79</v>
      </c>
      <c r="I30" s="11" t="b">
        <v>1</v>
      </c>
      <c r="J30" s="11" t="b">
        <v>1</v>
      </c>
      <c r="K30" s="11" t="b">
        <v>0</v>
      </c>
      <c r="L30" s="12">
        <f t="shared" si="1"/>
        <v>2</v>
      </c>
      <c r="M30" s="13"/>
      <c r="N30" s="6"/>
      <c r="O30" s="6"/>
      <c r="P30" s="6"/>
      <c r="Q30" s="6"/>
      <c r="R30" s="6"/>
      <c r="S30" s="6"/>
      <c r="T30" s="6"/>
      <c r="U30" s="6"/>
      <c r="V30" s="6"/>
      <c r="W30" s="6"/>
      <c r="X30" s="6"/>
    </row>
    <row r="31">
      <c r="A31" s="7" t="s">
        <v>13</v>
      </c>
      <c r="B31" s="8" t="s">
        <v>14</v>
      </c>
      <c r="C31" s="9">
        <v>4.0</v>
      </c>
      <c r="D31" s="9">
        <v>2619.0</v>
      </c>
      <c r="E31" s="9">
        <v>11.0</v>
      </c>
      <c r="F31" s="7" t="s">
        <v>18</v>
      </c>
      <c r="G31" s="10" t="s">
        <v>80</v>
      </c>
      <c r="H31" s="10" t="s">
        <v>81</v>
      </c>
      <c r="I31" s="11" t="b">
        <v>1</v>
      </c>
      <c r="J31" s="11" t="b">
        <v>1</v>
      </c>
      <c r="K31" s="11" t="b">
        <v>0</v>
      </c>
      <c r="L31" s="12">
        <f t="shared" si="1"/>
        <v>2</v>
      </c>
      <c r="M31" s="13"/>
      <c r="N31" s="6"/>
      <c r="O31" s="6"/>
      <c r="P31" s="6"/>
      <c r="Q31" s="6"/>
      <c r="R31" s="6"/>
      <c r="S31" s="6"/>
      <c r="T31" s="6"/>
      <c r="U31" s="6"/>
      <c r="V31" s="6"/>
      <c r="W31" s="6"/>
      <c r="X31" s="6"/>
    </row>
    <row r="32">
      <c r="A32" s="7" t="s">
        <v>13</v>
      </c>
      <c r="B32" s="8" t="s">
        <v>14</v>
      </c>
      <c r="C32" s="9">
        <v>4.0</v>
      </c>
      <c r="D32" s="9">
        <v>2619.0</v>
      </c>
      <c r="E32" s="9">
        <v>11.0</v>
      </c>
      <c r="F32" s="7" t="s">
        <v>18</v>
      </c>
      <c r="G32" s="10" t="s">
        <v>82</v>
      </c>
      <c r="H32" s="10" t="s">
        <v>83</v>
      </c>
      <c r="I32" s="11" t="b">
        <v>1</v>
      </c>
      <c r="J32" s="11" t="b">
        <v>1</v>
      </c>
      <c r="K32" s="11" t="b">
        <v>0</v>
      </c>
      <c r="L32" s="12">
        <f t="shared" si="1"/>
        <v>2</v>
      </c>
      <c r="M32" s="14" t="s">
        <v>84</v>
      </c>
      <c r="N32" s="6"/>
      <c r="O32" s="6"/>
      <c r="P32" s="6"/>
      <c r="Q32" s="6"/>
      <c r="R32" s="6"/>
      <c r="S32" s="6"/>
      <c r="T32" s="6"/>
      <c r="U32" s="6"/>
      <c r="V32" s="6"/>
      <c r="W32" s="6"/>
      <c r="X32" s="6"/>
    </row>
    <row r="33">
      <c r="A33" s="7" t="s">
        <v>13</v>
      </c>
      <c r="B33" s="8" t="s">
        <v>14</v>
      </c>
      <c r="C33" s="9">
        <v>4.0</v>
      </c>
      <c r="D33" s="9">
        <v>2619.0</v>
      </c>
      <c r="E33" s="9">
        <v>11.0</v>
      </c>
      <c r="F33" s="7" t="s">
        <v>18</v>
      </c>
      <c r="G33" s="10" t="s">
        <v>85</v>
      </c>
      <c r="H33" s="10" t="s">
        <v>86</v>
      </c>
      <c r="I33" s="11" t="b">
        <v>1</v>
      </c>
      <c r="J33" s="11" t="b">
        <v>1</v>
      </c>
      <c r="K33" s="11" t="b">
        <v>0</v>
      </c>
      <c r="L33" s="12">
        <f t="shared" si="1"/>
        <v>2</v>
      </c>
      <c r="M33" s="14" t="s">
        <v>87</v>
      </c>
      <c r="N33" s="6"/>
      <c r="O33" s="6"/>
      <c r="P33" s="6"/>
      <c r="Q33" s="6"/>
      <c r="R33" s="6"/>
      <c r="S33" s="6"/>
      <c r="T33" s="6"/>
      <c r="U33" s="6"/>
      <c r="V33" s="6"/>
      <c r="W33" s="6"/>
      <c r="X33" s="6"/>
    </row>
    <row r="34">
      <c r="A34" s="7" t="s">
        <v>13</v>
      </c>
      <c r="B34" s="8" t="s">
        <v>14</v>
      </c>
      <c r="C34" s="9">
        <v>4.0</v>
      </c>
      <c r="D34" s="9">
        <v>2619.0</v>
      </c>
      <c r="E34" s="9">
        <v>11.0</v>
      </c>
      <c r="F34" s="7" t="s">
        <v>18</v>
      </c>
      <c r="G34" s="10" t="s">
        <v>88</v>
      </c>
      <c r="H34" s="10" t="s">
        <v>89</v>
      </c>
      <c r="I34" s="11" t="b">
        <v>1</v>
      </c>
      <c r="J34" s="11" t="b">
        <v>1</v>
      </c>
      <c r="K34" s="11" t="b">
        <v>0</v>
      </c>
      <c r="L34" s="12">
        <f t="shared" si="1"/>
        <v>2</v>
      </c>
      <c r="M34" s="13"/>
      <c r="N34" s="6"/>
      <c r="O34" s="6"/>
      <c r="P34" s="6"/>
      <c r="Q34" s="6"/>
      <c r="R34" s="6"/>
      <c r="S34" s="6"/>
      <c r="T34" s="6"/>
      <c r="U34" s="6"/>
      <c r="V34" s="6"/>
      <c r="W34" s="6"/>
      <c r="X34" s="6"/>
    </row>
    <row r="35">
      <c r="A35" s="7" t="s">
        <v>13</v>
      </c>
      <c r="B35" s="8" t="s">
        <v>14</v>
      </c>
      <c r="C35" s="9">
        <v>4.0</v>
      </c>
      <c r="D35" s="9">
        <v>2619.0</v>
      </c>
      <c r="E35" s="9">
        <v>12.0</v>
      </c>
      <c r="F35" s="7" t="s">
        <v>22</v>
      </c>
      <c r="G35" s="10" t="s">
        <v>90</v>
      </c>
      <c r="H35" s="10" t="s">
        <v>91</v>
      </c>
      <c r="I35" s="11" t="b">
        <v>0</v>
      </c>
      <c r="J35" s="11" t="b">
        <v>0</v>
      </c>
      <c r="K35" s="11" t="b">
        <v>0</v>
      </c>
      <c r="L35" s="12">
        <f t="shared" si="1"/>
        <v>0</v>
      </c>
      <c r="M35" s="14" t="s">
        <v>92</v>
      </c>
      <c r="N35" s="6"/>
      <c r="O35" s="6"/>
      <c r="P35" s="6"/>
      <c r="Q35" s="6"/>
      <c r="R35" s="6"/>
      <c r="S35" s="6"/>
      <c r="T35" s="6"/>
      <c r="U35" s="6"/>
      <c r="V35" s="6"/>
      <c r="W35" s="6"/>
      <c r="X35" s="6"/>
    </row>
    <row r="36">
      <c r="A36" s="7" t="s">
        <v>13</v>
      </c>
      <c r="B36" s="8" t="s">
        <v>14</v>
      </c>
      <c r="C36" s="9">
        <v>4.0</v>
      </c>
      <c r="D36" s="9">
        <v>2619.0</v>
      </c>
      <c r="E36" s="9">
        <v>12.0</v>
      </c>
      <c r="F36" s="7" t="s">
        <v>18</v>
      </c>
      <c r="G36" s="10" t="s">
        <v>93</v>
      </c>
      <c r="H36" s="10" t="s">
        <v>94</v>
      </c>
      <c r="I36" s="11" t="b">
        <v>1</v>
      </c>
      <c r="J36" s="11" t="b">
        <v>1</v>
      </c>
      <c r="K36" s="11" t="b">
        <v>0</v>
      </c>
      <c r="L36" s="12">
        <f t="shared" si="1"/>
        <v>2</v>
      </c>
      <c r="M36" s="13"/>
      <c r="N36" s="6"/>
      <c r="O36" s="6"/>
      <c r="P36" s="6"/>
      <c r="Q36" s="6"/>
      <c r="R36" s="6"/>
      <c r="S36" s="6"/>
      <c r="T36" s="6"/>
      <c r="U36" s="6"/>
      <c r="V36" s="6"/>
      <c r="W36" s="6"/>
      <c r="X36" s="6"/>
    </row>
    <row r="37">
      <c r="A37" s="7" t="s">
        <v>13</v>
      </c>
      <c r="B37" s="8" t="s">
        <v>14</v>
      </c>
      <c r="C37" s="9">
        <v>4.0</v>
      </c>
      <c r="D37" s="9">
        <v>2619.0</v>
      </c>
      <c r="E37" s="9">
        <v>12.0</v>
      </c>
      <c r="F37" s="7" t="s">
        <v>22</v>
      </c>
      <c r="G37" s="10" t="s">
        <v>95</v>
      </c>
      <c r="H37" s="10" t="s">
        <v>96</v>
      </c>
      <c r="I37" s="11" t="b">
        <v>0</v>
      </c>
      <c r="J37" s="11" t="b">
        <v>0</v>
      </c>
      <c r="K37" s="11" t="b">
        <v>0</v>
      </c>
      <c r="L37" s="12">
        <f t="shared" si="1"/>
        <v>0</v>
      </c>
      <c r="M37" s="14"/>
      <c r="N37" s="6"/>
      <c r="O37" s="6"/>
      <c r="P37" s="6"/>
      <c r="Q37" s="6"/>
      <c r="R37" s="6"/>
      <c r="S37" s="6"/>
      <c r="T37" s="6"/>
      <c r="U37" s="6"/>
      <c r="V37" s="6"/>
      <c r="W37" s="6"/>
      <c r="X37" s="6"/>
    </row>
    <row r="38">
      <c r="A38" s="7" t="s">
        <v>13</v>
      </c>
      <c r="B38" s="8" t="s">
        <v>14</v>
      </c>
      <c r="C38" s="9">
        <v>4.0</v>
      </c>
      <c r="D38" s="9">
        <v>2619.0</v>
      </c>
      <c r="E38" s="9">
        <v>13.0</v>
      </c>
      <c r="F38" s="7" t="s">
        <v>22</v>
      </c>
      <c r="G38" s="10" t="s">
        <v>97</v>
      </c>
      <c r="H38" s="10" t="s">
        <v>98</v>
      </c>
      <c r="I38" s="11" t="b">
        <v>1</v>
      </c>
      <c r="J38" s="11" t="b">
        <v>1</v>
      </c>
      <c r="K38" s="11" t="b">
        <v>0</v>
      </c>
      <c r="L38" s="12">
        <f t="shared" si="1"/>
        <v>2</v>
      </c>
      <c r="M38" s="13"/>
      <c r="N38" s="6"/>
      <c r="O38" s="6"/>
      <c r="P38" s="6"/>
      <c r="Q38" s="6"/>
      <c r="R38" s="6"/>
      <c r="S38" s="6"/>
      <c r="T38" s="6"/>
      <c r="U38" s="6"/>
      <c r="V38" s="6"/>
      <c r="W38" s="6"/>
      <c r="X38" s="6"/>
    </row>
    <row r="39">
      <c r="A39" s="7" t="s">
        <v>13</v>
      </c>
      <c r="B39" s="8" t="s">
        <v>14</v>
      </c>
      <c r="C39" s="9">
        <v>4.0</v>
      </c>
      <c r="D39" s="9">
        <v>2619.0</v>
      </c>
      <c r="E39" s="9">
        <v>13.0</v>
      </c>
      <c r="F39" s="7" t="s">
        <v>18</v>
      </c>
      <c r="G39" s="10" t="s">
        <v>99</v>
      </c>
      <c r="H39" s="10" t="s">
        <v>100</v>
      </c>
      <c r="I39" s="11" t="b">
        <v>1</v>
      </c>
      <c r="J39" s="11" t="b">
        <v>1</v>
      </c>
      <c r="K39" s="11" t="b">
        <v>0</v>
      </c>
      <c r="L39" s="12">
        <f t="shared" si="1"/>
        <v>2</v>
      </c>
      <c r="M39" s="13"/>
      <c r="N39" s="6"/>
      <c r="O39" s="6"/>
      <c r="P39" s="6"/>
      <c r="Q39" s="6"/>
      <c r="R39" s="6"/>
      <c r="S39" s="6"/>
      <c r="T39" s="6"/>
      <c r="U39" s="6"/>
      <c r="V39" s="6"/>
      <c r="W39" s="6"/>
      <c r="X39" s="6"/>
    </row>
    <row r="40">
      <c r="A40" s="7" t="s">
        <v>13</v>
      </c>
      <c r="B40" s="8" t="s">
        <v>14</v>
      </c>
      <c r="C40" s="9">
        <v>4.0</v>
      </c>
      <c r="D40" s="9">
        <v>2619.0</v>
      </c>
      <c r="E40" s="9">
        <v>13.0</v>
      </c>
      <c r="F40" s="7" t="s">
        <v>18</v>
      </c>
      <c r="G40" s="10" t="s">
        <v>101</v>
      </c>
      <c r="H40" s="10" t="s">
        <v>102</v>
      </c>
      <c r="I40" s="11" t="b">
        <v>1</v>
      </c>
      <c r="J40" s="11" t="b">
        <v>1</v>
      </c>
      <c r="K40" s="11" t="b">
        <v>0</v>
      </c>
      <c r="L40" s="12">
        <f t="shared" si="1"/>
        <v>2</v>
      </c>
      <c r="M40" s="13"/>
      <c r="N40" s="6"/>
      <c r="O40" s="6"/>
      <c r="P40" s="6"/>
      <c r="Q40" s="6"/>
      <c r="R40" s="6"/>
      <c r="S40" s="6"/>
      <c r="T40" s="6"/>
      <c r="U40" s="6"/>
      <c r="V40" s="6"/>
      <c r="W40" s="6"/>
      <c r="X40" s="6"/>
    </row>
    <row r="41">
      <c r="A41" s="7" t="s">
        <v>13</v>
      </c>
      <c r="B41" s="8" t="s">
        <v>14</v>
      </c>
      <c r="C41" s="9">
        <v>4.0</v>
      </c>
      <c r="D41" s="9">
        <v>2619.0</v>
      </c>
      <c r="E41" s="9">
        <v>14.0</v>
      </c>
      <c r="F41" s="7" t="s">
        <v>22</v>
      </c>
      <c r="G41" s="10" t="s">
        <v>103</v>
      </c>
      <c r="H41" s="10" t="s">
        <v>104</v>
      </c>
      <c r="I41" s="11" t="b">
        <v>1</v>
      </c>
      <c r="J41" s="11" t="b">
        <v>1</v>
      </c>
      <c r="K41" s="11" t="b">
        <v>0</v>
      </c>
      <c r="L41" s="12">
        <f t="shared" si="1"/>
        <v>2</v>
      </c>
      <c r="M41" s="13"/>
      <c r="N41" s="6"/>
      <c r="O41" s="6"/>
      <c r="P41" s="6"/>
      <c r="Q41" s="6"/>
      <c r="R41" s="6"/>
      <c r="S41" s="6"/>
      <c r="T41" s="6"/>
      <c r="U41" s="6"/>
      <c r="V41" s="6"/>
      <c r="W41" s="6"/>
      <c r="X41" s="6"/>
    </row>
    <row r="42">
      <c r="A42" s="7" t="s">
        <v>13</v>
      </c>
      <c r="B42" s="8" t="s">
        <v>14</v>
      </c>
      <c r="C42" s="9">
        <v>4.0</v>
      </c>
      <c r="D42" s="9">
        <v>2619.0</v>
      </c>
      <c r="E42" s="9">
        <v>14.0</v>
      </c>
      <c r="F42" s="7" t="s">
        <v>18</v>
      </c>
      <c r="G42" s="10" t="s">
        <v>105</v>
      </c>
      <c r="H42" s="10" t="s">
        <v>106</v>
      </c>
      <c r="I42" s="11" t="b">
        <v>1</v>
      </c>
      <c r="J42" s="11" t="b">
        <v>1</v>
      </c>
      <c r="K42" s="11" t="b">
        <v>0</v>
      </c>
      <c r="L42" s="12">
        <f t="shared" si="1"/>
        <v>2</v>
      </c>
      <c r="M42" s="13"/>
      <c r="N42" s="6"/>
      <c r="O42" s="6"/>
      <c r="P42" s="6"/>
      <c r="Q42" s="6"/>
      <c r="R42" s="6"/>
      <c r="S42" s="6"/>
      <c r="T42" s="6"/>
      <c r="U42" s="6"/>
      <c r="V42" s="6"/>
      <c r="W42" s="6"/>
      <c r="X42" s="6"/>
    </row>
    <row r="43">
      <c r="A43" s="7" t="s">
        <v>13</v>
      </c>
      <c r="B43" s="8" t="s">
        <v>14</v>
      </c>
      <c r="C43" s="9">
        <v>4.0</v>
      </c>
      <c r="D43" s="9">
        <v>2619.0</v>
      </c>
      <c r="E43" s="9">
        <v>14.0</v>
      </c>
      <c r="F43" s="7" t="s">
        <v>22</v>
      </c>
      <c r="G43" s="10" t="s">
        <v>107</v>
      </c>
      <c r="H43" s="10" t="s">
        <v>108</v>
      </c>
      <c r="I43" s="11" t="b">
        <v>1</v>
      </c>
      <c r="J43" s="11" t="b">
        <v>0</v>
      </c>
      <c r="K43" s="11" t="b">
        <v>0</v>
      </c>
      <c r="L43" s="12">
        <f t="shared" si="1"/>
        <v>1</v>
      </c>
      <c r="M43" s="13"/>
      <c r="N43" s="6"/>
      <c r="O43" s="6"/>
      <c r="P43" s="6"/>
      <c r="Q43" s="6"/>
      <c r="R43" s="6"/>
      <c r="S43" s="6"/>
      <c r="T43" s="6"/>
      <c r="U43" s="6"/>
      <c r="V43" s="6"/>
      <c r="W43" s="6"/>
      <c r="X43" s="6"/>
    </row>
    <row r="44">
      <c r="A44" s="7" t="s">
        <v>13</v>
      </c>
      <c r="B44" s="8" t="s">
        <v>14</v>
      </c>
      <c r="C44" s="9">
        <v>4.0</v>
      </c>
      <c r="D44" s="9">
        <v>2619.0</v>
      </c>
      <c r="E44" s="9">
        <v>15.0</v>
      </c>
      <c r="F44" s="7" t="s">
        <v>22</v>
      </c>
      <c r="G44" s="10" t="s">
        <v>109</v>
      </c>
      <c r="H44" s="10" t="s">
        <v>110</v>
      </c>
      <c r="I44" s="11" t="b">
        <v>1</v>
      </c>
      <c r="J44" s="11" t="b">
        <v>1</v>
      </c>
      <c r="K44" s="11" t="b">
        <v>0</v>
      </c>
      <c r="L44" s="12">
        <f t="shared" si="1"/>
        <v>2</v>
      </c>
      <c r="M44" s="13"/>
      <c r="N44" s="6"/>
      <c r="O44" s="6"/>
      <c r="P44" s="6"/>
      <c r="Q44" s="6"/>
      <c r="R44" s="6"/>
      <c r="S44" s="6"/>
      <c r="T44" s="6"/>
      <c r="U44" s="6"/>
      <c r="V44" s="6"/>
      <c r="W44" s="6"/>
      <c r="X44" s="6"/>
    </row>
    <row r="45">
      <c r="A45" s="7" t="s">
        <v>13</v>
      </c>
      <c r="B45" s="8" t="s">
        <v>14</v>
      </c>
      <c r="C45" s="9">
        <v>4.0</v>
      </c>
      <c r="D45" s="9">
        <v>2619.0</v>
      </c>
      <c r="E45" s="9">
        <v>15.0</v>
      </c>
      <c r="F45" s="7" t="s">
        <v>18</v>
      </c>
      <c r="G45" s="10" t="s">
        <v>111</v>
      </c>
      <c r="H45" s="10" t="s">
        <v>112</v>
      </c>
      <c r="I45" s="11" t="b">
        <v>1</v>
      </c>
      <c r="J45" s="11" t="b">
        <v>1</v>
      </c>
      <c r="K45" s="11" t="b">
        <v>0</v>
      </c>
      <c r="L45" s="12">
        <f t="shared" si="1"/>
        <v>2</v>
      </c>
      <c r="M45" s="13"/>
      <c r="N45" s="6"/>
      <c r="O45" s="6"/>
      <c r="P45" s="6"/>
      <c r="Q45" s="6"/>
      <c r="R45" s="6"/>
      <c r="S45" s="6"/>
      <c r="T45" s="6"/>
      <c r="U45" s="6"/>
      <c r="V45" s="6"/>
      <c r="W45" s="6"/>
      <c r="X45" s="6"/>
    </row>
    <row r="46">
      <c r="A46" s="7" t="s">
        <v>13</v>
      </c>
      <c r="B46" s="8" t="s">
        <v>14</v>
      </c>
      <c r="C46" s="9">
        <v>4.0</v>
      </c>
      <c r="D46" s="9">
        <v>2619.0</v>
      </c>
      <c r="E46" s="9">
        <v>15.0</v>
      </c>
      <c r="F46" s="7" t="s">
        <v>18</v>
      </c>
      <c r="G46" s="10" t="s">
        <v>113</v>
      </c>
      <c r="H46" s="10" t="s">
        <v>114</v>
      </c>
      <c r="I46" s="11" t="b">
        <v>1</v>
      </c>
      <c r="J46" s="11" t="b">
        <v>1</v>
      </c>
      <c r="K46" s="11" t="b">
        <v>0</v>
      </c>
      <c r="L46" s="12">
        <f t="shared" si="1"/>
        <v>2</v>
      </c>
      <c r="M46" s="13"/>
      <c r="N46" s="6"/>
      <c r="O46" s="6"/>
      <c r="P46" s="6"/>
      <c r="Q46" s="6"/>
      <c r="R46" s="6"/>
      <c r="S46" s="6"/>
      <c r="T46" s="6"/>
      <c r="U46" s="6"/>
      <c r="V46" s="6"/>
      <c r="W46" s="6"/>
      <c r="X46" s="6"/>
    </row>
    <row r="47">
      <c r="A47" s="7" t="s">
        <v>13</v>
      </c>
      <c r="B47" s="8" t="s">
        <v>14</v>
      </c>
      <c r="C47" s="9">
        <v>4.0</v>
      </c>
      <c r="D47" s="9">
        <v>2619.0</v>
      </c>
      <c r="E47" s="9">
        <v>15.0</v>
      </c>
      <c r="F47" s="7" t="s">
        <v>18</v>
      </c>
      <c r="G47" s="10" t="s">
        <v>115</v>
      </c>
      <c r="H47" s="10" t="s">
        <v>116</v>
      </c>
      <c r="I47" s="11" t="b">
        <v>0</v>
      </c>
      <c r="J47" s="11" t="b">
        <v>0</v>
      </c>
      <c r="K47" s="11" t="b">
        <v>0</v>
      </c>
      <c r="L47" s="12">
        <f t="shared" si="1"/>
        <v>0</v>
      </c>
      <c r="M47" s="13"/>
      <c r="N47" s="6"/>
      <c r="O47" s="6"/>
      <c r="P47" s="6"/>
      <c r="Q47" s="6"/>
      <c r="R47" s="6"/>
      <c r="S47" s="6"/>
      <c r="T47" s="6"/>
      <c r="U47" s="6"/>
      <c r="V47" s="6"/>
      <c r="W47" s="6"/>
      <c r="X47" s="6"/>
    </row>
    <row r="48">
      <c r="A48" s="7" t="s">
        <v>13</v>
      </c>
      <c r="B48" s="8" t="s">
        <v>14</v>
      </c>
      <c r="C48" s="9">
        <v>4.0</v>
      </c>
      <c r="D48" s="9">
        <v>2619.0</v>
      </c>
      <c r="E48" s="9">
        <v>16.0</v>
      </c>
      <c r="F48" s="7" t="s">
        <v>22</v>
      </c>
      <c r="G48" s="10" t="s">
        <v>117</v>
      </c>
      <c r="H48" s="10" t="s">
        <v>118</v>
      </c>
      <c r="I48" s="11" t="b">
        <v>1</v>
      </c>
      <c r="J48" s="11" t="b">
        <v>1</v>
      </c>
      <c r="K48" s="11" t="b">
        <v>0</v>
      </c>
      <c r="L48" s="12">
        <f t="shared" si="1"/>
        <v>2</v>
      </c>
      <c r="M48" s="13"/>
      <c r="N48" s="6"/>
      <c r="O48" s="6"/>
      <c r="P48" s="6"/>
      <c r="Q48" s="6"/>
      <c r="R48" s="6"/>
      <c r="S48" s="6"/>
      <c r="T48" s="6"/>
      <c r="U48" s="6"/>
      <c r="V48" s="6"/>
      <c r="W48" s="6"/>
      <c r="X48" s="6"/>
    </row>
    <row r="49">
      <c r="A49" s="7" t="s">
        <v>13</v>
      </c>
      <c r="B49" s="8" t="s">
        <v>14</v>
      </c>
      <c r="C49" s="9">
        <v>4.0</v>
      </c>
      <c r="D49" s="9">
        <v>2619.0</v>
      </c>
      <c r="E49" s="9">
        <v>16.0</v>
      </c>
      <c r="F49" s="7" t="s">
        <v>18</v>
      </c>
      <c r="G49" s="10" t="s">
        <v>119</v>
      </c>
      <c r="H49" s="10" t="s">
        <v>120</v>
      </c>
      <c r="I49" s="11" t="b">
        <v>1</v>
      </c>
      <c r="J49" s="11" t="b">
        <v>0</v>
      </c>
      <c r="K49" s="11" t="b">
        <v>0</v>
      </c>
      <c r="L49" s="12">
        <f t="shared" si="1"/>
        <v>1</v>
      </c>
      <c r="M49" s="13"/>
      <c r="N49" s="6"/>
      <c r="O49" s="6"/>
      <c r="P49" s="6"/>
      <c r="Q49" s="6"/>
      <c r="R49" s="6"/>
      <c r="S49" s="6"/>
      <c r="T49" s="6"/>
      <c r="U49" s="6"/>
      <c r="V49" s="6"/>
      <c r="W49" s="6"/>
      <c r="X49" s="6"/>
    </row>
    <row r="50">
      <c r="A50" s="7" t="s">
        <v>13</v>
      </c>
      <c r="B50" s="8" t="s">
        <v>14</v>
      </c>
      <c r="C50" s="9">
        <v>4.0</v>
      </c>
      <c r="D50" s="9">
        <v>2619.0</v>
      </c>
      <c r="E50" s="9">
        <v>17.0</v>
      </c>
      <c r="F50" s="7" t="s">
        <v>51</v>
      </c>
      <c r="G50" s="10" t="s">
        <v>121</v>
      </c>
      <c r="H50" s="10" t="s">
        <v>122</v>
      </c>
      <c r="I50" s="11" t="b">
        <v>1</v>
      </c>
      <c r="J50" s="11" t="b">
        <v>1</v>
      </c>
      <c r="K50" s="11" t="b">
        <v>0</v>
      </c>
      <c r="L50" s="12">
        <f t="shared" si="1"/>
        <v>2</v>
      </c>
      <c r="M50" s="13"/>
      <c r="N50" s="6"/>
      <c r="O50" s="6"/>
      <c r="P50" s="6"/>
      <c r="Q50" s="6"/>
      <c r="R50" s="6"/>
      <c r="S50" s="6"/>
      <c r="T50" s="6"/>
      <c r="U50" s="6"/>
      <c r="V50" s="6"/>
      <c r="W50" s="6"/>
      <c r="X50" s="6"/>
    </row>
    <row r="51">
      <c r="A51" s="7" t="s">
        <v>13</v>
      </c>
      <c r="B51" s="8" t="s">
        <v>14</v>
      </c>
      <c r="C51" s="9">
        <v>4.0</v>
      </c>
      <c r="D51" s="9">
        <v>2619.0</v>
      </c>
      <c r="E51" s="9">
        <v>17.0</v>
      </c>
      <c r="F51" s="7" t="s">
        <v>18</v>
      </c>
      <c r="G51" s="10" t="s">
        <v>123</v>
      </c>
      <c r="H51" s="10" t="s">
        <v>124</v>
      </c>
      <c r="I51" s="11" t="b">
        <v>1</v>
      </c>
      <c r="J51" s="11" t="b">
        <v>1</v>
      </c>
      <c r="K51" s="11" t="b">
        <v>0</v>
      </c>
      <c r="L51" s="12">
        <f t="shared" si="1"/>
        <v>2</v>
      </c>
      <c r="M51" s="13"/>
      <c r="N51" s="6"/>
      <c r="O51" s="6"/>
      <c r="P51" s="6"/>
      <c r="Q51" s="6"/>
      <c r="R51" s="6"/>
      <c r="S51" s="6"/>
      <c r="T51" s="6"/>
      <c r="U51" s="6"/>
      <c r="V51" s="6"/>
      <c r="W51" s="6"/>
      <c r="X51" s="6"/>
    </row>
    <row r="52">
      <c r="G52" s="15"/>
      <c r="H52" s="15"/>
      <c r="I52" s="16">
        <f t="shared" ref="I52:K52" si="2">COUNTIF(I2:I51, True)</f>
        <v>43</v>
      </c>
      <c r="J52" s="16">
        <f t="shared" si="2"/>
        <v>40</v>
      </c>
      <c r="K52" s="16">
        <f t="shared" si="2"/>
        <v>0</v>
      </c>
      <c r="M52" s="15"/>
    </row>
    <row r="53">
      <c r="G53" s="15"/>
      <c r="H53" s="15"/>
      <c r="I53" s="16"/>
      <c r="J53" s="16"/>
      <c r="K53" s="16"/>
      <c r="M53" s="15"/>
    </row>
    <row r="54">
      <c r="G54" s="15"/>
      <c r="H54" s="15"/>
      <c r="I54" s="16"/>
      <c r="J54" s="16"/>
      <c r="K54" s="16"/>
      <c r="M54" s="15"/>
    </row>
    <row r="55">
      <c r="G55" s="15"/>
      <c r="H55" s="15"/>
      <c r="I55" s="16"/>
      <c r="J55" s="16"/>
      <c r="K55" s="16"/>
      <c r="L55" s="17">
        <v>0.0</v>
      </c>
      <c r="M55" s="18">
        <f>Countif($L$2:$L$52, 0)</f>
        <v>7</v>
      </c>
    </row>
    <row r="56">
      <c r="G56" s="15"/>
      <c r="H56" s="15"/>
      <c r="I56" s="16"/>
      <c r="J56" s="16"/>
      <c r="K56" s="16"/>
      <c r="L56" s="17">
        <v>1.0</v>
      </c>
      <c r="M56" s="18">
        <f>Countif($L$2:$L$52, 1)</f>
        <v>3</v>
      </c>
    </row>
    <row r="57">
      <c r="G57" s="15"/>
      <c r="H57" s="15"/>
      <c r="I57" s="16"/>
      <c r="J57" s="16"/>
      <c r="K57" s="16"/>
      <c r="L57" s="17">
        <v>2.0</v>
      </c>
      <c r="M57" s="18">
        <f>Countif($L$2:$L$52, 2)</f>
        <v>40</v>
      </c>
    </row>
    <row r="58">
      <c r="G58" s="15"/>
      <c r="H58" s="15"/>
      <c r="I58" s="16"/>
      <c r="J58" s="16"/>
      <c r="K58" s="16"/>
      <c r="L58" s="17">
        <v>3.0</v>
      </c>
      <c r="M58" s="18">
        <f>Countif($L$2:$L$51, 3)</f>
        <v>0</v>
      </c>
    </row>
    <row r="59">
      <c r="G59" s="15"/>
      <c r="H59" s="15"/>
      <c r="I59" s="16"/>
      <c r="J59" s="16"/>
      <c r="K59" s="16"/>
      <c r="M59" s="15"/>
    </row>
    <row r="60">
      <c r="G60" s="15"/>
      <c r="H60" s="15"/>
      <c r="I60" s="16"/>
      <c r="J60" s="16"/>
      <c r="K60" s="16"/>
      <c r="M60" s="15"/>
    </row>
    <row r="61">
      <c r="G61" s="15"/>
      <c r="H61" s="15"/>
      <c r="I61" s="16"/>
      <c r="J61" s="16"/>
      <c r="K61" s="16"/>
      <c r="M61" s="15"/>
    </row>
    <row r="62">
      <c r="G62" s="15"/>
      <c r="H62" s="15"/>
      <c r="I62" s="16"/>
      <c r="J62" s="16"/>
      <c r="K62" s="16"/>
      <c r="M62" s="15"/>
    </row>
    <row r="63">
      <c r="G63" s="15"/>
      <c r="H63" s="15"/>
      <c r="I63" s="16"/>
      <c r="J63" s="16"/>
      <c r="K63" s="16"/>
      <c r="M63" s="15"/>
    </row>
    <row r="64">
      <c r="G64" s="15"/>
      <c r="H64" s="15"/>
      <c r="I64" s="16"/>
      <c r="J64" s="16"/>
      <c r="K64" s="16"/>
      <c r="M64" s="15"/>
    </row>
    <row r="65">
      <c r="G65" s="15"/>
      <c r="H65" s="15"/>
      <c r="I65" s="16"/>
      <c r="J65" s="16"/>
      <c r="K65" s="16"/>
      <c r="M65" s="15"/>
    </row>
    <row r="66">
      <c r="G66" s="15"/>
      <c r="H66" s="15"/>
      <c r="I66" s="16"/>
      <c r="J66" s="16"/>
      <c r="K66" s="16"/>
      <c r="M66" s="15"/>
    </row>
    <row r="67">
      <c r="G67" s="15"/>
      <c r="H67" s="15"/>
      <c r="I67" s="16"/>
      <c r="J67" s="16"/>
      <c r="K67" s="16"/>
      <c r="M67" s="15"/>
    </row>
    <row r="68">
      <c r="G68" s="15"/>
      <c r="H68" s="15"/>
      <c r="I68" s="16"/>
      <c r="J68" s="16"/>
      <c r="K68" s="16"/>
      <c r="M68" s="15"/>
    </row>
    <row r="69">
      <c r="G69" s="15"/>
      <c r="H69" s="15"/>
      <c r="I69" s="16"/>
      <c r="J69" s="16"/>
      <c r="K69" s="16"/>
      <c r="M69" s="15"/>
    </row>
    <row r="70">
      <c r="G70" s="15"/>
      <c r="H70" s="15"/>
      <c r="I70" s="16"/>
      <c r="J70" s="16"/>
      <c r="K70" s="16"/>
      <c r="M70" s="15"/>
    </row>
    <row r="71">
      <c r="G71" s="15"/>
      <c r="H71" s="15"/>
      <c r="I71" s="16"/>
      <c r="J71" s="16"/>
      <c r="K71" s="16"/>
      <c r="M71" s="15"/>
    </row>
    <row r="72">
      <c r="G72" s="15"/>
      <c r="H72" s="15"/>
      <c r="I72" s="16"/>
      <c r="J72" s="16"/>
      <c r="K72" s="16"/>
      <c r="M72" s="15"/>
    </row>
    <row r="73">
      <c r="G73" s="15"/>
      <c r="H73" s="15"/>
      <c r="I73" s="16"/>
      <c r="J73" s="16"/>
      <c r="K73" s="16"/>
      <c r="M73" s="15"/>
    </row>
    <row r="74">
      <c r="G74" s="15"/>
      <c r="H74" s="15"/>
      <c r="I74" s="16"/>
      <c r="J74" s="16"/>
      <c r="K74" s="16"/>
      <c r="M74" s="15"/>
    </row>
    <row r="75">
      <c r="G75" s="15"/>
      <c r="H75" s="15"/>
      <c r="I75" s="16"/>
      <c r="J75" s="16"/>
      <c r="K75" s="16"/>
      <c r="M75" s="15"/>
    </row>
    <row r="76">
      <c r="G76" s="15"/>
      <c r="H76" s="15"/>
      <c r="I76" s="16"/>
      <c r="J76" s="16"/>
      <c r="K76" s="16"/>
      <c r="M76" s="15"/>
    </row>
    <row r="77">
      <c r="G77" s="15"/>
      <c r="H77" s="15"/>
      <c r="I77" s="16"/>
      <c r="J77" s="16"/>
      <c r="K77" s="16"/>
      <c r="M77" s="15"/>
    </row>
    <row r="78">
      <c r="G78" s="15"/>
      <c r="H78" s="15"/>
      <c r="I78" s="16"/>
      <c r="J78" s="16"/>
      <c r="K78" s="16"/>
      <c r="M78" s="15"/>
    </row>
    <row r="79">
      <c r="G79" s="15"/>
      <c r="H79" s="15"/>
      <c r="I79" s="16"/>
      <c r="J79" s="16"/>
      <c r="K79" s="16"/>
      <c r="M79" s="15"/>
    </row>
    <row r="80">
      <c r="G80" s="15"/>
      <c r="H80" s="15"/>
      <c r="I80" s="16"/>
      <c r="J80" s="16"/>
      <c r="K80" s="16"/>
      <c r="M80" s="15"/>
    </row>
    <row r="81">
      <c r="G81" s="15"/>
      <c r="H81" s="15"/>
      <c r="I81" s="16"/>
      <c r="J81" s="16"/>
      <c r="K81" s="16"/>
      <c r="M81" s="15"/>
    </row>
    <row r="82">
      <c r="G82" s="15"/>
      <c r="H82" s="15"/>
      <c r="I82" s="16"/>
      <c r="J82" s="16"/>
      <c r="K82" s="16"/>
      <c r="M82" s="15"/>
    </row>
    <row r="83">
      <c r="G83" s="15"/>
      <c r="H83" s="15"/>
      <c r="I83" s="16"/>
      <c r="J83" s="16"/>
      <c r="K83" s="16"/>
      <c r="M83" s="15"/>
    </row>
    <row r="84">
      <c r="G84" s="15"/>
      <c r="H84" s="15"/>
      <c r="I84" s="16"/>
      <c r="J84" s="16"/>
      <c r="K84" s="16"/>
      <c r="M84" s="15"/>
    </row>
    <row r="85">
      <c r="G85" s="15"/>
      <c r="H85" s="15"/>
      <c r="I85" s="16"/>
      <c r="J85" s="16"/>
      <c r="K85" s="16"/>
      <c r="M85" s="15"/>
    </row>
    <row r="86">
      <c r="G86" s="15"/>
      <c r="H86" s="15"/>
      <c r="I86" s="16"/>
      <c r="J86" s="16"/>
      <c r="K86" s="16"/>
      <c r="M86" s="15"/>
    </row>
    <row r="87">
      <c r="G87" s="15"/>
      <c r="H87" s="15"/>
      <c r="I87" s="16"/>
      <c r="J87" s="16"/>
      <c r="K87" s="16"/>
      <c r="M87" s="15"/>
    </row>
    <row r="88">
      <c r="G88" s="15"/>
      <c r="H88" s="15"/>
      <c r="I88" s="16"/>
      <c r="J88" s="16"/>
      <c r="K88" s="16"/>
      <c r="M88" s="15"/>
    </row>
    <row r="89">
      <c r="G89" s="15"/>
      <c r="H89" s="15"/>
      <c r="I89" s="16"/>
      <c r="J89" s="16"/>
      <c r="K89" s="16"/>
      <c r="M89" s="15"/>
    </row>
    <row r="90">
      <c r="G90" s="15"/>
      <c r="H90" s="15"/>
      <c r="I90" s="16"/>
      <c r="J90" s="16"/>
      <c r="K90" s="16"/>
      <c r="M90" s="15"/>
    </row>
    <row r="91">
      <c r="G91" s="15"/>
      <c r="H91" s="15"/>
      <c r="I91" s="16"/>
      <c r="J91" s="16"/>
      <c r="K91" s="16"/>
      <c r="M91" s="15"/>
    </row>
    <row r="92">
      <c r="G92" s="15"/>
      <c r="H92" s="15"/>
      <c r="I92" s="16"/>
      <c r="J92" s="16"/>
      <c r="K92" s="16"/>
      <c r="M92" s="15"/>
    </row>
    <row r="93">
      <c r="G93" s="15"/>
      <c r="H93" s="15"/>
      <c r="I93" s="16"/>
      <c r="J93" s="16"/>
      <c r="K93" s="16"/>
      <c r="M93" s="15"/>
    </row>
    <row r="94">
      <c r="G94" s="15"/>
      <c r="H94" s="15"/>
      <c r="I94" s="16"/>
      <c r="J94" s="16"/>
      <c r="K94" s="16"/>
      <c r="M94" s="15"/>
    </row>
    <row r="95">
      <c r="G95" s="15"/>
      <c r="H95" s="15"/>
      <c r="I95" s="16"/>
      <c r="J95" s="16"/>
      <c r="K95" s="16"/>
      <c r="M95" s="15"/>
    </row>
    <row r="96">
      <c r="G96" s="15"/>
      <c r="H96" s="15"/>
      <c r="I96" s="16"/>
      <c r="J96" s="16"/>
      <c r="K96" s="16"/>
      <c r="M96" s="15"/>
    </row>
    <row r="97">
      <c r="G97" s="15"/>
      <c r="H97" s="15"/>
      <c r="I97" s="16"/>
      <c r="J97" s="16"/>
      <c r="K97" s="16"/>
      <c r="M97" s="15"/>
    </row>
    <row r="98">
      <c r="G98" s="15"/>
      <c r="H98" s="15"/>
      <c r="I98" s="16"/>
      <c r="J98" s="16"/>
      <c r="K98" s="16"/>
      <c r="M98" s="15"/>
    </row>
    <row r="99">
      <c r="G99" s="15"/>
      <c r="H99" s="15"/>
      <c r="I99" s="16"/>
      <c r="J99" s="16"/>
      <c r="K99" s="16"/>
      <c r="M99" s="15"/>
    </row>
    <row r="100">
      <c r="G100" s="15"/>
      <c r="H100" s="15"/>
      <c r="I100" s="16"/>
      <c r="J100" s="16"/>
      <c r="K100" s="16"/>
      <c r="M100" s="15"/>
    </row>
    <row r="101">
      <c r="G101" s="15"/>
      <c r="H101" s="15"/>
      <c r="I101" s="16"/>
      <c r="J101" s="16"/>
      <c r="K101" s="16"/>
      <c r="M101" s="15"/>
    </row>
    <row r="102">
      <c r="G102" s="15"/>
      <c r="H102" s="15"/>
      <c r="I102" s="16"/>
      <c r="J102" s="16"/>
      <c r="K102" s="16"/>
      <c r="M102" s="15"/>
    </row>
    <row r="103">
      <c r="G103" s="15"/>
      <c r="H103" s="15"/>
      <c r="I103" s="16"/>
      <c r="J103" s="16"/>
      <c r="K103" s="16"/>
      <c r="M103" s="15"/>
    </row>
    <row r="104">
      <c r="G104" s="15"/>
      <c r="H104" s="15"/>
      <c r="I104" s="16"/>
      <c r="J104" s="16"/>
      <c r="K104" s="16"/>
      <c r="M104" s="15"/>
    </row>
    <row r="105">
      <c r="G105" s="15"/>
      <c r="H105" s="15"/>
      <c r="I105" s="16"/>
      <c r="J105" s="16"/>
      <c r="K105" s="16"/>
      <c r="M105" s="15"/>
    </row>
    <row r="106">
      <c r="G106" s="15"/>
      <c r="H106" s="15"/>
      <c r="I106" s="16"/>
      <c r="J106" s="16"/>
      <c r="K106" s="16"/>
      <c r="M106" s="15"/>
    </row>
    <row r="107">
      <c r="G107" s="15"/>
      <c r="H107" s="15"/>
      <c r="I107" s="16"/>
      <c r="J107" s="16"/>
      <c r="K107" s="16"/>
      <c r="M107" s="15"/>
    </row>
    <row r="108">
      <c r="G108" s="15"/>
      <c r="H108" s="15"/>
      <c r="I108" s="16"/>
      <c r="J108" s="16"/>
      <c r="K108" s="16"/>
      <c r="M108" s="15"/>
    </row>
    <row r="109">
      <c r="G109" s="15"/>
      <c r="H109" s="15"/>
      <c r="I109" s="16"/>
      <c r="J109" s="16"/>
      <c r="K109" s="16"/>
      <c r="M109" s="15"/>
    </row>
    <row r="110">
      <c r="G110" s="15"/>
      <c r="H110" s="15"/>
      <c r="I110" s="16"/>
      <c r="J110" s="16"/>
      <c r="K110" s="16"/>
      <c r="M110" s="15"/>
    </row>
    <row r="111">
      <c r="G111" s="15"/>
      <c r="H111" s="15"/>
      <c r="I111" s="16"/>
      <c r="J111" s="16"/>
      <c r="K111" s="16"/>
      <c r="M111" s="15"/>
    </row>
    <row r="112">
      <c r="G112" s="15"/>
      <c r="H112" s="15"/>
      <c r="I112" s="16"/>
      <c r="J112" s="16"/>
      <c r="K112" s="16"/>
      <c r="M112" s="15"/>
    </row>
    <row r="113">
      <c r="G113" s="15"/>
      <c r="H113" s="15"/>
      <c r="I113" s="16"/>
      <c r="J113" s="16"/>
      <c r="K113" s="16"/>
      <c r="M113" s="15"/>
    </row>
    <row r="114">
      <c r="G114" s="15"/>
      <c r="H114" s="15"/>
      <c r="I114" s="16"/>
      <c r="J114" s="16"/>
      <c r="K114" s="16"/>
      <c r="M114" s="15"/>
    </row>
    <row r="115">
      <c r="G115" s="15"/>
      <c r="H115" s="15"/>
      <c r="I115" s="16"/>
      <c r="J115" s="16"/>
      <c r="K115" s="16"/>
      <c r="M115" s="15"/>
    </row>
    <row r="116">
      <c r="G116" s="15"/>
      <c r="H116" s="15"/>
      <c r="I116" s="16"/>
      <c r="J116" s="16"/>
      <c r="K116" s="16"/>
      <c r="M116" s="15"/>
    </row>
    <row r="117">
      <c r="G117" s="15"/>
      <c r="H117" s="15"/>
      <c r="I117" s="16"/>
      <c r="J117" s="16"/>
      <c r="K117" s="16"/>
      <c r="M117" s="15"/>
    </row>
    <row r="118">
      <c r="G118" s="15"/>
      <c r="H118" s="15"/>
      <c r="I118" s="16"/>
      <c r="J118" s="16"/>
      <c r="K118" s="16"/>
      <c r="M118" s="15"/>
    </row>
    <row r="119">
      <c r="G119" s="15"/>
      <c r="H119" s="15"/>
      <c r="I119" s="16"/>
      <c r="J119" s="16"/>
      <c r="K119" s="16"/>
      <c r="M119" s="15"/>
    </row>
    <row r="120">
      <c r="G120" s="15"/>
      <c r="H120" s="15"/>
      <c r="I120" s="16"/>
      <c r="J120" s="16"/>
      <c r="K120" s="16"/>
      <c r="M120" s="15"/>
    </row>
    <row r="121">
      <c r="G121" s="15"/>
      <c r="H121" s="15"/>
      <c r="I121" s="16"/>
      <c r="J121" s="16"/>
      <c r="K121" s="16"/>
      <c r="M121" s="15"/>
    </row>
    <row r="122">
      <c r="G122" s="15"/>
      <c r="H122" s="15"/>
      <c r="I122" s="16"/>
      <c r="J122" s="16"/>
      <c r="K122" s="16"/>
      <c r="M122" s="15"/>
    </row>
    <row r="123">
      <c r="G123" s="15"/>
      <c r="H123" s="15"/>
      <c r="I123" s="16"/>
      <c r="J123" s="16"/>
      <c r="K123" s="16"/>
      <c r="M123" s="15"/>
    </row>
    <row r="124">
      <c r="G124" s="15"/>
      <c r="H124" s="15"/>
      <c r="I124" s="16"/>
      <c r="J124" s="16"/>
      <c r="K124" s="16"/>
      <c r="M124" s="15"/>
    </row>
    <row r="125">
      <c r="G125" s="15"/>
      <c r="H125" s="15"/>
      <c r="I125" s="16"/>
      <c r="J125" s="16"/>
      <c r="K125" s="16"/>
      <c r="M125" s="15"/>
    </row>
    <row r="126">
      <c r="G126" s="15"/>
      <c r="H126" s="15"/>
      <c r="I126" s="16"/>
      <c r="J126" s="16"/>
      <c r="K126" s="16"/>
      <c r="M126" s="15"/>
    </row>
    <row r="127">
      <c r="G127" s="15"/>
      <c r="H127" s="15"/>
      <c r="I127" s="16"/>
      <c r="J127" s="16"/>
      <c r="K127" s="16"/>
      <c r="M127" s="15"/>
    </row>
    <row r="128">
      <c r="G128" s="15"/>
      <c r="H128" s="15"/>
      <c r="I128" s="16"/>
      <c r="J128" s="16"/>
      <c r="K128" s="16"/>
      <c r="M128" s="15"/>
    </row>
    <row r="129">
      <c r="G129" s="15"/>
      <c r="H129" s="15"/>
      <c r="I129" s="16"/>
      <c r="J129" s="16"/>
      <c r="K129" s="16"/>
      <c r="M129" s="15"/>
    </row>
    <row r="130">
      <c r="G130" s="15"/>
      <c r="H130" s="15"/>
      <c r="I130" s="16"/>
      <c r="J130" s="16"/>
      <c r="K130" s="16"/>
      <c r="M130" s="15"/>
    </row>
    <row r="131">
      <c r="G131" s="15"/>
      <c r="H131" s="15"/>
      <c r="I131" s="16"/>
      <c r="J131" s="16"/>
      <c r="K131" s="16"/>
      <c r="M131" s="15"/>
    </row>
    <row r="132">
      <c r="G132" s="15"/>
      <c r="H132" s="15"/>
      <c r="I132" s="16"/>
      <c r="J132" s="16"/>
      <c r="K132" s="16"/>
      <c r="M132" s="15"/>
    </row>
    <row r="133">
      <c r="G133" s="15"/>
      <c r="H133" s="15"/>
      <c r="I133" s="16"/>
      <c r="J133" s="16"/>
      <c r="K133" s="16"/>
      <c r="M133" s="15"/>
    </row>
    <row r="134">
      <c r="G134" s="15"/>
      <c r="H134" s="15"/>
      <c r="I134" s="16"/>
      <c r="J134" s="16"/>
      <c r="K134" s="16"/>
      <c r="M134" s="15"/>
    </row>
    <row r="135">
      <c r="G135" s="15"/>
      <c r="H135" s="15"/>
      <c r="I135" s="16"/>
      <c r="J135" s="16"/>
      <c r="K135" s="16"/>
      <c r="M135" s="15"/>
    </row>
    <row r="136">
      <c r="G136" s="15"/>
      <c r="H136" s="15"/>
      <c r="I136" s="16"/>
      <c r="J136" s="16"/>
      <c r="K136" s="16"/>
      <c r="M136" s="15"/>
    </row>
    <row r="137">
      <c r="G137" s="15"/>
      <c r="H137" s="15"/>
      <c r="I137" s="16"/>
      <c r="J137" s="16"/>
      <c r="K137" s="16"/>
      <c r="M137" s="15"/>
    </row>
    <row r="138">
      <c r="G138" s="15"/>
      <c r="H138" s="15"/>
      <c r="I138" s="16"/>
      <c r="J138" s="16"/>
      <c r="K138" s="16"/>
      <c r="M138" s="15"/>
    </row>
    <row r="139">
      <c r="G139" s="15"/>
      <c r="H139" s="15"/>
      <c r="I139" s="16"/>
      <c r="J139" s="16"/>
      <c r="K139" s="16"/>
      <c r="M139" s="15"/>
    </row>
    <row r="140">
      <c r="G140" s="15"/>
      <c r="H140" s="15"/>
      <c r="I140" s="16"/>
      <c r="J140" s="16"/>
      <c r="K140" s="16"/>
      <c r="M140" s="15"/>
    </row>
    <row r="141">
      <c r="G141" s="15"/>
      <c r="H141" s="15"/>
      <c r="I141" s="16"/>
      <c r="J141" s="16"/>
      <c r="K141" s="16"/>
      <c r="M141" s="15"/>
    </row>
    <row r="142">
      <c r="G142" s="15"/>
      <c r="H142" s="15"/>
      <c r="I142" s="16"/>
      <c r="J142" s="16"/>
      <c r="K142" s="16"/>
      <c r="M142" s="15"/>
    </row>
    <row r="143">
      <c r="G143" s="15"/>
      <c r="H143" s="15"/>
      <c r="I143" s="16"/>
      <c r="J143" s="16"/>
      <c r="K143" s="16"/>
      <c r="M143" s="15"/>
    </row>
    <row r="144">
      <c r="G144" s="15"/>
      <c r="H144" s="15"/>
      <c r="I144" s="16"/>
      <c r="J144" s="16"/>
      <c r="K144" s="16"/>
      <c r="M144" s="15"/>
    </row>
    <row r="145">
      <c r="G145" s="15"/>
      <c r="H145" s="15"/>
      <c r="I145" s="16"/>
      <c r="J145" s="16"/>
      <c r="K145" s="16"/>
      <c r="M145" s="15"/>
    </row>
    <row r="146">
      <c r="G146" s="15"/>
      <c r="H146" s="15"/>
      <c r="I146" s="16"/>
      <c r="J146" s="16"/>
      <c r="K146" s="16"/>
      <c r="M146" s="15"/>
    </row>
    <row r="147">
      <c r="G147" s="15"/>
      <c r="H147" s="15"/>
      <c r="I147" s="16"/>
      <c r="J147" s="16"/>
      <c r="K147" s="16"/>
      <c r="M147" s="15"/>
    </row>
    <row r="148">
      <c r="G148" s="15"/>
      <c r="H148" s="15"/>
      <c r="I148" s="16"/>
      <c r="J148" s="16"/>
      <c r="K148" s="16"/>
      <c r="M148" s="15"/>
    </row>
    <row r="149">
      <c r="G149" s="15"/>
      <c r="H149" s="15"/>
      <c r="I149" s="16"/>
      <c r="J149" s="16"/>
      <c r="K149" s="16"/>
      <c r="M149" s="15"/>
    </row>
    <row r="150">
      <c r="G150" s="15"/>
      <c r="H150" s="15"/>
      <c r="I150" s="16"/>
      <c r="J150" s="16"/>
      <c r="K150" s="16"/>
      <c r="M150" s="15"/>
    </row>
    <row r="151">
      <c r="G151" s="15"/>
      <c r="H151" s="15"/>
      <c r="I151" s="16"/>
      <c r="J151" s="16"/>
      <c r="K151" s="16"/>
      <c r="M151" s="15"/>
    </row>
    <row r="152">
      <c r="G152" s="15"/>
      <c r="H152" s="15"/>
      <c r="I152" s="16"/>
      <c r="J152" s="16"/>
      <c r="K152" s="16"/>
      <c r="M152" s="15"/>
    </row>
    <row r="153">
      <c r="G153" s="15"/>
      <c r="H153" s="15"/>
      <c r="I153" s="16"/>
      <c r="J153" s="16"/>
      <c r="K153" s="16"/>
      <c r="M153" s="15"/>
    </row>
    <row r="154">
      <c r="G154" s="15"/>
      <c r="H154" s="15"/>
      <c r="I154" s="16"/>
      <c r="J154" s="16"/>
      <c r="K154" s="16"/>
      <c r="M154" s="15"/>
    </row>
    <row r="155">
      <c r="G155" s="15"/>
      <c r="H155" s="15"/>
      <c r="I155" s="16"/>
      <c r="J155" s="16"/>
      <c r="K155" s="16"/>
      <c r="M155" s="15"/>
    </row>
    <row r="156">
      <c r="G156" s="15"/>
      <c r="H156" s="15"/>
      <c r="I156" s="16"/>
      <c r="J156" s="16"/>
      <c r="K156" s="16"/>
      <c r="M156" s="15"/>
    </row>
    <row r="157">
      <c r="G157" s="15"/>
      <c r="H157" s="15"/>
      <c r="I157" s="16"/>
      <c r="J157" s="16"/>
      <c r="K157" s="16"/>
      <c r="M157" s="15"/>
    </row>
    <row r="158">
      <c r="G158" s="15"/>
      <c r="H158" s="15"/>
      <c r="I158" s="16"/>
      <c r="J158" s="16"/>
      <c r="K158" s="16"/>
      <c r="M158" s="15"/>
    </row>
    <row r="159">
      <c r="G159" s="15"/>
      <c r="H159" s="15"/>
      <c r="I159" s="16"/>
      <c r="J159" s="16"/>
      <c r="K159" s="16"/>
      <c r="M159" s="15"/>
    </row>
    <row r="160">
      <c r="G160" s="15"/>
      <c r="H160" s="15"/>
      <c r="I160" s="16"/>
      <c r="J160" s="16"/>
      <c r="K160" s="16"/>
      <c r="M160" s="15"/>
    </row>
    <row r="161">
      <c r="G161" s="15"/>
      <c r="H161" s="15"/>
      <c r="I161" s="16"/>
      <c r="J161" s="16"/>
      <c r="K161" s="16"/>
      <c r="M161" s="15"/>
    </row>
    <row r="162">
      <c r="G162" s="15"/>
      <c r="H162" s="15"/>
      <c r="I162" s="16"/>
      <c r="J162" s="16"/>
      <c r="K162" s="16"/>
      <c r="M162" s="15"/>
    </row>
    <row r="163">
      <c r="G163" s="15"/>
      <c r="H163" s="15"/>
      <c r="I163" s="16"/>
      <c r="J163" s="16"/>
      <c r="K163" s="16"/>
      <c r="M163" s="15"/>
    </row>
    <row r="164">
      <c r="G164" s="15"/>
      <c r="H164" s="15"/>
      <c r="I164" s="16"/>
      <c r="J164" s="16"/>
      <c r="K164" s="16"/>
      <c r="M164" s="15"/>
    </row>
    <row r="165">
      <c r="G165" s="15"/>
      <c r="H165" s="15"/>
      <c r="I165" s="16"/>
      <c r="J165" s="16"/>
      <c r="K165" s="16"/>
      <c r="M165" s="15"/>
    </row>
    <row r="166">
      <c r="G166" s="15"/>
      <c r="H166" s="15"/>
      <c r="I166" s="16"/>
      <c r="J166" s="16"/>
      <c r="K166" s="16"/>
      <c r="M166" s="15"/>
    </row>
    <row r="167">
      <c r="G167" s="15"/>
      <c r="H167" s="15"/>
      <c r="I167" s="16"/>
      <c r="J167" s="16"/>
      <c r="K167" s="16"/>
      <c r="M167" s="15"/>
    </row>
    <row r="168">
      <c r="G168" s="15"/>
      <c r="H168" s="15"/>
      <c r="I168" s="16"/>
      <c r="J168" s="16"/>
      <c r="K168" s="16"/>
      <c r="M168" s="15"/>
    </row>
    <row r="169">
      <c r="G169" s="15"/>
      <c r="H169" s="15"/>
      <c r="I169" s="16"/>
      <c r="J169" s="16"/>
      <c r="K169" s="16"/>
      <c r="M169" s="15"/>
    </row>
    <row r="170">
      <c r="G170" s="15"/>
      <c r="H170" s="15"/>
      <c r="I170" s="16"/>
      <c r="J170" s="16"/>
      <c r="K170" s="16"/>
      <c r="M170" s="15"/>
    </row>
    <row r="171">
      <c r="G171" s="15"/>
      <c r="H171" s="15"/>
      <c r="I171" s="16"/>
      <c r="J171" s="16"/>
      <c r="K171" s="16"/>
      <c r="M171" s="15"/>
    </row>
    <row r="172">
      <c r="G172" s="15"/>
      <c r="H172" s="15"/>
      <c r="I172" s="16"/>
      <c r="J172" s="16"/>
      <c r="K172" s="16"/>
      <c r="M172" s="15"/>
    </row>
    <row r="173">
      <c r="G173" s="15"/>
      <c r="H173" s="15"/>
      <c r="I173" s="16"/>
      <c r="J173" s="16"/>
      <c r="K173" s="16"/>
      <c r="M173" s="15"/>
    </row>
    <row r="174">
      <c r="G174" s="15"/>
      <c r="H174" s="15"/>
      <c r="I174" s="16"/>
      <c r="J174" s="16"/>
      <c r="K174" s="16"/>
      <c r="M174" s="15"/>
    </row>
    <row r="175">
      <c r="G175" s="15"/>
      <c r="H175" s="15"/>
      <c r="I175" s="16"/>
      <c r="J175" s="16"/>
      <c r="K175" s="16"/>
      <c r="M175" s="15"/>
    </row>
    <row r="176">
      <c r="G176" s="15"/>
      <c r="H176" s="15"/>
      <c r="I176" s="16"/>
      <c r="J176" s="16"/>
      <c r="K176" s="16"/>
      <c r="M176" s="15"/>
    </row>
    <row r="177">
      <c r="G177" s="15"/>
      <c r="H177" s="15"/>
      <c r="I177" s="16"/>
      <c r="J177" s="16"/>
      <c r="K177" s="16"/>
      <c r="M177" s="15"/>
    </row>
    <row r="178">
      <c r="G178" s="15"/>
      <c r="H178" s="15"/>
      <c r="I178" s="16"/>
      <c r="J178" s="16"/>
      <c r="K178" s="16"/>
      <c r="M178" s="15"/>
    </row>
    <row r="179">
      <c r="G179" s="15"/>
      <c r="H179" s="15"/>
      <c r="I179" s="16"/>
      <c r="J179" s="16"/>
      <c r="K179" s="16"/>
      <c r="M179" s="15"/>
    </row>
    <row r="180">
      <c r="G180" s="15"/>
      <c r="H180" s="15"/>
      <c r="I180" s="16"/>
      <c r="J180" s="16"/>
      <c r="K180" s="16"/>
      <c r="M180" s="15"/>
    </row>
    <row r="181">
      <c r="G181" s="15"/>
      <c r="H181" s="15"/>
      <c r="I181" s="16"/>
      <c r="J181" s="16"/>
      <c r="K181" s="16"/>
      <c r="M181" s="15"/>
    </row>
    <row r="182">
      <c r="G182" s="15"/>
      <c r="H182" s="15"/>
      <c r="I182" s="16"/>
      <c r="J182" s="16"/>
      <c r="K182" s="16"/>
      <c r="M182" s="15"/>
    </row>
    <row r="183">
      <c r="G183" s="15"/>
      <c r="H183" s="15"/>
      <c r="I183" s="16"/>
      <c r="J183" s="16"/>
      <c r="K183" s="16"/>
      <c r="M183" s="15"/>
    </row>
    <row r="184">
      <c r="G184" s="15"/>
      <c r="H184" s="15"/>
      <c r="I184" s="16"/>
      <c r="J184" s="16"/>
      <c r="K184" s="16"/>
      <c r="M184" s="15"/>
    </row>
    <row r="185">
      <c r="G185" s="15"/>
      <c r="H185" s="15"/>
      <c r="I185" s="16"/>
      <c r="J185" s="16"/>
      <c r="K185" s="16"/>
      <c r="M185" s="15"/>
    </row>
    <row r="186">
      <c r="G186" s="15"/>
      <c r="H186" s="15"/>
      <c r="I186" s="16"/>
      <c r="J186" s="16"/>
      <c r="K186" s="16"/>
      <c r="M186" s="15"/>
    </row>
    <row r="187">
      <c r="G187" s="15"/>
      <c r="H187" s="15"/>
      <c r="I187" s="16"/>
      <c r="J187" s="16"/>
      <c r="K187" s="16"/>
      <c r="M187" s="15"/>
    </row>
    <row r="188">
      <c r="G188" s="15"/>
      <c r="H188" s="15"/>
      <c r="I188" s="16"/>
      <c r="J188" s="16"/>
      <c r="K188" s="16"/>
      <c r="M188" s="15"/>
    </row>
    <row r="189">
      <c r="G189" s="15"/>
      <c r="H189" s="15"/>
      <c r="I189" s="16"/>
      <c r="J189" s="16"/>
      <c r="K189" s="16"/>
      <c r="M189" s="15"/>
    </row>
    <row r="190">
      <c r="G190" s="15"/>
      <c r="H190" s="15"/>
      <c r="I190" s="16"/>
      <c r="J190" s="16"/>
      <c r="K190" s="16"/>
      <c r="M190" s="15"/>
    </row>
    <row r="191">
      <c r="G191" s="15"/>
      <c r="H191" s="15"/>
      <c r="I191" s="16"/>
      <c r="J191" s="16"/>
      <c r="K191" s="16"/>
      <c r="M191" s="15"/>
    </row>
    <row r="192">
      <c r="G192" s="15"/>
      <c r="H192" s="15"/>
      <c r="I192" s="16"/>
      <c r="J192" s="16"/>
      <c r="K192" s="16"/>
      <c r="M192" s="15"/>
    </row>
    <row r="193">
      <c r="G193" s="15"/>
      <c r="H193" s="15"/>
      <c r="I193" s="16"/>
      <c r="J193" s="16"/>
      <c r="K193" s="16"/>
      <c r="M193" s="15"/>
    </row>
    <row r="194">
      <c r="G194" s="15"/>
      <c r="H194" s="15"/>
      <c r="I194" s="16"/>
      <c r="J194" s="16"/>
      <c r="K194" s="16"/>
      <c r="M194" s="15"/>
    </row>
    <row r="195">
      <c r="G195" s="15"/>
      <c r="H195" s="15"/>
      <c r="I195" s="16"/>
      <c r="J195" s="16"/>
      <c r="K195" s="16"/>
      <c r="M195" s="15"/>
    </row>
    <row r="196">
      <c r="G196" s="15"/>
      <c r="H196" s="15"/>
      <c r="I196" s="16"/>
      <c r="J196" s="16"/>
      <c r="K196" s="16"/>
      <c r="M196" s="15"/>
    </row>
    <row r="197">
      <c r="G197" s="15"/>
      <c r="H197" s="15"/>
      <c r="I197" s="16"/>
      <c r="J197" s="16"/>
      <c r="K197" s="16"/>
      <c r="M197" s="15"/>
    </row>
    <row r="198">
      <c r="G198" s="15"/>
      <c r="H198" s="15"/>
      <c r="I198" s="16"/>
      <c r="J198" s="16"/>
      <c r="K198" s="16"/>
      <c r="M198" s="15"/>
    </row>
    <row r="199">
      <c r="G199" s="15"/>
      <c r="H199" s="15"/>
      <c r="I199" s="16"/>
      <c r="J199" s="16"/>
      <c r="K199" s="16"/>
      <c r="M199" s="15"/>
    </row>
    <row r="200">
      <c r="G200" s="15"/>
      <c r="H200" s="15"/>
      <c r="I200" s="16"/>
      <c r="J200" s="16"/>
      <c r="K200" s="16"/>
      <c r="M200" s="15"/>
    </row>
    <row r="201">
      <c r="G201" s="15"/>
      <c r="H201" s="15"/>
      <c r="I201" s="16"/>
      <c r="J201" s="16"/>
      <c r="K201" s="16"/>
      <c r="M201" s="15"/>
    </row>
    <row r="202">
      <c r="G202" s="15"/>
      <c r="H202" s="15"/>
      <c r="I202" s="16"/>
      <c r="J202" s="16"/>
      <c r="K202" s="16"/>
      <c r="M202" s="15"/>
    </row>
    <row r="203">
      <c r="G203" s="15"/>
      <c r="H203" s="15"/>
      <c r="I203" s="16"/>
      <c r="J203" s="16"/>
      <c r="K203" s="16"/>
      <c r="M203" s="15"/>
    </row>
    <row r="204">
      <c r="G204" s="15"/>
      <c r="H204" s="15"/>
      <c r="I204" s="16"/>
      <c r="J204" s="16"/>
      <c r="K204" s="16"/>
      <c r="M204" s="15"/>
    </row>
    <row r="205">
      <c r="G205" s="15"/>
      <c r="H205" s="15"/>
      <c r="I205" s="16"/>
      <c r="J205" s="16"/>
      <c r="K205" s="16"/>
      <c r="M205" s="15"/>
    </row>
    <row r="206">
      <c r="G206" s="15"/>
      <c r="H206" s="15"/>
      <c r="I206" s="16"/>
      <c r="J206" s="16"/>
      <c r="K206" s="16"/>
      <c r="M206" s="15"/>
    </row>
    <row r="207">
      <c r="G207" s="15"/>
      <c r="H207" s="15"/>
      <c r="I207" s="16"/>
      <c r="J207" s="16"/>
      <c r="K207" s="16"/>
      <c r="M207" s="15"/>
    </row>
    <row r="208">
      <c r="G208" s="15"/>
      <c r="H208" s="15"/>
      <c r="I208" s="16"/>
      <c r="J208" s="16"/>
      <c r="K208" s="16"/>
      <c r="M208" s="15"/>
    </row>
    <row r="209">
      <c r="G209" s="15"/>
      <c r="H209" s="15"/>
      <c r="I209" s="16"/>
      <c r="J209" s="16"/>
      <c r="K209" s="16"/>
      <c r="M209" s="15"/>
    </row>
    <row r="210">
      <c r="G210" s="15"/>
      <c r="H210" s="15"/>
      <c r="I210" s="16"/>
      <c r="J210" s="16"/>
      <c r="K210" s="16"/>
      <c r="M210" s="15"/>
    </row>
    <row r="211">
      <c r="G211" s="15"/>
      <c r="H211" s="15"/>
      <c r="I211" s="16"/>
      <c r="J211" s="16"/>
      <c r="K211" s="16"/>
      <c r="M211" s="15"/>
    </row>
    <row r="212">
      <c r="G212" s="15"/>
      <c r="H212" s="15"/>
      <c r="I212" s="16"/>
      <c r="J212" s="16"/>
      <c r="K212" s="16"/>
      <c r="M212" s="15"/>
    </row>
    <row r="213">
      <c r="G213" s="15"/>
      <c r="H213" s="15"/>
      <c r="I213" s="16"/>
      <c r="J213" s="16"/>
      <c r="K213" s="16"/>
      <c r="M213" s="15"/>
    </row>
    <row r="214">
      <c r="G214" s="15"/>
      <c r="H214" s="15"/>
      <c r="I214" s="16"/>
      <c r="J214" s="16"/>
      <c r="K214" s="16"/>
      <c r="M214" s="15"/>
    </row>
    <row r="215">
      <c r="G215" s="15"/>
      <c r="H215" s="15"/>
      <c r="I215" s="16"/>
      <c r="J215" s="16"/>
      <c r="K215" s="16"/>
      <c r="M215" s="15"/>
    </row>
    <row r="216">
      <c r="G216" s="15"/>
      <c r="H216" s="15"/>
      <c r="I216" s="16"/>
      <c r="J216" s="16"/>
      <c r="K216" s="16"/>
      <c r="M216" s="15"/>
    </row>
    <row r="217">
      <c r="G217" s="15"/>
      <c r="H217" s="15"/>
      <c r="I217" s="16"/>
      <c r="J217" s="16"/>
      <c r="K217" s="16"/>
      <c r="M217" s="15"/>
    </row>
    <row r="218">
      <c r="G218" s="15"/>
      <c r="H218" s="15"/>
      <c r="I218" s="16"/>
      <c r="J218" s="16"/>
      <c r="K218" s="16"/>
      <c r="M218" s="15"/>
    </row>
    <row r="219">
      <c r="G219" s="15"/>
      <c r="H219" s="15"/>
      <c r="I219" s="16"/>
      <c r="J219" s="16"/>
      <c r="K219" s="16"/>
      <c r="M219" s="15"/>
    </row>
    <row r="220">
      <c r="G220" s="15"/>
      <c r="H220" s="15"/>
      <c r="I220" s="16"/>
      <c r="J220" s="16"/>
      <c r="K220" s="16"/>
      <c r="M220" s="15"/>
    </row>
    <row r="221">
      <c r="G221" s="15"/>
      <c r="H221" s="15"/>
      <c r="I221" s="16"/>
      <c r="J221" s="16"/>
      <c r="K221" s="16"/>
      <c r="M221" s="15"/>
    </row>
    <row r="222">
      <c r="G222" s="15"/>
      <c r="H222" s="15"/>
      <c r="I222" s="16"/>
      <c r="J222" s="16"/>
      <c r="K222" s="16"/>
      <c r="M222" s="15"/>
    </row>
    <row r="223">
      <c r="G223" s="15"/>
      <c r="H223" s="15"/>
      <c r="I223" s="16"/>
      <c r="J223" s="16"/>
      <c r="K223" s="16"/>
      <c r="M223" s="15"/>
    </row>
    <row r="224">
      <c r="G224" s="15"/>
      <c r="H224" s="15"/>
      <c r="I224" s="16"/>
      <c r="J224" s="16"/>
      <c r="K224" s="16"/>
      <c r="M224" s="15"/>
    </row>
    <row r="225">
      <c r="G225" s="15"/>
      <c r="H225" s="15"/>
      <c r="I225" s="16"/>
      <c r="J225" s="16"/>
      <c r="K225" s="16"/>
      <c r="M225" s="15"/>
    </row>
    <row r="226">
      <c r="G226" s="15"/>
      <c r="H226" s="15"/>
      <c r="I226" s="16"/>
      <c r="J226" s="16"/>
      <c r="K226" s="16"/>
      <c r="M226" s="15"/>
    </row>
    <row r="227">
      <c r="G227" s="15"/>
      <c r="H227" s="15"/>
      <c r="I227" s="16"/>
      <c r="J227" s="16"/>
      <c r="K227" s="16"/>
      <c r="M227" s="15"/>
    </row>
    <row r="228">
      <c r="G228" s="15"/>
      <c r="H228" s="15"/>
      <c r="I228" s="16"/>
      <c r="J228" s="16"/>
      <c r="K228" s="16"/>
      <c r="M228" s="15"/>
    </row>
    <row r="229">
      <c r="G229" s="15"/>
      <c r="H229" s="15"/>
      <c r="I229" s="16"/>
      <c r="J229" s="16"/>
      <c r="K229" s="16"/>
      <c r="M229" s="15"/>
    </row>
    <row r="230">
      <c r="G230" s="15"/>
      <c r="H230" s="15"/>
      <c r="I230" s="16"/>
      <c r="J230" s="16"/>
      <c r="K230" s="16"/>
      <c r="M230" s="15"/>
    </row>
    <row r="231">
      <c r="G231" s="15"/>
      <c r="H231" s="15"/>
      <c r="I231" s="16"/>
      <c r="J231" s="16"/>
      <c r="K231" s="16"/>
      <c r="M231" s="15"/>
    </row>
    <row r="232">
      <c r="G232" s="15"/>
      <c r="H232" s="15"/>
      <c r="I232" s="16"/>
      <c r="J232" s="16"/>
      <c r="K232" s="16"/>
      <c r="M232" s="15"/>
    </row>
    <row r="233">
      <c r="G233" s="15"/>
      <c r="H233" s="15"/>
      <c r="I233" s="16"/>
      <c r="J233" s="16"/>
      <c r="K233" s="16"/>
      <c r="M233" s="15"/>
    </row>
    <row r="234">
      <c r="G234" s="15"/>
      <c r="H234" s="15"/>
      <c r="I234" s="16"/>
      <c r="J234" s="16"/>
      <c r="K234" s="16"/>
      <c r="M234" s="15"/>
    </row>
    <row r="235">
      <c r="G235" s="15"/>
      <c r="H235" s="15"/>
      <c r="I235" s="16"/>
      <c r="J235" s="16"/>
      <c r="K235" s="16"/>
      <c r="M235" s="15"/>
    </row>
    <row r="236">
      <c r="G236" s="15"/>
      <c r="H236" s="15"/>
      <c r="I236" s="16"/>
      <c r="J236" s="16"/>
      <c r="K236" s="16"/>
      <c r="M236" s="15"/>
    </row>
    <row r="237">
      <c r="G237" s="15"/>
      <c r="H237" s="15"/>
      <c r="I237" s="16"/>
      <c r="J237" s="16"/>
      <c r="K237" s="16"/>
      <c r="M237" s="15"/>
    </row>
    <row r="238">
      <c r="G238" s="15"/>
      <c r="H238" s="15"/>
      <c r="I238" s="16"/>
      <c r="J238" s="16"/>
      <c r="K238" s="16"/>
      <c r="M238" s="15"/>
    </row>
    <row r="239">
      <c r="G239" s="15"/>
      <c r="H239" s="15"/>
      <c r="I239" s="16"/>
      <c r="J239" s="16"/>
      <c r="K239" s="16"/>
      <c r="M239" s="15"/>
    </row>
    <row r="240">
      <c r="G240" s="15"/>
      <c r="H240" s="15"/>
      <c r="I240" s="16"/>
      <c r="J240" s="16"/>
      <c r="K240" s="16"/>
      <c r="M240" s="15"/>
    </row>
    <row r="241">
      <c r="G241" s="15"/>
      <c r="H241" s="15"/>
      <c r="I241" s="16"/>
      <c r="J241" s="16"/>
      <c r="K241" s="16"/>
      <c r="M241" s="15"/>
    </row>
    <row r="242">
      <c r="G242" s="15"/>
      <c r="H242" s="15"/>
      <c r="I242" s="16"/>
      <c r="J242" s="16"/>
      <c r="K242" s="16"/>
      <c r="M242" s="15"/>
    </row>
    <row r="243">
      <c r="G243" s="15"/>
      <c r="H243" s="15"/>
      <c r="I243" s="16"/>
      <c r="J243" s="16"/>
      <c r="K243" s="16"/>
      <c r="M243" s="15"/>
    </row>
    <row r="244">
      <c r="G244" s="15"/>
      <c r="H244" s="15"/>
      <c r="I244" s="16"/>
      <c r="J244" s="16"/>
      <c r="K244" s="16"/>
      <c r="M244" s="15"/>
    </row>
    <row r="245">
      <c r="G245" s="15"/>
      <c r="H245" s="15"/>
      <c r="I245" s="16"/>
      <c r="J245" s="16"/>
      <c r="K245" s="16"/>
      <c r="M245" s="15"/>
    </row>
    <row r="246">
      <c r="G246" s="15"/>
      <c r="H246" s="15"/>
      <c r="I246" s="16"/>
      <c r="J246" s="16"/>
      <c r="K246" s="16"/>
      <c r="M246" s="15"/>
    </row>
    <row r="247">
      <c r="G247" s="15"/>
      <c r="H247" s="15"/>
      <c r="I247" s="16"/>
      <c r="J247" s="16"/>
      <c r="K247" s="16"/>
      <c r="M247" s="15"/>
    </row>
    <row r="248">
      <c r="G248" s="15"/>
      <c r="H248" s="15"/>
      <c r="I248" s="16"/>
      <c r="J248" s="16"/>
      <c r="K248" s="16"/>
      <c r="M248" s="15"/>
    </row>
    <row r="249">
      <c r="G249" s="15"/>
      <c r="H249" s="15"/>
      <c r="I249" s="16"/>
      <c r="J249" s="16"/>
      <c r="K249" s="16"/>
      <c r="M249" s="15"/>
    </row>
    <row r="250">
      <c r="G250" s="15"/>
      <c r="H250" s="15"/>
      <c r="I250" s="16"/>
      <c r="J250" s="16"/>
      <c r="K250" s="16"/>
      <c r="M250" s="15"/>
    </row>
    <row r="251">
      <c r="G251" s="15"/>
      <c r="H251" s="15"/>
      <c r="I251" s="16"/>
      <c r="J251" s="16"/>
      <c r="K251" s="16"/>
      <c r="M251" s="15"/>
    </row>
    <row r="252">
      <c r="G252" s="15"/>
      <c r="H252" s="15"/>
      <c r="I252" s="16"/>
      <c r="J252" s="16"/>
      <c r="K252" s="16"/>
      <c r="M252" s="15"/>
    </row>
    <row r="253">
      <c r="G253" s="15"/>
      <c r="H253" s="15"/>
      <c r="I253" s="16"/>
      <c r="J253" s="16"/>
      <c r="K253" s="16"/>
      <c r="M253" s="15"/>
    </row>
    <row r="254">
      <c r="G254" s="15"/>
      <c r="H254" s="15"/>
      <c r="I254" s="16"/>
      <c r="J254" s="16"/>
      <c r="K254" s="16"/>
      <c r="M254" s="15"/>
    </row>
    <row r="255">
      <c r="G255" s="15"/>
      <c r="H255" s="15"/>
      <c r="I255" s="16"/>
      <c r="J255" s="16"/>
      <c r="K255" s="16"/>
      <c r="M255" s="15"/>
    </row>
    <row r="256">
      <c r="G256" s="15"/>
      <c r="H256" s="15"/>
      <c r="I256" s="16"/>
      <c r="J256" s="16"/>
      <c r="K256" s="16"/>
      <c r="M256" s="15"/>
    </row>
    <row r="257">
      <c r="G257" s="15"/>
      <c r="H257" s="15"/>
      <c r="I257" s="16"/>
      <c r="J257" s="16"/>
      <c r="K257" s="16"/>
      <c r="M257" s="15"/>
    </row>
    <row r="258">
      <c r="G258" s="15"/>
      <c r="H258" s="15"/>
      <c r="I258" s="16"/>
      <c r="J258" s="16"/>
      <c r="K258" s="16"/>
      <c r="M258" s="15"/>
    </row>
    <row r="259">
      <c r="G259" s="15"/>
      <c r="H259" s="15"/>
      <c r="I259" s="16"/>
      <c r="J259" s="16"/>
      <c r="K259" s="16"/>
      <c r="M259" s="15"/>
    </row>
    <row r="260">
      <c r="G260" s="15"/>
      <c r="H260" s="15"/>
      <c r="I260" s="16"/>
      <c r="J260" s="16"/>
      <c r="K260" s="16"/>
      <c r="M260" s="15"/>
    </row>
    <row r="261">
      <c r="G261" s="15"/>
      <c r="H261" s="15"/>
      <c r="I261" s="16"/>
      <c r="J261" s="16"/>
      <c r="K261" s="16"/>
      <c r="M261" s="15"/>
    </row>
    <row r="262">
      <c r="G262" s="15"/>
      <c r="H262" s="15"/>
      <c r="I262" s="16"/>
      <c r="J262" s="16"/>
      <c r="K262" s="16"/>
      <c r="M262" s="15"/>
    </row>
    <row r="263">
      <c r="G263" s="15"/>
      <c r="H263" s="15"/>
      <c r="I263" s="16"/>
      <c r="J263" s="16"/>
      <c r="K263" s="16"/>
      <c r="M263" s="15"/>
    </row>
    <row r="264">
      <c r="G264" s="15"/>
      <c r="H264" s="15"/>
      <c r="I264" s="16"/>
      <c r="J264" s="16"/>
      <c r="K264" s="16"/>
      <c r="M264" s="15"/>
    </row>
    <row r="265">
      <c r="G265" s="15"/>
      <c r="H265" s="15"/>
      <c r="I265" s="16"/>
      <c r="J265" s="16"/>
      <c r="K265" s="16"/>
      <c r="M265" s="15"/>
    </row>
    <row r="266">
      <c r="G266" s="15"/>
      <c r="H266" s="15"/>
      <c r="I266" s="16"/>
      <c r="J266" s="16"/>
      <c r="K266" s="16"/>
      <c r="M266" s="15"/>
    </row>
    <row r="267">
      <c r="G267" s="15"/>
      <c r="H267" s="15"/>
      <c r="I267" s="16"/>
      <c r="J267" s="16"/>
      <c r="K267" s="16"/>
      <c r="M267" s="15"/>
    </row>
    <row r="268">
      <c r="G268" s="15"/>
      <c r="H268" s="15"/>
      <c r="I268" s="16"/>
      <c r="J268" s="16"/>
      <c r="K268" s="16"/>
      <c r="M268" s="15"/>
    </row>
    <row r="269">
      <c r="G269" s="15"/>
      <c r="H269" s="15"/>
      <c r="I269" s="16"/>
      <c r="J269" s="16"/>
      <c r="K269" s="16"/>
      <c r="M269" s="15"/>
    </row>
    <row r="270">
      <c r="G270" s="15"/>
      <c r="H270" s="15"/>
      <c r="I270" s="16"/>
      <c r="J270" s="16"/>
      <c r="K270" s="16"/>
      <c r="M270" s="15"/>
    </row>
    <row r="271">
      <c r="G271" s="15"/>
      <c r="H271" s="15"/>
      <c r="I271" s="16"/>
      <c r="J271" s="16"/>
      <c r="K271" s="16"/>
      <c r="M271" s="15"/>
    </row>
    <row r="272">
      <c r="G272" s="15"/>
      <c r="H272" s="15"/>
      <c r="I272" s="16"/>
      <c r="J272" s="16"/>
      <c r="K272" s="16"/>
      <c r="M272" s="15"/>
    </row>
    <row r="273">
      <c r="G273" s="15"/>
      <c r="H273" s="15"/>
      <c r="I273" s="16"/>
      <c r="J273" s="16"/>
      <c r="K273" s="16"/>
      <c r="M273" s="15"/>
    </row>
    <row r="274">
      <c r="G274" s="15"/>
      <c r="H274" s="15"/>
      <c r="I274" s="16"/>
      <c r="J274" s="16"/>
      <c r="K274" s="16"/>
      <c r="M274" s="15"/>
    </row>
    <row r="275">
      <c r="G275" s="15"/>
      <c r="H275" s="15"/>
      <c r="I275" s="16"/>
      <c r="J275" s="16"/>
      <c r="K275" s="16"/>
      <c r="M275" s="15"/>
    </row>
    <row r="276">
      <c r="G276" s="15"/>
      <c r="H276" s="15"/>
      <c r="I276" s="16"/>
      <c r="J276" s="16"/>
      <c r="K276" s="16"/>
      <c r="M276" s="15"/>
    </row>
    <row r="277">
      <c r="G277" s="15"/>
      <c r="H277" s="15"/>
      <c r="I277" s="16"/>
      <c r="J277" s="16"/>
      <c r="K277" s="16"/>
      <c r="M277" s="15"/>
    </row>
    <row r="278">
      <c r="G278" s="15"/>
      <c r="H278" s="15"/>
      <c r="I278" s="16"/>
      <c r="J278" s="16"/>
      <c r="K278" s="16"/>
      <c r="M278" s="15"/>
    </row>
    <row r="279">
      <c r="G279" s="15"/>
      <c r="H279" s="15"/>
      <c r="I279" s="16"/>
      <c r="J279" s="16"/>
      <c r="K279" s="16"/>
      <c r="M279" s="15"/>
    </row>
    <row r="280">
      <c r="G280" s="15"/>
      <c r="H280" s="15"/>
      <c r="I280" s="16"/>
      <c r="J280" s="16"/>
      <c r="K280" s="16"/>
      <c r="M280" s="15"/>
    </row>
    <row r="281">
      <c r="G281" s="15"/>
      <c r="H281" s="15"/>
      <c r="I281" s="16"/>
      <c r="J281" s="16"/>
      <c r="K281" s="16"/>
      <c r="M281" s="15"/>
    </row>
    <row r="282">
      <c r="G282" s="15"/>
      <c r="H282" s="15"/>
      <c r="I282" s="16"/>
      <c r="J282" s="16"/>
      <c r="K282" s="16"/>
      <c r="M282" s="15"/>
    </row>
    <row r="283">
      <c r="G283" s="15"/>
      <c r="H283" s="15"/>
      <c r="I283" s="16"/>
      <c r="J283" s="16"/>
      <c r="K283" s="16"/>
      <c r="M283" s="15"/>
    </row>
    <row r="284">
      <c r="G284" s="15"/>
      <c r="H284" s="15"/>
      <c r="I284" s="16"/>
      <c r="J284" s="16"/>
      <c r="K284" s="16"/>
      <c r="M284" s="15"/>
    </row>
    <row r="285">
      <c r="G285" s="15"/>
      <c r="H285" s="15"/>
      <c r="I285" s="16"/>
      <c r="J285" s="16"/>
      <c r="K285" s="16"/>
      <c r="M285" s="15"/>
    </row>
    <row r="286">
      <c r="G286" s="15"/>
      <c r="H286" s="15"/>
      <c r="I286" s="16"/>
      <c r="J286" s="16"/>
      <c r="K286" s="16"/>
      <c r="M286" s="15"/>
    </row>
    <row r="287">
      <c r="G287" s="15"/>
      <c r="H287" s="15"/>
      <c r="I287" s="16"/>
      <c r="J287" s="16"/>
      <c r="K287" s="16"/>
      <c r="M287" s="15"/>
    </row>
    <row r="288">
      <c r="G288" s="15"/>
      <c r="H288" s="15"/>
      <c r="I288" s="16"/>
      <c r="J288" s="16"/>
      <c r="K288" s="16"/>
      <c r="M288" s="15"/>
    </row>
    <row r="289">
      <c r="G289" s="15"/>
      <c r="H289" s="15"/>
      <c r="I289" s="16"/>
      <c r="J289" s="16"/>
      <c r="K289" s="16"/>
      <c r="M289" s="15"/>
    </row>
    <row r="290">
      <c r="G290" s="15"/>
      <c r="H290" s="15"/>
      <c r="I290" s="16"/>
      <c r="J290" s="16"/>
      <c r="K290" s="16"/>
      <c r="M290" s="15"/>
    </row>
    <row r="291">
      <c r="G291" s="15"/>
      <c r="H291" s="15"/>
      <c r="I291" s="16"/>
      <c r="J291" s="16"/>
      <c r="K291" s="16"/>
      <c r="M291" s="15"/>
    </row>
    <row r="292">
      <c r="G292" s="15"/>
      <c r="H292" s="15"/>
      <c r="I292" s="16"/>
      <c r="J292" s="16"/>
      <c r="K292" s="16"/>
      <c r="M292" s="15"/>
    </row>
    <row r="293">
      <c r="G293" s="15"/>
      <c r="H293" s="15"/>
      <c r="I293" s="16"/>
      <c r="J293" s="16"/>
      <c r="K293" s="16"/>
      <c r="M293" s="15"/>
    </row>
    <row r="294">
      <c r="G294" s="15"/>
      <c r="H294" s="15"/>
      <c r="I294" s="16"/>
      <c r="J294" s="16"/>
      <c r="K294" s="16"/>
      <c r="M294" s="15"/>
    </row>
    <row r="295">
      <c r="G295" s="15"/>
      <c r="H295" s="15"/>
      <c r="I295" s="16"/>
      <c r="J295" s="16"/>
      <c r="K295" s="16"/>
      <c r="M295" s="15"/>
    </row>
    <row r="296">
      <c r="G296" s="15"/>
      <c r="H296" s="15"/>
      <c r="I296" s="16"/>
      <c r="J296" s="16"/>
      <c r="K296" s="16"/>
      <c r="M296" s="15"/>
    </row>
    <row r="297">
      <c r="G297" s="15"/>
      <c r="H297" s="15"/>
      <c r="I297" s="16"/>
      <c r="J297" s="16"/>
      <c r="K297" s="16"/>
      <c r="M297" s="15"/>
    </row>
    <row r="298">
      <c r="G298" s="15"/>
      <c r="H298" s="15"/>
      <c r="I298" s="16"/>
      <c r="J298" s="16"/>
      <c r="K298" s="16"/>
      <c r="M298" s="15"/>
    </row>
    <row r="299">
      <c r="G299" s="15"/>
      <c r="H299" s="15"/>
      <c r="I299" s="16"/>
      <c r="J299" s="16"/>
      <c r="K299" s="16"/>
      <c r="M299" s="15"/>
    </row>
    <row r="300">
      <c r="G300" s="15"/>
      <c r="H300" s="15"/>
      <c r="I300" s="16"/>
      <c r="J300" s="16"/>
      <c r="K300" s="16"/>
      <c r="M300" s="15"/>
    </row>
    <row r="301">
      <c r="G301" s="15"/>
      <c r="H301" s="15"/>
      <c r="I301" s="16"/>
      <c r="J301" s="16"/>
      <c r="K301" s="16"/>
      <c r="M301" s="15"/>
    </row>
    <row r="302">
      <c r="G302" s="15"/>
      <c r="H302" s="15"/>
      <c r="I302" s="16"/>
      <c r="J302" s="16"/>
      <c r="K302" s="16"/>
      <c r="M302" s="15"/>
    </row>
    <row r="303">
      <c r="G303" s="15"/>
      <c r="H303" s="15"/>
      <c r="I303" s="16"/>
      <c r="J303" s="16"/>
      <c r="K303" s="16"/>
      <c r="M303" s="15"/>
    </row>
    <row r="304">
      <c r="G304" s="15"/>
      <c r="H304" s="15"/>
      <c r="I304" s="16"/>
      <c r="J304" s="16"/>
      <c r="K304" s="16"/>
      <c r="M304" s="15"/>
    </row>
    <row r="305">
      <c r="G305" s="15"/>
      <c r="H305" s="15"/>
      <c r="I305" s="16"/>
      <c r="J305" s="16"/>
      <c r="K305" s="16"/>
      <c r="M305" s="15"/>
    </row>
    <row r="306">
      <c r="G306" s="15"/>
      <c r="H306" s="15"/>
      <c r="I306" s="16"/>
      <c r="J306" s="16"/>
      <c r="K306" s="16"/>
      <c r="M306" s="15"/>
    </row>
    <row r="307">
      <c r="G307" s="15"/>
      <c r="H307" s="15"/>
      <c r="I307" s="16"/>
      <c r="J307" s="16"/>
      <c r="K307" s="16"/>
      <c r="M307" s="15"/>
    </row>
    <row r="308">
      <c r="G308" s="15"/>
      <c r="H308" s="15"/>
      <c r="I308" s="16"/>
      <c r="J308" s="16"/>
      <c r="K308" s="16"/>
      <c r="M308" s="15"/>
    </row>
    <row r="309">
      <c r="G309" s="15"/>
      <c r="H309" s="15"/>
      <c r="I309" s="16"/>
      <c r="J309" s="16"/>
      <c r="K309" s="16"/>
      <c r="M309" s="15"/>
    </row>
    <row r="310">
      <c r="G310" s="15"/>
      <c r="H310" s="15"/>
      <c r="I310" s="16"/>
      <c r="J310" s="16"/>
      <c r="K310" s="16"/>
      <c r="M310" s="15"/>
    </row>
    <row r="311">
      <c r="G311" s="15"/>
      <c r="H311" s="15"/>
      <c r="I311" s="16"/>
      <c r="J311" s="16"/>
      <c r="K311" s="16"/>
      <c r="M311" s="15"/>
    </row>
    <row r="312">
      <c r="G312" s="15"/>
      <c r="H312" s="15"/>
      <c r="I312" s="16"/>
      <c r="J312" s="16"/>
      <c r="K312" s="16"/>
      <c r="M312" s="15"/>
    </row>
    <row r="313">
      <c r="G313" s="15"/>
      <c r="H313" s="15"/>
      <c r="I313" s="16"/>
      <c r="J313" s="16"/>
      <c r="K313" s="16"/>
      <c r="M313" s="15"/>
    </row>
    <row r="314">
      <c r="G314" s="15"/>
      <c r="H314" s="15"/>
      <c r="I314" s="16"/>
      <c r="J314" s="16"/>
      <c r="K314" s="16"/>
      <c r="M314" s="15"/>
    </row>
    <row r="315">
      <c r="G315" s="15"/>
      <c r="H315" s="15"/>
      <c r="I315" s="16"/>
      <c r="J315" s="16"/>
      <c r="K315" s="16"/>
      <c r="M315" s="15"/>
    </row>
    <row r="316">
      <c r="G316" s="15"/>
      <c r="H316" s="15"/>
      <c r="I316" s="16"/>
      <c r="J316" s="16"/>
      <c r="K316" s="16"/>
      <c r="M316" s="15"/>
    </row>
    <row r="317">
      <c r="G317" s="15"/>
      <c r="H317" s="15"/>
      <c r="I317" s="16"/>
      <c r="J317" s="16"/>
      <c r="K317" s="16"/>
      <c r="M317" s="15"/>
    </row>
    <row r="318">
      <c r="G318" s="15"/>
      <c r="H318" s="15"/>
      <c r="I318" s="16"/>
      <c r="J318" s="16"/>
      <c r="K318" s="16"/>
      <c r="M318" s="15"/>
    </row>
    <row r="319">
      <c r="G319" s="15"/>
      <c r="H319" s="15"/>
      <c r="I319" s="16"/>
      <c r="J319" s="16"/>
      <c r="K319" s="16"/>
      <c r="M319" s="15"/>
    </row>
    <row r="320">
      <c r="G320" s="15"/>
      <c r="H320" s="15"/>
      <c r="I320" s="16"/>
      <c r="J320" s="16"/>
      <c r="K320" s="16"/>
      <c r="M320" s="15"/>
    </row>
    <row r="321">
      <c r="G321" s="15"/>
      <c r="H321" s="15"/>
      <c r="I321" s="16"/>
      <c r="J321" s="16"/>
      <c r="K321" s="16"/>
      <c r="M321" s="15"/>
    </row>
    <row r="322">
      <c r="G322" s="15"/>
      <c r="H322" s="15"/>
      <c r="I322" s="16"/>
      <c r="J322" s="16"/>
      <c r="K322" s="16"/>
      <c r="M322" s="15"/>
    </row>
    <row r="323">
      <c r="G323" s="15"/>
      <c r="H323" s="15"/>
      <c r="I323" s="16"/>
      <c r="J323" s="16"/>
      <c r="K323" s="16"/>
      <c r="M323" s="15"/>
    </row>
    <row r="324">
      <c r="G324" s="15"/>
      <c r="H324" s="15"/>
      <c r="I324" s="16"/>
      <c r="J324" s="16"/>
      <c r="K324" s="16"/>
      <c r="M324" s="15"/>
    </row>
    <row r="325">
      <c r="G325" s="15"/>
      <c r="H325" s="15"/>
      <c r="I325" s="16"/>
      <c r="J325" s="16"/>
      <c r="K325" s="16"/>
      <c r="M325" s="15"/>
    </row>
    <row r="326">
      <c r="G326" s="15"/>
      <c r="H326" s="15"/>
      <c r="I326" s="16"/>
      <c r="J326" s="16"/>
      <c r="K326" s="16"/>
      <c r="M326" s="15"/>
    </row>
    <row r="327">
      <c r="G327" s="15"/>
      <c r="H327" s="15"/>
      <c r="I327" s="16"/>
      <c r="J327" s="16"/>
      <c r="K327" s="16"/>
      <c r="M327" s="15"/>
    </row>
    <row r="328">
      <c r="G328" s="15"/>
      <c r="H328" s="15"/>
      <c r="I328" s="16"/>
      <c r="J328" s="16"/>
      <c r="K328" s="16"/>
      <c r="M328" s="15"/>
    </row>
    <row r="329">
      <c r="G329" s="15"/>
      <c r="H329" s="15"/>
      <c r="I329" s="16"/>
      <c r="J329" s="16"/>
      <c r="K329" s="16"/>
      <c r="M329" s="15"/>
    </row>
    <row r="330">
      <c r="G330" s="15"/>
      <c r="H330" s="15"/>
      <c r="I330" s="16"/>
      <c r="J330" s="16"/>
      <c r="K330" s="16"/>
      <c r="M330" s="15"/>
    </row>
    <row r="331">
      <c r="G331" s="15"/>
      <c r="H331" s="15"/>
      <c r="I331" s="16"/>
      <c r="J331" s="16"/>
      <c r="K331" s="16"/>
      <c r="M331" s="15"/>
    </row>
    <row r="332">
      <c r="G332" s="15"/>
      <c r="H332" s="15"/>
      <c r="I332" s="16"/>
      <c r="J332" s="16"/>
      <c r="K332" s="16"/>
      <c r="M332" s="15"/>
    </row>
    <row r="333">
      <c r="G333" s="15"/>
      <c r="H333" s="15"/>
      <c r="I333" s="16"/>
      <c r="J333" s="16"/>
      <c r="K333" s="16"/>
      <c r="M333" s="15"/>
    </row>
    <row r="334">
      <c r="G334" s="15"/>
      <c r="H334" s="15"/>
      <c r="I334" s="16"/>
      <c r="J334" s="16"/>
      <c r="K334" s="16"/>
      <c r="M334" s="15"/>
    </row>
    <row r="335">
      <c r="G335" s="15"/>
      <c r="H335" s="15"/>
      <c r="I335" s="16"/>
      <c r="J335" s="16"/>
      <c r="K335" s="16"/>
      <c r="M335" s="15"/>
    </row>
    <row r="336">
      <c r="G336" s="15"/>
      <c r="H336" s="15"/>
      <c r="I336" s="16"/>
      <c r="J336" s="16"/>
      <c r="K336" s="16"/>
      <c r="M336" s="15"/>
    </row>
    <row r="337">
      <c r="G337" s="15"/>
      <c r="H337" s="15"/>
      <c r="I337" s="16"/>
      <c r="J337" s="16"/>
      <c r="K337" s="16"/>
      <c r="M337" s="15"/>
    </row>
    <row r="338">
      <c r="G338" s="15"/>
      <c r="H338" s="15"/>
      <c r="I338" s="16"/>
      <c r="J338" s="16"/>
      <c r="K338" s="16"/>
      <c r="M338" s="15"/>
    </row>
    <row r="339">
      <c r="G339" s="15"/>
      <c r="H339" s="15"/>
      <c r="I339" s="16"/>
      <c r="J339" s="16"/>
      <c r="K339" s="16"/>
      <c r="M339" s="15"/>
    </row>
    <row r="340">
      <c r="G340" s="15"/>
      <c r="H340" s="15"/>
      <c r="I340" s="16"/>
      <c r="J340" s="16"/>
      <c r="K340" s="16"/>
      <c r="M340" s="15"/>
    </row>
    <row r="341">
      <c r="G341" s="15"/>
      <c r="H341" s="15"/>
      <c r="I341" s="16"/>
      <c r="J341" s="16"/>
      <c r="K341" s="16"/>
      <c r="M341" s="15"/>
    </row>
    <row r="342">
      <c r="G342" s="15"/>
      <c r="H342" s="15"/>
      <c r="I342" s="16"/>
      <c r="J342" s="16"/>
      <c r="K342" s="16"/>
      <c r="M342" s="15"/>
    </row>
    <row r="343">
      <c r="G343" s="15"/>
      <c r="H343" s="15"/>
      <c r="I343" s="16"/>
      <c r="J343" s="16"/>
      <c r="K343" s="16"/>
      <c r="M343" s="15"/>
    </row>
    <row r="344">
      <c r="G344" s="15"/>
      <c r="H344" s="15"/>
      <c r="I344" s="16"/>
      <c r="J344" s="16"/>
      <c r="K344" s="16"/>
      <c r="M344" s="15"/>
    </row>
    <row r="345">
      <c r="G345" s="15"/>
      <c r="H345" s="15"/>
      <c r="I345" s="16"/>
      <c r="J345" s="16"/>
      <c r="K345" s="16"/>
      <c r="M345" s="15"/>
    </row>
    <row r="346">
      <c r="G346" s="15"/>
      <c r="H346" s="15"/>
      <c r="I346" s="16"/>
      <c r="J346" s="16"/>
      <c r="K346" s="16"/>
      <c r="M346" s="15"/>
    </row>
    <row r="347">
      <c r="G347" s="15"/>
      <c r="H347" s="15"/>
      <c r="I347" s="16"/>
      <c r="J347" s="16"/>
      <c r="K347" s="16"/>
      <c r="M347" s="15"/>
    </row>
    <row r="348">
      <c r="G348" s="15"/>
      <c r="H348" s="15"/>
      <c r="I348" s="16"/>
      <c r="J348" s="16"/>
      <c r="K348" s="16"/>
      <c r="M348" s="15"/>
    </row>
    <row r="349">
      <c r="G349" s="15"/>
      <c r="H349" s="15"/>
      <c r="I349" s="16"/>
      <c r="J349" s="16"/>
      <c r="K349" s="16"/>
      <c r="M349" s="15"/>
    </row>
    <row r="350">
      <c r="G350" s="15"/>
      <c r="H350" s="15"/>
      <c r="I350" s="16"/>
      <c r="J350" s="16"/>
      <c r="K350" s="16"/>
      <c r="M350" s="15"/>
    </row>
    <row r="351">
      <c r="G351" s="15"/>
      <c r="H351" s="15"/>
      <c r="I351" s="16"/>
      <c r="J351" s="16"/>
      <c r="K351" s="16"/>
      <c r="M351" s="15"/>
    </row>
    <row r="352">
      <c r="G352" s="15"/>
      <c r="H352" s="15"/>
      <c r="I352" s="16"/>
      <c r="J352" s="16"/>
      <c r="K352" s="16"/>
      <c r="M352" s="15"/>
    </row>
    <row r="353">
      <c r="G353" s="15"/>
      <c r="H353" s="15"/>
      <c r="I353" s="16"/>
      <c r="J353" s="16"/>
      <c r="K353" s="16"/>
      <c r="M353" s="15"/>
    </row>
    <row r="354">
      <c r="G354" s="15"/>
      <c r="H354" s="15"/>
      <c r="I354" s="16"/>
      <c r="J354" s="16"/>
      <c r="K354" s="16"/>
      <c r="M354" s="15"/>
    </row>
    <row r="355">
      <c r="G355" s="15"/>
      <c r="H355" s="15"/>
      <c r="I355" s="16"/>
      <c r="J355" s="16"/>
      <c r="K355" s="16"/>
      <c r="M355" s="15"/>
    </row>
    <row r="356">
      <c r="G356" s="15"/>
      <c r="H356" s="15"/>
      <c r="I356" s="16"/>
      <c r="J356" s="16"/>
      <c r="K356" s="16"/>
      <c r="M356" s="15"/>
    </row>
    <row r="357">
      <c r="G357" s="15"/>
      <c r="H357" s="15"/>
      <c r="I357" s="16"/>
      <c r="J357" s="16"/>
      <c r="K357" s="16"/>
      <c r="M357" s="15"/>
    </row>
    <row r="358">
      <c r="G358" s="15"/>
      <c r="H358" s="15"/>
      <c r="I358" s="16"/>
      <c r="J358" s="16"/>
      <c r="K358" s="16"/>
      <c r="M358" s="15"/>
    </row>
    <row r="359">
      <c r="G359" s="15"/>
      <c r="H359" s="15"/>
      <c r="I359" s="16"/>
      <c r="J359" s="16"/>
      <c r="K359" s="16"/>
      <c r="M359" s="15"/>
    </row>
    <row r="360">
      <c r="G360" s="15"/>
      <c r="H360" s="15"/>
      <c r="I360" s="16"/>
      <c r="J360" s="16"/>
      <c r="K360" s="16"/>
      <c r="M360" s="15"/>
    </row>
    <row r="361">
      <c r="G361" s="15"/>
      <c r="H361" s="15"/>
      <c r="I361" s="16"/>
      <c r="J361" s="16"/>
      <c r="K361" s="16"/>
      <c r="M361" s="15"/>
    </row>
    <row r="362">
      <c r="G362" s="15"/>
      <c r="H362" s="15"/>
      <c r="I362" s="16"/>
      <c r="J362" s="16"/>
      <c r="K362" s="16"/>
      <c r="M362" s="15"/>
    </row>
    <row r="363">
      <c r="G363" s="15"/>
      <c r="H363" s="15"/>
      <c r="I363" s="16"/>
      <c r="J363" s="16"/>
      <c r="K363" s="16"/>
      <c r="M363" s="15"/>
    </row>
    <row r="364">
      <c r="G364" s="15"/>
      <c r="H364" s="15"/>
      <c r="I364" s="16"/>
      <c r="J364" s="16"/>
      <c r="K364" s="16"/>
      <c r="M364" s="15"/>
    </row>
    <row r="365">
      <c r="G365" s="15"/>
      <c r="H365" s="15"/>
      <c r="I365" s="16"/>
      <c r="J365" s="16"/>
      <c r="K365" s="16"/>
      <c r="M365" s="15"/>
    </row>
    <row r="366">
      <c r="G366" s="15"/>
      <c r="H366" s="15"/>
      <c r="I366" s="16"/>
      <c r="J366" s="16"/>
      <c r="K366" s="16"/>
      <c r="M366" s="15"/>
    </row>
    <row r="367">
      <c r="G367" s="15"/>
      <c r="H367" s="15"/>
      <c r="I367" s="16"/>
      <c r="J367" s="16"/>
      <c r="K367" s="16"/>
      <c r="M367" s="15"/>
    </row>
    <row r="368">
      <c r="G368" s="15"/>
      <c r="H368" s="15"/>
      <c r="I368" s="16"/>
      <c r="J368" s="16"/>
      <c r="K368" s="16"/>
      <c r="M368" s="15"/>
    </row>
    <row r="369">
      <c r="G369" s="15"/>
      <c r="H369" s="15"/>
      <c r="I369" s="16"/>
      <c r="J369" s="16"/>
      <c r="K369" s="16"/>
      <c r="M369" s="15"/>
    </row>
    <row r="370">
      <c r="G370" s="15"/>
      <c r="H370" s="15"/>
      <c r="I370" s="16"/>
      <c r="J370" s="16"/>
      <c r="K370" s="16"/>
      <c r="M370" s="15"/>
    </row>
    <row r="371">
      <c r="G371" s="15"/>
      <c r="H371" s="15"/>
      <c r="I371" s="16"/>
      <c r="J371" s="16"/>
      <c r="K371" s="16"/>
      <c r="M371" s="15"/>
    </row>
    <row r="372">
      <c r="G372" s="15"/>
      <c r="H372" s="15"/>
      <c r="I372" s="16"/>
      <c r="J372" s="16"/>
      <c r="K372" s="16"/>
      <c r="M372" s="15"/>
    </row>
    <row r="373">
      <c r="G373" s="15"/>
      <c r="H373" s="15"/>
      <c r="I373" s="16"/>
      <c r="J373" s="16"/>
      <c r="K373" s="16"/>
      <c r="M373" s="15"/>
    </row>
    <row r="374">
      <c r="G374" s="15"/>
      <c r="H374" s="15"/>
      <c r="I374" s="16"/>
      <c r="J374" s="16"/>
      <c r="K374" s="16"/>
      <c r="M374" s="15"/>
    </row>
    <row r="375">
      <c r="G375" s="15"/>
      <c r="H375" s="15"/>
      <c r="I375" s="16"/>
      <c r="J375" s="16"/>
      <c r="K375" s="16"/>
      <c r="M375" s="15"/>
    </row>
    <row r="376">
      <c r="G376" s="15"/>
      <c r="H376" s="15"/>
      <c r="I376" s="16"/>
      <c r="J376" s="16"/>
      <c r="K376" s="16"/>
      <c r="M376" s="15"/>
    </row>
    <row r="377">
      <c r="G377" s="15"/>
      <c r="H377" s="15"/>
      <c r="I377" s="16"/>
      <c r="J377" s="16"/>
      <c r="K377" s="16"/>
      <c r="M377" s="15"/>
    </row>
    <row r="378">
      <c r="G378" s="15"/>
      <c r="H378" s="15"/>
      <c r="I378" s="16"/>
      <c r="J378" s="16"/>
      <c r="K378" s="16"/>
      <c r="M378" s="15"/>
    </row>
    <row r="379">
      <c r="G379" s="15"/>
      <c r="H379" s="15"/>
      <c r="I379" s="16"/>
      <c r="J379" s="16"/>
      <c r="K379" s="16"/>
      <c r="M379" s="15"/>
    </row>
    <row r="380">
      <c r="G380" s="15"/>
      <c r="H380" s="15"/>
      <c r="I380" s="16"/>
      <c r="J380" s="16"/>
      <c r="K380" s="16"/>
      <c r="M380" s="15"/>
    </row>
    <row r="381">
      <c r="G381" s="15"/>
      <c r="H381" s="15"/>
      <c r="I381" s="16"/>
      <c r="J381" s="16"/>
      <c r="K381" s="16"/>
      <c r="M381" s="15"/>
    </row>
    <row r="382">
      <c r="G382" s="15"/>
      <c r="H382" s="15"/>
      <c r="I382" s="16"/>
      <c r="J382" s="16"/>
      <c r="K382" s="16"/>
      <c r="M382" s="15"/>
    </row>
    <row r="383">
      <c r="G383" s="15"/>
      <c r="H383" s="15"/>
      <c r="I383" s="16"/>
      <c r="J383" s="16"/>
      <c r="K383" s="16"/>
      <c r="M383" s="15"/>
    </row>
    <row r="384">
      <c r="G384" s="15"/>
      <c r="H384" s="15"/>
      <c r="I384" s="16"/>
      <c r="J384" s="16"/>
      <c r="K384" s="16"/>
      <c r="M384" s="15"/>
    </row>
    <row r="385">
      <c r="G385" s="15"/>
      <c r="H385" s="15"/>
      <c r="I385" s="16"/>
      <c r="J385" s="16"/>
      <c r="K385" s="16"/>
      <c r="M385" s="15"/>
    </row>
    <row r="386">
      <c r="G386" s="15"/>
      <c r="H386" s="15"/>
      <c r="I386" s="16"/>
      <c r="J386" s="16"/>
      <c r="K386" s="16"/>
      <c r="M386" s="15"/>
    </row>
    <row r="387">
      <c r="G387" s="15"/>
      <c r="H387" s="15"/>
      <c r="I387" s="16"/>
      <c r="J387" s="16"/>
      <c r="K387" s="16"/>
      <c r="M387" s="15"/>
    </row>
    <row r="388">
      <c r="G388" s="15"/>
      <c r="H388" s="15"/>
      <c r="I388" s="16"/>
      <c r="J388" s="16"/>
      <c r="K388" s="16"/>
      <c r="M388" s="15"/>
    </row>
    <row r="389">
      <c r="G389" s="15"/>
      <c r="H389" s="15"/>
      <c r="I389" s="16"/>
      <c r="J389" s="16"/>
      <c r="K389" s="16"/>
      <c r="M389" s="15"/>
    </row>
    <row r="390">
      <c r="G390" s="15"/>
      <c r="H390" s="15"/>
      <c r="I390" s="16"/>
      <c r="J390" s="16"/>
      <c r="K390" s="16"/>
      <c r="M390" s="15"/>
    </row>
    <row r="391">
      <c r="G391" s="15"/>
      <c r="H391" s="15"/>
      <c r="I391" s="16"/>
      <c r="J391" s="16"/>
      <c r="K391" s="16"/>
      <c r="M391" s="15"/>
    </row>
    <row r="392">
      <c r="G392" s="15"/>
      <c r="H392" s="15"/>
      <c r="I392" s="16"/>
      <c r="J392" s="16"/>
      <c r="K392" s="16"/>
      <c r="M392" s="15"/>
    </row>
    <row r="393">
      <c r="G393" s="15"/>
      <c r="H393" s="15"/>
      <c r="I393" s="16"/>
      <c r="J393" s="16"/>
      <c r="K393" s="16"/>
      <c r="M393" s="15"/>
    </row>
    <row r="394">
      <c r="G394" s="15"/>
      <c r="H394" s="15"/>
      <c r="I394" s="16"/>
      <c r="J394" s="16"/>
      <c r="K394" s="16"/>
      <c r="M394" s="15"/>
    </row>
    <row r="395">
      <c r="G395" s="15"/>
      <c r="H395" s="15"/>
      <c r="I395" s="16"/>
      <c r="J395" s="16"/>
      <c r="K395" s="16"/>
      <c r="M395" s="15"/>
    </row>
    <row r="396">
      <c r="G396" s="15"/>
      <c r="H396" s="15"/>
      <c r="I396" s="16"/>
      <c r="J396" s="16"/>
      <c r="K396" s="16"/>
      <c r="M396" s="15"/>
    </row>
    <row r="397">
      <c r="G397" s="15"/>
      <c r="H397" s="15"/>
      <c r="I397" s="16"/>
      <c r="J397" s="16"/>
      <c r="K397" s="16"/>
      <c r="M397" s="15"/>
    </row>
    <row r="398">
      <c r="G398" s="15"/>
      <c r="H398" s="15"/>
      <c r="I398" s="16"/>
      <c r="J398" s="16"/>
      <c r="K398" s="16"/>
      <c r="M398" s="15"/>
    </row>
    <row r="399">
      <c r="G399" s="15"/>
      <c r="H399" s="15"/>
      <c r="I399" s="16"/>
      <c r="J399" s="16"/>
      <c r="K399" s="16"/>
      <c r="M399" s="15"/>
    </row>
    <row r="400">
      <c r="G400" s="15"/>
      <c r="H400" s="15"/>
      <c r="I400" s="16"/>
      <c r="J400" s="16"/>
      <c r="K400" s="16"/>
      <c r="M400" s="15"/>
    </row>
    <row r="401">
      <c r="G401" s="15"/>
      <c r="H401" s="15"/>
      <c r="I401" s="16"/>
      <c r="J401" s="16"/>
      <c r="K401" s="16"/>
      <c r="M401" s="15"/>
    </row>
    <row r="402">
      <c r="G402" s="15"/>
      <c r="H402" s="15"/>
      <c r="I402" s="16"/>
      <c r="J402" s="16"/>
      <c r="K402" s="16"/>
      <c r="M402" s="15"/>
    </row>
    <row r="403">
      <c r="G403" s="15"/>
      <c r="H403" s="15"/>
      <c r="I403" s="16"/>
      <c r="J403" s="16"/>
      <c r="K403" s="16"/>
      <c r="M403" s="15"/>
    </row>
    <row r="404">
      <c r="G404" s="15"/>
      <c r="H404" s="15"/>
      <c r="I404" s="16"/>
      <c r="J404" s="16"/>
      <c r="K404" s="16"/>
      <c r="M404" s="15"/>
    </row>
    <row r="405">
      <c r="G405" s="15"/>
      <c r="H405" s="15"/>
      <c r="I405" s="16"/>
      <c r="J405" s="16"/>
      <c r="K405" s="16"/>
      <c r="M405" s="15"/>
    </row>
    <row r="406">
      <c r="G406" s="15"/>
      <c r="H406" s="15"/>
      <c r="I406" s="16"/>
      <c r="J406" s="16"/>
      <c r="K406" s="16"/>
      <c r="M406" s="15"/>
    </row>
    <row r="407">
      <c r="G407" s="15"/>
      <c r="H407" s="15"/>
      <c r="I407" s="16"/>
      <c r="J407" s="16"/>
      <c r="K407" s="16"/>
      <c r="M407" s="15"/>
    </row>
    <row r="408">
      <c r="G408" s="15"/>
      <c r="H408" s="15"/>
      <c r="I408" s="16"/>
      <c r="J408" s="16"/>
      <c r="K408" s="16"/>
      <c r="M408" s="15"/>
    </row>
    <row r="409">
      <c r="G409" s="15"/>
      <c r="H409" s="15"/>
      <c r="I409" s="16"/>
      <c r="J409" s="16"/>
      <c r="K409" s="16"/>
      <c r="M409" s="15"/>
    </row>
    <row r="410">
      <c r="G410" s="15"/>
      <c r="H410" s="15"/>
      <c r="I410" s="16"/>
      <c r="J410" s="16"/>
      <c r="K410" s="16"/>
      <c r="M410" s="15"/>
    </row>
    <row r="411">
      <c r="G411" s="15"/>
      <c r="H411" s="15"/>
      <c r="I411" s="16"/>
      <c r="J411" s="16"/>
      <c r="K411" s="16"/>
      <c r="M411" s="15"/>
    </row>
    <row r="412">
      <c r="G412" s="15"/>
      <c r="H412" s="15"/>
      <c r="I412" s="16"/>
      <c r="J412" s="16"/>
      <c r="K412" s="16"/>
      <c r="M412" s="15"/>
    </row>
    <row r="413">
      <c r="G413" s="15"/>
      <c r="H413" s="15"/>
      <c r="I413" s="16"/>
      <c r="J413" s="16"/>
      <c r="K413" s="16"/>
      <c r="M413" s="15"/>
    </row>
    <row r="414">
      <c r="G414" s="15"/>
      <c r="H414" s="15"/>
      <c r="I414" s="16"/>
      <c r="J414" s="16"/>
      <c r="K414" s="16"/>
      <c r="M414" s="15"/>
    </row>
    <row r="415">
      <c r="G415" s="15"/>
      <c r="H415" s="15"/>
      <c r="I415" s="16"/>
      <c r="J415" s="16"/>
      <c r="K415" s="16"/>
      <c r="M415" s="15"/>
    </row>
    <row r="416">
      <c r="G416" s="15"/>
      <c r="H416" s="15"/>
      <c r="I416" s="16"/>
      <c r="J416" s="16"/>
      <c r="K416" s="16"/>
      <c r="M416" s="15"/>
    </row>
    <row r="417">
      <c r="G417" s="15"/>
      <c r="H417" s="15"/>
      <c r="I417" s="16"/>
      <c r="J417" s="16"/>
      <c r="K417" s="16"/>
      <c r="M417" s="15"/>
    </row>
    <row r="418">
      <c r="G418" s="15"/>
      <c r="H418" s="15"/>
      <c r="I418" s="16"/>
      <c r="J418" s="16"/>
      <c r="K418" s="16"/>
      <c r="M418" s="15"/>
    </row>
    <row r="419">
      <c r="G419" s="15"/>
      <c r="H419" s="15"/>
      <c r="I419" s="16"/>
      <c r="J419" s="16"/>
      <c r="K419" s="16"/>
      <c r="M419" s="15"/>
    </row>
    <row r="420">
      <c r="G420" s="15"/>
      <c r="H420" s="15"/>
      <c r="I420" s="16"/>
      <c r="J420" s="16"/>
      <c r="K420" s="16"/>
      <c r="M420" s="15"/>
    </row>
    <row r="421">
      <c r="G421" s="15"/>
      <c r="H421" s="15"/>
      <c r="I421" s="16"/>
      <c r="J421" s="16"/>
      <c r="K421" s="16"/>
      <c r="M421" s="15"/>
    </row>
    <row r="422">
      <c r="G422" s="15"/>
      <c r="H422" s="15"/>
      <c r="I422" s="16"/>
      <c r="J422" s="16"/>
      <c r="K422" s="16"/>
      <c r="M422" s="15"/>
    </row>
    <row r="423">
      <c r="G423" s="15"/>
      <c r="H423" s="15"/>
      <c r="I423" s="16"/>
      <c r="J423" s="16"/>
      <c r="K423" s="16"/>
      <c r="M423" s="15"/>
    </row>
    <row r="424">
      <c r="G424" s="15"/>
      <c r="H424" s="15"/>
      <c r="I424" s="16"/>
      <c r="J424" s="16"/>
      <c r="K424" s="16"/>
      <c r="M424" s="15"/>
    </row>
    <row r="425">
      <c r="G425" s="15"/>
      <c r="H425" s="15"/>
      <c r="I425" s="16"/>
      <c r="J425" s="16"/>
      <c r="K425" s="16"/>
      <c r="M425" s="15"/>
    </row>
    <row r="426">
      <c r="G426" s="15"/>
      <c r="H426" s="15"/>
      <c r="I426" s="16"/>
      <c r="J426" s="16"/>
      <c r="K426" s="16"/>
      <c r="M426" s="15"/>
    </row>
    <row r="427">
      <c r="G427" s="15"/>
      <c r="H427" s="15"/>
      <c r="I427" s="16"/>
      <c r="J427" s="16"/>
      <c r="K427" s="16"/>
      <c r="M427" s="15"/>
    </row>
    <row r="428">
      <c r="G428" s="15"/>
      <c r="H428" s="15"/>
      <c r="I428" s="16"/>
      <c r="J428" s="16"/>
      <c r="K428" s="16"/>
      <c r="M428" s="15"/>
    </row>
    <row r="429">
      <c r="G429" s="15"/>
      <c r="H429" s="15"/>
      <c r="I429" s="16"/>
      <c r="J429" s="16"/>
      <c r="K429" s="16"/>
      <c r="M429" s="15"/>
    </row>
    <row r="430">
      <c r="G430" s="15"/>
      <c r="H430" s="15"/>
      <c r="I430" s="16"/>
      <c r="J430" s="16"/>
      <c r="K430" s="16"/>
      <c r="M430" s="15"/>
    </row>
    <row r="431">
      <c r="G431" s="15"/>
      <c r="H431" s="15"/>
      <c r="I431" s="16"/>
      <c r="J431" s="16"/>
      <c r="K431" s="16"/>
      <c r="M431" s="15"/>
    </row>
    <row r="432">
      <c r="G432" s="15"/>
      <c r="H432" s="15"/>
      <c r="I432" s="16"/>
      <c r="J432" s="16"/>
      <c r="K432" s="16"/>
      <c r="M432" s="15"/>
    </row>
    <row r="433">
      <c r="G433" s="15"/>
      <c r="H433" s="15"/>
      <c r="I433" s="16"/>
      <c r="J433" s="16"/>
      <c r="K433" s="16"/>
      <c r="M433" s="15"/>
    </row>
    <row r="434">
      <c r="G434" s="15"/>
      <c r="H434" s="15"/>
      <c r="I434" s="16"/>
      <c r="J434" s="16"/>
      <c r="K434" s="16"/>
      <c r="M434" s="15"/>
    </row>
    <row r="435">
      <c r="G435" s="15"/>
      <c r="H435" s="15"/>
      <c r="I435" s="16"/>
      <c r="J435" s="16"/>
      <c r="K435" s="16"/>
      <c r="M435" s="15"/>
    </row>
    <row r="436">
      <c r="G436" s="15"/>
      <c r="H436" s="15"/>
      <c r="I436" s="16"/>
      <c r="J436" s="16"/>
      <c r="K436" s="16"/>
      <c r="M436" s="15"/>
    </row>
    <row r="437">
      <c r="G437" s="15"/>
      <c r="H437" s="15"/>
      <c r="I437" s="16"/>
      <c r="J437" s="16"/>
      <c r="K437" s="16"/>
      <c r="M437" s="15"/>
    </row>
    <row r="438">
      <c r="G438" s="15"/>
      <c r="H438" s="15"/>
      <c r="I438" s="16"/>
      <c r="J438" s="16"/>
      <c r="K438" s="16"/>
      <c r="M438" s="15"/>
    </row>
    <row r="439">
      <c r="G439" s="15"/>
      <c r="H439" s="15"/>
      <c r="I439" s="16"/>
      <c r="J439" s="16"/>
      <c r="K439" s="16"/>
      <c r="M439" s="15"/>
    </row>
    <row r="440">
      <c r="G440" s="15"/>
      <c r="H440" s="15"/>
      <c r="I440" s="16"/>
      <c r="J440" s="16"/>
      <c r="K440" s="16"/>
      <c r="M440" s="15"/>
    </row>
    <row r="441">
      <c r="G441" s="15"/>
      <c r="H441" s="15"/>
      <c r="I441" s="16"/>
      <c r="J441" s="16"/>
      <c r="K441" s="16"/>
      <c r="M441" s="15"/>
    </row>
    <row r="442">
      <c r="G442" s="15"/>
      <c r="H442" s="15"/>
      <c r="I442" s="16"/>
      <c r="J442" s="16"/>
      <c r="K442" s="16"/>
      <c r="M442" s="15"/>
    </row>
    <row r="443">
      <c r="G443" s="15"/>
      <c r="H443" s="15"/>
      <c r="I443" s="16"/>
      <c r="J443" s="16"/>
      <c r="K443" s="16"/>
      <c r="M443" s="15"/>
    </row>
    <row r="444">
      <c r="G444" s="15"/>
      <c r="H444" s="15"/>
      <c r="I444" s="16"/>
      <c r="J444" s="16"/>
      <c r="K444" s="16"/>
      <c r="M444" s="15"/>
    </row>
    <row r="445">
      <c r="G445" s="15"/>
      <c r="H445" s="15"/>
      <c r="I445" s="16"/>
      <c r="J445" s="16"/>
      <c r="K445" s="16"/>
      <c r="M445" s="15"/>
    </row>
    <row r="446">
      <c r="G446" s="15"/>
      <c r="H446" s="15"/>
      <c r="I446" s="16"/>
      <c r="J446" s="16"/>
      <c r="K446" s="16"/>
      <c r="M446" s="15"/>
    </row>
    <row r="447">
      <c r="G447" s="15"/>
      <c r="H447" s="15"/>
      <c r="I447" s="16"/>
      <c r="J447" s="16"/>
      <c r="K447" s="16"/>
      <c r="M447" s="15"/>
    </row>
    <row r="448">
      <c r="G448" s="15"/>
      <c r="H448" s="15"/>
      <c r="I448" s="16"/>
      <c r="J448" s="16"/>
      <c r="K448" s="16"/>
      <c r="M448" s="15"/>
    </row>
    <row r="449">
      <c r="G449" s="15"/>
      <c r="H449" s="15"/>
      <c r="I449" s="16"/>
      <c r="J449" s="16"/>
      <c r="K449" s="16"/>
      <c r="M449" s="15"/>
    </row>
    <row r="450">
      <c r="G450" s="15"/>
      <c r="H450" s="15"/>
      <c r="I450" s="16"/>
      <c r="J450" s="16"/>
      <c r="K450" s="16"/>
      <c r="M450" s="15"/>
    </row>
    <row r="451">
      <c r="G451" s="15"/>
      <c r="H451" s="15"/>
      <c r="I451" s="16"/>
      <c r="J451" s="16"/>
      <c r="K451" s="16"/>
      <c r="M451" s="15"/>
    </row>
    <row r="452">
      <c r="G452" s="15"/>
      <c r="H452" s="15"/>
      <c r="I452" s="16"/>
      <c r="J452" s="16"/>
      <c r="K452" s="16"/>
      <c r="M452" s="15"/>
    </row>
    <row r="453">
      <c r="G453" s="15"/>
      <c r="H453" s="15"/>
      <c r="I453" s="16"/>
      <c r="J453" s="16"/>
      <c r="K453" s="16"/>
      <c r="M453" s="15"/>
    </row>
    <row r="454">
      <c r="G454" s="15"/>
      <c r="H454" s="15"/>
      <c r="I454" s="16"/>
      <c r="J454" s="16"/>
      <c r="K454" s="16"/>
      <c r="M454" s="15"/>
    </row>
    <row r="455">
      <c r="G455" s="15"/>
      <c r="H455" s="15"/>
      <c r="I455" s="16"/>
      <c r="J455" s="16"/>
      <c r="K455" s="16"/>
      <c r="M455" s="15"/>
    </row>
    <row r="456">
      <c r="G456" s="15"/>
      <c r="H456" s="15"/>
      <c r="I456" s="16"/>
      <c r="J456" s="16"/>
      <c r="K456" s="16"/>
      <c r="M456" s="15"/>
    </row>
    <row r="457">
      <c r="G457" s="15"/>
      <c r="H457" s="15"/>
      <c r="I457" s="16"/>
      <c r="J457" s="16"/>
      <c r="K457" s="16"/>
      <c r="M457" s="15"/>
    </row>
    <row r="458">
      <c r="G458" s="15"/>
      <c r="H458" s="15"/>
      <c r="I458" s="16"/>
      <c r="J458" s="16"/>
      <c r="K458" s="16"/>
      <c r="M458" s="15"/>
    </row>
    <row r="459">
      <c r="G459" s="15"/>
      <c r="H459" s="15"/>
      <c r="I459" s="16"/>
      <c r="J459" s="16"/>
      <c r="K459" s="16"/>
      <c r="M459" s="15"/>
    </row>
    <row r="460">
      <c r="G460" s="15"/>
      <c r="H460" s="15"/>
      <c r="I460" s="16"/>
      <c r="J460" s="16"/>
      <c r="K460" s="16"/>
      <c r="M460" s="15"/>
    </row>
    <row r="461">
      <c r="G461" s="15"/>
      <c r="H461" s="15"/>
      <c r="I461" s="16"/>
      <c r="J461" s="16"/>
      <c r="K461" s="16"/>
      <c r="M461" s="15"/>
    </row>
    <row r="462">
      <c r="G462" s="15"/>
      <c r="H462" s="15"/>
      <c r="I462" s="16"/>
      <c r="J462" s="16"/>
      <c r="K462" s="16"/>
      <c r="M462" s="15"/>
    </row>
    <row r="463">
      <c r="G463" s="15"/>
      <c r="H463" s="15"/>
      <c r="I463" s="16"/>
      <c r="J463" s="16"/>
      <c r="K463" s="16"/>
      <c r="M463" s="15"/>
    </row>
    <row r="464">
      <c r="G464" s="15"/>
      <c r="H464" s="15"/>
      <c r="I464" s="16"/>
      <c r="J464" s="16"/>
      <c r="K464" s="16"/>
      <c r="M464" s="15"/>
    </row>
    <row r="465">
      <c r="G465" s="15"/>
      <c r="H465" s="15"/>
      <c r="I465" s="16"/>
      <c r="J465" s="16"/>
      <c r="K465" s="16"/>
      <c r="M465" s="15"/>
    </row>
    <row r="466">
      <c r="G466" s="15"/>
      <c r="H466" s="15"/>
      <c r="I466" s="16"/>
      <c r="J466" s="16"/>
      <c r="K466" s="16"/>
      <c r="M466" s="15"/>
    </row>
    <row r="467">
      <c r="G467" s="15"/>
      <c r="H467" s="15"/>
      <c r="I467" s="16"/>
      <c r="J467" s="16"/>
      <c r="K467" s="16"/>
      <c r="M467" s="15"/>
    </row>
    <row r="468">
      <c r="G468" s="15"/>
      <c r="H468" s="15"/>
      <c r="I468" s="16"/>
      <c r="J468" s="16"/>
      <c r="K468" s="16"/>
      <c r="M468" s="15"/>
    </row>
    <row r="469">
      <c r="G469" s="15"/>
      <c r="H469" s="15"/>
      <c r="I469" s="16"/>
      <c r="J469" s="16"/>
      <c r="K469" s="16"/>
      <c r="M469" s="15"/>
    </row>
    <row r="470">
      <c r="G470" s="15"/>
      <c r="H470" s="15"/>
      <c r="I470" s="16"/>
      <c r="J470" s="16"/>
      <c r="K470" s="16"/>
      <c r="M470" s="15"/>
    </row>
    <row r="471">
      <c r="G471" s="15"/>
      <c r="H471" s="15"/>
      <c r="I471" s="16"/>
      <c r="J471" s="16"/>
      <c r="K471" s="16"/>
      <c r="M471" s="15"/>
    </row>
    <row r="472">
      <c r="G472" s="15"/>
      <c r="H472" s="15"/>
      <c r="I472" s="16"/>
      <c r="J472" s="16"/>
      <c r="K472" s="16"/>
      <c r="M472" s="15"/>
    </row>
    <row r="473">
      <c r="G473" s="15"/>
      <c r="H473" s="15"/>
      <c r="I473" s="16"/>
      <c r="J473" s="16"/>
      <c r="K473" s="16"/>
      <c r="M473" s="15"/>
    </row>
    <row r="474">
      <c r="G474" s="15"/>
      <c r="H474" s="15"/>
      <c r="I474" s="16"/>
      <c r="J474" s="16"/>
      <c r="K474" s="16"/>
      <c r="M474" s="15"/>
    </row>
    <row r="475">
      <c r="G475" s="15"/>
      <c r="H475" s="15"/>
      <c r="I475" s="16"/>
      <c r="J475" s="16"/>
      <c r="K475" s="16"/>
      <c r="M475" s="15"/>
    </row>
    <row r="476">
      <c r="G476" s="15"/>
      <c r="H476" s="15"/>
      <c r="I476" s="16"/>
      <c r="J476" s="16"/>
      <c r="K476" s="16"/>
      <c r="M476" s="15"/>
    </row>
    <row r="477">
      <c r="G477" s="15"/>
      <c r="H477" s="15"/>
      <c r="I477" s="16"/>
      <c r="J477" s="16"/>
      <c r="K477" s="16"/>
      <c r="M477" s="15"/>
    </row>
    <row r="478">
      <c r="G478" s="15"/>
      <c r="H478" s="15"/>
      <c r="I478" s="16"/>
      <c r="J478" s="16"/>
      <c r="K478" s="16"/>
      <c r="M478" s="15"/>
    </row>
    <row r="479">
      <c r="G479" s="15"/>
      <c r="H479" s="15"/>
      <c r="I479" s="16"/>
      <c r="J479" s="16"/>
      <c r="K479" s="16"/>
      <c r="M479" s="15"/>
    </row>
    <row r="480">
      <c r="G480" s="15"/>
      <c r="H480" s="15"/>
      <c r="I480" s="16"/>
      <c r="J480" s="16"/>
      <c r="K480" s="16"/>
      <c r="M480" s="15"/>
    </row>
    <row r="481">
      <c r="G481" s="15"/>
      <c r="H481" s="15"/>
      <c r="I481" s="16"/>
      <c r="J481" s="16"/>
      <c r="K481" s="16"/>
      <c r="M481" s="15"/>
    </row>
    <row r="482">
      <c r="G482" s="15"/>
      <c r="H482" s="15"/>
      <c r="I482" s="16"/>
      <c r="J482" s="16"/>
      <c r="K482" s="16"/>
      <c r="M482" s="15"/>
    </row>
    <row r="483">
      <c r="G483" s="15"/>
      <c r="H483" s="15"/>
      <c r="I483" s="16"/>
      <c r="J483" s="16"/>
      <c r="K483" s="16"/>
      <c r="M483" s="15"/>
    </row>
    <row r="484">
      <c r="G484" s="15"/>
      <c r="H484" s="15"/>
      <c r="I484" s="16"/>
      <c r="J484" s="16"/>
      <c r="K484" s="16"/>
      <c r="M484" s="15"/>
    </row>
    <row r="485">
      <c r="G485" s="15"/>
      <c r="H485" s="15"/>
      <c r="I485" s="16"/>
      <c r="J485" s="16"/>
      <c r="K485" s="16"/>
      <c r="M485" s="15"/>
    </row>
    <row r="486">
      <c r="G486" s="15"/>
      <c r="H486" s="15"/>
      <c r="I486" s="16"/>
      <c r="J486" s="16"/>
      <c r="K486" s="16"/>
      <c r="M486" s="15"/>
    </row>
    <row r="487">
      <c r="G487" s="15"/>
      <c r="H487" s="15"/>
      <c r="I487" s="16"/>
      <c r="J487" s="16"/>
      <c r="K487" s="16"/>
      <c r="M487" s="15"/>
    </row>
    <row r="488">
      <c r="G488" s="15"/>
      <c r="H488" s="15"/>
      <c r="I488" s="16"/>
      <c r="J488" s="16"/>
      <c r="K488" s="16"/>
      <c r="M488" s="15"/>
    </row>
    <row r="489">
      <c r="G489" s="15"/>
      <c r="H489" s="15"/>
      <c r="I489" s="16"/>
      <c r="J489" s="16"/>
      <c r="K489" s="16"/>
      <c r="M489" s="15"/>
    </row>
    <row r="490">
      <c r="G490" s="15"/>
      <c r="H490" s="15"/>
      <c r="I490" s="16"/>
      <c r="J490" s="16"/>
      <c r="K490" s="16"/>
      <c r="M490" s="15"/>
    </row>
    <row r="491">
      <c r="G491" s="15"/>
      <c r="H491" s="15"/>
      <c r="I491" s="16"/>
      <c r="J491" s="16"/>
      <c r="K491" s="16"/>
      <c r="M491" s="15"/>
    </row>
    <row r="492">
      <c r="G492" s="15"/>
      <c r="H492" s="15"/>
      <c r="I492" s="16"/>
      <c r="J492" s="16"/>
      <c r="K492" s="16"/>
      <c r="M492" s="15"/>
    </row>
    <row r="493">
      <c r="G493" s="15"/>
      <c r="H493" s="15"/>
      <c r="I493" s="16"/>
      <c r="J493" s="16"/>
      <c r="K493" s="16"/>
      <c r="M493" s="15"/>
    </row>
    <row r="494">
      <c r="G494" s="15"/>
      <c r="H494" s="15"/>
      <c r="I494" s="16"/>
      <c r="J494" s="16"/>
      <c r="K494" s="16"/>
      <c r="M494" s="15"/>
    </row>
    <row r="495">
      <c r="G495" s="15"/>
      <c r="H495" s="15"/>
      <c r="I495" s="16"/>
      <c r="J495" s="16"/>
      <c r="K495" s="16"/>
      <c r="M495" s="15"/>
    </row>
    <row r="496">
      <c r="G496" s="15"/>
      <c r="H496" s="15"/>
      <c r="I496" s="16"/>
      <c r="J496" s="16"/>
      <c r="K496" s="16"/>
      <c r="M496" s="15"/>
    </row>
    <row r="497">
      <c r="G497" s="15"/>
      <c r="H497" s="15"/>
      <c r="I497" s="16"/>
      <c r="J497" s="16"/>
      <c r="K497" s="16"/>
      <c r="M497" s="15"/>
    </row>
    <row r="498">
      <c r="G498" s="15"/>
      <c r="H498" s="15"/>
      <c r="I498" s="16"/>
      <c r="J498" s="16"/>
      <c r="K498" s="16"/>
      <c r="M498" s="15"/>
    </row>
    <row r="499">
      <c r="G499" s="15"/>
      <c r="H499" s="15"/>
      <c r="I499" s="16"/>
      <c r="J499" s="16"/>
      <c r="K499" s="16"/>
      <c r="M499" s="15"/>
    </row>
    <row r="500">
      <c r="G500" s="15"/>
      <c r="H500" s="15"/>
      <c r="I500" s="16"/>
      <c r="J500" s="16"/>
      <c r="K500" s="16"/>
      <c r="M500" s="15"/>
    </row>
    <row r="501">
      <c r="G501" s="15"/>
      <c r="H501" s="15"/>
      <c r="I501" s="16"/>
      <c r="J501" s="16"/>
      <c r="K501" s="16"/>
      <c r="M501" s="15"/>
    </row>
    <row r="502">
      <c r="G502" s="15"/>
      <c r="H502" s="15"/>
      <c r="I502" s="16"/>
      <c r="J502" s="16"/>
      <c r="K502" s="16"/>
      <c r="M502" s="15"/>
    </row>
    <row r="503">
      <c r="G503" s="15"/>
      <c r="H503" s="15"/>
      <c r="I503" s="16"/>
      <c r="J503" s="16"/>
      <c r="K503" s="16"/>
      <c r="M503" s="15"/>
    </row>
    <row r="504">
      <c r="G504" s="15"/>
      <c r="H504" s="15"/>
      <c r="I504" s="16"/>
      <c r="J504" s="16"/>
      <c r="K504" s="16"/>
      <c r="M504" s="15"/>
    </row>
    <row r="505">
      <c r="G505" s="15"/>
      <c r="H505" s="15"/>
      <c r="I505" s="16"/>
      <c r="J505" s="16"/>
      <c r="K505" s="16"/>
      <c r="M505" s="15"/>
    </row>
    <row r="506">
      <c r="G506" s="15"/>
      <c r="H506" s="15"/>
      <c r="I506" s="16"/>
      <c r="J506" s="16"/>
      <c r="K506" s="16"/>
      <c r="M506" s="15"/>
    </row>
    <row r="507">
      <c r="G507" s="15"/>
      <c r="H507" s="15"/>
      <c r="I507" s="16"/>
      <c r="J507" s="16"/>
      <c r="K507" s="16"/>
      <c r="M507" s="15"/>
    </row>
    <row r="508">
      <c r="G508" s="15"/>
      <c r="H508" s="15"/>
      <c r="I508" s="16"/>
      <c r="J508" s="16"/>
      <c r="K508" s="16"/>
      <c r="M508" s="15"/>
    </row>
    <row r="509">
      <c r="G509" s="15"/>
      <c r="H509" s="15"/>
      <c r="I509" s="16"/>
      <c r="J509" s="16"/>
      <c r="K509" s="16"/>
      <c r="M509" s="15"/>
    </row>
    <row r="510">
      <c r="G510" s="15"/>
      <c r="H510" s="15"/>
      <c r="I510" s="16"/>
      <c r="J510" s="16"/>
      <c r="K510" s="16"/>
      <c r="M510" s="15"/>
    </row>
    <row r="511">
      <c r="G511" s="15"/>
      <c r="H511" s="15"/>
      <c r="I511" s="16"/>
      <c r="J511" s="16"/>
      <c r="K511" s="16"/>
      <c r="M511" s="15"/>
    </row>
    <row r="512">
      <c r="G512" s="15"/>
      <c r="H512" s="15"/>
      <c r="I512" s="16"/>
      <c r="J512" s="16"/>
      <c r="K512" s="16"/>
      <c r="M512" s="15"/>
    </row>
    <row r="513">
      <c r="G513" s="15"/>
      <c r="H513" s="15"/>
      <c r="I513" s="16"/>
      <c r="J513" s="16"/>
      <c r="K513" s="16"/>
      <c r="M513" s="15"/>
    </row>
    <row r="514">
      <c r="G514" s="15"/>
      <c r="H514" s="15"/>
      <c r="I514" s="16"/>
      <c r="J514" s="16"/>
      <c r="K514" s="16"/>
      <c r="M514" s="15"/>
    </row>
    <row r="515">
      <c r="G515" s="15"/>
      <c r="H515" s="15"/>
      <c r="I515" s="16"/>
      <c r="J515" s="16"/>
      <c r="K515" s="16"/>
      <c r="M515" s="15"/>
    </row>
    <row r="516">
      <c r="G516" s="15"/>
      <c r="H516" s="15"/>
      <c r="I516" s="16"/>
      <c r="J516" s="16"/>
      <c r="K516" s="16"/>
      <c r="M516" s="15"/>
    </row>
    <row r="517">
      <c r="G517" s="15"/>
      <c r="H517" s="15"/>
      <c r="I517" s="16"/>
      <c r="J517" s="16"/>
      <c r="K517" s="16"/>
      <c r="M517" s="15"/>
    </row>
    <row r="518">
      <c r="G518" s="15"/>
      <c r="H518" s="15"/>
      <c r="I518" s="16"/>
      <c r="J518" s="16"/>
      <c r="K518" s="16"/>
      <c r="M518" s="15"/>
    </row>
    <row r="519">
      <c r="G519" s="15"/>
      <c r="H519" s="15"/>
      <c r="I519" s="16"/>
      <c r="J519" s="16"/>
      <c r="K519" s="16"/>
      <c r="M519" s="15"/>
    </row>
    <row r="520">
      <c r="G520" s="15"/>
      <c r="H520" s="15"/>
      <c r="I520" s="16"/>
      <c r="J520" s="16"/>
      <c r="K520" s="16"/>
      <c r="M520" s="15"/>
    </row>
    <row r="521">
      <c r="G521" s="15"/>
      <c r="H521" s="15"/>
      <c r="I521" s="16"/>
      <c r="J521" s="16"/>
      <c r="K521" s="16"/>
      <c r="M521" s="15"/>
    </row>
    <row r="522">
      <c r="G522" s="15"/>
      <c r="H522" s="15"/>
      <c r="I522" s="16"/>
      <c r="J522" s="16"/>
      <c r="K522" s="16"/>
      <c r="M522" s="15"/>
    </row>
    <row r="523">
      <c r="G523" s="15"/>
      <c r="H523" s="15"/>
      <c r="I523" s="16"/>
      <c r="J523" s="16"/>
      <c r="K523" s="16"/>
      <c r="M523" s="15"/>
    </row>
    <row r="524">
      <c r="G524" s="15"/>
      <c r="H524" s="15"/>
      <c r="I524" s="16"/>
      <c r="J524" s="16"/>
      <c r="K524" s="16"/>
      <c r="M524" s="15"/>
    </row>
    <row r="525">
      <c r="G525" s="15"/>
      <c r="H525" s="15"/>
      <c r="I525" s="16"/>
      <c r="J525" s="16"/>
      <c r="K525" s="16"/>
      <c r="M525" s="15"/>
    </row>
    <row r="526">
      <c r="G526" s="15"/>
      <c r="H526" s="15"/>
      <c r="I526" s="16"/>
      <c r="J526" s="16"/>
      <c r="K526" s="16"/>
      <c r="M526" s="15"/>
    </row>
    <row r="527">
      <c r="G527" s="15"/>
      <c r="H527" s="15"/>
      <c r="I527" s="16"/>
      <c r="J527" s="16"/>
      <c r="K527" s="16"/>
      <c r="M527" s="15"/>
    </row>
    <row r="528">
      <c r="G528" s="15"/>
      <c r="H528" s="15"/>
      <c r="I528" s="16"/>
      <c r="J528" s="16"/>
      <c r="K528" s="16"/>
      <c r="M528" s="15"/>
    </row>
    <row r="529">
      <c r="G529" s="15"/>
      <c r="H529" s="15"/>
      <c r="I529" s="16"/>
      <c r="J529" s="16"/>
      <c r="K529" s="16"/>
      <c r="M529" s="15"/>
    </row>
    <row r="530">
      <c r="G530" s="15"/>
      <c r="H530" s="15"/>
      <c r="I530" s="16"/>
      <c r="J530" s="16"/>
      <c r="K530" s="16"/>
      <c r="M530" s="15"/>
    </row>
    <row r="531">
      <c r="G531" s="15"/>
      <c r="H531" s="15"/>
      <c r="I531" s="16"/>
      <c r="J531" s="16"/>
      <c r="K531" s="16"/>
      <c r="M531" s="15"/>
    </row>
    <row r="532">
      <c r="G532" s="15"/>
      <c r="H532" s="15"/>
      <c r="I532" s="16"/>
      <c r="J532" s="16"/>
      <c r="K532" s="16"/>
      <c r="M532" s="15"/>
    </row>
    <row r="533">
      <c r="G533" s="15"/>
      <c r="H533" s="15"/>
      <c r="I533" s="16"/>
      <c r="J533" s="16"/>
      <c r="K533" s="16"/>
      <c r="M533" s="15"/>
    </row>
    <row r="534">
      <c r="G534" s="15"/>
      <c r="H534" s="15"/>
      <c r="I534" s="16"/>
      <c r="J534" s="16"/>
      <c r="K534" s="16"/>
      <c r="M534" s="15"/>
    </row>
    <row r="535">
      <c r="G535" s="15"/>
      <c r="H535" s="15"/>
      <c r="I535" s="16"/>
      <c r="J535" s="16"/>
      <c r="K535" s="16"/>
      <c r="M535" s="15"/>
    </row>
    <row r="536">
      <c r="G536" s="15"/>
      <c r="H536" s="15"/>
      <c r="I536" s="16"/>
      <c r="J536" s="16"/>
      <c r="K536" s="16"/>
      <c r="M536" s="15"/>
    </row>
    <row r="537">
      <c r="G537" s="15"/>
      <c r="H537" s="15"/>
      <c r="I537" s="16"/>
      <c r="J537" s="16"/>
      <c r="K537" s="16"/>
      <c r="M537" s="15"/>
    </row>
    <row r="538">
      <c r="G538" s="15"/>
      <c r="H538" s="15"/>
      <c r="I538" s="16"/>
      <c r="J538" s="16"/>
      <c r="K538" s="16"/>
      <c r="M538" s="15"/>
    </row>
    <row r="539">
      <c r="G539" s="15"/>
      <c r="H539" s="15"/>
      <c r="I539" s="16"/>
      <c r="J539" s="16"/>
      <c r="K539" s="16"/>
      <c r="M539" s="15"/>
    </row>
    <row r="540">
      <c r="G540" s="15"/>
      <c r="H540" s="15"/>
      <c r="I540" s="16"/>
      <c r="J540" s="16"/>
      <c r="K540" s="16"/>
      <c r="M540" s="15"/>
    </row>
    <row r="541">
      <c r="G541" s="15"/>
      <c r="H541" s="15"/>
      <c r="I541" s="16"/>
      <c r="J541" s="16"/>
      <c r="K541" s="16"/>
      <c r="M541" s="15"/>
    </row>
    <row r="542">
      <c r="G542" s="15"/>
      <c r="H542" s="15"/>
      <c r="I542" s="16"/>
      <c r="J542" s="16"/>
      <c r="K542" s="16"/>
      <c r="M542" s="15"/>
    </row>
    <row r="543">
      <c r="G543" s="15"/>
      <c r="H543" s="15"/>
      <c r="I543" s="16"/>
      <c r="J543" s="16"/>
      <c r="K543" s="16"/>
      <c r="M543" s="15"/>
    </row>
    <row r="544">
      <c r="G544" s="15"/>
      <c r="H544" s="15"/>
      <c r="I544" s="16"/>
      <c r="J544" s="16"/>
      <c r="K544" s="16"/>
      <c r="M544" s="15"/>
    </row>
    <row r="545">
      <c r="G545" s="15"/>
      <c r="H545" s="15"/>
      <c r="I545" s="16"/>
      <c r="J545" s="16"/>
      <c r="K545" s="16"/>
      <c r="M545" s="15"/>
    </row>
    <row r="546">
      <c r="G546" s="15"/>
      <c r="H546" s="15"/>
      <c r="I546" s="16"/>
      <c r="J546" s="16"/>
      <c r="K546" s="16"/>
      <c r="M546" s="15"/>
    </row>
    <row r="547">
      <c r="G547" s="15"/>
      <c r="H547" s="15"/>
      <c r="I547" s="16"/>
      <c r="J547" s="16"/>
      <c r="K547" s="16"/>
      <c r="M547" s="15"/>
    </row>
    <row r="548">
      <c r="G548" s="15"/>
      <c r="H548" s="15"/>
      <c r="I548" s="16"/>
      <c r="J548" s="16"/>
      <c r="K548" s="16"/>
      <c r="M548" s="15"/>
    </row>
    <row r="549">
      <c r="G549" s="15"/>
      <c r="H549" s="15"/>
      <c r="I549" s="16"/>
      <c r="J549" s="16"/>
      <c r="K549" s="16"/>
      <c r="M549" s="15"/>
    </row>
    <row r="550">
      <c r="G550" s="15"/>
      <c r="H550" s="15"/>
      <c r="I550" s="16"/>
      <c r="J550" s="16"/>
      <c r="K550" s="16"/>
      <c r="M550" s="15"/>
    </row>
    <row r="551">
      <c r="G551" s="15"/>
      <c r="H551" s="15"/>
      <c r="I551" s="16"/>
      <c r="J551" s="16"/>
      <c r="K551" s="16"/>
      <c r="M551" s="15"/>
    </row>
    <row r="552">
      <c r="G552" s="15"/>
      <c r="H552" s="15"/>
      <c r="I552" s="16"/>
      <c r="J552" s="16"/>
      <c r="K552" s="16"/>
      <c r="M552" s="15"/>
    </row>
    <row r="553">
      <c r="G553" s="15"/>
      <c r="H553" s="15"/>
      <c r="I553" s="16"/>
      <c r="J553" s="16"/>
      <c r="K553" s="16"/>
      <c r="M553" s="15"/>
    </row>
    <row r="554">
      <c r="G554" s="15"/>
      <c r="H554" s="15"/>
      <c r="I554" s="16"/>
      <c r="J554" s="16"/>
      <c r="K554" s="16"/>
      <c r="M554" s="15"/>
    </row>
    <row r="555">
      <c r="G555" s="15"/>
      <c r="H555" s="15"/>
      <c r="I555" s="16"/>
      <c r="J555" s="16"/>
      <c r="K555" s="16"/>
      <c r="M555" s="15"/>
    </row>
    <row r="556">
      <c r="G556" s="15"/>
      <c r="H556" s="15"/>
      <c r="I556" s="16"/>
      <c r="J556" s="16"/>
      <c r="K556" s="16"/>
      <c r="M556" s="15"/>
    </row>
    <row r="557">
      <c r="G557" s="15"/>
      <c r="H557" s="15"/>
      <c r="I557" s="16"/>
      <c r="J557" s="16"/>
      <c r="K557" s="16"/>
      <c r="M557" s="15"/>
    </row>
    <row r="558">
      <c r="G558" s="15"/>
      <c r="H558" s="15"/>
      <c r="I558" s="16"/>
      <c r="J558" s="16"/>
      <c r="K558" s="16"/>
      <c r="M558" s="15"/>
    </row>
    <row r="559">
      <c r="G559" s="15"/>
      <c r="H559" s="15"/>
      <c r="I559" s="16"/>
      <c r="J559" s="16"/>
      <c r="K559" s="16"/>
      <c r="M559" s="15"/>
    </row>
    <row r="560">
      <c r="G560" s="15"/>
      <c r="H560" s="15"/>
      <c r="I560" s="16"/>
      <c r="J560" s="16"/>
      <c r="K560" s="16"/>
      <c r="M560" s="15"/>
    </row>
    <row r="561">
      <c r="G561" s="15"/>
      <c r="H561" s="15"/>
      <c r="I561" s="16"/>
      <c r="J561" s="16"/>
      <c r="K561" s="16"/>
      <c r="M561" s="15"/>
    </row>
    <row r="562">
      <c r="G562" s="15"/>
      <c r="H562" s="15"/>
      <c r="I562" s="16"/>
      <c r="J562" s="16"/>
      <c r="K562" s="16"/>
      <c r="M562" s="15"/>
    </row>
    <row r="563">
      <c r="G563" s="15"/>
      <c r="H563" s="15"/>
      <c r="I563" s="16"/>
      <c r="J563" s="16"/>
      <c r="K563" s="16"/>
      <c r="M563" s="15"/>
    </row>
    <row r="564">
      <c r="G564" s="15"/>
      <c r="H564" s="15"/>
      <c r="I564" s="16"/>
      <c r="J564" s="16"/>
      <c r="K564" s="16"/>
      <c r="M564" s="15"/>
    </row>
    <row r="565">
      <c r="G565" s="15"/>
      <c r="H565" s="15"/>
      <c r="I565" s="16"/>
      <c r="J565" s="16"/>
      <c r="K565" s="16"/>
      <c r="M565" s="15"/>
    </row>
    <row r="566">
      <c r="G566" s="15"/>
      <c r="H566" s="15"/>
      <c r="I566" s="16"/>
      <c r="J566" s="16"/>
      <c r="K566" s="16"/>
      <c r="M566" s="15"/>
    </row>
    <row r="567">
      <c r="G567" s="15"/>
      <c r="H567" s="15"/>
      <c r="I567" s="16"/>
      <c r="J567" s="16"/>
      <c r="K567" s="16"/>
      <c r="M567" s="15"/>
    </row>
    <row r="568">
      <c r="G568" s="15"/>
      <c r="H568" s="15"/>
      <c r="I568" s="16"/>
      <c r="J568" s="16"/>
      <c r="K568" s="16"/>
      <c r="M568" s="15"/>
    </row>
    <row r="569">
      <c r="G569" s="15"/>
      <c r="H569" s="15"/>
      <c r="I569" s="16"/>
      <c r="J569" s="16"/>
      <c r="K569" s="16"/>
      <c r="M569" s="15"/>
    </row>
    <row r="570">
      <c r="G570" s="15"/>
      <c r="H570" s="15"/>
      <c r="I570" s="16"/>
      <c r="J570" s="16"/>
      <c r="K570" s="16"/>
      <c r="M570" s="15"/>
    </row>
    <row r="571">
      <c r="G571" s="15"/>
      <c r="H571" s="15"/>
      <c r="I571" s="16"/>
      <c r="J571" s="16"/>
      <c r="K571" s="16"/>
      <c r="M571" s="15"/>
    </row>
    <row r="572">
      <c r="G572" s="15"/>
      <c r="H572" s="15"/>
      <c r="I572" s="16"/>
      <c r="J572" s="16"/>
      <c r="K572" s="16"/>
      <c r="M572" s="15"/>
    </row>
    <row r="573">
      <c r="G573" s="15"/>
      <c r="H573" s="15"/>
      <c r="I573" s="16"/>
      <c r="J573" s="16"/>
      <c r="K573" s="16"/>
      <c r="M573" s="15"/>
    </row>
    <row r="574">
      <c r="G574" s="15"/>
      <c r="H574" s="15"/>
      <c r="I574" s="16"/>
      <c r="J574" s="16"/>
      <c r="K574" s="16"/>
      <c r="M574" s="15"/>
    </row>
    <row r="575">
      <c r="G575" s="15"/>
      <c r="H575" s="15"/>
      <c r="I575" s="16"/>
      <c r="J575" s="16"/>
      <c r="K575" s="16"/>
      <c r="M575" s="15"/>
    </row>
    <row r="576">
      <c r="G576" s="15"/>
      <c r="H576" s="15"/>
      <c r="I576" s="16"/>
      <c r="J576" s="16"/>
      <c r="K576" s="16"/>
      <c r="M576" s="15"/>
    </row>
    <row r="577">
      <c r="G577" s="15"/>
      <c r="H577" s="15"/>
      <c r="I577" s="16"/>
      <c r="J577" s="16"/>
      <c r="K577" s="16"/>
      <c r="M577" s="15"/>
    </row>
    <row r="578">
      <c r="G578" s="15"/>
      <c r="H578" s="15"/>
      <c r="I578" s="16"/>
      <c r="J578" s="16"/>
      <c r="K578" s="16"/>
      <c r="M578" s="15"/>
    </row>
    <row r="579">
      <c r="G579" s="15"/>
      <c r="H579" s="15"/>
      <c r="I579" s="16"/>
      <c r="J579" s="16"/>
      <c r="K579" s="16"/>
      <c r="M579" s="15"/>
    </row>
    <row r="580">
      <c r="G580" s="15"/>
      <c r="H580" s="15"/>
      <c r="I580" s="16"/>
      <c r="J580" s="16"/>
      <c r="K580" s="16"/>
      <c r="M580" s="15"/>
    </row>
    <row r="581">
      <c r="G581" s="15"/>
      <c r="H581" s="15"/>
      <c r="I581" s="16"/>
      <c r="J581" s="16"/>
      <c r="K581" s="16"/>
      <c r="M581" s="15"/>
    </row>
    <row r="582">
      <c r="G582" s="15"/>
      <c r="H582" s="15"/>
      <c r="I582" s="16"/>
      <c r="J582" s="16"/>
      <c r="K582" s="16"/>
      <c r="M582" s="15"/>
    </row>
    <row r="583">
      <c r="G583" s="15"/>
      <c r="H583" s="15"/>
      <c r="I583" s="16"/>
      <c r="J583" s="16"/>
      <c r="K583" s="16"/>
      <c r="M583" s="15"/>
    </row>
    <row r="584">
      <c r="G584" s="15"/>
      <c r="H584" s="15"/>
      <c r="I584" s="16"/>
      <c r="J584" s="16"/>
      <c r="K584" s="16"/>
      <c r="M584" s="15"/>
    </row>
    <row r="585">
      <c r="G585" s="15"/>
      <c r="H585" s="15"/>
      <c r="I585" s="16"/>
      <c r="J585" s="16"/>
      <c r="K585" s="16"/>
      <c r="M585" s="15"/>
    </row>
    <row r="586">
      <c r="G586" s="15"/>
      <c r="H586" s="15"/>
      <c r="I586" s="16"/>
      <c r="J586" s="16"/>
      <c r="K586" s="16"/>
      <c r="M586" s="15"/>
    </row>
    <row r="587">
      <c r="G587" s="15"/>
      <c r="H587" s="15"/>
      <c r="I587" s="16"/>
      <c r="J587" s="16"/>
      <c r="K587" s="16"/>
      <c r="M587" s="15"/>
    </row>
    <row r="588">
      <c r="G588" s="15"/>
      <c r="H588" s="15"/>
      <c r="I588" s="16"/>
      <c r="J588" s="16"/>
      <c r="K588" s="16"/>
      <c r="M588" s="15"/>
    </row>
    <row r="589">
      <c r="G589" s="15"/>
      <c r="H589" s="15"/>
      <c r="I589" s="16"/>
      <c r="J589" s="16"/>
      <c r="K589" s="16"/>
      <c r="M589" s="15"/>
    </row>
    <row r="590">
      <c r="G590" s="15"/>
      <c r="H590" s="15"/>
      <c r="I590" s="16"/>
      <c r="J590" s="16"/>
      <c r="K590" s="16"/>
      <c r="M590" s="15"/>
    </row>
    <row r="591">
      <c r="G591" s="15"/>
      <c r="H591" s="15"/>
      <c r="I591" s="16"/>
      <c r="J591" s="16"/>
      <c r="K591" s="16"/>
      <c r="M591" s="15"/>
    </row>
    <row r="592">
      <c r="G592" s="15"/>
      <c r="H592" s="15"/>
      <c r="I592" s="16"/>
      <c r="J592" s="16"/>
      <c r="K592" s="16"/>
      <c r="M592" s="15"/>
    </row>
    <row r="593">
      <c r="G593" s="15"/>
      <c r="H593" s="15"/>
      <c r="I593" s="16"/>
      <c r="J593" s="16"/>
      <c r="K593" s="16"/>
      <c r="M593" s="15"/>
    </row>
    <row r="594">
      <c r="G594" s="15"/>
      <c r="H594" s="15"/>
      <c r="I594" s="16"/>
      <c r="J594" s="16"/>
      <c r="K594" s="16"/>
      <c r="M594" s="15"/>
    </row>
    <row r="595">
      <c r="G595" s="15"/>
      <c r="H595" s="15"/>
      <c r="I595" s="16"/>
      <c r="J595" s="16"/>
      <c r="K595" s="16"/>
      <c r="M595" s="15"/>
    </row>
    <row r="596">
      <c r="G596" s="15"/>
      <c r="H596" s="15"/>
      <c r="I596" s="16"/>
      <c r="J596" s="16"/>
      <c r="K596" s="16"/>
      <c r="M596" s="15"/>
    </row>
    <row r="597">
      <c r="G597" s="15"/>
      <c r="H597" s="15"/>
      <c r="I597" s="16"/>
      <c r="J597" s="16"/>
      <c r="K597" s="16"/>
      <c r="M597" s="15"/>
    </row>
    <row r="598">
      <c r="G598" s="15"/>
      <c r="H598" s="15"/>
      <c r="I598" s="16"/>
      <c r="J598" s="16"/>
      <c r="K598" s="16"/>
      <c r="M598" s="15"/>
    </row>
    <row r="599">
      <c r="G599" s="15"/>
      <c r="H599" s="15"/>
      <c r="I599" s="16"/>
      <c r="J599" s="16"/>
      <c r="K599" s="16"/>
      <c r="M599" s="15"/>
    </row>
    <row r="600">
      <c r="G600" s="15"/>
      <c r="H600" s="15"/>
      <c r="I600" s="16"/>
      <c r="J600" s="16"/>
      <c r="K600" s="16"/>
      <c r="M600" s="15"/>
    </row>
    <row r="601">
      <c r="G601" s="15"/>
      <c r="H601" s="15"/>
      <c r="I601" s="16"/>
      <c r="J601" s="16"/>
      <c r="K601" s="16"/>
      <c r="M601" s="15"/>
    </row>
    <row r="602">
      <c r="G602" s="15"/>
      <c r="H602" s="15"/>
      <c r="I602" s="16"/>
      <c r="J602" s="16"/>
      <c r="K602" s="16"/>
      <c r="M602" s="15"/>
    </row>
    <row r="603">
      <c r="G603" s="15"/>
      <c r="H603" s="15"/>
      <c r="I603" s="16"/>
      <c r="J603" s="16"/>
      <c r="K603" s="16"/>
      <c r="M603" s="15"/>
    </row>
    <row r="604">
      <c r="G604" s="15"/>
      <c r="H604" s="15"/>
      <c r="I604" s="16"/>
      <c r="J604" s="16"/>
      <c r="K604" s="16"/>
      <c r="M604" s="15"/>
    </row>
    <row r="605">
      <c r="G605" s="15"/>
      <c r="H605" s="15"/>
      <c r="I605" s="16"/>
      <c r="J605" s="16"/>
      <c r="K605" s="16"/>
      <c r="M605" s="15"/>
    </row>
    <row r="606">
      <c r="G606" s="15"/>
      <c r="H606" s="15"/>
      <c r="I606" s="16"/>
      <c r="J606" s="16"/>
      <c r="K606" s="16"/>
      <c r="M606" s="15"/>
    </row>
    <row r="607">
      <c r="G607" s="15"/>
      <c r="H607" s="15"/>
      <c r="I607" s="16"/>
      <c r="J607" s="16"/>
      <c r="K607" s="16"/>
      <c r="M607" s="15"/>
    </row>
    <row r="608">
      <c r="G608" s="15"/>
      <c r="H608" s="15"/>
      <c r="I608" s="16"/>
      <c r="J608" s="16"/>
      <c r="K608" s="16"/>
      <c r="M608" s="15"/>
    </row>
    <row r="609">
      <c r="G609" s="15"/>
      <c r="H609" s="15"/>
      <c r="I609" s="16"/>
      <c r="J609" s="16"/>
      <c r="K609" s="16"/>
      <c r="M609" s="15"/>
    </row>
    <row r="610">
      <c r="G610" s="15"/>
      <c r="H610" s="15"/>
      <c r="I610" s="16"/>
      <c r="J610" s="16"/>
      <c r="K610" s="16"/>
      <c r="M610" s="15"/>
    </row>
    <row r="611">
      <c r="G611" s="15"/>
      <c r="H611" s="15"/>
      <c r="I611" s="16"/>
      <c r="J611" s="16"/>
      <c r="K611" s="16"/>
      <c r="M611" s="15"/>
    </row>
    <row r="612">
      <c r="G612" s="15"/>
      <c r="H612" s="15"/>
      <c r="I612" s="16"/>
      <c r="J612" s="16"/>
      <c r="K612" s="16"/>
      <c r="M612" s="15"/>
    </row>
    <row r="613">
      <c r="G613" s="15"/>
      <c r="H613" s="15"/>
      <c r="I613" s="16"/>
      <c r="J613" s="16"/>
      <c r="K613" s="16"/>
      <c r="M613" s="15"/>
    </row>
    <row r="614">
      <c r="G614" s="15"/>
      <c r="H614" s="15"/>
      <c r="I614" s="16"/>
      <c r="J614" s="16"/>
      <c r="K614" s="16"/>
      <c r="M614" s="15"/>
    </row>
    <row r="615">
      <c r="G615" s="15"/>
      <c r="H615" s="15"/>
      <c r="I615" s="16"/>
      <c r="J615" s="16"/>
      <c r="K615" s="16"/>
      <c r="M615" s="15"/>
    </row>
    <row r="616">
      <c r="G616" s="15"/>
      <c r="H616" s="15"/>
      <c r="I616" s="16"/>
      <c r="J616" s="16"/>
      <c r="K616" s="16"/>
      <c r="M616" s="15"/>
    </row>
    <row r="617">
      <c r="G617" s="15"/>
      <c r="H617" s="15"/>
      <c r="I617" s="16"/>
      <c r="J617" s="16"/>
      <c r="K617" s="16"/>
      <c r="M617" s="15"/>
    </row>
    <row r="618">
      <c r="G618" s="15"/>
      <c r="H618" s="15"/>
      <c r="I618" s="16"/>
      <c r="J618" s="16"/>
      <c r="K618" s="16"/>
      <c r="M618" s="15"/>
    </row>
    <row r="619">
      <c r="G619" s="15"/>
      <c r="H619" s="15"/>
      <c r="I619" s="16"/>
      <c r="J619" s="16"/>
      <c r="K619" s="16"/>
      <c r="M619" s="15"/>
    </row>
    <row r="620">
      <c r="G620" s="15"/>
      <c r="H620" s="15"/>
      <c r="I620" s="16"/>
      <c r="J620" s="16"/>
      <c r="K620" s="16"/>
      <c r="M620" s="15"/>
    </row>
    <row r="621">
      <c r="G621" s="15"/>
      <c r="H621" s="15"/>
      <c r="I621" s="16"/>
      <c r="J621" s="16"/>
      <c r="K621" s="16"/>
      <c r="M621" s="15"/>
    </row>
    <row r="622">
      <c r="G622" s="15"/>
      <c r="H622" s="15"/>
      <c r="I622" s="16"/>
      <c r="J622" s="16"/>
      <c r="K622" s="16"/>
      <c r="M622" s="15"/>
    </row>
    <row r="623">
      <c r="G623" s="15"/>
      <c r="H623" s="15"/>
      <c r="I623" s="16"/>
      <c r="J623" s="16"/>
      <c r="K623" s="16"/>
      <c r="M623" s="15"/>
    </row>
    <row r="624">
      <c r="G624" s="15"/>
      <c r="H624" s="15"/>
      <c r="I624" s="16"/>
      <c r="J624" s="16"/>
      <c r="K624" s="16"/>
      <c r="M624" s="15"/>
    </row>
    <row r="625">
      <c r="G625" s="15"/>
      <c r="H625" s="15"/>
      <c r="I625" s="16"/>
      <c r="J625" s="16"/>
      <c r="K625" s="16"/>
      <c r="M625" s="15"/>
    </row>
    <row r="626">
      <c r="G626" s="15"/>
      <c r="H626" s="15"/>
      <c r="I626" s="16"/>
      <c r="J626" s="16"/>
      <c r="K626" s="16"/>
      <c r="M626" s="15"/>
    </row>
    <row r="627">
      <c r="G627" s="15"/>
      <c r="H627" s="15"/>
      <c r="I627" s="16"/>
      <c r="J627" s="16"/>
      <c r="K627" s="16"/>
      <c r="M627" s="15"/>
    </row>
    <row r="628">
      <c r="G628" s="15"/>
      <c r="H628" s="15"/>
      <c r="I628" s="16"/>
      <c r="J628" s="16"/>
      <c r="K628" s="16"/>
      <c r="M628" s="15"/>
    </row>
    <row r="629">
      <c r="G629" s="15"/>
      <c r="H629" s="15"/>
      <c r="I629" s="16"/>
      <c r="J629" s="16"/>
      <c r="K629" s="16"/>
      <c r="M629" s="15"/>
    </row>
    <row r="630">
      <c r="G630" s="15"/>
      <c r="H630" s="15"/>
      <c r="I630" s="16"/>
      <c r="J630" s="16"/>
      <c r="K630" s="16"/>
      <c r="M630" s="15"/>
    </row>
    <row r="631">
      <c r="G631" s="15"/>
      <c r="H631" s="15"/>
      <c r="I631" s="16"/>
      <c r="J631" s="16"/>
      <c r="K631" s="16"/>
      <c r="M631" s="15"/>
    </row>
    <row r="632">
      <c r="G632" s="15"/>
      <c r="H632" s="15"/>
      <c r="I632" s="16"/>
      <c r="J632" s="16"/>
      <c r="K632" s="16"/>
      <c r="M632" s="15"/>
    </row>
    <row r="633">
      <c r="G633" s="15"/>
      <c r="H633" s="15"/>
      <c r="I633" s="16"/>
      <c r="J633" s="16"/>
      <c r="K633" s="16"/>
      <c r="M633" s="15"/>
    </row>
    <row r="634">
      <c r="G634" s="15"/>
      <c r="H634" s="15"/>
      <c r="I634" s="16"/>
      <c r="J634" s="16"/>
      <c r="K634" s="16"/>
      <c r="M634" s="15"/>
    </row>
    <row r="635">
      <c r="G635" s="15"/>
      <c r="H635" s="15"/>
      <c r="I635" s="16"/>
      <c r="J635" s="16"/>
      <c r="K635" s="16"/>
      <c r="M635" s="15"/>
    </row>
    <row r="636">
      <c r="G636" s="15"/>
      <c r="H636" s="15"/>
      <c r="I636" s="16"/>
      <c r="J636" s="16"/>
      <c r="K636" s="16"/>
      <c r="M636" s="15"/>
    </row>
    <row r="637">
      <c r="G637" s="15"/>
      <c r="H637" s="15"/>
      <c r="I637" s="16"/>
      <c r="J637" s="16"/>
      <c r="K637" s="16"/>
      <c r="M637" s="15"/>
    </row>
    <row r="638">
      <c r="G638" s="15"/>
      <c r="H638" s="15"/>
      <c r="I638" s="16"/>
      <c r="J638" s="16"/>
      <c r="K638" s="16"/>
      <c r="M638" s="15"/>
    </row>
    <row r="639">
      <c r="G639" s="15"/>
      <c r="H639" s="15"/>
      <c r="I639" s="16"/>
      <c r="J639" s="16"/>
      <c r="K639" s="16"/>
      <c r="M639" s="15"/>
    </row>
    <row r="640">
      <c r="G640" s="15"/>
      <c r="H640" s="15"/>
      <c r="I640" s="16"/>
      <c r="J640" s="16"/>
      <c r="K640" s="16"/>
      <c r="M640" s="15"/>
    </row>
    <row r="641">
      <c r="G641" s="15"/>
      <c r="H641" s="15"/>
      <c r="I641" s="16"/>
      <c r="J641" s="16"/>
      <c r="K641" s="16"/>
      <c r="M641" s="15"/>
    </row>
    <row r="642">
      <c r="G642" s="15"/>
      <c r="H642" s="15"/>
      <c r="I642" s="16"/>
      <c r="J642" s="16"/>
      <c r="K642" s="16"/>
      <c r="M642" s="15"/>
    </row>
    <row r="643">
      <c r="G643" s="15"/>
      <c r="H643" s="15"/>
      <c r="I643" s="16"/>
      <c r="J643" s="16"/>
      <c r="K643" s="16"/>
      <c r="M643" s="15"/>
    </row>
    <row r="644">
      <c r="G644" s="15"/>
      <c r="H644" s="15"/>
      <c r="I644" s="16"/>
      <c r="J644" s="16"/>
      <c r="K644" s="16"/>
      <c r="M644" s="15"/>
    </row>
    <row r="645">
      <c r="G645" s="15"/>
      <c r="H645" s="15"/>
      <c r="I645" s="16"/>
      <c r="J645" s="16"/>
      <c r="K645" s="16"/>
      <c r="M645" s="15"/>
    </row>
    <row r="646">
      <c r="G646" s="15"/>
      <c r="H646" s="15"/>
      <c r="I646" s="16"/>
      <c r="J646" s="16"/>
      <c r="K646" s="16"/>
      <c r="M646" s="15"/>
    </row>
    <row r="647">
      <c r="G647" s="15"/>
      <c r="H647" s="15"/>
      <c r="I647" s="16"/>
      <c r="J647" s="16"/>
      <c r="K647" s="16"/>
      <c r="M647" s="15"/>
    </row>
    <row r="648">
      <c r="G648" s="15"/>
      <c r="H648" s="15"/>
      <c r="I648" s="16"/>
      <c r="J648" s="16"/>
      <c r="K648" s="16"/>
      <c r="M648" s="15"/>
    </row>
    <row r="649">
      <c r="G649" s="15"/>
      <c r="H649" s="15"/>
      <c r="I649" s="16"/>
      <c r="J649" s="16"/>
      <c r="K649" s="16"/>
      <c r="M649" s="15"/>
    </row>
    <row r="650">
      <c r="G650" s="15"/>
      <c r="H650" s="15"/>
      <c r="I650" s="16"/>
      <c r="J650" s="16"/>
      <c r="K650" s="16"/>
      <c r="M650" s="15"/>
    </row>
    <row r="651">
      <c r="G651" s="15"/>
      <c r="H651" s="15"/>
      <c r="I651" s="16"/>
      <c r="J651" s="16"/>
      <c r="K651" s="16"/>
      <c r="M651" s="15"/>
    </row>
    <row r="652">
      <c r="G652" s="15"/>
      <c r="H652" s="15"/>
      <c r="I652" s="16"/>
      <c r="J652" s="16"/>
      <c r="K652" s="16"/>
      <c r="M652" s="15"/>
    </row>
    <row r="653">
      <c r="G653" s="15"/>
      <c r="H653" s="15"/>
      <c r="I653" s="16"/>
      <c r="J653" s="16"/>
      <c r="K653" s="16"/>
      <c r="M653" s="15"/>
    </row>
    <row r="654">
      <c r="G654" s="15"/>
      <c r="H654" s="15"/>
      <c r="I654" s="16"/>
      <c r="J654" s="16"/>
      <c r="K654" s="16"/>
      <c r="M654" s="15"/>
    </row>
    <row r="655">
      <c r="G655" s="15"/>
      <c r="H655" s="15"/>
      <c r="I655" s="16"/>
      <c r="J655" s="16"/>
      <c r="K655" s="16"/>
      <c r="M655" s="15"/>
    </row>
    <row r="656">
      <c r="G656" s="15"/>
      <c r="H656" s="15"/>
      <c r="I656" s="16"/>
      <c r="J656" s="16"/>
      <c r="K656" s="16"/>
      <c r="M656" s="15"/>
    </row>
    <row r="657">
      <c r="G657" s="15"/>
      <c r="H657" s="15"/>
      <c r="I657" s="16"/>
      <c r="J657" s="16"/>
      <c r="K657" s="16"/>
      <c r="M657" s="15"/>
    </row>
    <row r="658">
      <c r="G658" s="15"/>
      <c r="H658" s="15"/>
      <c r="I658" s="16"/>
      <c r="J658" s="16"/>
      <c r="K658" s="16"/>
      <c r="M658" s="15"/>
    </row>
    <row r="659">
      <c r="G659" s="15"/>
      <c r="H659" s="15"/>
      <c r="I659" s="16"/>
      <c r="J659" s="16"/>
      <c r="K659" s="16"/>
      <c r="M659" s="15"/>
    </row>
    <row r="660">
      <c r="G660" s="15"/>
      <c r="H660" s="15"/>
      <c r="I660" s="16"/>
      <c r="J660" s="16"/>
      <c r="K660" s="16"/>
      <c r="M660" s="15"/>
    </row>
    <row r="661">
      <c r="G661" s="15"/>
      <c r="H661" s="15"/>
      <c r="I661" s="16"/>
      <c r="J661" s="16"/>
      <c r="K661" s="16"/>
      <c r="M661" s="15"/>
    </row>
    <row r="662">
      <c r="G662" s="15"/>
      <c r="H662" s="15"/>
      <c r="I662" s="16"/>
      <c r="J662" s="16"/>
      <c r="K662" s="16"/>
      <c r="M662" s="15"/>
    </row>
    <row r="663">
      <c r="G663" s="15"/>
      <c r="H663" s="15"/>
      <c r="I663" s="16"/>
      <c r="J663" s="16"/>
      <c r="K663" s="16"/>
      <c r="M663" s="15"/>
    </row>
    <row r="664">
      <c r="G664" s="15"/>
      <c r="H664" s="15"/>
      <c r="I664" s="16"/>
      <c r="J664" s="16"/>
      <c r="K664" s="16"/>
      <c r="M664" s="15"/>
    </row>
    <row r="665">
      <c r="G665" s="15"/>
      <c r="H665" s="15"/>
      <c r="I665" s="16"/>
      <c r="J665" s="16"/>
      <c r="K665" s="16"/>
      <c r="M665" s="15"/>
    </row>
    <row r="666">
      <c r="G666" s="15"/>
      <c r="H666" s="15"/>
      <c r="I666" s="16"/>
      <c r="J666" s="16"/>
      <c r="K666" s="16"/>
      <c r="M666" s="15"/>
    </row>
    <row r="667">
      <c r="G667" s="15"/>
      <c r="H667" s="15"/>
      <c r="I667" s="16"/>
      <c r="J667" s="16"/>
      <c r="K667" s="16"/>
      <c r="M667" s="15"/>
    </row>
    <row r="668">
      <c r="G668" s="15"/>
      <c r="H668" s="15"/>
      <c r="I668" s="16"/>
      <c r="J668" s="16"/>
      <c r="K668" s="16"/>
      <c r="M668" s="15"/>
    </row>
    <row r="669">
      <c r="G669" s="15"/>
      <c r="H669" s="15"/>
      <c r="I669" s="16"/>
      <c r="J669" s="16"/>
      <c r="K669" s="16"/>
      <c r="M669" s="15"/>
    </row>
    <row r="670">
      <c r="G670" s="15"/>
      <c r="H670" s="15"/>
      <c r="I670" s="16"/>
      <c r="J670" s="16"/>
      <c r="K670" s="16"/>
      <c r="M670" s="15"/>
    </row>
    <row r="671">
      <c r="G671" s="15"/>
      <c r="H671" s="15"/>
      <c r="I671" s="16"/>
      <c r="J671" s="16"/>
      <c r="K671" s="16"/>
      <c r="M671" s="15"/>
    </row>
    <row r="672">
      <c r="G672" s="15"/>
      <c r="H672" s="15"/>
      <c r="I672" s="16"/>
      <c r="J672" s="16"/>
      <c r="K672" s="16"/>
      <c r="M672" s="15"/>
    </row>
    <row r="673">
      <c r="G673" s="15"/>
      <c r="H673" s="15"/>
      <c r="I673" s="16"/>
      <c r="J673" s="16"/>
      <c r="K673" s="16"/>
      <c r="M673" s="15"/>
    </row>
    <row r="674">
      <c r="G674" s="15"/>
      <c r="H674" s="15"/>
      <c r="I674" s="16"/>
      <c r="J674" s="16"/>
      <c r="K674" s="16"/>
      <c r="M674" s="15"/>
    </row>
    <row r="675">
      <c r="G675" s="15"/>
      <c r="H675" s="15"/>
      <c r="I675" s="16"/>
      <c r="J675" s="16"/>
      <c r="K675" s="16"/>
      <c r="M675" s="15"/>
    </row>
    <row r="676">
      <c r="G676" s="15"/>
      <c r="H676" s="15"/>
      <c r="I676" s="16"/>
      <c r="J676" s="16"/>
      <c r="K676" s="16"/>
      <c r="M676" s="15"/>
    </row>
    <row r="677">
      <c r="G677" s="15"/>
      <c r="H677" s="15"/>
      <c r="I677" s="16"/>
      <c r="J677" s="16"/>
      <c r="K677" s="16"/>
      <c r="M677" s="15"/>
    </row>
    <row r="678">
      <c r="G678" s="15"/>
      <c r="H678" s="15"/>
      <c r="I678" s="16"/>
      <c r="J678" s="16"/>
      <c r="K678" s="16"/>
      <c r="M678" s="15"/>
    </row>
    <row r="679">
      <c r="G679" s="15"/>
      <c r="H679" s="15"/>
      <c r="I679" s="16"/>
      <c r="J679" s="16"/>
      <c r="K679" s="16"/>
      <c r="M679" s="15"/>
    </row>
    <row r="680">
      <c r="G680" s="15"/>
      <c r="H680" s="15"/>
      <c r="I680" s="16"/>
      <c r="J680" s="16"/>
      <c r="K680" s="16"/>
      <c r="M680" s="15"/>
    </row>
    <row r="681">
      <c r="G681" s="15"/>
      <c r="H681" s="15"/>
      <c r="I681" s="16"/>
      <c r="J681" s="16"/>
      <c r="K681" s="16"/>
      <c r="M681" s="15"/>
    </row>
    <row r="682">
      <c r="G682" s="15"/>
      <c r="H682" s="15"/>
      <c r="I682" s="16"/>
      <c r="J682" s="16"/>
      <c r="K682" s="16"/>
      <c r="M682" s="15"/>
    </row>
    <row r="683">
      <c r="G683" s="15"/>
      <c r="H683" s="15"/>
      <c r="I683" s="16"/>
      <c r="J683" s="16"/>
      <c r="K683" s="16"/>
      <c r="M683" s="15"/>
    </row>
    <row r="684">
      <c r="G684" s="15"/>
      <c r="H684" s="15"/>
      <c r="I684" s="16"/>
      <c r="J684" s="16"/>
      <c r="K684" s="16"/>
      <c r="M684" s="15"/>
    </row>
    <row r="685">
      <c r="G685" s="15"/>
      <c r="H685" s="15"/>
      <c r="I685" s="16"/>
      <c r="J685" s="16"/>
      <c r="K685" s="16"/>
      <c r="M685" s="15"/>
    </row>
    <row r="686">
      <c r="G686" s="15"/>
      <c r="H686" s="15"/>
      <c r="I686" s="16"/>
      <c r="J686" s="16"/>
      <c r="K686" s="16"/>
      <c r="M686" s="15"/>
    </row>
    <row r="687">
      <c r="G687" s="15"/>
      <c r="H687" s="15"/>
      <c r="I687" s="16"/>
      <c r="J687" s="16"/>
      <c r="K687" s="16"/>
      <c r="M687" s="15"/>
    </row>
    <row r="688">
      <c r="G688" s="15"/>
      <c r="H688" s="15"/>
      <c r="I688" s="16"/>
      <c r="J688" s="16"/>
      <c r="K688" s="16"/>
      <c r="M688" s="15"/>
    </row>
    <row r="689">
      <c r="G689" s="15"/>
      <c r="H689" s="15"/>
      <c r="I689" s="16"/>
      <c r="J689" s="16"/>
      <c r="K689" s="16"/>
      <c r="M689" s="15"/>
    </row>
    <row r="690">
      <c r="G690" s="15"/>
      <c r="H690" s="15"/>
      <c r="I690" s="16"/>
      <c r="J690" s="16"/>
      <c r="K690" s="16"/>
      <c r="M690" s="15"/>
    </row>
    <row r="691">
      <c r="G691" s="15"/>
      <c r="H691" s="15"/>
      <c r="I691" s="16"/>
      <c r="J691" s="16"/>
      <c r="K691" s="16"/>
      <c r="M691" s="15"/>
    </row>
    <row r="692">
      <c r="G692" s="15"/>
      <c r="H692" s="15"/>
      <c r="I692" s="16"/>
      <c r="J692" s="16"/>
      <c r="K692" s="16"/>
      <c r="M692" s="15"/>
    </row>
    <row r="693">
      <c r="G693" s="15"/>
      <c r="H693" s="15"/>
      <c r="I693" s="16"/>
      <c r="J693" s="16"/>
      <c r="K693" s="16"/>
      <c r="M693" s="15"/>
    </row>
    <row r="694">
      <c r="G694" s="15"/>
      <c r="H694" s="15"/>
      <c r="I694" s="16"/>
      <c r="J694" s="16"/>
      <c r="K694" s="16"/>
      <c r="M694" s="15"/>
    </row>
    <row r="695">
      <c r="G695" s="15"/>
      <c r="H695" s="15"/>
      <c r="I695" s="16"/>
      <c r="J695" s="16"/>
      <c r="K695" s="16"/>
      <c r="M695" s="15"/>
    </row>
    <row r="696">
      <c r="G696" s="15"/>
      <c r="H696" s="15"/>
      <c r="I696" s="16"/>
      <c r="J696" s="16"/>
      <c r="K696" s="16"/>
      <c r="M696" s="15"/>
    </row>
    <row r="697">
      <c r="G697" s="15"/>
      <c r="H697" s="15"/>
      <c r="I697" s="16"/>
      <c r="J697" s="16"/>
      <c r="K697" s="16"/>
      <c r="M697" s="15"/>
    </row>
    <row r="698">
      <c r="G698" s="15"/>
      <c r="H698" s="15"/>
      <c r="I698" s="16"/>
      <c r="J698" s="16"/>
      <c r="K698" s="16"/>
      <c r="M698" s="15"/>
    </row>
    <row r="699">
      <c r="G699" s="15"/>
      <c r="H699" s="15"/>
      <c r="I699" s="16"/>
      <c r="J699" s="16"/>
      <c r="K699" s="16"/>
      <c r="M699" s="15"/>
    </row>
    <row r="700">
      <c r="G700" s="15"/>
      <c r="H700" s="15"/>
      <c r="I700" s="16"/>
      <c r="J700" s="16"/>
      <c r="K700" s="16"/>
      <c r="M700" s="15"/>
    </row>
    <row r="701">
      <c r="G701" s="15"/>
      <c r="H701" s="15"/>
      <c r="I701" s="16"/>
      <c r="J701" s="16"/>
      <c r="K701" s="16"/>
      <c r="M701" s="15"/>
    </row>
    <row r="702">
      <c r="G702" s="15"/>
      <c r="H702" s="15"/>
      <c r="I702" s="16"/>
      <c r="J702" s="16"/>
      <c r="K702" s="16"/>
      <c r="M702" s="15"/>
    </row>
    <row r="703">
      <c r="G703" s="15"/>
      <c r="H703" s="15"/>
      <c r="I703" s="16"/>
      <c r="J703" s="16"/>
      <c r="K703" s="16"/>
      <c r="M703" s="15"/>
    </row>
    <row r="704">
      <c r="G704" s="15"/>
      <c r="H704" s="15"/>
      <c r="I704" s="16"/>
      <c r="J704" s="16"/>
      <c r="K704" s="16"/>
      <c r="M704" s="15"/>
    </row>
    <row r="705">
      <c r="G705" s="15"/>
      <c r="H705" s="15"/>
      <c r="I705" s="16"/>
      <c r="J705" s="16"/>
      <c r="K705" s="16"/>
      <c r="M705" s="15"/>
    </row>
    <row r="706">
      <c r="G706" s="15"/>
      <c r="H706" s="15"/>
      <c r="I706" s="16"/>
      <c r="J706" s="16"/>
      <c r="K706" s="16"/>
      <c r="M706" s="15"/>
    </row>
    <row r="707">
      <c r="G707" s="15"/>
      <c r="H707" s="15"/>
      <c r="I707" s="16"/>
      <c r="J707" s="16"/>
      <c r="K707" s="16"/>
      <c r="M707" s="15"/>
    </row>
    <row r="708">
      <c r="G708" s="15"/>
      <c r="H708" s="15"/>
      <c r="I708" s="16"/>
      <c r="J708" s="16"/>
      <c r="K708" s="16"/>
      <c r="M708" s="15"/>
    </row>
    <row r="709">
      <c r="G709" s="15"/>
      <c r="H709" s="15"/>
      <c r="I709" s="16"/>
      <c r="J709" s="16"/>
      <c r="K709" s="16"/>
      <c r="M709" s="15"/>
    </row>
    <row r="710">
      <c r="G710" s="15"/>
      <c r="H710" s="15"/>
      <c r="I710" s="16"/>
      <c r="J710" s="16"/>
      <c r="K710" s="16"/>
      <c r="M710" s="15"/>
    </row>
    <row r="711">
      <c r="G711" s="15"/>
      <c r="H711" s="15"/>
      <c r="I711" s="16"/>
      <c r="J711" s="16"/>
      <c r="K711" s="16"/>
      <c r="M711" s="15"/>
    </row>
    <row r="712">
      <c r="G712" s="15"/>
      <c r="H712" s="15"/>
      <c r="I712" s="16"/>
      <c r="J712" s="16"/>
      <c r="K712" s="16"/>
      <c r="M712" s="15"/>
    </row>
    <row r="713">
      <c r="G713" s="15"/>
      <c r="H713" s="15"/>
      <c r="I713" s="16"/>
      <c r="J713" s="16"/>
      <c r="K713" s="16"/>
      <c r="M713" s="15"/>
    </row>
    <row r="714">
      <c r="G714" s="15"/>
      <c r="H714" s="15"/>
      <c r="I714" s="16"/>
      <c r="J714" s="16"/>
      <c r="K714" s="16"/>
      <c r="M714" s="15"/>
    </row>
    <row r="715">
      <c r="G715" s="15"/>
      <c r="H715" s="15"/>
      <c r="I715" s="16"/>
      <c r="J715" s="16"/>
      <c r="K715" s="16"/>
      <c r="M715" s="15"/>
    </row>
    <row r="716">
      <c r="G716" s="15"/>
      <c r="H716" s="15"/>
      <c r="I716" s="16"/>
      <c r="J716" s="16"/>
      <c r="K716" s="16"/>
      <c r="M716" s="15"/>
    </row>
    <row r="717">
      <c r="G717" s="15"/>
      <c r="H717" s="15"/>
      <c r="I717" s="16"/>
      <c r="J717" s="16"/>
      <c r="K717" s="16"/>
      <c r="M717" s="15"/>
    </row>
    <row r="718">
      <c r="G718" s="15"/>
      <c r="H718" s="15"/>
      <c r="I718" s="16"/>
      <c r="J718" s="16"/>
      <c r="K718" s="16"/>
      <c r="M718" s="15"/>
    </row>
    <row r="719">
      <c r="G719" s="15"/>
      <c r="H719" s="15"/>
      <c r="I719" s="16"/>
      <c r="J719" s="16"/>
      <c r="K719" s="16"/>
      <c r="M719" s="15"/>
    </row>
    <row r="720">
      <c r="G720" s="15"/>
      <c r="H720" s="15"/>
      <c r="I720" s="16"/>
      <c r="J720" s="16"/>
      <c r="K720" s="16"/>
      <c r="M720" s="15"/>
    </row>
    <row r="721">
      <c r="G721" s="15"/>
      <c r="H721" s="15"/>
      <c r="I721" s="16"/>
      <c r="J721" s="16"/>
      <c r="K721" s="16"/>
      <c r="M721" s="15"/>
    </row>
    <row r="722">
      <c r="G722" s="15"/>
      <c r="H722" s="15"/>
      <c r="I722" s="16"/>
      <c r="J722" s="16"/>
      <c r="K722" s="16"/>
      <c r="M722" s="15"/>
    </row>
    <row r="723">
      <c r="G723" s="15"/>
      <c r="H723" s="15"/>
      <c r="I723" s="16"/>
      <c r="J723" s="16"/>
      <c r="K723" s="16"/>
      <c r="M723" s="15"/>
    </row>
    <row r="724">
      <c r="G724" s="15"/>
      <c r="H724" s="15"/>
      <c r="I724" s="16"/>
      <c r="J724" s="16"/>
      <c r="K724" s="16"/>
      <c r="M724" s="15"/>
    </row>
    <row r="725">
      <c r="G725" s="15"/>
      <c r="H725" s="15"/>
      <c r="I725" s="16"/>
      <c r="J725" s="16"/>
      <c r="K725" s="16"/>
      <c r="M725" s="15"/>
    </row>
    <row r="726">
      <c r="G726" s="15"/>
      <c r="H726" s="15"/>
      <c r="I726" s="16"/>
      <c r="J726" s="16"/>
      <c r="K726" s="16"/>
      <c r="M726" s="15"/>
    </row>
    <row r="727">
      <c r="G727" s="15"/>
      <c r="H727" s="15"/>
      <c r="I727" s="16"/>
      <c r="J727" s="16"/>
      <c r="K727" s="16"/>
      <c r="M727" s="15"/>
    </row>
    <row r="728">
      <c r="G728" s="15"/>
      <c r="H728" s="15"/>
      <c r="I728" s="16"/>
      <c r="J728" s="16"/>
      <c r="K728" s="16"/>
      <c r="M728" s="15"/>
    </row>
    <row r="729">
      <c r="G729" s="15"/>
      <c r="H729" s="15"/>
      <c r="I729" s="16"/>
      <c r="J729" s="16"/>
      <c r="K729" s="16"/>
      <c r="M729" s="15"/>
    </row>
    <row r="730">
      <c r="G730" s="15"/>
      <c r="H730" s="15"/>
      <c r="I730" s="16"/>
      <c r="J730" s="16"/>
      <c r="K730" s="16"/>
      <c r="M730" s="15"/>
    </row>
    <row r="731">
      <c r="G731" s="15"/>
      <c r="H731" s="15"/>
      <c r="I731" s="16"/>
      <c r="J731" s="16"/>
      <c r="K731" s="16"/>
      <c r="M731" s="15"/>
    </row>
    <row r="732">
      <c r="G732" s="15"/>
      <c r="H732" s="15"/>
      <c r="I732" s="16"/>
      <c r="J732" s="16"/>
      <c r="K732" s="16"/>
      <c r="M732" s="15"/>
    </row>
    <row r="733">
      <c r="G733" s="15"/>
      <c r="H733" s="15"/>
      <c r="I733" s="16"/>
      <c r="J733" s="16"/>
      <c r="K733" s="16"/>
      <c r="M733" s="15"/>
    </row>
    <row r="734">
      <c r="G734" s="15"/>
      <c r="H734" s="15"/>
      <c r="I734" s="16"/>
      <c r="J734" s="16"/>
      <c r="K734" s="16"/>
      <c r="M734" s="15"/>
    </row>
    <row r="735">
      <c r="G735" s="15"/>
      <c r="H735" s="15"/>
      <c r="I735" s="16"/>
      <c r="J735" s="16"/>
      <c r="K735" s="16"/>
      <c r="M735" s="15"/>
    </row>
    <row r="736">
      <c r="G736" s="15"/>
      <c r="H736" s="15"/>
      <c r="I736" s="16"/>
      <c r="J736" s="16"/>
      <c r="K736" s="16"/>
      <c r="M736" s="15"/>
    </row>
    <row r="737">
      <c r="G737" s="15"/>
      <c r="H737" s="15"/>
      <c r="I737" s="16"/>
      <c r="J737" s="16"/>
      <c r="K737" s="16"/>
      <c r="M737" s="15"/>
    </row>
    <row r="738">
      <c r="G738" s="15"/>
      <c r="H738" s="15"/>
      <c r="I738" s="16"/>
      <c r="J738" s="16"/>
      <c r="K738" s="16"/>
      <c r="M738" s="15"/>
    </row>
    <row r="739">
      <c r="G739" s="15"/>
      <c r="H739" s="15"/>
      <c r="I739" s="16"/>
      <c r="J739" s="16"/>
      <c r="K739" s="16"/>
      <c r="M739" s="15"/>
    </row>
    <row r="740">
      <c r="G740" s="15"/>
      <c r="H740" s="15"/>
      <c r="I740" s="16"/>
      <c r="J740" s="16"/>
      <c r="K740" s="16"/>
      <c r="M740" s="15"/>
    </row>
    <row r="741">
      <c r="G741" s="15"/>
      <c r="H741" s="15"/>
      <c r="I741" s="16"/>
      <c r="J741" s="16"/>
      <c r="K741" s="16"/>
      <c r="M741" s="15"/>
    </row>
    <row r="742">
      <c r="G742" s="15"/>
      <c r="H742" s="15"/>
      <c r="I742" s="16"/>
      <c r="J742" s="16"/>
      <c r="K742" s="16"/>
      <c r="M742" s="15"/>
    </row>
    <row r="743">
      <c r="G743" s="15"/>
      <c r="H743" s="15"/>
      <c r="I743" s="16"/>
      <c r="J743" s="16"/>
      <c r="K743" s="16"/>
      <c r="M743" s="15"/>
    </row>
    <row r="744">
      <c r="G744" s="15"/>
      <c r="H744" s="15"/>
      <c r="I744" s="16"/>
      <c r="J744" s="16"/>
      <c r="K744" s="16"/>
      <c r="M744" s="15"/>
    </row>
    <row r="745">
      <c r="G745" s="15"/>
      <c r="H745" s="15"/>
      <c r="I745" s="16"/>
      <c r="J745" s="16"/>
      <c r="K745" s="16"/>
      <c r="M745" s="15"/>
    </row>
    <row r="746">
      <c r="G746" s="15"/>
      <c r="H746" s="15"/>
      <c r="I746" s="16"/>
      <c r="J746" s="16"/>
      <c r="K746" s="16"/>
      <c r="M746" s="15"/>
    </row>
    <row r="747">
      <c r="G747" s="15"/>
      <c r="H747" s="15"/>
      <c r="I747" s="16"/>
      <c r="J747" s="16"/>
      <c r="K747" s="16"/>
      <c r="M747" s="15"/>
    </row>
    <row r="748">
      <c r="G748" s="15"/>
      <c r="H748" s="15"/>
      <c r="I748" s="16"/>
      <c r="J748" s="16"/>
      <c r="K748" s="16"/>
      <c r="M748" s="15"/>
    </row>
    <row r="749">
      <c r="G749" s="15"/>
      <c r="H749" s="15"/>
      <c r="I749" s="16"/>
      <c r="J749" s="16"/>
      <c r="K749" s="16"/>
      <c r="M749" s="15"/>
    </row>
    <row r="750">
      <c r="G750" s="15"/>
      <c r="H750" s="15"/>
      <c r="I750" s="16"/>
      <c r="J750" s="16"/>
      <c r="K750" s="16"/>
      <c r="M750" s="15"/>
    </row>
    <row r="751">
      <c r="G751" s="15"/>
      <c r="H751" s="15"/>
      <c r="I751" s="16"/>
      <c r="J751" s="16"/>
      <c r="K751" s="16"/>
      <c r="M751" s="15"/>
    </row>
    <row r="752">
      <c r="G752" s="15"/>
      <c r="H752" s="15"/>
      <c r="I752" s="16"/>
      <c r="J752" s="16"/>
      <c r="K752" s="16"/>
      <c r="M752" s="15"/>
    </row>
    <row r="753">
      <c r="G753" s="15"/>
      <c r="H753" s="15"/>
      <c r="I753" s="16"/>
      <c r="J753" s="16"/>
      <c r="K753" s="16"/>
      <c r="M753" s="15"/>
    </row>
    <row r="754">
      <c r="G754" s="15"/>
      <c r="H754" s="15"/>
      <c r="I754" s="16"/>
      <c r="J754" s="16"/>
      <c r="K754" s="16"/>
      <c r="M754" s="15"/>
    </row>
    <row r="755">
      <c r="G755" s="15"/>
      <c r="H755" s="15"/>
      <c r="I755" s="16"/>
      <c r="J755" s="16"/>
      <c r="K755" s="16"/>
      <c r="M755" s="15"/>
    </row>
    <row r="756">
      <c r="G756" s="15"/>
      <c r="H756" s="15"/>
      <c r="I756" s="16"/>
      <c r="J756" s="16"/>
      <c r="K756" s="16"/>
      <c r="M756" s="15"/>
    </row>
    <row r="757">
      <c r="G757" s="15"/>
      <c r="H757" s="15"/>
      <c r="I757" s="16"/>
      <c r="J757" s="16"/>
      <c r="K757" s="16"/>
      <c r="M757" s="15"/>
    </row>
    <row r="758">
      <c r="G758" s="15"/>
      <c r="H758" s="15"/>
      <c r="I758" s="16"/>
      <c r="J758" s="16"/>
      <c r="K758" s="16"/>
      <c r="M758" s="15"/>
    </row>
    <row r="759">
      <c r="G759" s="15"/>
      <c r="H759" s="15"/>
      <c r="I759" s="16"/>
      <c r="J759" s="16"/>
      <c r="K759" s="16"/>
      <c r="M759" s="15"/>
    </row>
    <row r="760">
      <c r="G760" s="15"/>
      <c r="H760" s="15"/>
      <c r="I760" s="16"/>
      <c r="J760" s="16"/>
      <c r="K760" s="16"/>
      <c r="M760" s="15"/>
    </row>
    <row r="761">
      <c r="G761" s="15"/>
      <c r="H761" s="15"/>
      <c r="I761" s="16"/>
      <c r="J761" s="16"/>
      <c r="K761" s="16"/>
      <c r="M761" s="15"/>
    </row>
    <row r="762">
      <c r="G762" s="15"/>
      <c r="H762" s="15"/>
      <c r="I762" s="16"/>
      <c r="J762" s="16"/>
      <c r="K762" s="16"/>
      <c r="M762" s="15"/>
    </row>
    <row r="763">
      <c r="G763" s="15"/>
      <c r="H763" s="15"/>
      <c r="I763" s="16"/>
      <c r="J763" s="16"/>
      <c r="K763" s="16"/>
      <c r="M763" s="15"/>
    </row>
    <row r="764">
      <c r="G764" s="15"/>
      <c r="H764" s="15"/>
      <c r="I764" s="16"/>
      <c r="J764" s="16"/>
      <c r="K764" s="16"/>
      <c r="M764" s="15"/>
    </row>
    <row r="765">
      <c r="G765" s="15"/>
      <c r="H765" s="15"/>
      <c r="I765" s="16"/>
      <c r="J765" s="16"/>
      <c r="K765" s="16"/>
      <c r="M765" s="15"/>
    </row>
    <row r="766">
      <c r="G766" s="15"/>
      <c r="H766" s="15"/>
      <c r="I766" s="16"/>
      <c r="J766" s="16"/>
      <c r="K766" s="16"/>
      <c r="M766" s="15"/>
    </row>
    <row r="767">
      <c r="G767" s="15"/>
      <c r="H767" s="15"/>
      <c r="I767" s="16"/>
      <c r="J767" s="16"/>
      <c r="K767" s="16"/>
      <c r="M767" s="15"/>
    </row>
    <row r="768">
      <c r="G768" s="15"/>
      <c r="H768" s="15"/>
      <c r="I768" s="16"/>
      <c r="J768" s="16"/>
      <c r="K768" s="16"/>
      <c r="M768" s="15"/>
    </row>
    <row r="769">
      <c r="G769" s="15"/>
      <c r="H769" s="15"/>
      <c r="I769" s="16"/>
      <c r="J769" s="16"/>
      <c r="K769" s="16"/>
      <c r="M769" s="15"/>
    </row>
    <row r="770">
      <c r="G770" s="15"/>
      <c r="H770" s="15"/>
      <c r="I770" s="16"/>
      <c r="J770" s="16"/>
      <c r="K770" s="16"/>
      <c r="M770" s="15"/>
    </row>
    <row r="771">
      <c r="G771" s="15"/>
      <c r="H771" s="15"/>
      <c r="I771" s="16"/>
      <c r="J771" s="16"/>
      <c r="K771" s="16"/>
      <c r="M771" s="15"/>
    </row>
    <row r="772">
      <c r="G772" s="15"/>
      <c r="H772" s="15"/>
      <c r="I772" s="16"/>
      <c r="J772" s="16"/>
      <c r="K772" s="16"/>
      <c r="M772" s="15"/>
    </row>
    <row r="773">
      <c r="G773" s="15"/>
      <c r="H773" s="15"/>
      <c r="I773" s="16"/>
      <c r="J773" s="16"/>
      <c r="K773" s="16"/>
      <c r="M773" s="15"/>
    </row>
    <row r="774">
      <c r="G774" s="15"/>
      <c r="H774" s="15"/>
      <c r="I774" s="16"/>
      <c r="J774" s="16"/>
      <c r="K774" s="16"/>
      <c r="M774" s="15"/>
    </row>
    <row r="775">
      <c r="G775" s="15"/>
      <c r="H775" s="15"/>
      <c r="I775" s="16"/>
      <c r="J775" s="16"/>
      <c r="K775" s="16"/>
      <c r="M775" s="15"/>
    </row>
    <row r="776">
      <c r="G776" s="15"/>
      <c r="H776" s="15"/>
      <c r="I776" s="16"/>
      <c r="J776" s="16"/>
      <c r="K776" s="16"/>
      <c r="M776" s="15"/>
    </row>
    <row r="777">
      <c r="G777" s="15"/>
      <c r="H777" s="15"/>
      <c r="I777" s="16"/>
      <c r="J777" s="16"/>
      <c r="K777" s="16"/>
      <c r="M777" s="15"/>
    </row>
    <row r="778">
      <c r="G778" s="15"/>
      <c r="H778" s="15"/>
      <c r="I778" s="16"/>
      <c r="J778" s="16"/>
      <c r="K778" s="16"/>
      <c r="M778" s="15"/>
    </row>
    <row r="779">
      <c r="G779" s="15"/>
      <c r="H779" s="15"/>
      <c r="I779" s="16"/>
      <c r="J779" s="16"/>
      <c r="K779" s="16"/>
      <c r="M779" s="15"/>
    </row>
    <row r="780">
      <c r="G780" s="15"/>
      <c r="H780" s="15"/>
      <c r="I780" s="16"/>
      <c r="J780" s="16"/>
      <c r="K780" s="16"/>
      <c r="M780" s="15"/>
    </row>
    <row r="781">
      <c r="G781" s="15"/>
      <c r="H781" s="15"/>
      <c r="I781" s="16"/>
      <c r="J781" s="16"/>
      <c r="K781" s="16"/>
      <c r="M781" s="15"/>
    </row>
    <row r="782">
      <c r="G782" s="15"/>
      <c r="H782" s="15"/>
      <c r="I782" s="16"/>
      <c r="J782" s="16"/>
      <c r="K782" s="16"/>
      <c r="M782" s="15"/>
    </row>
    <row r="783">
      <c r="G783" s="15"/>
      <c r="H783" s="15"/>
      <c r="I783" s="16"/>
      <c r="J783" s="16"/>
      <c r="K783" s="16"/>
      <c r="M783" s="15"/>
    </row>
    <row r="784">
      <c r="G784" s="15"/>
      <c r="H784" s="15"/>
      <c r="I784" s="16"/>
      <c r="J784" s="16"/>
      <c r="K784" s="16"/>
      <c r="M784" s="15"/>
    </row>
    <row r="785">
      <c r="G785" s="15"/>
      <c r="H785" s="15"/>
      <c r="I785" s="16"/>
      <c r="J785" s="16"/>
      <c r="K785" s="16"/>
      <c r="M785" s="15"/>
    </row>
    <row r="786">
      <c r="G786" s="15"/>
      <c r="H786" s="15"/>
      <c r="I786" s="16"/>
      <c r="J786" s="16"/>
      <c r="K786" s="16"/>
      <c r="M786" s="15"/>
    </row>
    <row r="787">
      <c r="G787" s="15"/>
      <c r="H787" s="15"/>
      <c r="I787" s="16"/>
      <c r="J787" s="16"/>
      <c r="K787" s="16"/>
      <c r="M787" s="15"/>
    </row>
    <row r="788">
      <c r="G788" s="15"/>
      <c r="H788" s="15"/>
      <c r="I788" s="16"/>
      <c r="J788" s="16"/>
      <c r="K788" s="16"/>
      <c r="M788" s="15"/>
    </row>
    <row r="789">
      <c r="G789" s="15"/>
      <c r="H789" s="15"/>
      <c r="I789" s="16"/>
      <c r="J789" s="16"/>
      <c r="K789" s="16"/>
      <c r="M789" s="15"/>
    </row>
    <row r="790">
      <c r="G790" s="15"/>
      <c r="H790" s="15"/>
      <c r="I790" s="16"/>
      <c r="J790" s="16"/>
      <c r="K790" s="16"/>
      <c r="M790" s="15"/>
    </row>
    <row r="791">
      <c r="G791" s="15"/>
      <c r="H791" s="15"/>
      <c r="I791" s="16"/>
      <c r="J791" s="16"/>
      <c r="K791" s="16"/>
      <c r="M791" s="15"/>
    </row>
    <row r="792">
      <c r="G792" s="15"/>
      <c r="H792" s="15"/>
      <c r="I792" s="16"/>
      <c r="J792" s="16"/>
      <c r="K792" s="16"/>
      <c r="M792" s="15"/>
    </row>
    <row r="793">
      <c r="G793" s="15"/>
      <c r="H793" s="15"/>
      <c r="I793" s="16"/>
      <c r="J793" s="16"/>
      <c r="K793" s="16"/>
      <c r="M793" s="15"/>
    </row>
    <row r="794">
      <c r="G794" s="15"/>
      <c r="H794" s="15"/>
      <c r="I794" s="16"/>
      <c r="J794" s="16"/>
      <c r="K794" s="16"/>
      <c r="M794" s="15"/>
    </row>
    <row r="795">
      <c r="G795" s="15"/>
      <c r="H795" s="15"/>
      <c r="I795" s="16"/>
      <c r="J795" s="16"/>
      <c r="K795" s="16"/>
      <c r="M795" s="15"/>
    </row>
    <row r="796">
      <c r="G796" s="15"/>
      <c r="H796" s="15"/>
      <c r="I796" s="16"/>
      <c r="J796" s="16"/>
      <c r="K796" s="16"/>
      <c r="M796" s="15"/>
    </row>
    <row r="797">
      <c r="G797" s="15"/>
      <c r="H797" s="15"/>
      <c r="I797" s="16"/>
      <c r="J797" s="16"/>
      <c r="K797" s="16"/>
      <c r="M797" s="15"/>
    </row>
    <row r="798">
      <c r="G798" s="15"/>
      <c r="H798" s="15"/>
      <c r="I798" s="16"/>
      <c r="J798" s="16"/>
      <c r="K798" s="16"/>
      <c r="M798" s="15"/>
    </row>
    <row r="799">
      <c r="G799" s="15"/>
      <c r="H799" s="15"/>
      <c r="I799" s="16"/>
      <c r="J799" s="16"/>
      <c r="K799" s="16"/>
      <c r="M799" s="15"/>
    </row>
    <row r="800">
      <c r="G800" s="15"/>
      <c r="H800" s="15"/>
      <c r="I800" s="16"/>
      <c r="J800" s="16"/>
      <c r="K800" s="16"/>
      <c r="M800" s="15"/>
    </row>
    <row r="801">
      <c r="G801" s="15"/>
      <c r="H801" s="15"/>
      <c r="I801" s="16"/>
      <c r="J801" s="16"/>
      <c r="K801" s="16"/>
      <c r="M801" s="15"/>
    </row>
    <row r="802">
      <c r="G802" s="15"/>
      <c r="H802" s="15"/>
      <c r="I802" s="16"/>
      <c r="J802" s="16"/>
      <c r="K802" s="16"/>
      <c r="M802" s="15"/>
    </row>
    <row r="803">
      <c r="G803" s="15"/>
      <c r="H803" s="15"/>
      <c r="I803" s="16"/>
      <c r="J803" s="16"/>
      <c r="K803" s="16"/>
      <c r="M803" s="15"/>
    </row>
    <row r="804">
      <c r="G804" s="15"/>
      <c r="H804" s="15"/>
      <c r="I804" s="16"/>
      <c r="J804" s="16"/>
      <c r="K804" s="16"/>
      <c r="M804" s="15"/>
    </row>
    <row r="805">
      <c r="G805" s="15"/>
      <c r="H805" s="15"/>
      <c r="I805" s="16"/>
      <c r="J805" s="16"/>
      <c r="K805" s="16"/>
      <c r="M805" s="15"/>
    </row>
    <row r="806">
      <c r="G806" s="15"/>
      <c r="H806" s="15"/>
      <c r="I806" s="16"/>
      <c r="J806" s="16"/>
      <c r="K806" s="16"/>
      <c r="M806" s="15"/>
    </row>
    <row r="807">
      <c r="G807" s="15"/>
      <c r="H807" s="15"/>
      <c r="I807" s="16"/>
      <c r="J807" s="16"/>
      <c r="K807" s="16"/>
      <c r="M807" s="15"/>
    </row>
    <row r="808">
      <c r="G808" s="15"/>
      <c r="H808" s="15"/>
      <c r="I808" s="16"/>
      <c r="J808" s="16"/>
      <c r="K808" s="16"/>
      <c r="M808" s="15"/>
    </row>
    <row r="809">
      <c r="G809" s="15"/>
      <c r="H809" s="15"/>
      <c r="I809" s="16"/>
      <c r="J809" s="16"/>
      <c r="K809" s="16"/>
      <c r="M809" s="15"/>
    </row>
    <row r="810">
      <c r="G810" s="15"/>
      <c r="H810" s="15"/>
      <c r="I810" s="16"/>
      <c r="J810" s="16"/>
      <c r="K810" s="16"/>
      <c r="M810" s="15"/>
    </row>
    <row r="811">
      <c r="G811" s="15"/>
      <c r="H811" s="15"/>
      <c r="I811" s="16"/>
      <c r="J811" s="16"/>
      <c r="K811" s="16"/>
      <c r="M811" s="15"/>
    </row>
    <row r="812">
      <c r="G812" s="15"/>
      <c r="H812" s="15"/>
      <c r="I812" s="16"/>
      <c r="J812" s="16"/>
      <c r="K812" s="16"/>
      <c r="M812" s="15"/>
    </row>
    <row r="813">
      <c r="G813" s="15"/>
      <c r="H813" s="15"/>
      <c r="I813" s="16"/>
      <c r="J813" s="16"/>
      <c r="K813" s="16"/>
      <c r="M813" s="15"/>
    </row>
    <row r="814">
      <c r="G814" s="15"/>
      <c r="H814" s="15"/>
      <c r="I814" s="16"/>
      <c r="J814" s="16"/>
      <c r="K814" s="16"/>
      <c r="M814" s="15"/>
    </row>
    <row r="815">
      <c r="G815" s="15"/>
      <c r="H815" s="15"/>
      <c r="I815" s="16"/>
      <c r="J815" s="16"/>
      <c r="K815" s="16"/>
      <c r="M815" s="15"/>
    </row>
    <row r="816">
      <c r="G816" s="15"/>
      <c r="H816" s="15"/>
      <c r="I816" s="16"/>
      <c r="J816" s="16"/>
      <c r="K816" s="16"/>
      <c r="M816" s="15"/>
    </row>
    <row r="817">
      <c r="G817" s="15"/>
      <c r="H817" s="15"/>
      <c r="I817" s="16"/>
      <c r="J817" s="16"/>
      <c r="K817" s="16"/>
      <c r="M817" s="15"/>
    </row>
    <row r="818">
      <c r="G818" s="15"/>
      <c r="H818" s="15"/>
      <c r="I818" s="16"/>
      <c r="J818" s="16"/>
      <c r="K818" s="16"/>
      <c r="M818" s="15"/>
    </row>
    <row r="819">
      <c r="G819" s="15"/>
      <c r="H819" s="15"/>
      <c r="I819" s="16"/>
      <c r="J819" s="16"/>
      <c r="K819" s="16"/>
      <c r="M819" s="15"/>
    </row>
    <row r="820">
      <c r="G820" s="15"/>
      <c r="H820" s="15"/>
      <c r="I820" s="16"/>
      <c r="J820" s="16"/>
      <c r="K820" s="16"/>
      <c r="M820" s="15"/>
    </row>
    <row r="821">
      <c r="G821" s="15"/>
      <c r="H821" s="15"/>
      <c r="I821" s="16"/>
      <c r="J821" s="16"/>
      <c r="K821" s="16"/>
      <c r="M821" s="15"/>
    </row>
    <row r="822">
      <c r="G822" s="15"/>
      <c r="H822" s="15"/>
      <c r="I822" s="16"/>
      <c r="J822" s="16"/>
      <c r="K822" s="16"/>
      <c r="M822" s="15"/>
    </row>
    <row r="823">
      <c r="G823" s="15"/>
      <c r="H823" s="15"/>
      <c r="I823" s="16"/>
      <c r="J823" s="16"/>
      <c r="K823" s="16"/>
      <c r="M823" s="15"/>
    </row>
    <row r="824">
      <c r="G824" s="15"/>
      <c r="H824" s="15"/>
      <c r="I824" s="16"/>
      <c r="J824" s="16"/>
      <c r="K824" s="16"/>
      <c r="M824" s="15"/>
    </row>
    <row r="825">
      <c r="G825" s="15"/>
      <c r="H825" s="15"/>
      <c r="I825" s="16"/>
      <c r="J825" s="16"/>
      <c r="K825" s="16"/>
      <c r="M825" s="15"/>
    </row>
    <row r="826">
      <c r="G826" s="15"/>
      <c r="H826" s="15"/>
      <c r="I826" s="16"/>
      <c r="J826" s="16"/>
      <c r="K826" s="16"/>
      <c r="M826" s="15"/>
    </row>
    <row r="827">
      <c r="G827" s="15"/>
      <c r="H827" s="15"/>
      <c r="I827" s="16"/>
      <c r="J827" s="16"/>
      <c r="K827" s="16"/>
      <c r="M827" s="15"/>
    </row>
    <row r="828">
      <c r="G828" s="15"/>
      <c r="H828" s="15"/>
      <c r="I828" s="16"/>
      <c r="J828" s="16"/>
      <c r="K828" s="16"/>
      <c r="M828" s="15"/>
    </row>
    <row r="829">
      <c r="G829" s="15"/>
      <c r="H829" s="15"/>
      <c r="I829" s="16"/>
      <c r="J829" s="16"/>
      <c r="K829" s="16"/>
      <c r="M829" s="15"/>
    </row>
    <row r="830">
      <c r="G830" s="15"/>
      <c r="H830" s="15"/>
      <c r="I830" s="16"/>
      <c r="J830" s="16"/>
      <c r="K830" s="16"/>
      <c r="M830" s="15"/>
    </row>
    <row r="831">
      <c r="G831" s="15"/>
      <c r="H831" s="15"/>
      <c r="I831" s="16"/>
      <c r="J831" s="16"/>
      <c r="K831" s="16"/>
      <c r="M831" s="15"/>
    </row>
    <row r="832">
      <c r="G832" s="15"/>
      <c r="H832" s="15"/>
      <c r="I832" s="16"/>
      <c r="J832" s="16"/>
      <c r="K832" s="16"/>
      <c r="M832" s="15"/>
    </row>
    <row r="833">
      <c r="G833" s="15"/>
      <c r="H833" s="15"/>
      <c r="I833" s="16"/>
      <c r="J833" s="16"/>
      <c r="K833" s="16"/>
      <c r="M833" s="15"/>
    </row>
    <row r="834">
      <c r="G834" s="15"/>
      <c r="H834" s="15"/>
      <c r="I834" s="16"/>
      <c r="J834" s="16"/>
      <c r="K834" s="16"/>
      <c r="M834" s="15"/>
    </row>
    <row r="835">
      <c r="G835" s="15"/>
      <c r="H835" s="15"/>
      <c r="I835" s="16"/>
      <c r="J835" s="16"/>
      <c r="K835" s="16"/>
      <c r="M835" s="15"/>
    </row>
    <row r="836">
      <c r="G836" s="15"/>
      <c r="H836" s="15"/>
      <c r="I836" s="16"/>
      <c r="J836" s="16"/>
      <c r="K836" s="16"/>
      <c r="M836" s="15"/>
    </row>
    <row r="837">
      <c r="G837" s="15"/>
      <c r="H837" s="15"/>
      <c r="I837" s="16"/>
      <c r="J837" s="16"/>
      <c r="K837" s="16"/>
      <c r="M837" s="15"/>
    </row>
    <row r="838">
      <c r="G838" s="15"/>
      <c r="H838" s="15"/>
      <c r="I838" s="16"/>
      <c r="J838" s="16"/>
      <c r="K838" s="16"/>
      <c r="M838" s="15"/>
    </row>
    <row r="839">
      <c r="G839" s="15"/>
      <c r="H839" s="15"/>
      <c r="I839" s="16"/>
      <c r="J839" s="16"/>
      <c r="K839" s="16"/>
      <c r="M839" s="15"/>
    </row>
    <row r="840">
      <c r="G840" s="15"/>
      <c r="H840" s="15"/>
      <c r="I840" s="16"/>
      <c r="J840" s="16"/>
      <c r="K840" s="16"/>
      <c r="M840" s="15"/>
    </row>
    <row r="841">
      <c r="G841" s="15"/>
      <c r="H841" s="15"/>
      <c r="I841" s="16"/>
      <c r="J841" s="16"/>
      <c r="K841" s="16"/>
      <c r="M841" s="15"/>
    </row>
    <row r="842">
      <c r="G842" s="15"/>
      <c r="H842" s="15"/>
      <c r="I842" s="16"/>
      <c r="J842" s="16"/>
      <c r="K842" s="16"/>
      <c r="M842" s="15"/>
    </row>
    <row r="843">
      <c r="G843" s="15"/>
      <c r="H843" s="15"/>
      <c r="I843" s="16"/>
      <c r="J843" s="16"/>
      <c r="K843" s="16"/>
      <c r="M843" s="15"/>
    </row>
    <row r="844">
      <c r="G844" s="15"/>
      <c r="H844" s="15"/>
      <c r="I844" s="16"/>
      <c r="J844" s="16"/>
      <c r="K844" s="16"/>
      <c r="M844" s="15"/>
    </row>
    <row r="845">
      <c r="G845" s="15"/>
      <c r="H845" s="15"/>
      <c r="I845" s="16"/>
      <c r="J845" s="16"/>
      <c r="K845" s="16"/>
      <c r="M845" s="15"/>
    </row>
    <row r="846">
      <c r="G846" s="15"/>
      <c r="H846" s="15"/>
      <c r="I846" s="16"/>
      <c r="J846" s="16"/>
      <c r="K846" s="16"/>
      <c r="M846" s="15"/>
    </row>
    <row r="847">
      <c r="G847" s="15"/>
      <c r="H847" s="15"/>
      <c r="I847" s="16"/>
      <c r="J847" s="16"/>
      <c r="K847" s="16"/>
      <c r="M847" s="15"/>
    </row>
    <row r="848">
      <c r="G848" s="15"/>
      <c r="H848" s="15"/>
      <c r="I848" s="16"/>
      <c r="J848" s="16"/>
      <c r="K848" s="16"/>
      <c r="M848" s="15"/>
    </row>
    <row r="849">
      <c r="G849" s="15"/>
      <c r="H849" s="15"/>
      <c r="I849" s="16"/>
      <c r="J849" s="16"/>
      <c r="K849" s="16"/>
      <c r="M849" s="15"/>
    </row>
    <row r="850">
      <c r="G850" s="15"/>
      <c r="H850" s="15"/>
      <c r="I850" s="16"/>
      <c r="J850" s="16"/>
      <c r="K850" s="16"/>
      <c r="M850" s="15"/>
    </row>
    <row r="851">
      <c r="G851" s="15"/>
      <c r="H851" s="15"/>
      <c r="I851" s="16"/>
      <c r="J851" s="16"/>
      <c r="K851" s="16"/>
      <c r="M851" s="15"/>
    </row>
    <row r="852">
      <c r="G852" s="15"/>
      <c r="H852" s="15"/>
      <c r="I852" s="16"/>
      <c r="J852" s="16"/>
      <c r="K852" s="16"/>
      <c r="M852" s="15"/>
    </row>
    <row r="853">
      <c r="G853" s="15"/>
      <c r="H853" s="15"/>
      <c r="I853" s="16"/>
      <c r="J853" s="16"/>
      <c r="K853" s="16"/>
      <c r="M853" s="15"/>
    </row>
    <row r="854">
      <c r="G854" s="15"/>
      <c r="H854" s="15"/>
      <c r="I854" s="16"/>
      <c r="J854" s="16"/>
      <c r="K854" s="16"/>
      <c r="M854" s="15"/>
    </row>
    <row r="855">
      <c r="G855" s="15"/>
      <c r="H855" s="15"/>
      <c r="I855" s="16"/>
      <c r="J855" s="16"/>
      <c r="K855" s="16"/>
      <c r="M855" s="15"/>
    </row>
    <row r="856">
      <c r="G856" s="15"/>
      <c r="H856" s="15"/>
      <c r="I856" s="16"/>
      <c r="J856" s="16"/>
      <c r="K856" s="16"/>
      <c r="M856" s="15"/>
    </row>
    <row r="857">
      <c r="G857" s="15"/>
      <c r="H857" s="15"/>
      <c r="I857" s="16"/>
      <c r="J857" s="16"/>
      <c r="K857" s="16"/>
      <c r="M857" s="15"/>
    </row>
    <row r="858">
      <c r="G858" s="15"/>
      <c r="H858" s="15"/>
      <c r="I858" s="16"/>
      <c r="J858" s="16"/>
      <c r="K858" s="16"/>
      <c r="M858" s="15"/>
    </row>
    <row r="859">
      <c r="G859" s="15"/>
      <c r="H859" s="15"/>
      <c r="I859" s="16"/>
      <c r="J859" s="16"/>
      <c r="K859" s="16"/>
      <c r="M859" s="15"/>
    </row>
    <row r="860">
      <c r="G860" s="15"/>
      <c r="H860" s="15"/>
      <c r="I860" s="16"/>
      <c r="J860" s="16"/>
      <c r="K860" s="16"/>
      <c r="M860" s="15"/>
    </row>
    <row r="861">
      <c r="G861" s="15"/>
      <c r="H861" s="15"/>
      <c r="I861" s="16"/>
      <c r="J861" s="16"/>
      <c r="K861" s="16"/>
      <c r="M861" s="15"/>
    </row>
    <row r="862">
      <c r="G862" s="15"/>
      <c r="H862" s="15"/>
      <c r="I862" s="16"/>
      <c r="J862" s="16"/>
      <c r="K862" s="16"/>
      <c r="M862" s="15"/>
    </row>
    <row r="863">
      <c r="G863" s="15"/>
      <c r="H863" s="15"/>
      <c r="I863" s="16"/>
      <c r="J863" s="16"/>
      <c r="K863" s="16"/>
      <c r="M863" s="15"/>
    </row>
    <row r="864">
      <c r="G864" s="15"/>
      <c r="H864" s="15"/>
      <c r="I864" s="16"/>
      <c r="J864" s="16"/>
      <c r="K864" s="16"/>
      <c r="M864" s="15"/>
    </row>
    <row r="865">
      <c r="G865" s="15"/>
      <c r="H865" s="15"/>
      <c r="I865" s="16"/>
      <c r="J865" s="16"/>
      <c r="K865" s="16"/>
      <c r="M865" s="15"/>
    </row>
    <row r="866">
      <c r="G866" s="15"/>
      <c r="H866" s="15"/>
      <c r="I866" s="16"/>
      <c r="J866" s="16"/>
      <c r="K866" s="16"/>
      <c r="M866" s="15"/>
    </row>
    <row r="867">
      <c r="G867" s="15"/>
      <c r="H867" s="15"/>
      <c r="I867" s="16"/>
      <c r="J867" s="16"/>
      <c r="K867" s="16"/>
      <c r="M867" s="15"/>
    </row>
    <row r="868">
      <c r="G868" s="15"/>
      <c r="H868" s="15"/>
      <c r="I868" s="16"/>
      <c r="J868" s="16"/>
      <c r="K868" s="16"/>
      <c r="M868" s="15"/>
    </row>
    <row r="869">
      <c r="G869" s="15"/>
      <c r="H869" s="15"/>
      <c r="I869" s="16"/>
      <c r="J869" s="16"/>
      <c r="K869" s="16"/>
      <c r="M869" s="15"/>
    </row>
    <row r="870">
      <c r="G870" s="15"/>
      <c r="H870" s="15"/>
      <c r="I870" s="16"/>
      <c r="J870" s="16"/>
      <c r="K870" s="16"/>
      <c r="M870" s="15"/>
    </row>
    <row r="871">
      <c r="G871" s="15"/>
      <c r="H871" s="15"/>
      <c r="I871" s="16"/>
      <c r="J871" s="16"/>
      <c r="K871" s="16"/>
      <c r="M871" s="15"/>
    </row>
    <row r="872">
      <c r="G872" s="15"/>
      <c r="H872" s="15"/>
      <c r="I872" s="16"/>
      <c r="J872" s="16"/>
      <c r="K872" s="16"/>
      <c r="M872" s="15"/>
    </row>
    <row r="873">
      <c r="G873" s="15"/>
      <c r="H873" s="15"/>
      <c r="I873" s="16"/>
      <c r="J873" s="16"/>
      <c r="K873" s="16"/>
      <c r="M873" s="15"/>
    </row>
    <row r="874">
      <c r="G874" s="15"/>
      <c r="H874" s="15"/>
      <c r="I874" s="16"/>
      <c r="J874" s="16"/>
      <c r="K874" s="16"/>
      <c r="M874" s="15"/>
    </row>
    <row r="875">
      <c r="G875" s="15"/>
      <c r="H875" s="15"/>
      <c r="I875" s="16"/>
      <c r="J875" s="16"/>
      <c r="K875" s="16"/>
      <c r="M875" s="15"/>
    </row>
    <row r="876">
      <c r="G876" s="15"/>
      <c r="H876" s="15"/>
      <c r="I876" s="16"/>
      <c r="J876" s="16"/>
      <c r="K876" s="16"/>
      <c r="M876" s="15"/>
    </row>
    <row r="877">
      <c r="G877" s="15"/>
      <c r="H877" s="15"/>
      <c r="I877" s="16"/>
      <c r="J877" s="16"/>
      <c r="K877" s="16"/>
      <c r="M877" s="15"/>
    </row>
    <row r="878">
      <c r="G878" s="15"/>
      <c r="H878" s="15"/>
      <c r="I878" s="16"/>
      <c r="J878" s="16"/>
      <c r="K878" s="16"/>
      <c r="M878" s="15"/>
    </row>
    <row r="879">
      <c r="G879" s="15"/>
      <c r="H879" s="15"/>
      <c r="I879" s="16"/>
      <c r="J879" s="16"/>
      <c r="K879" s="16"/>
      <c r="M879" s="15"/>
    </row>
    <row r="880">
      <c r="G880" s="15"/>
      <c r="H880" s="15"/>
      <c r="I880" s="16"/>
      <c r="J880" s="16"/>
      <c r="K880" s="16"/>
      <c r="M880" s="15"/>
    </row>
    <row r="881">
      <c r="G881" s="15"/>
      <c r="H881" s="15"/>
      <c r="I881" s="16"/>
      <c r="J881" s="16"/>
      <c r="K881" s="16"/>
      <c r="M881" s="15"/>
    </row>
    <row r="882">
      <c r="G882" s="15"/>
      <c r="H882" s="15"/>
      <c r="I882" s="16"/>
      <c r="J882" s="16"/>
      <c r="K882" s="16"/>
      <c r="M882" s="15"/>
    </row>
    <row r="883">
      <c r="G883" s="15"/>
      <c r="H883" s="15"/>
      <c r="I883" s="16"/>
      <c r="J883" s="16"/>
      <c r="K883" s="16"/>
      <c r="M883" s="15"/>
    </row>
    <row r="884">
      <c r="G884" s="15"/>
      <c r="H884" s="15"/>
      <c r="I884" s="16"/>
      <c r="J884" s="16"/>
      <c r="K884" s="16"/>
      <c r="M884" s="15"/>
    </row>
    <row r="885">
      <c r="G885" s="15"/>
      <c r="H885" s="15"/>
      <c r="I885" s="16"/>
      <c r="J885" s="16"/>
      <c r="K885" s="16"/>
      <c r="M885" s="15"/>
    </row>
    <row r="886">
      <c r="G886" s="15"/>
      <c r="H886" s="15"/>
      <c r="I886" s="16"/>
      <c r="J886" s="16"/>
      <c r="K886" s="16"/>
      <c r="M886" s="15"/>
    </row>
    <row r="887">
      <c r="G887" s="15"/>
      <c r="H887" s="15"/>
      <c r="I887" s="16"/>
      <c r="J887" s="16"/>
      <c r="K887" s="16"/>
      <c r="M887" s="15"/>
    </row>
    <row r="888">
      <c r="G888" s="15"/>
      <c r="H888" s="15"/>
      <c r="I888" s="16"/>
      <c r="J888" s="16"/>
      <c r="K888" s="16"/>
      <c r="M888" s="15"/>
    </row>
    <row r="889">
      <c r="G889" s="15"/>
      <c r="H889" s="15"/>
      <c r="I889" s="16"/>
      <c r="J889" s="16"/>
      <c r="K889" s="16"/>
      <c r="M889" s="15"/>
    </row>
    <row r="890">
      <c r="G890" s="15"/>
      <c r="H890" s="15"/>
      <c r="I890" s="16"/>
      <c r="J890" s="16"/>
      <c r="K890" s="16"/>
      <c r="M890" s="15"/>
    </row>
    <row r="891">
      <c r="G891" s="15"/>
      <c r="H891" s="15"/>
      <c r="I891" s="16"/>
      <c r="J891" s="16"/>
      <c r="K891" s="16"/>
      <c r="M891" s="15"/>
    </row>
    <row r="892">
      <c r="G892" s="15"/>
      <c r="H892" s="15"/>
      <c r="I892" s="16"/>
      <c r="J892" s="16"/>
      <c r="K892" s="16"/>
      <c r="M892" s="15"/>
    </row>
    <row r="893">
      <c r="G893" s="15"/>
      <c r="H893" s="15"/>
      <c r="I893" s="16"/>
      <c r="J893" s="16"/>
      <c r="K893" s="16"/>
      <c r="M893" s="15"/>
    </row>
    <row r="894">
      <c r="G894" s="15"/>
      <c r="H894" s="15"/>
      <c r="I894" s="16"/>
      <c r="J894" s="16"/>
      <c r="K894" s="16"/>
      <c r="M894" s="15"/>
    </row>
    <row r="895">
      <c r="G895" s="15"/>
      <c r="H895" s="15"/>
      <c r="I895" s="16"/>
      <c r="J895" s="16"/>
      <c r="K895" s="16"/>
      <c r="M895" s="15"/>
    </row>
    <row r="896">
      <c r="G896" s="15"/>
      <c r="H896" s="15"/>
      <c r="I896" s="16"/>
      <c r="J896" s="16"/>
      <c r="K896" s="16"/>
      <c r="M896" s="15"/>
    </row>
    <row r="897">
      <c r="G897" s="15"/>
      <c r="H897" s="15"/>
      <c r="I897" s="16"/>
      <c r="J897" s="16"/>
      <c r="K897" s="16"/>
      <c r="M897" s="15"/>
    </row>
    <row r="898">
      <c r="G898" s="15"/>
      <c r="H898" s="15"/>
      <c r="I898" s="16"/>
      <c r="J898" s="16"/>
      <c r="K898" s="16"/>
      <c r="M898" s="15"/>
    </row>
    <row r="899">
      <c r="G899" s="15"/>
      <c r="H899" s="15"/>
      <c r="I899" s="16"/>
      <c r="J899" s="16"/>
      <c r="K899" s="16"/>
      <c r="M899" s="15"/>
    </row>
    <row r="900">
      <c r="G900" s="15"/>
      <c r="H900" s="15"/>
      <c r="I900" s="16"/>
      <c r="J900" s="16"/>
      <c r="K900" s="16"/>
      <c r="M900" s="15"/>
    </row>
    <row r="901">
      <c r="G901" s="15"/>
      <c r="H901" s="15"/>
      <c r="I901" s="16"/>
      <c r="J901" s="16"/>
      <c r="K901" s="16"/>
      <c r="M901" s="15"/>
    </row>
    <row r="902">
      <c r="G902" s="15"/>
      <c r="H902" s="15"/>
      <c r="I902" s="16"/>
      <c r="J902" s="16"/>
      <c r="K902" s="16"/>
      <c r="M902" s="15"/>
    </row>
    <row r="903">
      <c r="G903" s="15"/>
      <c r="H903" s="15"/>
      <c r="I903" s="16"/>
      <c r="J903" s="16"/>
      <c r="K903" s="16"/>
      <c r="M903" s="15"/>
    </row>
    <row r="904">
      <c r="G904" s="15"/>
      <c r="H904" s="15"/>
      <c r="I904" s="16"/>
      <c r="J904" s="16"/>
      <c r="K904" s="16"/>
      <c r="M904" s="15"/>
    </row>
    <row r="905">
      <c r="G905" s="15"/>
      <c r="H905" s="15"/>
      <c r="I905" s="16"/>
      <c r="J905" s="16"/>
      <c r="K905" s="16"/>
      <c r="M905" s="15"/>
    </row>
    <row r="906">
      <c r="G906" s="15"/>
      <c r="H906" s="15"/>
      <c r="I906" s="16"/>
      <c r="J906" s="16"/>
      <c r="K906" s="16"/>
      <c r="M906" s="15"/>
    </row>
    <row r="907">
      <c r="G907" s="15"/>
      <c r="H907" s="15"/>
      <c r="I907" s="16"/>
      <c r="J907" s="16"/>
      <c r="K907" s="16"/>
      <c r="M907" s="15"/>
    </row>
    <row r="908">
      <c r="G908" s="15"/>
      <c r="H908" s="15"/>
      <c r="I908" s="16"/>
      <c r="J908" s="16"/>
      <c r="K908" s="16"/>
      <c r="M908" s="15"/>
    </row>
    <row r="909">
      <c r="G909" s="15"/>
      <c r="H909" s="15"/>
      <c r="I909" s="16"/>
      <c r="J909" s="16"/>
      <c r="K909" s="16"/>
      <c r="M909" s="15"/>
    </row>
    <row r="910">
      <c r="G910" s="15"/>
      <c r="H910" s="15"/>
      <c r="I910" s="16"/>
      <c r="J910" s="16"/>
      <c r="K910" s="16"/>
      <c r="M910" s="15"/>
    </row>
    <row r="911">
      <c r="G911" s="15"/>
      <c r="H911" s="15"/>
      <c r="I911" s="16"/>
      <c r="J911" s="16"/>
      <c r="K911" s="16"/>
      <c r="M911" s="15"/>
    </row>
    <row r="912">
      <c r="G912" s="15"/>
      <c r="H912" s="15"/>
      <c r="I912" s="16"/>
      <c r="J912" s="16"/>
      <c r="K912" s="16"/>
      <c r="M912" s="15"/>
    </row>
    <row r="913">
      <c r="G913" s="15"/>
      <c r="H913" s="15"/>
      <c r="I913" s="16"/>
      <c r="J913" s="16"/>
      <c r="K913" s="16"/>
      <c r="M913" s="15"/>
    </row>
    <row r="914">
      <c r="G914" s="15"/>
      <c r="H914" s="15"/>
      <c r="I914" s="16"/>
      <c r="J914" s="16"/>
      <c r="K914" s="16"/>
      <c r="M914" s="15"/>
    </row>
    <row r="915">
      <c r="G915" s="15"/>
      <c r="H915" s="15"/>
      <c r="I915" s="16"/>
      <c r="J915" s="16"/>
      <c r="K915" s="16"/>
      <c r="M915" s="15"/>
    </row>
    <row r="916">
      <c r="G916" s="15"/>
      <c r="H916" s="15"/>
      <c r="I916" s="16"/>
      <c r="J916" s="16"/>
      <c r="K916" s="16"/>
      <c r="M916" s="15"/>
    </row>
    <row r="917">
      <c r="G917" s="15"/>
      <c r="H917" s="15"/>
      <c r="I917" s="16"/>
      <c r="J917" s="16"/>
      <c r="K917" s="16"/>
      <c r="M917" s="15"/>
    </row>
    <row r="918">
      <c r="G918" s="15"/>
      <c r="H918" s="15"/>
      <c r="I918" s="16"/>
      <c r="J918" s="16"/>
      <c r="K918" s="16"/>
      <c r="M918" s="15"/>
    </row>
    <row r="919">
      <c r="G919" s="15"/>
      <c r="H919" s="15"/>
      <c r="I919" s="16"/>
      <c r="J919" s="16"/>
      <c r="K919" s="16"/>
      <c r="M919" s="15"/>
    </row>
    <row r="920">
      <c r="G920" s="15"/>
      <c r="H920" s="15"/>
      <c r="I920" s="16"/>
      <c r="J920" s="16"/>
      <c r="K920" s="16"/>
      <c r="M920" s="15"/>
    </row>
    <row r="921">
      <c r="G921" s="15"/>
      <c r="H921" s="15"/>
      <c r="I921" s="16"/>
      <c r="J921" s="16"/>
      <c r="K921" s="16"/>
      <c r="M921" s="15"/>
    </row>
    <row r="922">
      <c r="G922" s="15"/>
      <c r="H922" s="15"/>
      <c r="I922" s="16"/>
      <c r="J922" s="16"/>
      <c r="K922" s="16"/>
      <c r="M922" s="15"/>
    </row>
    <row r="923">
      <c r="G923" s="15"/>
      <c r="H923" s="15"/>
      <c r="I923" s="16"/>
      <c r="J923" s="16"/>
      <c r="K923" s="16"/>
      <c r="M923" s="15"/>
    </row>
    <row r="924">
      <c r="G924" s="15"/>
      <c r="H924" s="15"/>
      <c r="I924" s="16"/>
      <c r="J924" s="16"/>
      <c r="K924" s="16"/>
      <c r="M924" s="15"/>
    </row>
    <row r="925">
      <c r="G925" s="15"/>
      <c r="H925" s="15"/>
      <c r="I925" s="16"/>
      <c r="J925" s="16"/>
      <c r="K925" s="16"/>
      <c r="M925" s="15"/>
    </row>
    <row r="926">
      <c r="G926" s="15"/>
      <c r="H926" s="15"/>
      <c r="I926" s="16"/>
      <c r="J926" s="16"/>
      <c r="K926" s="16"/>
      <c r="M926" s="15"/>
    </row>
    <row r="927">
      <c r="G927" s="15"/>
      <c r="H927" s="15"/>
      <c r="I927" s="16"/>
      <c r="J927" s="16"/>
      <c r="K927" s="16"/>
      <c r="M927" s="15"/>
    </row>
    <row r="928">
      <c r="G928" s="15"/>
      <c r="H928" s="15"/>
      <c r="I928" s="16"/>
      <c r="J928" s="16"/>
      <c r="K928" s="16"/>
      <c r="M928" s="15"/>
    </row>
    <row r="929">
      <c r="G929" s="15"/>
      <c r="H929" s="15"/>
      <c r="I929" s="16"/>
      <c r="J929" s="16"/>
      <c r="K929" s="16"/>
      <c r="M929" s="15"/>
    </row>
    <row r="930">
      <c r="G930" s="15"/>
      <c r="H930" s="15"/>
      <c r="I930" s="16"/>
      <c r="J930" s="16"/>
      <c r="K930" s="16"/>
      <c r="M930" s="15"/>
    </row>
    <row r="931">
      <c r="G931" s="15"/>
      <c r="H931" s="15"/>
      <c r="I931" s="16"/>
      <c r="J931" s="16"/>
      <c r="K931" s="16"/>
      <c r="M931" s="15"/>
    </row>
    <row r="932">
      <c r="G932" s="15"/>
      <c r="H932" s="15"/>
      <c r="I932" s="16"/>
      <c r="J932" s="16"/>
      <c r="K932" s="16"/>
      <c r="M932" s="15"/>
    </row>
    <row r="933">
      <c r="G933" s="15"/>
      <c r="H933" s="15"/>
      <c r="I933" s="16"/>
      <c r="J933" s="16"/>
      <c r="K933" s="16"/>
      <c r="M933" s="15"/>
    </row>
    <row r="934">
      <c r="G934" s="15"/>
      <c r="H934" s="15"/>
      <c r="I934" s="16"/>
      <c r="J934" s="16"/>
      <c r="K934" s="16"/>
      <c r="M934" s="15"/>
    </row>
    <row r="935">
      <c r="G935" s="15"/>
      <c r="H935" s="15"/>
      <c r="I935" s="16"/>
      <c r="J935" s="16"/>
      <c r="K935" s="16"/>
      <c r="M935" s="15"/>
    </row>
    <row r="936">
      <c r="G936" s="15"/>
      <c r="H936" s="15"/>
      <c r="I936" s="16"/>
      <c r="J936" s="16"/>
      <c r="K936" s="16"/>
      <c r="M936" s="15"/>
    </row>
    <row r="937">
      <c r="G937" s="15"/>
      <c r="H937" s="15"/>
      <c r="I937" s="16"/>
      <c r="J937" s="16"/>
      <c r="K937" s="16"/>
      <c r="M937" s="15"/>
    </row>
    <row r="938">
      <c r="G938" s="15"/>
      <c r="H938" s="15"/>
      <c r="I938" s="16"/>
      <c r="J938" s="16"/>
      <c r="K938" s="16"/>
      <c r="M938" s="15"/>
    </row>
    <row r="939">
      <c r="G939" s="15"/>
      <c r="H939" s="15"/>
      <c r="I939" s="16"/>
      <c r="J939" s="16"/>
      <c r="K939" s="16"/>
      <c r="M939" s="15"/>
    </row>
    <row r="940">
      <c r="G940" s="15"/>
      <c r="H940" s="15"/>
      <c r="I940" s="16"/>
      <c r="J940" s="16"/>
      <c r="K940" s="16"/>
      <c r="M940" s="15"/>
    </row>
    <row r="941">
      <c r="G941" s="15"/>
      <c r="H941" s="15"/>
      <c r="I941" s="16"/>
      <c r="J941" s="16"/>
      <c r="K941" s="16"/>
      <c r="M941" s="15"/>
    </row>
    <row r="942">
      <c r="G942" s="15"/>
      <c r="H942" s="15"/>
      <c r="I942" s="16"/>
      <c r="J942" s="16"/>
      <c r="K942" s="16"/>
      <c r="M942" s="15"/>
    </row>
    <row r="943">
      <c r="G943" s="15"/>
      <c r="H943" s="15"/>
      <c r="I943" s="16"/>
      <c r="J943" s="16"/>
      <c r="K943" s="16"/>
      <c r="M943" s="15"/>
    </row>
    <row r="944">
      <c r="G944" s="15"/>
      <c r="H944" s="15"/>
      <c r="I944" s="16"/>
      <c r="J944" s="16"/>
      <c r="K944" s="16"/>
      <c r="M944" s="15"/>
    </row>
    <row r="945">
      <c r="G945" s="15"/>
      <c r="H945" s="15"/>
      <c r="I945" s="16"/>
      <c r="J945" s="16"/>
      <c r="K945" s="16"/>
      <c r="M945" s="15"/>
    </row>
    <row r="946">
      <c r="G946" s="15"/>
      <c r="H946" s="15"/>
      <c r="I946" s="16"/>
      <c r="J946" s="16"/>
      <c r="K946" s="16"/>
      <c r="M946" s="15"/>
    </row>
    <row r="947">
      <c r="G947" s="15"/>
      <c r="H947" s="15"/>
      <c r="I947" s="16"/>
      <c r="J947" s="16"/>
      <c r="K947" s="16"/>
      <c r="M947" s="15"/>
    </row>
    <row r="948">
      <c r="G948" s="15"/>
      <c r="H948" s="15"/>
      <c r="I948" s="16"/>
      <c r="J948" s="16"/>
      <c r="K948" s="16"/>
      <c r="M948" s="15"/>
    </row>
    <row r="949">
      <c r="G949" s="15"/>
      <c r="H949" s="15"/>
      <c r="I949" s="16"/>
      <c r="J949" s="16"/>
      <c r="K949" s="16"/>
      <c r="M949" s="15"/>
    </row>
    <row r="950">
      <c r="G950" s="15"/>
      <c r="H950" s="15"/>
      <c r="I950" s="16"/>
      <c r="J950" s="16"/>
      <c r="K950" s="16"/>
      <c r="M950" s="15"/>
    </row>
    <row r="951">
      <c r="G951" s="15"/>
      <c r="H951" s="15"/>
      <c r="I951" s="16"/>
      <c r="J951" s="16"/>
      <c r="K951" s="16"/>
      <c r="M951" s="15"/>
    </row>
    <row r="952">
      <c r="G952" s="15"/>
      <c r="H952" s="15"/>
      <c r="I952" s="16"/>
      <c r="J952" s="16"/>
      <c r="K952" s="16"/>
      <c r="M952" s="15"/>
    </row>
    <row r="953">
      <c r="G953" s="15"/>
      <c r="H953" s="15"/>
      <c r="I953" s="16"/>
      <c r="J953" s="16"/>
      <c r="K953" s="16"/>
      <c r="M953" s="15"/>
    </row>
    <row r="954">
      <c r="G954" s="15"/>
      <c r="H954" s="15"/>
      <c r="I954" s="16"/>
      <c r="J954" s="16"/>
      <c r="K954" s="16"/>
      <c r="M954" s="15"/>
    </row>
    <row r="955">
      <c r="G955" s="15"/>
      <c r="H955" s="15"/>
      <c r="I955" s="16"/>
      <c r="J955" s="16"/>
      <c r="K955" s="16"/>
      <c r="M955" s="15"/>
    </row>
    <row r="956">
      <c r="G956" s="15"/>
      <c r="H956" s="15"/>
      <c r="I956" s="16"/>
      <c r="J956" s="16"/>
      <c r="K956" s="16"/>
      <c r="M956" s="15"/>
    </row>
    <row r="957">
      <c r="G957" s="15"/>
      <c r="H957" s="15"/>
      <c r="I957" s="16"/>
      <c r="J957" s="16"/>
      <c r="K957" s="16"/>
      <c r="M957" s="15"/>
    </row>
    <row r="958">
      <c r="G958" s="15"/>
      <c r="H958" s="15"/>
      <c r="I958" s="16"/>
      <c r="J958" s="16"/>
      <c r="K958" s="16"/>
      <c r="M958" s="15"/>
    </row>
    <row r="959">
      <c r="G959" s="15"/>
      <c r="H959" s="15"/>
      <c r="I959" s="16"/>
      <c r="J959" s="16"/>
      <c r="K959" s="16"/>
      <c r="M959" s="15"/>
    </row>
    <row r="960">
      <c r="G960" s="15"/>
      <c r="H960" s="15"/>
      <c r="I960" s="16"/>
      <c r="J960" s="16"/>
      <c r="K960" s="16"/>
      <c r="M960" s="15"/>
    </row>
    <row r="961">
      <c r="G961" s="15"/>
      <c r="H961" s="15"/>
      <c r="I961" s="16"/>
      <c r="J961" s="16"/>
      <c r="K961" s="16"/>
      <c r="M961" s="15"/>
    </row>
    <row r="962">
      <c r="G962" s="15"/>
      <c r="H962" s="15"/>
      <c r="I962" s="16"/>
      <c r="J962" s="16"/>
      <c r="K962" s="16"/>
      <c r="M962" s="15"/>
    </row>
    <row r="963">
      <c r="G963" s="15"/>
      <c r="H963" s="15"/>
      <c r="I963" s="16"/>
      <c r="J963" s="16"/>
      <c r="K963" s="16"/>
      <c r="M963" s="15"/>
    </row>
    <row r="964">
      <c r="G964" s="15"/>
      <c r="H964" s="15"/>
      <c r="I964" s="16"/>
      <c r="J964" s="16"/>
      <c r="K964" s="16"/>
      <c r="M964" s="15"/>
    </row>
    <row r="965">
      <c r="G965" s="15"/>
      <c r="H965" s="15"/>
      <c r="I965" s="16"/>
      <c r="J965" s="16"/>
      <c r="K965" s="16"/>
      <c r="M965" s="15"/>
    </row>
    <row r="966">
      <c r="G966" s="15"/>
      <c r="H966" s="15"/>
      <c r="I966" s="16"/>
      <c r="J966" s="16"/>
      <c r="K966" s="16"/>
      <c r="M966" s="15"/>
    </row>
    <row r="967">
      <c r="G967" s="15"/>
      <c r="H967" s="15"/>
      <c r="I967" s="16"/>
      <c r="J967" s="16"/>
      <c r="K967" s="16"/>
      <c r="M967" s="15"/>
    </row>
    <row r="968">
      <c r="G968" s="15"/>
      <c r="H968" s="15"/>
      <c r="I968" s="16"/>
      <c r="J968" s="16"/>
      <c r="K968" s="16"/>
      <c r="M968" s="15"/>
    </row>
    <row r="969">
      <c r="G969" s="15"/>
      <c r="H969" s="15"/>
      <c r="I969" s="16"/>
      <c r="J969" s="16"/>
      <c r="K969" s="16"/>
      <c r="M969" s="15"/>
    </row>
    <row r="970">
      <c r="G970" s="15"/>
      <c r="H970" s="15"/>
      <c r="I970" s="16"/>
      <c r="J970" s="16"/>
      <c r="K970" s="16"/>
      <c r="M970" s="15"/>
    </row>
    <row r="971">
      <c r="G971" s="15"/>
      <c r="H971" s="15"/>
      <c r="I971" s="16"/>
      <c r="J971" s="16"/>
      <c r="K971" s="16"/>
      <c r="M971" s="15"/>
    </row>
    <row r="972">
      <c r="G972" s="15"/>
      <c r="H972" s="15"/>
      <c r="I972" s="16"/>
      <c r="J972" s="16"/>
      <c r="K972" s="16"/>
      <c r="M972" s="15"/>
    </row>
    <row r="973">
      <c r="G973" s="15"/>
      <c r="H973" s="15"/>
      <c r="I973" s="16"/>
      <c r="J973" s="16"/>
      <c r="K973" s="16"/>
      <c r="M973" s="15"/>
    </row>
    <row r="974">
      <c r="G974" s="15"/>
      <c r="H974" s="15"/>
      <c r="I974" s="16"/>
      <c r="J974" s="16"/>
      <c r="K974" s="16"/>
      <c r="M974" s="15"/>
    </row>
    <row r="975">
      <c r="G975" s="15"/>
      <c r="H975" s="15"/>
      <c r="I975" s="16"/>
      <c r="J975" s="16"/>
      <c r="K975" s="16"/>
      <c r="M975" s="15"/>
    </row>
    <row r="976">
      <c r="G976" s="15"/>
      <c r="H976" s="15"/>
      <c r="I976" s="16"/>
      <c r="J976" s="16"/>
      <c r="K976" s="16"/>
      <c r="M976" s="15"/>
    </row>
    <row r="977">
      <c r="G977" s="15"/>
      <c r="H977" s="15"/>
      <c r="I977" s="16"/>
      <c r="J977" s="16"/>
      <c r="K977" s="16"/>
      <c r="M977" s="15"/>
    </row>
    <row r="978">
      <c r="G978" s="15"/>
      <c r="H978" s="15"/>
      <c r="I978" s="16"/>
      <c r="J978" s="16"/>
      <c r="K978" s="16"/>
      <c r="M978" s="15"/>
    </row>
    <row r="979">
      <c r="G979" s="15"/>
      <c r="H979" s="15"/>
      <c r="I979" s="16"/>
      <c r="J979" s="16"/>
      <c r="K979" s="16"/>
      <c r="M979" s="15"/>
    </row>
    <row r="980">
      <c r="G980" s="15"/>
      <c r="H980" s="15"/>
      <c r="I980" s="16"/>
      <c r="J980" s="16"/>
      <c r="K980" s="16"/>
      <c r="M980" s="15"/>
    </row>
    <row r="981">
      <c r="G981" s="15"/>
      <c r="H981" s="15"/>
      <c r="I981" s="16"/>
      <c r="J981" s="16"/>
      <c r="K981" s="16"/>
      <c r="M981" s="15"/>
    </row>
    <row r="982">
      <c r="G982" s="15"/>
      <c r="H982" s="15"/>
      <c r="I982" s="16"/>
      <c r="J982" s="16"/>
      <c r="K982" s="16"/>
      <c r="M982" s="15"/>
    </row>
    <row r="983">
      <c r="G983" s="15"/>
      <c r="H983" s="15"/>
      <c r="I983" s="16"/>
      <c r="J983" s="16"/>
      <c r="K983" s="16"/>
      <c r="M983" s="15"/>
    </row>
    <row r="984">
      <c r="G984" s="15"/>
      <c r="H984" s="15"/>
      <c r="I984" s="16"/>
      <c r="J984" s="16"/>
      <c r="K984" s="16"/>
      <c r="M984" s="15"/>
    </row>
    <row r="985">
      <c r="G985" s="15"/>
      <c r="H985" s="15"/>
      <c r="I985" s="16"/>
      <c r="J985" s="16"/>
      <c r="K985" s="16"/>
      <c r="M985" s="15"/>
    </row>
    <row r="986">
      <c r="G986" s="15"/>
      <c r="H986" s="15"/>
      <c r="I986" s="16"/>
      <c r="J986" s="16"/>
      <c r="K986" s="16"/>
      <c r="M986" s="15"/>
    </row>
    <row r="987">
      <c r="G987" s="15"/>
      <c r="H987" s="15"/>
      <c r="I987" s="16"/>
      <c r="J987" s="16"/>
      <c r="K987" s="16"/>
      <c r="M987" s="15"/>
    </row>
    <row r="988">
      <c r="G988" s="15"/>
      <c r="H988" s="15"/>
      <c r="I988" s="16"/>
      <c r="J988" s="16"/>
      <c r="K988" s="16"/>
      <c r="M988" s="15"/>
    </row>
    <row r="989">
      <c r="G989" s="15"/>
      <c r="H989" s="15"/>
      <c r="I989" s="16"/>
      <c r="J989" s="16"/>
      <c r="K989" s="16"/>
      <c r="M989" s="15"/>
    </row>
    <row r="990">
      <c r="G990" s="15"/>
      <c r="H990" s="15"/>
      <c r="I990" s="16"/>
      <c r="J990" s="16"/>
      <c r="K990" s="16"/>
      <c r="M990" s="15"/>
    </row>
    <row r="991">
      <c r="G991" s="15"/>
      <c r="H991" s="15"/>
      <c r="I991" s="16"/>
      <c r="J991" s="16"/>
      <c r="K991" s="16"/>
      <c r="M991" s="15"/>
    </row>
    <row r="992">
      <c r="G992" s="15"/>
      <c r="H992" s="15"/>
      <c r="I992" s="16"/>
      <c r="J992" s="16"/>
      <c r="K992" s="16"/>
      <c r="M992" s="15"/>
    </row>
    <row r="993">
      <c r="G993" s="15"/>
      <c r="H993" s="15"/>
      <c r="I993" s="16"/>
      <c r="J993" s="16"/>
      <c r="K993" s="16"/>
      <c r="M993" s="15"/>
    </row>
    <row r="994">
      <c r="G994" s="15"/>
      <c r="H994" s="15"/>
      <c r="I994" s="16"/>
      <c r="J994" s="16"/>
      <c r="K994" s="16"/>
      <c r="M994" s="15"/>
    </row>
    <row r="995">
      <c r="G995" s="15"/>
      <c r="H995" s="15"/>
      <c r="I995" s="16"/>
      <c r="J995" s="16"/>
      <c r="K995" s="16"/>
      <c r="M995" s="15"/>
    </row>
    <row r="996">
      <c r="G996" s="15"/>
      <c r="H996" s="15"/>
      <c r="I996" s="16"/>
      <c r="J996" s="16"/>
      <c r="K996" s="16"/>
      <c r="M996" s="15"/>
    </row>
    <row r="997">
      <c r="G997" s="15"/>
      <c r="H997" s="15"/>
      <c r="I997" s="16"/>
      <c r="J997" s="16"/>
      <c r="K997" s="16"/>
      <c r="M997" s="15"/>
    </row>
    <row r="998">
      <c r="G998" s="15"/>
      <c r="H998" s="15"/>
      <c r="I998" s="16"/>
      <c r="J998" s="16"/>
      <c r="K998" s="16"/>
      <c r="M998" s="15"/>
    </row>
    <row r="999">
      <c r="G999" s="15"/>
      <c r="H999" s="15"/>
      <c r="I999" s="16"/>
      <c r="J999" s="16"/>
      <c r="K999" s="16"/>
      <c r="M999" s="15"/>
    </row>
    <row r="1000">
      <c r="G1000" s="15"/>
      <c r="H1000" s="15"/>
      <c r="I1000" s="16"/>
      <c r="J1000" s="16"/>
      <c r="K1000" s="16"/>
      <c r="M1000" s="15"/>
    </row>
  </sheetData>
  <hyperlinks>
    <hyperlink r:id="rId1" ref="B2"/>
    <hyperlink r:id="rId2" ref="B3"/>
    <hyperlink r:id="rId3" ref="B4"/>
    <hyperlink r:id="rId4" ref="B5"/>
    <hyperlink r:id="rId5" ref="B6"/>
    <hyperlink r:id="rId6" ref="B7"/>
    <hyperlink r:id="rId7" ref="B8"/>
    <hyperlink r:id="rId8" ref="B9"/>
    <hyperlink r:id="rId9" ref="B10"/>
    <hyperlink r:id="rId10" ref="B11"/>
    <hyperlink r:id="rId11" ref="B12"/>
    <hyperlink r:id="rId12" ref="B13"/>
    <hyperlink r:id="rId13" ref="B14"/>
    <hyperlink r:id="rId14" ref="B15"/>
    <hyperlink r:id="rId15" ref="B16"/>
    <hyperlink r:id="rId16" ref="B17"/>
    <hyperlink r:id="rId17" ref="B18"/>
    <hyperlink r:id="rId18" ref="B19"/>
    <hyperlink r:id="rId19" ref="B20"/>
    <hyperlink r:id="rId20" ref="B21"/>
    <hyperlink r:id="rId21" ref="B22"/>
    <hyperlink r:id="rId22" ref="B23"/>
    <hyperlink r:id="rId23" ref="B24"/>
    <hyperlink r:id="rId24" ref="B25"/>
    <hyperlink r:id="rId25" ref="B26"/>
    <hyperlink r:id="rId26" ref="B27"/>
    <hyperlink r:id="rId27" ref="B28"/>
    <hyperlink r:id="rId28" ref="B29"/>
    <hyperlink r:id="rId29" ref="B30"/>
    <hyperlink r:id="rId30" ref="B31"/>
    <hyperlink r:id="rId31" ref="B32"/>
    <hyperlink r:id="rId32" ref="B33"/>
    <hyperlink r:id="rId33" ref="B34"/>
    <hyperlink r:id="rId34" ref="B35"/>
    <hyperlink r:id="rId35" ref="B36"/>
    <hyperlink r:id="rId36" ref="B37"/>
    <hyperlink r:id="rId37" ref="B38"/>
    <hyperlink r:id="rId38" ref="B39"/>
    <hyperlink r:id="rId39" ref="B40"/>
    <hyperlink r:id="rId40" ref="B41"/>
    <hyperlink r:id="rId41" ref="B42"/>
    <hyperlink r:id="rId42" ref="B43"/>
    <hyperlink r:id="rId43" ref="B44"/>
    <hyperlink r:id="rId44" ref="B45"/>
    <hyperlink r:id="rId45" ref="B46"/>
    <hyperlink r:id="rId46" ref="B47"/>
    <hyperlink r:id="rId47" ref="B48"/>
    <hyperlink r:id="rId48" ref="B49"/>
    <hyperlink r:id="rId49" ref="B50"/>
    <hyperlink r:id="rId50" ref="B51"/>
  </hyperlinks>
  <drawing r:id="rId51"/>
</worksheet>
</file>