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<sst xmlns="http://schemas.openxmlformats.org/spreadsheetml/2006/main" count="269" uniqueCount="125">
  <si>
    <t>title</t>
  </si>
  <si>
    <t>url</t>
  </si>
  <si>
    <t>depth</t>
  </si>
  <si>
    <t>page_added_position</t>
  </si>
  <si>
    <t>page_text_position</t>
  </si>
  <si>
    <t>question_violated_grammar_rules</t>
  </si>
  <si>
    <t>question</t>
  </si>
  <si>
    <t>answer</t>
  </si>
  <si>
    <t>Grammatikalisch korrekt</t>
  </si>
  <si>
    <t>Frage kann beantwortet werden</t>
  </si>
  <si>
    <t>Frage in FAQ Chatbot vorstellbar</t>
  </si>
  <si>
    <t>Bewertung</t>
  </si>
  <si>
    <t>Kommentar</t>
  </si>
  <si>
    <t>RKI - Vibrionen - Antworten auf häufig gestellte Fragen zu Nicht-Cholera-Vibrionen</t>
  </si>
  <si>
    <t>https://www.rki.de/SharedDocs/FAQ/Vibrionen/FAQ-Liste.html?nn=11390974</t>
  </si>
  <si>
    <t>[('rule id: PRP_WAS_WO', 'category: STYLE', 'rule issue type: style', 'message: Möchten Sie das standardsprachliche „wovon“ verwenden?')]</t>
  </si>
  <si>
    <t>Cookies erleichtern die Bereitstellung wovon?</t>
  </si>
  <si>
    <r>
      <rPr>
        <rFont val="Arial"/>
        <color rgb="FFFF0000"/>
        <sz val="10.0"/>
      </rPr>
      <t>Cookies erleichtern die Bereitstellung unserer Dienste</t>
    </r>
    <r>
      <rPr>
        <rFont val="Arial"/>
        <color rgb="FF000000"/>
        <sz val="10.0"/>
      </rPr>
      <t>. Mit der Nutzung unserer Dienste erklären Sie sich damit einverstanden, dass wir Cookies verwenden. Weitere Informationen zum Datenschutz erhalten Sie über den folgenden Link: Datenschutz</t>
    </r>
  </si>
  <si>
    <t>[]</t>
  </si>
  <si>
    <t>Durch die Nutzung unserer Dienste erklären Sie sich damit einverstanden, dass wir Cookies verwenden.</t>
  </si>
  <si>
    <t>Cookies erleichtern die Bereitstellung unserer Dienste. Mit der Nutzung unserer Dienste erklären Sie sich damit einverstanden, dass wir Cookies verwenden. Weitere Informationen zum Datenschutz erhalten Sie über den folgenden Link: Datenschutz</t>
  </si>
  <si>
    <t>Keine Frage</t>
  </si>
  <si>
    <t>[('rule id: GERMAN_SPELLER_RULE', 'category: TYPOS', 'rule issue type: misspelling', 'message: Möglicher Tippfehler gefunden.')]</t>
  </si>
  <si>
    <t>Was ist der bekannteste Vertreter der Vibrinen als Auslöser der Cholera-Epidemie?</t>
  </si>
  <si>
    <r>
      <rPr>
        <rFont val="Arial"/>
        <color rgb="FF000000"/>
        <sz val="10.0"/>
      </rPr>
      <t xml:space="preserve">Vibrionen sind gram-negative, stäbchenförmige, polar begeißelte Bakterien, die mäßig bis ausgeprägt halophil (salzbedürftig) sind. </t>
    </r>
    <r>
      <rPr>
        <rFont val="Arial"/>
        <color rgb="FFFF0000"/>
        <sz val="10.0"/>
      </rPr>
      <t>Vibrio cholerae O1/O139 ist der wohl bekannteste Vertreter der Vibrionen als Auslöser der epidemischen Cholera</t>
    </r>
    <r>
      <rPr>
        <rFont val="Arial"/>
        <color rgb="FF000000"/>
        <sz val="10.0"/>
      </rPr>
      <t>. Die Cholera wird in Deutschland gelegentlich als im Ausland erworbene Infektion diagnostiziert. So genannte Nicht-Cholera-Vibrionen wie die ebenfalls humanpathogenen Vibrio parahaemolyticus, V. vulnificus, V. cholerae non-O1/non-O139, V. fluvialis, V. furnissii, V. alginolyticus, V. mimicus und V. metschnikovii kommen jedoch als Bestandteil der normalen Bakterienflora auch in der Nord- und Ostsee, und vereinzelt auch in leicht salzhaltigen Binnengewässern vor. Sie sind keine Anzeichen für eine fäkale Verunreinigung des Wassers.</t>
    </r>
  </si>
  <si>
    <t>Was wird in Deutschland gelegentlich als im Ausland erworbene Infektion diagnostiziert?</t>
  </si>
  <si>
    <r>
      <rPr>
        <rFont val="Arial"/>
        <color rgb="FF000000"/>
        <sz val="10.0"/>
      </rPr>
      <t xml:space="preserve">Vibrionen sind gram-negative, stäbchenförmige, polar begeißelte Bakterien, die mäßig bis ausgeprägt halophil (salzbedürftig) sind. Vibrio cholerae O1/O139 ist der wohl bekannteste Vertreter der Vibrionen als Auslöser der epidemischen Cholera. </t>
    </r>
    <r>
      <rPr>
        <rFont val="Arial"/>
        <color rgb="FFFF0000"/>
        <sz val="10.0"/>
      </rPr>
      <t>Die Cholera wird in Deutschland gelegentlich als im Ausland erworbene Infektion diagnostiziert</t>
    </r>
    <r>
      <rPr>
        <rFont val="Arial"/>
        <color rgb="FF000000"/>
        <sz val="10.0"/>
      </rPr>
      <t>. So genannte Nicht-Cholera-Vibrionen wie die ebenfalls humanpathogenen Vibrio parahaemolyticus, V. vulnificus, V. cholerae non-O1/non-O139, V. fluvialis, V. furnissii, V. alginolyticus, V. mimicus und V. metschnikovii kommen jedoch als Bestandteil der normalen Bakterienflora auch in der Nord- und Ostsee, und vereinzelt auch in leicht salzhaltigen Binnengewässern vor. Sie sind keine Anzeichen für eine fäkale Verunreinigung des Wassers.</t>
    </r>
  </si>
  <si>
    <t>Was ist Teil der normalen Bakterienflora auch im Norden und in der Ostsee?</t>
  </si>
  <si>
    <r>
      <rPr>
        <rFont val="Arial"/>
        <color rgb="FF000000"/>
        <sz val="10.0"/>
      </rPr>
      <t xml:space="preserve">Vibrionen sind gram-negative, stäbchenförmige, polar begeißelte Bakterien, die mäßig bis ausgeprägt halophil (salzbedürftig) sind. Vibrio cholerae O1/O139 ist der wohl bekannteste Vertreter der Vibrionen als Auslöser der epidemischen Cholera. Die Cholera wird in Deutschland gelegentlich als im Ausland erworbene Infektion diagnostiziert. So genannte Nicht-Cholera-Vibrionen wie die ebenfalls humanpathogenen Vibrio parahaemolyticus, V. vulnificus, V. cholerae non-O1/non-O139, V. fluvialis, V. furnissii, V. alginolyticus, V. mimicus und V. metschnikovii </t>
    </r>
    <r>
      <rPr>
        <rFont val="Arial"/>
        <color rgb="FFFF0000"/>
        <sz val="10.0"/>
      </rPr>
      <t>kommen jedoch als Bestandteil der normalen Bakterienflora auch in der Nord- und Ostsee, und vereinzelt auch in leicht salzhaltigen Binnengewässern vor</t>
    </r>
    <r>
      <rPr>
        <rFont val="Arial"/>
        <color rgb="FF000000"/>
        <sz val="10.0"/>
      </rPr>
      <t>. Sie sind keine Anzeichen für eine fäkale Verunreinigung des Wassers.</t>
    </r>
  </si>
  <si>
    <t>Vibrio cholerae ist ein Krankheitserreger, der welche Art von Krankheit verursacht?</t>
  </si>
  <si>
    <r>
      <rPr>
        <rFont val="Arial"/>
        <color rgb="FFFF0000"/>
        <sz val="10.0"/>
      </rPr>
      <t>Die Cholera wird hervorgerufen durch den Erreger Vibrio cholerae</t>
    </r>
    <r>
      <rPr>
        <rFont val="Arial"/>
        <color rgb="FF000000"/>
        <sz val="10.0"/>
      </rPr>
      <t>, der meist spezifische O1- bzw. O139-Antigene trägt und Epidemien auslösen kann. Andere Vibrio cholerae tragen diese Antigene nicht, und sind meist auch nicht in der Lage das Cholera-Toxin zu bilden. Bei der Laboruntersuchung mit einem Antiserum gegen O1- bzw. O139-Antigene agglutinieren sie daher im Gegensatz zu Choleravibrionen nicht. Sie und andere Vibrio-Spezies rufen zum Teil ebenfalls Durchfallsymptomatiken hervor (meist weniger schwerwiegend als eine Cholera-Erkrankung), teilweise aber auch gänzlich andere Krankheitsbilder, wie z.B. Wund- und Ohrinfektionen. Alle pathogenen Vibrionen außer den Erregern der Cholera fasst man auch als Nicht-Cholera-Vibrionenzusammen.</t>
    </r>
  </si>
  <si>
    <t>[('rule id: GERMAN_SPELLER_RULE', 'category: TYPOS', 'rule issue type: misspelling', 'message: Möglicher Tippfehler gefunden.'), ('rule id: GERMAN_SPELLER_RULE', 'category: TYPOS', 'rule issue type: misspelling', 'message: Möglicher Tippfehler gefunden.')]</t>
  </si>
  <si>
    <t>Welche Art von Antigenen trägt Vibria choleriae?</t>
  </si>
  <si>
    <t>Die Cholera wird hervorgerufen durch den Erreger Vibrio cholerae, der meist spezifische O1- bzw. O139-Antigene trägt und Epidemien auslösen kann. Andere Vibrio cholerae tragen diese Antigene nicht, und sind meist auch nicht in der Lage das Cholera-Toxin zu bilden. Bei der Laboruntersuchung mit einem Antiserum gegen O1- bzw. O139-Antigene agglutinieren sie daher im Gegensatz zu Choleravibrionen nicht. Sie und andere Vibrio-Spezies rufen zum Teil ebenfalls Durchfallsymptomatiken hervor (meist weniger schwerwiegend als eine Cholera-Erkrankung), teilweise aber auch gänzlich andere Krankheitsbilder, wie z.B. Wund- und Ohrinfektionen. Alle pathogenen Vibrionen außer den Erregern der Cholera fasst man auch als Nicht-Cholera-Vibrionenzusammen.</t>
  </si>
  <si>
    <t>Unklar</t>
  </si>
  <si>
    <t>[('rule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 ('rule id: PRP_WAS_WO', 'category: STYLE', 'rule issue type: style', 'message: Möchten Sie das standardsprachliche „wozu“ verwenden?')]</t>
  </si>
  <si>
    <t>Vibriio avibriums agglutinate nicht im Gegensatz wozu?</t>
  </si>
  <si>
    <t>Was sind außer Krankheitserregern alle Vibrionen?</t>
  </si>
  <si>
    <t>Wo treten Vibrationen auf?</t>
  </si>
  <si>
    <r>
      <rPr>
        <rFont val="Arial"/>
        <color rgb="FFFF0000"/>
        <sz val="10.0"/>
      </rPr>
      <t>Vibrionen kommen weltweit sowohl in Süß- als auch Salzwasser vor, beispielsweise in Flussmündungen/Buchten, Bodden/Lagunen, Brackwasser</t>
    </r>
    <r>
      <rPr>
        <rFont val="Arial"/>
        <color rgb="FF000000"/>
        <sz val="10.0"/>
      </rPr>
      <t xml:space="preserve"> und z.T. auch in Binnenseen wie dem österreichischen Neusiedler See. Nicht-Cholera-Vibrionen vermehren sich vor allem bei einem Salzgehalt von 0,5-2,5% und ab einer Temperatur von über 20°C stark. Diese Bedingungen sind in warmen Sommern auch an Teilen der deutschen Nord- und Ostseeküste gegeben. Dadurch besteht dort ein gewisses Risiko, an einer Infektion durch Vibrionen zu erkranken. Auf der Webseite des Europäischen Zentrums für die Prävention und Kontrolle von Krankheiten (ECDC) wird eine interaktive Karte angeboten, mit der sich verfolgen lässt, wie gut die Bedingungen in den jeweiligen europäischen Küstengewässern für die Vibrionenvermehrung sind.</t>
    </r>
  </si>
  <si>
    <t>Wie hoch ist der Salzgehalt von nicht-Cholera-Vibrationen?</t>
  </si>
  <si>
    <r>
      <rPr>
        <rFont val="Arial"/>
        <color rgb="FF000000"/>
        <sz val="10.0"/>
      </rPr>
      <t xml:space="preserve">Vibrionen kommen weltweit sowohl in Süß- als auch Salzwasser vor, beispielsweise in Flussmündungen/Buchten, Bodden/Lagunen, Brackwasser und z.T. auch in Binnenseen wie dem österreichischen Neusiedler See. </t>
    </r>
    <r>
      <rPr>
        <rFont val="Arial"/>
        <color rgb="FFFF0000"/>
        <sz val="10.0"/>
      </rPr>
      <t>Nicht-Cholera-Vibrionen vermehren sich vor allem bei einem Salzgehalt von 0,5-2,5%</t>
    </r>
    <r>
      <rPr>
        <rFont val="Arial"/>
        <color rgb="FF000000"/>
        <sz val="10.0"/>
      </rPr>
      <t xml:space="preserve"> und ab einer Temperatur von über 20°C stark. Diese Bedingungen sind in warmen Sommern auch an Teilen der deutschen Nord- und Ostseeküste gegeben. Dadurch besteht dort ein gewisses Risiko, an einer Infektion durch Vibrionen zu erkranken. Auf der Webseite des Europäischen Zentrums für die Prävention und Kontrolle von Krankheiten (ECDC) wird eine interaktive Karte angeboten, mit der sich verfolgen lässt, wie gut die Bedingungen in den jeweiligen europäischen Küstengewässern für die Vibrionenvermehrung sind.</t>
    </r>
  </si>
  <si>
    <t>[('rule id: EINHEIT_LEERZEICHEN', 'category: PUNCTUATION', 'rule issue type: uncategorized', 'message: Vor Einheitenzeichen sollte ein Leerzeichen gesetzt werden.')]</t>
  </si>
  <si>
    <t>Wo sind die Temperaturen über 20 °C?</t>
  </si>
  <si>
    <t>Vibrionen kommen weltweit sowohl in Süß- als auch Salzwasser vor, beispielsweise in Flussmündungen/Buchten, Bodden/Lagunen, Brackwasser und z.T. auch in Binnenseen wie dem österreichischen Neusiedler See. Nicht-Cholera-Vibrionen vermehren sich vor allem bei einem Salzgehalt von 0,5-2,5% und ab einer Temperatur von über 20°C stark. Diese Bedingungen sind in warmen Sommern auch an Teilen der deutschen Nord- und Ostseeküste gegeben. Dadurch besteht dort ein gewisses Risiko, an einer Infektion durch Vibrionen zu erkranken. Auf der Webseite des Europäischen Zentrums für die Prävention und Kontrolle von Krankheiten (ECDC) wird eine interaktive Karte angeboten, mit der sich verfolgen lässt, wie gut die Bedingungen in den jeweiligen europäischen Küstengewässern für die Vibrionenvermehrung sind.</t>
  </si>
  <si>
    <t>Wo ist das Infektionsrisiko höher?</t>
  </si>
  <si>
    <r>
      <rPr>
        <rFont val="Arial"/>
        <color rgb="FFFF0000"/>
        <sz val="10.0"/>
      </rPr>
      <t>Die Infektionsgefahr ist höher an oder unweit von besonders flachen und sich dadurch schnell erwärmenden Küstenbereichen</t>
    </r>
    <r>
      <rPr>
        <rFont val="Arial"/>
        <color rgb="FF000000"/>
        <sz val="10.0"/>
      </rPr>
      <t>, wo z.T. das an Flussmündungen einströmende Süßwasser den Salzgehalt reduziert. Hohe Wasserkonzentrationen von Vibrionen sind an tieferen Strandabschnitten und in Bereichen, in denen Wellengang, Strömungen oder die Gezeiten die Wassersäule stärker durchmischen, weniger wahrscheinlich.</t>
    </r>
  </si>
  <si>
    <t>Was verringert den Salzgehalt der Flussmündung?</t>
  </si>
  <si>
    <r>
      <rPr>
        <rFont val="Arial"/>
        <color rgb="FF000000"/>
        <sz val="10.0"/>
      </rPr>
      <t xml:space="preserve">Die Infektionsgefahr ist höher an oder unweit von besonders flachen und sich dadurch schnell erwärmenden Küstenbereichen, wo z.T. </t>
    </r>
    <r>
      <rPr>
        <rFont val="Arial"/>
        <color rgb="FFFF0000"/>
        <sz val="10.0"/>
      </rPr>
      <t>das an Flussmündungen einströmende Süßwasser den Salzgehalt reduziert</t>
    </r>
    <r>
      <rPr>
        <rFont val="Arial"/>
        <color rgb="FF000000"/>
        <sz val="10.0"/>
      </rPr>
      <t>. Hohe Wasserkonzentrationen von Vibrionen sind an tieferen Strandabschnitten und in Bereichen, in denen Wellengang, Strömungen oder die Gezeiten die Wassersäule stärker durchmischen, weniger wahrscheinlich.</t>
    </r>
  </si>
  <si>
    <t>Wo sind Vibrationen weniger wahrscheinlich?</t>
  </si>
  <si>
    <r>
      <rPr>
        <rFont val="Arial"/>
        <color rgb="FF000000"/>
        <sz val="10.0"/>
      </rPr>
      <t xml:space="preserve">Die Infektionsgefahr ist höher an oder unweit von besonders flachen und sich dadurch schnell erwärmenden Küstenbereichen, wo z.T. das an Flussmündungen einströmende Süßwasser den Salzgehalt reduziert. </t>
    </r>
    <r>
      <rPr>
        <rFont val="Arial"/>
        <color rgb="FFFF0000"/>
        <sz val="10.0"/>
      </rPr>
      <t>Hohe Wasserkonzentrationen von Vibrionen sind an tieferen Strandabschnitten und in Bereichen, in denen Wellengang, Strömungen oder die Gezeiten die Wassersäule stärker durchmischen, weniger wahrscheinlich.</t>
    </r>
  </si>
  <si>
    <t>In welchem Land werden Infektionen mit nicht-Cholera-Viren selten diagnostiziert?</t>
  </si>
  <si>
    <r>
      <rPr>
        <rFont val="Arial"/>
        <color rgb="FF000000"/>
        <sz val="10.0"/>
      </rPr>
      <t xml:space="preserve">Infektionen mit Nicht-Cholera-Vibrionen sind werden selten diagnostiziert.Neben Fällen von deutschen Küsten und (selten) Binnengewässern in </t>
    </r>
    <r>
      <rPr>
        <rFont val="Arial"/>
        <color rgb="FFFF0000"/>
        <sz val="10.0"/>
      </rPr>
      <t xml:space="preserve">Deutschland </t>
    </r>
    <r>
      <rPr>
        <rFont val="Arial"/>
        <color rgb="FF000000"/>
        <sz val="10.0"/>
      </rPr>
      <t xml:space="preserve">(siehe "Wie ist die aktuelle Lage zu Nicht-Cholera-Vibrionen in Deutschland?") </t>
    </r>
    <r>
      <rPr>
        <rFont val="Arial"/>
        <color rgb="FFFF0000"/>
        <sz val="10.0"/>
      </rPr>
      <t>sind auch aus benachbarten europäischen Ländern</t>
    </r>
    <r>
      <rPr>
        <rFont val="Arial"/>
        <color rgb="FF000000"/>
        <sz val="10.0"/>
      </rPr>
      <t>, die an die Nord- und Ostsee grenzen, Infektionen bekannt: Aus Schweden, Finnland, Dänemark, Norwegen, den Niederlanden sowie von den Kanal-Inseln. Reisende aus Deutschland haben sich auch schon an der polnischen Küste infiziert.</t>
    </r>
  </si>
  <si>
    <t>Welches andere europäische Land ist neben den deutschen Küsten und Binnengewässern in Deutschland infiziert?</t>
  </si>
  <si>
    <t>Infektionen mit Nicht-Cholera-Vibrionen sind werden selten diagnostiziert.Neben Fällen von deutschen Küsten und (selten) Binnengewässern in Deutschland (siehe "Wie ist die aktuelle Lage zu Nicht-Cholera-Vibrionen in Deutschland?") sind auch aus benachbarten europäischen Ländern, die an die Nord- und Ostsee grenzen, Infektionen bekannt: Aus Schweden, Finnland, Dänemark, Norwegen, den Niederlanden sowie von den Kanal-Inseln. Reisende aus Deutschland haben sich auch schon an der polnischen Küste infiziert.</t>
  </si>
  <si>
    <t>Menschen werden infiziert, keine Länder</t>
  </si>
  <si>
    <t>Reisende aus welchem Land haben sich an der polnischen Küste bereits infiziert?</t>
  </si>
  <si>
    <r>
      <rPr>
        <rFont val="Arial"/>
        <color rgb="FF000000"/>
        <sz val="10.0"/>
      </rPr>
      <t xml:space="preserve">Infektionen mit Nicht-Cholera-Vibrionen sind werden selten diagnostiziert.Neben Fällen von deutschen Küsten und (selten) Binnengewässern in Deutschland (siehe "Wie ist die aktuelle Lage zu Nicht-Cholera-Vibrionen in Deutschland?") sind auch aus benachbarten europäischen Ländern, die an die Nord- und Ostsee grenzen, Infektionen bekannt: Aus Schweden, Finnland, Dänemark, Norwegen, den Niederlanden sowie von den Kanal-Inseln. </t>
    </r>
    <r>
      <rPr>
        <rFont val="Arial"/>
        <color rgb="FFFF0000"/>
        <sz val="10.0"/>
      </rPr>
      <t>Reisende aus Deutschland haben sich auch schon an der polnischen Küste infiziert</t>
    </r>
    <r>
      <rPr>
        <rFont val="Arial"/>
        <color rgb="FF000000"/>
        <sz val="10.0"/>
      </rPr>
      <t>.</t>
    </r>
  </si>
  <si>
    <t>Was wurde aus Israel, Spanien, Griechenland, Tunesien und der Türkei berichtet?</t>
  </si>
  <si>
    <r>
      <rPr>
        <rFont val="Arial"/>
        <color rgb="FFFF0000"/>
        <sz val="10.0"/>
      </rPr>
      <t>Auch reiseassoziierte Infektionen aus Ländern am Atlantik und am Mittelmeer wurden berichtet: Aus Israel, Spanien, Griechenland, Tunesien und der Türkei</t>
    </r>
    <r>
      <rPr>
        <rFont val="Arial"/>
        <color rgb="FF000000"/>
        <sz val="10.0"/>
      </rPr>
      <t>. Der Atlantik und das Mittelmeer sind aber vielerorts mit einem Salzgehalt von über 3% zu salzhaltig für eine optimale Vermehrung von Vibrionen. Die Nordsee selbst hat einen ähnlich hohen Salzgehalt, wobei aber im Bereich von Flussmündungen niedrigere Salzgehalte gemessen werden (1,5-2,5%). Die Ostsee hat im Vergleich zu den anderen Meeren den niedrigsten (und damit für Vibrionen günstigeren) Salzgehalt mit durchschnittlich 0,8%.</t>
    </r>
  </si>
  <si>
    <t>Wie hoch ist die durchschnittliche Salzigkeit der Ostsee im Vergleich zu anderen Meeren?</t>
  </si>
  <si>
    <r>
      <rPr>
        <rFont val="Arial"/>
        <color rgb="FF000000"/>
        <sz val="10.0"/>
      </rPr>
      <t xml:space="preserve">Auch reiseassoziierte Infektionen aus Ländern am Atlantik und am Mittelmeer wurden berichtet: Aus Israel, Spanien, Griechenland, Tunesien und der Türkei. </t>
    </r>
    <r>
      <rPr>
        <rFont val="Arial"/>
        <color rgb="FFFF0000"/>
        <sz val="10.0"/>
      </rPr>
      <t>Der Atlantik und das Mittelmeer sind aber vielerorts mit einem Salzgehalt von über 3% zu salzhaltig für eine optimale Vermehrung von Vibrionen. Die Nordsee selbst hat einen ähnlich hohen Salzgehalt, wobei aber im Bereich von Flussmündungen niedrigere Salzgehalte gemessen werden (1,5-2,5%). Die Ostsee hat im Vergleich zu den anderen Meeren den niedrigsten (und damit für Vibrionen günstigeren) Salzgehalt mit durchschnittlich 0,8%.</t>
    </r>
  </si>
  <si>
    <t>Wo sind die häufigsten Infektionen im Sommer und Herbst?</t>
  </si>
  <si>
    <r>
      <rPr>
        <rFont val="Arial"/>
        <color rgb="FFFF0000"/>
        <sz val="10.0"/>
      </rPr>
      <t>Relativ häufig sind Infektionen auch in Sommer und Herbst an den südlichen Küsten der USA, wo sie bedingt durch ein leicht anderes Erregerspektrum häufiger als in Europa mit dem Kontakt zu und dem Verzehr von rohen Fischen und Meeresfrüchten assoziiert sind</t>
    </r>
    <r>
      <rPr>
        <rFont val="Arial"/>
        <color rgb="FF000000"/>
        <sz val="10.0"/>
      </rPr>
      <t xml:space="preserve"> (siehe Informationen der CDC zu Vibrionen-Infektionen).</t>
    </r>
  </si>
  <si>
    <t>Warum sind diese Infektionen häufiger mit rohem Fisch und Meeresfrüchten assoziiert?</t>
  </si>
  <si>
    <t>Relativ häufig sind Infektionen auch in Sommer und Herbst an den südlichen Küsten der USA, wo sie bedingt durch ein leicht anderes Erregerspektrum häufiger als in Europa mit dem Kontakt zu und dem Verzehr von rohen Fischen und Meeresfrüchten assoziiert sind (siehe Informationen der CDC zu Vibrionen-Infektionen).</t>
  </si>
  <si>
    <t>Wo sind Vibrationsinfektionen häufiger?</t>
  </si>
  <si>
    <r>
      <rPr>
        <rFont val="Arial"/>
        <color rgb="FF000000"/>
        <sz val="10.0"/>
      </rPr>
      <t xml:space="preserve">Relativ häufig sind Infektionen auch in Sommer und Herbst an den südlichen Küsten der USA, wo sie bedingt durch ein </t>
    </r>
    <r>
      <rPr>
        <rFont val="Arial"/>
        <color rgb="FFFF0000"/>
        <sz val="10.0"/>
      </rPr>
      <t>leicht anderes Erregerspektrum häufiger als in Europa</t>
    </r>
    <r>
      <rPr>
        <rFont val="Arial"/>
        <color rgb="FF000000"/>
        <sz val="10.0"/>
      </rPr>
      <t xml:space="preserve"> mit dem Kontakt zu und dem Verzehr von rohen Fischen und Meeresfrüchten assoziiert sind (siehe Informationen der CDC zu Vibrionen-Infektionen).</t>
    </r>
  </si>
  <si>
    <t>Was ist eine allgemeine Infektion mit Krankheitserregern über den Blutkreislauf, die mehrere Organe betrifft?</t>
  </si>
  <si>
    <r>
      <rPr>
        <rFont val="Arial"/>
        <color rgb="FF000000"/>
        <sz val="10.0"/>
      </rPr>
      <t xml:space="preserve">Nicht-Cholera-Vibrionen können Wundinfektionen (z.B. durch V. vulnificus) und gastroenteritische Infektionen (z.B. durch V. cholerae) hervorrufen, die zu Komplikationen wie Sepsis führen können. </t>
    </r>
    <r>
      <rPr>
        <rFont val="Arial"/>
        <color rgb="FFFF0000"/>
        <sz val="10.0"/>
      </rPr>
      <t>Eine Sepsis ist eine generalisierte Infektion mit Erregern über die Blutbahn, wodurch z.T. mehrere Organe betroffen sind</t>
    </r>
    <r>
      <rPr>
        <rFont val="Arial"/>
        <color rgb="FF000000"/>
        <sz val="10.0"/>
      </rPr>
      <t>. Wundinfektionen können durch den Kontakt offener, nicht verheilter Wunden mit erregerhaltigem Meerwasser, durch Aktivität im Wasser wie Waten oder Baden, hervorgerufen werden. Sie können auch über Wunden eindringen, die man sich im Wasser erst zugezogen hat. Es sind auch Infektionen durch Verletzungen bei der Verarbeitung von Meeresfrüchten und rohem Seefisch aufgetreten (in den USA und Israel, vereinzelt auch in Deutschland). Ausgehend von den Wunden können sich durch die bakteriellen Toxine invasive, grenzüberschreitende, meist eitrige Infektionen entwickeln, die dringend chirurgisch versorgt werden müssen (siehe "Was sind typische Symptome einer Wundinfektion durch Nicht-Cholera-Vibrionen?" und "Wie können solche Infektionen behandelt werden?").</t>
    </r>
  </si>
  <si>
    <t>Was kann durch den Kontakt mit offenen, nicht geheilten Wunden mit entzündlichem Meerwasser verursacht werden?</t>
  </si>
  <si>
    <r>
      <rPr>
        <rFont val="Arial"/>
        <color rgb="FF000000"/>
        <sz val="10.0"/>
      </rPr>
      <t xml:space="preserve">Nicht-Cholera-Vibrionen können Wundinfektionen (z.B. durch V. vulnificus) und gastroenteritische Infektionen (z.B. durch V. cholerae) hervorrufen, die zu Komplikationen wie Sepsis führen können. Eine Sepsis ist eine generalisierte Infektion mit Erregern über die Blutbahn, wodurch z.T. mehrere Organe betroffen sind. </t>
    </r>
    <r>
      <rPr>
        <rFont val="Arial"/>
        <color rgb="FFFF0000"/>
        <sz val="10.0"/>
      </rPr>
      <t>Wundinfektionen können durch den Kontakt offener, nicht verheilter Wunden mit erregerhaltigem Meerwasser, durch Aktivität im Wasser wie Waten oder Baden, hervorgerufen werden</t>
    </r>
    <r>
      <rPr>
        <rFont val="Arial"/>
        <color rgb="FF000000"/>
        <sz val="10.0"/>
      </rPr>
      <t>. Sie können auch über Wunden eindringen, die man sich im Wasser erst zugezogen hat. Es sind auch Infektionen durch Verletzungen bei der Verarbeitung von Meeresfrüchten und rohem Seefisch aufgetreten (in den USA und Israel, vereinzelt auch in Deutschland). Ausgehend von den Wunden können sich durch die bakteriellen Toxine invasive, grenzüberschreitende, meist eitrige Infektionen entwickeln, die dringend chirurgisch versorgt werden müssen (siehe "Was sind typische Symptome einer Wundinfektion durch Nicht-Cholera-Vibrionen?" und "Wie können solche Infektionen behandelt werden?").</t>
    </r>
  </si>
  <si>
    <t>Wie können sich durch die bakteriellen Toxine invasive, grenzüberschreitende, meist purgative Infektionen entwickeln?</t>
  </si>
  <si>
    <r>
      <rPr>
        <rFont val="Arial"/>
        <color rgb="FF000000"/>
        <sz val="10.0"/>
      </rPr>
      <t xml:space="preserve">Nicht-Cholera-Vibrionen können Wundinfektionen (z.B. durch V. vulnificus) und gastroenteritische Infektionen (z.B. durch V. cholerae) hervorrufen, die zu Komplikationen wie Sepsis führen können. Eine Sepsis ist eine generalisierte Infektion mit Erregern über die Blutbahn, wodurch z.T. mehrere Organe betroffen sind. Wundinfektionen können durch den Kontakt offener, nicht verheilter Wunden mit erregerhaltigem Meerwasser, durch Aktivität im Wasser wie Waten oder Baden, hervorgerufen werden. Sie können auch über Wunden eindringen, die man sich im Wasser erst zugezogen hat. Es sind auch Infektionen durch Verletzungen bei der Verarbeitung von Meeresfrüchten und rohem Seefisch aufgetreten (in den USA und Israel, vereinzelt auch in Deutschland). </t>
    </r>
    <r>
      <rPr>
        <rFont val="Arial"/>
        <color rgb="FFFF0000"/>
        <sz val="10.0"/>
      </rPr>
      <t>Ausgehend von den Wunden können sich durch die bakteriellen Toxine invasive, grenzüberschreitende, meist eitrige Infektionen entwickeln, die dringend chirurgisch versorgt werden müssen</t>
    </r>
    <r>
      <rPr>
        <rFont val="Arial"/>
        <color rgb="FF000000"/>
        <sz val="10.0"/>
      </rPr>
      <t xml:space="preserve"> (siehe "Was sind typische Symptome einer Wundinfektion durch Nicht-Cholera-Vibrionen?" und "Wie können solche Infektionen behandelt werden?").</t>
    </r>
  </si>
  <si>
    <t>Was kann zu gastroenteritischen Infektionen führen?</t>
  </si>
  <si>
    <r>
      <rPr>
        <rFont val="Arial"/>
        <color rgb="FFFF0000"/>
        <sz val="10.0"/>
      </rPr>
      <t>Gastroenteritische Infektionen können nach dem Verzehr von rohen (z.B. Austern) oder unzureichend gegarten (z.B. Shrimps) Meeresfrüchten oder rohem Fisch auftreten</t>
    </r>
    <r>
      <rPr>
        <rFont val="Arial"/>
        <color rgb="FF000000"/>
        <sz val="10.0"/>
      </rPr>
      <t>. Diese Krankheitsform kommt in anderen Gegenden der Welt z.T. häufig vor und kann theoretisch auch in Deutschland im Zusammenhang mit importierten Lebensmitteln stehen, wenn diese nicht durchgegart verzehrt werden.</t>
    </r>
  </si>
  <si>
    <t>Was ist eine verbreitete Form der Gastroenteritis in anderen Teilen der Welt?</t>
  </si>
  <si>
    <r>
      <rPr>
        <rFont val="Arial"/>
        <color rgb="FF000000"/>
        <sz val="10.0"/>
      </rPr>
      <t xml:space="preserve">Gastroenteritische Infektionen können nach dem Verzehr von rohen (z.B. Austern) oder unzureichend gegarten (z.B. Shrimps) Meeresfrüchten oder rohem Fisch auftreten. </t>
    </r>
    <r>
      <rPr>
        <rFont val="Arial"/>
        <color rgb="FFFF0000"/>
        <sz val="10.0"/>
      </rPr>
      <t>Diese Krankheitsform kommt in anderen Gegenden der Welt z.T. häufig vor</t>
    </r>
    <r>
      <rPr>
        <rFont val="Arial"/>
        <color rgb="FF000000"/>
        <sz val="10.0"/>
      </rPr>
      <t xml:space="preserve"> und kann theoretisch auch in Deutschland im Zusammenhang mit importierten Lebensmitteln stehen, wenn diese nicht durchgegart verzehrt werden.</t>
    </r>
  </si>
  <si>
    <t>Was kann Ohreninfektionen verursachen?</t>
  </si>
  <si>
    <r>
      <rPr>
        <rFont val="Arial"/>
        <color rgb="FF000000"/>
        <sz val="10.0"/>
      </rPr>
      <t xml:space="preserve">Neben diesen Krankheitsbildern können </t>
    </r>
    <r>
      <rPr>
        <rFont val="Arial"/>
        <color rgb="FFFF0000"/>
        <sz val="10.0"/>
      </rPr>
      <t>Vibrionen auch Ohrinfektionen verursachen.</t>
    </r>
  </si>
  <si>
    <t>Was können Vibrationen verursachen?</t>
  </si>
  <si>
    <t>Neben diesen Krankheitsbildern können Vibrionen auch Ohrinfektionen verursachen.</t>
  </si>
  <si>
    <t>Vibrionen -&gt; Vibrationen</t>
  </si>
  <si>
    <t>Was kann mit oberflächlichen Wundinfektionen passieren, wenn sie nicht angemessen behandelt werden?</t>
  </si>
  <si>
    <r>
      <rPr>
        <rFont val="Arial"/>
        <color rgb="FFFF0000"/>
        <sz val="10.0"/>
      </rPr>
      <t>Oberflächliche Wundinfektionen können sich schnell ausbreiten und zu tiefgreifenden Nekrosen und Hautulcerationen führen</t>
    </r>
    <r>
      <rPr>
        <rFont val="Arial"/>
        <color rgb="FF000000"/>
        <sz val="10.0"/>
      </rPr>
      <t>, wenn sie nicht adäquat behandelt werden (siehe "Wie können solche Infektionen behandelt werden?"). Ein frühes Symptom ist ein lokaler Schmerz, der angesichts der sichtbaren Wunde überproportional stark erscheint. Zudem können Fieber, Schüttelfrost und Sepsis auftreten. Chirurgische Behandlungen bis hin zur Amputation von Gliedmaßen können die Folge sein. Schwere Erkrankungen können tödlich verlaufen.</t>
    </r>
  </si>
  <si>
    <t>Was ist ein frühzeitiges Symptom einer oberflächlichen Wundinfektion, die angesichts der sichtbaren Wunde unverhältnismäßig schwer erscheint?</t>
  </si>
  <si>
    <r>
      <rPr>
        <rFont val="Arial"/>
        <color rgb="FF000000"/>
        <sz val="10.0"/>
      </rPr>
      <t xml:space="preserve">Oberflächliche Wundinfektionen können sich schnell ausbreiten und zu tiefgreifenden Nekrosen und Hautulcerationen führen, wenn sie nicht adäquat behandelt werden (siehe "Wie können solche Infektionen behandelt werden?"). </t>
    </r>
    <r>
      <rPr>
        <rFont val="Arial"/>
        <color rgb="FFFF0000"/>
        <sz val="10.0"/>
      </rPr>
      <t>Ein frühes Symptom ist ein lokaler Schmerz, der angesichts der sichtbaren Wunde überproportional stark erscheint</t>
    </r>
    <r>
      <rPr>
        <rFont val="Arial"/>
        <color rgb="FF000000"/>
        <sz val="10.0"/>
      </rPr>
      <t>. Zudem können Fieber, Schüttelfrost und Sepsis auftreten. Chirurgische Behandlungen bis hin zur Amputation von Gliedmaßen können die Folge sein. Schwere Erkrankungen können tödlich verlaufen.</t>
    </r>
  </si>
  <si>
    <t>Was sind die Symptome einer gastroenteritischen Infektion?</t>
  </si>
  <si>
    <r>
      <rPr>
        <rFont val="Arial"/>
        <color rgb="FFFF0000"/>
        <sz val="10.0"/>
      </rPr>
      <t>Bei gastroenteritischen Infektionen treten krampfartige abdominale Schmerzen, Erbrechen, Übelkeit und wässriger Durchfall auf</t>
    </r>
    <r>
      <rPr>
        <rFont val="Arial"/>
        <color rgb="FF000000"/>
        <sz val="10.0"/>
      </rPr>
      <t>. Meist ist der Verlauf insgesamt mild. Bei schweren Verläufen kann es ebenfalls zu einer Sepsis kommen. Wird die Sepsis nicht rechtzeitig erkannt und antibiotisch behandelt, kann dies zum Mehrfachorganversagen und/oder einem septischen Kreislaufschock führen und tödlich enden.</t>
    </r>
  </si>
  <si>
    <t>Was ist der häufigste Verlauf der Gastroenteritis?</t>
  </si>
  <si>
    <r>
      <rPr>
        <rFont val="Arial"/>
        <color rgb="FF000000"/>
        <sz val="10.0"/>
      </rPr>
      <t xml:space="preserve">Bei gastroenteritischen Infektionen treten krampfartige abdominale Schmerzen, Erbrechen, Übelkeit und wässriger Durchfall auf. </t>
    </r>
    <r>
      <rPr>
        <rFont val="Arial"/>
        <color rgb="FFFF0000"/>
        <sz val="10.0"/>
      </rPr>
      <t>Meist ist der Verlauf insgesamt mild</t>
    </r>
    <r>
      <rPr>
        <rFont val="Arial"/>
        <color rgb="FF000000"/>
        <sz val="10.0"/>
      </rPr>
      <t>. Bei schweren Verläufen kann es ebenfalls zu einer Sepsis kommen. Wird die Sepsis nicht rechtzeitig erkannt und antibiotisch behandelt, kann dies zum Mehrfachorganversagen und/oder einem septischen Kreislaufschock führen und tödlich enden.</t>
    </r>
  </si>
  <si>
    <t>Was kann im Falle eines schweren Fortschritts passieren?</t>
  </si>
  <si>
    <r>
      <rPr>
        <rFont val="Arial"/>
        <color rgb="FF000000"/>
        <sz val="10.0"/>
      </rPr>
      <t xml:space="preserve">Bei gastroenteritischen Infektionen treten krampfartige abdominale Schmerzen, Erbrechen, Übelkeit und wässriger Durchfall auf. Meist ist der Verlauf insgesamt mild. </t>
    </r>
    <r>
      <rPr>
        <rFont val="Arial"/>
        <color rgb="FFFF0000"/>
        <sz val="10.0"/>
      </rPr>
      <t>Bei schweren Verläufen kann es ebenfalls zu einer Sepsis kommen. Wird die Sepsis nicht rechtzeitig erkannt und antibiotisch behandelt, kann dies zum Mehrfachorganversagen und/oder einem septischen Kreislaufschock führen und tödlich enden.</t>
    </r>
  </si>
  <si>
    <t>Wo sollen Menschen, die ein paar Tage zuvor geblieben sind, wegen Vibriosis behandelt werden?</t>
  </si>
  <si>
    <r>
      <rPr>
        <rFont val="Arial"/>
        <color rgb="FF000000"/>
        <sz val="10.0"/>
      </rPr>
      <t>Diese kurzen Inkubationszeiten führen in der Regel dazu,</t>
    </r>
    <r>
      <rPr>
        <rFont val="Arial"/>
        <color rgb="FFFF0000"/>
        <sz val="10.0"/>
      </rPr>
      <t xml:space="preserve"> dass betroffene Personen nahe dem Ort ihrer Exposition erkranken, diagnostiziert und behandelt werden</t>
    </r>
    <r>
      <rPr>
        <rFont val="Arial"/>
        <color rgb="FF000000"/>
        <sz val="10.0"/>
      </rPr>
      <t>. Eine Vibriose sollte vor allem in küstennahen Regionen Deutschlands, oder bei Personen, die sich wenige Tage zuvor dort aufgehalten haben, differenzialdiagnostik beachtet werden.</t>
    </r>
  </si>
  <si>
    <t>Was sind die Inkubationszeiten?</t>
  </si>
  <si>
    <t>Diese kurzen Inkubationszeiten führen in der Regel dazu, dass betroffene Personen nahe dem Ort ihrer Exposition erkranken, diagnostiziert und behandelt werden. Eine Vibriose sollte vor allem in küstennahen Regionen Deutschlands, oder bei Personen, die sich wenige Tage zuvor dort aufgehalten haben, differenzialdiagnostik beachtet werden.</t>
  </si>
  <si>
    <t>Was sind zwei Arten von Risikogruppen?</t>
  </si>
  <si>
    <r>
      <rPr>
        <rFont val="Arial"/>
        <color rgb="FF000000"/>
        <sz val="10.0"/>
      </rPr>
      <t xml:space="preserve">Zu den typischen Risikogruppen zählen </t>
    </r>
    <r>
      <rPr>
        <rFont val="Arial"/>
        <color rgb="FFFF0000"/>
        <sz val="10.0"/>
      </rPr>
      <t>ältere sowie immungeschwächte Personen. Menschen mit Vorerkrankungen wie Diabetes mellitus, Lebererkrankungen (z.B. Leberzirrhose, chronischer Hepatitis), Krebserkrankungen (z.B. nach einer Chemotherapie) sowie schweren Herzerkrankungen haben ein erhöhtes Risiko für eine Erkrankung und auch für einen schweren Krankheitsverlauf.</t>
    </r>
  </si>
  <si>
    <t>[('rule id: PRP_WAS_WO', 'category: STYLE', 'rule issue type: style', 'message: Möchten Sie das standardsprachliche „wofür“ verwenden?')]</t>
  </si>
  <si>
    <t>Menschen mit Diabetes mellitus, Lebererkrankungen, Krebs und Herzerkrankungen haben ein erhöhtes Risiko wofür?</t>
  </si>
  <si>
    <t>Zu den typischen Risikogruppen zählen ältere sowie immungeschwächte Personen. Menschen mit Vorerkrankungen wie Diabetes mellitus, Lebererkrankungen (z.B. Leberzirrhose, chronischer Hepatitis), Krebserkrankungen (z.B. nach einer Chemotherapie) sowie schweren Herzerkrankungen haben ein erhöhtes Risiko für eine Erkrankung und auch für einen schweren Krankheitsverlauf.</t>
  </si>
  <si>
    <t>Was sind die seltensten Fälle von Ohrinfektionen in Europa?</t>
  </si>
  <si>
    <r>
      <rPr>
        <rFont val="Arial"/>
        <color rgb="FF000000"/>
        <sz val="10.0"/>
      </rPr>
      <t xml:space="preserve">Dagegen sind unter den in Europa bekannten Fällen nur selten junge gesunde Erwachsene, die in der Regel auch nicht schwer erkranken. </t>
    </r>
    <r>
      <rPr>
        <rFont val="Arial"/>
        <color rgb="FFFF0000"/>
        <sz val="10.0"/>
      </rPr>
      <t>Bei immungesunden Kindern werden allenfalls Ohrinfektionen mit Nicht-Cholera-Vibrionen festgestellt, die mit Ohrinfektionen durch andere Erreger vergleichbar sind.</t>
    </r>
  </si>
  <si>
    <t>Wie sieht es bei unreifen Kindern aus, wenn es keine Cholera gibt?</t>
  </si>
  <si>
    <t>Dagegen sind unter den in Europa bekannten Fällen nur selten junge gesunde Erwachsene, die in der Regel auch nicht schwer erkranken. Bei immungesunden Kindern werden allenfalls Ohrinfektionen mit Nicht-Cholera-Vibrionen festgestellt, die mit Ohrinfektionen durch andere Erreger vergleichbar sind.</t>
  </si>
  <si>
    <t>Was sollte bei gefährdeten Patienten gehandhabt werden?</t>
  </si>
  <si>
    <r>
      <rPr>
        <rFont val="Arial"/>
        <color rgb="FFFF0000"/>
        <sz val="10.0"/>
      </rPr>
      <t>Bei einer schnellen geeigneten und ausreichend dosierten antimikrobiellen Therapie (Antibiotika) sind Infektionen auch bei Risikopatienten in den Griff zu bekommen</t>
    </r>
    <r>
      <rPr>
        <rFont val="Arial"/>
        <color rgb="FF000000"/>
        <sz val="10.0"/>
      </rPr>
      <t>. Unbehandelt oder zu spät behandelt kann – durch das schnelle Fortschreiten der Infektion – zusätzlich eine chirugische Behandlung (bis hin zur Amputation betroffener Gliedmaßen) erforderlich sein.</t>
    </r>
  </si>
  <si>
    <t>Was ist der Begriff für eine schnell angemessene und ausreichend dosierte antimikrobielle Therapie?</t>
  </si>
  <si>
    <t>Bei einer schnellen geeigneten und ausreichend dosierten antimikrobiellen Therapie (Antibiotika) sind Infektionen auch bei Risikopatienten in den Griff zu bekommen. Unbehandelt oder zu spät behandelt kann – durch das schnelle Fortschreiten der Infektion – zusätzlich eine chirugische Behandlung (bis hin zur Amputation betroffener Gliedmaßen) erforderlich sein.</t>
  </si>
  <si>
    <t>Was sollte so weit wie möglich vor dem Einstieg in die antimikrobielle Therapie erreicht werden?</t>
  </si>
  <si>
    <r>
      <rPr>
        <rFont val="Arial"/>
        <color rgb="FFFF0000"/>
        <sz val="10.0"/>
      </rPr>
      <t>Wundabstriche sollten möglichst vor Beginn einer antimikrobiellen Therapie gewonnen werden, um Erreger identifizieren zu können</t>
    </r>
    <r>
      <rPr>
        <rFont val="Arial"/>
        <color rgb="FF000000"/>
        <sz val="10.0"/>
      </rPr>
      <t>. Jedoch sollte die Therapie bereits bei dringendem Verdacht auf eine Infektion mit Vibrionen unverzüglich (auch ohne Abwarten einer mikrobiologischen Bestätigung) erfolgen. Bei Verletzungen mit Salzwasser-Exposition empfiehlt eine aktuelle Leitlinie eine Kombination von Doxycyclin und Ceftriaxon (S2k-Leitlinie Haut- und Weichgebeinfektionen, Sunderkötter C, et al. 2019). Auch Patienten mit einer Gastroenteritis durch Nicht-Cholera-Vibrionen, bei denen durch Vorerkrankungen wie Diabetes oder eine Lebervorschädigung ein erhöhtes Sepsis-Risiko besteht, sollten frühzeitig antibiotisch behandelt werden.</t>
    </r>
  </si>
  <si>
    <t>Was sollte sofort geschehen, wenn ein dringender Verdacht einer Vibrioinfektion besteht?</t>
  </si>
  <si>
    <r>
      <rPr>
        <rFont val="Arial"/>
        <color rgb="FF000000"/>
        <sz val="10.0"/>
      </rPr>
      <t xml:space="preserve">Wundabstriche sollten möglichst vor Beginn einer antimikrobiellen Therapie gewonnen werden, um Erreger identifizieren zu können. </t>
    </r>
    <r>
      <rPr>
        <rFont val="Arial"/>
        <color rgb="FFFF0000"/>
        <sz val="10.0"/>
      </rPr>
      <t>Jedoch sollte die Therapie bereits bei dringendem Verdacht auf eine Infektion mit Vibrionen unverzüglich (auch ohne Abwarten einer mikrobiologischen Bestätigung) erfolgen</t>
    </r>
    <r>
      <rPr>
        <rFont val="Arial"/>
        <color rgb="FF000000"/>
        <sz val="10.0"/>
      </rPr>
      <t>. Bei Verletzungen mit Salzwasser-Exposition empfiehlt eine aktuelle Leitlinie eine Kombination von Doxycyclin und Ceftriaxon (S2k-Leitlinie Haut- und Weichgebeinfektionen, Sunderkötter C, et al. 2019). Auch Patienten mit einer Gastroenteritis durch Nicht-Cholera-Vibrionen, bei denen durch Vorerkrankungen wie Diabetes oder eine Lebervorschädigung ein erhöhtes Sepsis-Risiko besteht, sollten frühzeitig antibiotisch behandelt werden.</t>
    </r>
  </si>
  <si>
    <t>Im Falle von Verletzungen durch Salzwasserexposition empfiehlt eine aktuelle Richtlinie eine Kombination von Doxycyclin und was sonst?</t>
  </si>
  <si>
    <r>
      <rPr>
        <rFont val="Arial"/>
        <color rgb="FF000000"/>
        <sz val="10.0"/>
      </rPr>
      <t xml:space="preserve">Wundabstriche sollten möglichst vor Beginn einer antimikrobiellen Therapie gewonnen werden, um Erreger identifizieren zu können. Jedoch sollte die Therapie bereits bei dringendem Verdacht auf eine Infektion mit Vibrionen unverzüglich (auch ohne Abwarten einer mikrobiologischen Bestätigung) erfolgen. </t>
    </r>
    <r>
      <rPr>
        <rFont val="Arial"/>
        <color rgb="FFFF0000"/>
        <sz val="10.0"/>
      </rPr>
      <t xml:space="preserve">Bei Verletzungen mit Salzwasser-Exposition empfiehlt eine aktuelle Leitlinie eine Kombination von Doxycyclin und Ceftriaxon </t>
    </r>
    <r>
      <rPr>
        <rFont val="Arial"/>
        <color rgb="FF000000"/>
        <sz val="10.0"/>
      </rPr>
      <t>(S2k-Leitlinie Haut- und Weichgebeinfektionen, Sunderkötter C, et al. 2019). Auch Patienten mit einer Gastroenteritis durch Nicht-Cholera-Vibrionen, bei denen durch Vorerkrankungen wie Diabetes oder eine Lebervorschädigung ein erhöhtes Sepsis-Risiko besteht, sollten frühzeitig antibiotisch behandelt werden.</t>
    </r>
  </si>
  <si>
    <t>[('rule id: GERMAN_SPELLER_RULE', 'category: TYPOS', 'rule issue type: misspelling', 'message: Möglicher Tippfehler gefunden.'), ('rule id: PRP_WAS_WO', 'category: STYLE', 'rule issue type: style', 'message: Möchten Sie das standardsprachliche „womit“ verwenden?')]</t>
  </si>
  <si>
    <t>Patienten mit Gastroenteritis aufgrund nichtcholerischer Vibrationen sollten womit behandelt werden?</t>
  </si>
  <si>
    <r>
      <rPr>
        <rFont val="Arial"/>
        <color rgb="FF000000"/>
        <sz val="10.0"/>
      </rPr>
      <t xml:space="preserve">Wundabstriche sollten möglichst vor Beginn einer antimikrobiellen Therapie gewonnen werden, um Erreger identifizieren zu können. Jedoch sollte die Therapie bereits bei dringendem Verdacht auf eine Infektion mit Vibrionen unverzüglich (auch ohne Abwarten einer mikrobiologischen Bestätigung) erfolgen. Bei Verletzungen mit Salzwasser-Exposition empfiehlt eine aktuelle Leitlinie eine Kombination von Doxycyclin und Ceftriaxon (S2k-Leitlinie Haut- und Weichgebeinfektionen, Sunderkötter C, et al. 2019). Auch Patienten mit einer </t>
    </r>
    <r>
      <rPr>
        <rFont val="Arial"/>
        <color rgb="FFFF0000"/>
        <sz val="10.0"/>
      </rPr>
      <t>Gastroenteritis durch Nicht-Cholera-Vibrionen, bei denen durch Vorerkrankungen wie Diabetes oder eine Lebervorschädigung ein erhöhtes Sepsis-Risiko besteht, sollten frühzeitig antibiotisch behandelt werden.</t>
    </r>
  </si>
  <si>
    <t>Seit wann ist Deutschland verpflichtet, alle Infektionen mit menschlichen pathogenen Vibrio spp. nach dem Infektionsschutzgesetz zu melden?</t>
  </si>
  <si>
    <t>Seit 01.03.2020 besteht in Deutschland eine namentliche Meldepflicht für alle Infektionen mit humanpathogenen Vibrio spp. nach dem Infektionsschutzgesetz (IfSG). Labore müssen Nachweise von Nicht-Cholera-Vibrionen gemäß §7 Abs. 1 melden, sofern der Nachweis auf eine akute Infektion hinweist. Soweit ausschließlich eine Ohrinfektion vorliegt, gilt dies nur für Vibrio cholerae.</t>
  </si>
  <si>
    <t>Deutschland ist nicht verpflichtet es gilt eine Meldepflicht</t>
  </si>
  <si>
    <t>Laboratorien müssen nach Artikel 7 Absatz 1 Beweise für nichtcholerabedingte Vibrationen melden, sofern die Beweise eine akute Infektion anzeigen?</t>
  </si>
  <si>
    <t>Was können die Gesundheitsbehörden tun, wenn sie Beweise für eine akute Infektion mit nichtcholerischen Vibrationen erhalten?</t>
  </si>
  <si>
    <r>
      <rPr>
        <rFont val="Arial"/>
        <color rgb="FF000000"/>
        <sz val="10.0"/>
      </rPr>
      <t xml:space="preserve">Erhalten Gesundheitsämter die Meldung eines Nachweises einer akuten Infektion mit Nicht-Cholera-Vibrionen, </t>
    </r>
    <r>
      <rPr>
        <rFont val="Arial"/>
        <color rgb="FFFF0000"/>
        <sz val="10.0"/>
      </rPr>
      <t>stellen sie ggf. weitere Ermittlungen zu dem Fall an und übermitteln ihn über die Landesbehörden an das RKI.</t>
    </r>
    <r>
      <rPr>
        <rFont val="Arial"/>
        <color rgb="FF000000"/>
        <sz val="10.0"/>
      </rPr>
      <t xml:space="preserve"> Durch die Meldung haben die Gesundheitsämter die Möglichkeit, räumliche Fallhäufungen zu erkennen, ggf. Interventionsmaßnahmen zu ergreifen, und ggf. vulnerable Personengruppen gezielt über das Infektionsrisiko aufzuklären. Auf allen Ebenen des ÖGD ermöglichen die Meldedaten das Erkennen von Trends für diese Erkrankungen, deren Auftreten relativ eng mit klimatischen Faktoren assoziiert erscheint.</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</si>
</sst>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rgb="FF000000"/>
      <name val="Arial"/>
      <scheme val="minor"/>
    </font>
    <font>
      <b/>
      <color theme="1"/>
      <name val="Arial"/>
    </font>
    <font>
      <color theme="1"/>
      <name val="Arial"/>
    </font>
    <font>
      <u/>
      <sz val="10.0"/>
      <color rgb="FF0000FF"/>
    </font>
    <font>
      <b/>
      <sz val="14.0"/>
      <color rgb="FF000000"/>
      <name val="Arial"/>
      <scheme val="minor"/>
    </font>
    <font>
      <color theme="1"/>
      <name val="Arial"/>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2" fillId="0" fontId="2" numFmtId="0" xfId="0" applyAlignment="1" applyBorder="1" applyFont="1">
      <alignment horizontal="center" vertical="top"/>
    </xf>
    <xf borderId="1" fillId="0" fontId="2" numFmtId="0" xfId="0" applyAlignment="1" applyBorder="1" applyFont="1">
      <alignment horizontal="center" vertical="top"/>
    </xf>
    <xf borderId="1" fillId="0" fontId="3" numFmtId="0" xfId="0" applyAlignment="1" applyBorder="1" applyFont="1">
      <alignment vertical="bottom"/>
    </xf>
    <xf borderId="1" fillId="0" fontId="3" numFmtId="0" xfId="0" applyAlignment="1" applyBorder="1" applyFont="1">
      <alignment shrinkToFit="0" vertical="bottom" wrapText="1"/>
    </xf>
    <xf borderId="0" fillId="0" fontId="0" numFmtId="0" xfId="0" applyAlignment="1" applyFont="1">
      <alignment horizontal="left" readingOrder="0" vertical="bottom"/>
    </xf>
    <xf borderId="0" fillId="0" fontId="4" numFmtId="0" xfId="0" applyAlignment="1" applyFont="1">
      <alignment horizontal="left" readingOrder="0" vertical="bottom"/>
    </xf>
    <xf borderId="0" fillId="0" fontId="0" numFmtId="0" xfId="0" applyAlignment="1" applyFont="1">
      <alignment horizontal="right" readingOrder="0" vertical="bottom"/>
    </xf>
    <xf borderId="0" fillId="0" fontId="0" numFmtId="0" xfId="0" applyAlignment="1" applyFont="1">
      <alignment horizontal="left" readingOrder="0" shrinkToFit="0" vertical="bottom" wrapText="1"/>
    </xf>
    <xf borderId="0" fillId="0" fontId="0" numFmtId="0" xfId="0" applyAlignment="1" applyFont="1">
      <alignment horizontal="center" readingOrder="0" vertical="center"/>
    </xf>
    <xf borderId="0" fillId="0" fontId="5" numFmtId="0" xfId="0" applyAlignment="1" applyFont="1">
      <alignment horizontal="center" readingOrder="0" vertical="center"/>
    </xf>
    <xf borderId="0" fillId="0" fontId="6" numFmtId="0" xfId="0" applyAlignment="1" applyFont="1">
      <alignment shrinkToFit="0" wrapText="1"/>
    </xf>
    <xf borderId="0" fillId="0" fontId="6" numFmtId="0" xfId="0" applyAlignment="1" applyFont="1">
      <alignment readingOrder="0" shrinkToFit="0" wrapText="1"/>
    </xf>
    <xf borderId="0" fillId="0" fontId="6" numFmtId="0" xfId="0" applyFont="1"/>
    <xf borderId="0" fillId="0" fontId="3" numFmtId="0" xfId="0" applyAlignment="1" applyFont="1">
      <alignment horizontal="right" vertical="bottom"/>
    </xf>
    <xf borderId="0" fillId="0" fontId="3" numFmtId="0" xfId="0" applyAlignment="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ki.de/SharedDocs/FAQ/Vibrionen/FAQ-Liste.html?nn=11390974" TargetMode="External"/><Relationship Id="rId42" Type="http://schemas.openxmlformats.org/officeDocument/2006/relationships/hyperlink" Target="https://www.rki.de/SharedDocs/FAQ/Vibrionen/FAQ-Liste.html?nn=11390974" TargetMode="External"/><Relationship Id="rId41" Type="http://schemas.openxmlformats.org/officeDocument/2006/relationships/hyperlink" Target="https://www.rki.de/SharedDocs/FAQ/Vibrionen/FAQ-Liste.html?nn=11390974" TargetMode="External"/><Relationship Id="rId44" Type="http://schemas.openxmlformats.org/officeDocument/2006/relationships/hyperlink" Target="https://www.rki.de/SharedDocs/FAQ/Vibrionen/FAQ-Liste.html?nn=11390974" TargetMode="External"/><Relationship Id="rId43" Type="http://schemas.openxmlformats.org/officeDocument/2006/relationships/hyperlink" Target="https://www.rki.de/SharedDocs/FAQ/Vibrionen/FAQ-Liste.html?nn=11390974" TargetMode="External"/><Relationship Id="rId46" Type="http://schemas.openxmlformats.org/officeDocument/2006/relationships/hyperlink" Target="https://www.rki.de/SharedDocs/FAQ/Vibrionen/FAQ-Liste.html?nn=11390974" TargetMode="External"/><Relationship Id="rId45" Type="http://schemas.openxmlformats.org/officeDocument/2006/relationships/hyperlink" Target="https://www.rki.de/SharedDocs/FAQ/Vibrionen/FAQ-Liste.html?nn=11390974" TargetMode="External"/><Relationship Id="rId1" Type="http://schemas.openxmlformats.org/officeDocument/2006/relationships/hyperlink" Target="https://www.rki.de/SharedDocs/FAQ/Vibrionen/FAQ-Liste.html?nn=11390974" TargetMode="External"/><Relationship Id="rId2" Type="http://schemas.openxmlformats.org/officeDocument/2006/relationships/hyperlink" Target="https://www.rki.de/SharedDocs/FAQ/Vibrionen/FAQ-Liste.html?nn=11390974" TargetMode="External"/><Relationship Id="rId3" Type="http://schemas.openxmlformats.org/officeDocument/2006/relationships/hyperlink" Target="https://www.rki.de/SharedDocs/FAQ/Vibrionen/FAQ-Liste.html?nn=11390974" TargetMode="External"/><Relationship Id="rId4" Type="http://schemas.openxmlformats.org/officeDocument/2006/relationships/hyperlink" Target="https://www.rki.de/SharedDocs/FAQ/Vibrionen/FAQ-Liste.html?nn=11390974" TargetMode="External"/><Relationship Id="rId9" Type="http://schemas.openxmlformats.org/officeDocument/2006/relationships/hyperlink" Target="https://www.rki.de/SharedDocs/FAQ/Vibrionen/FAQ-Liste.html?nn=11390974" TargetMode="External"/><Relationship Id="rId48" Type="http://schemas.openxmlformats.org/officeDocument/2006/relationships/hyperlink" Target="https://www.rki.de/SharedDocs/FAQ/Vibrionen/FAQ-Liste.html?nn=11390974" TargetMode="External"/><Relationship Id="rId47" Type="http://schemas.openxmlformats.org/officeDocument/2006/relationships/hyperlink" Target="https://www.rki.de/SharedDocs/FAQ/Vibrionen/FAQ-Liste.html?nn=11390974" TargetMode="External"/><Relationship Id="rId49" Type="http://schemas.openxmlformats.org/officeDocument/2006/relationships/hyperlink" Target="https://www.rki.de/SharedDocs/FAQ/Vibrionen/FAQ-Liste.html?nn=11390974" TargetMode="External"/><Relationship Id="rId5" Type="http://schemas.openxmlformats.org/officeDocument/2006/relationships/hyperlink" Target="https://www.rki.de/SharedDocs/FAQ/Vibrionen/FAQ-Liste.html?nn=11390974" TargetMode="External"/><Relationship Id="rId6" Type="http://schemas.openxmlformats.org/officeDocument/2006/relationships/hyperlink" Target="https://www.rki.de/SharedDocs/FAQ/Vibrionen/FAQ-Liste.html?nn=11390974" TargetMode="External"/><Relationship Id="rId7" Type="http://schemas.openxmlformats.org/officeDocument/2006/relationships/hyperlink" Target="https://www.rki.de/SharedDocs/FAQ/Vibrionen/FAQ-Liste.html?nn=11390974" TargetMode="External"/><Relationship Id="rId8" Type="http://schemas.openxmlformats.org/officeDocument/2006/relationships/hyperlink" Target="https://www.rki.de/SharedDocs/FAQ/Vibrionen/FAQ-Liste.html?nn=11390974" TargetMode="External"/><Relationship Id="rId31" Type="http://schemas.openxmlformats.org/officeDocument/2006/relationships/hyperlink" Target="https://www.rki.de/SharedDocs/FAQ/Vibrionen/FAQ-Liste.html?nn=11390974" TargetMode="External"/><Relationship Id="rId30" Type="http://schemas.openxmlformats.org/officeDocument/2006/relationships/hyperlink" Target="https://www.rki.de/SharedDocs/FAQ/Vibrionen/FAQ-Liste.html?nn=11390974" TargetMode="External"/><Relationship Id="rId33" Type="http://schemas.openxmlformats.org/officeDocument/2006/relationships/hyperlink" Target="https://www.rki.de/SharedDocs/FAQ/Vibrionen/FAQ-Liste.html?nn=11390974" TargetMode="External"/><Relationship Id="rId32" Type="http://schemas.openxmlformats.org/officeDocument/2006/relationships/hyperlink" Target="https://www.rki.de/SharedDocs/FAQ/Vibrionen/FAQ-Liste.html?nn=11390974" TargetMode="External"/><Relationship Id="rId35" Type="http://schemas.openxmlformats.org/officeDocument/2006/relationships/hyperlink" Target="https://www.rki.de/SharedDocs/FAQ/Vibrionen/FAQ-Liste.html?nn=11390974" TargetMode="External"/><Relationship Id="rId34" Type="http://schemas.openxmlformats.org/officeDocument/2006/relationships/hyperlink" Target="https://www.rki.de/SharedDocs/FAQ/Vibrionen/FAQ-Liste.html?nn=11390974" TargetMode="External"/><Relationship Id="rId37" Type="http://schemas.openxmlformats.org/officeDocument/2006/relationships/hyperlink" Target="https://www.rki.de/SharedDocs/FAQ/Vibrionen/FAQ-Liste.html?nn=11390974" TargetMode="External"/><Relationship Id="rId36" Type="http://schemas.openxmlformats.org/officeDocument/2006/relationships/hyperlink" Target="https://www.rki.de/SharedDocs/FAQ/Vibrionen/FAQ-Liste.html?nn=11390974" TargetMode="External"/><Relationship Id="rId39" Type="http://schemas.openxmlformats.org/officeDocument/2006/relationships/hyperlink" Target="https://www.rki.de/SharedDocs/FAQ/Vibrionen/FAQ-Liste.html?nn=11390974" TargetMode="External"/><Relationship Id="rId38" Type="http://schemas.openxmlformats.org/officeDocument/2006/relationships/hyperlink" Target="https://www.rki.de/SharedDocs/FAQ/Vibrionen/FAQ-Liste.html?nn=11390974" TargetMode="External"/><Relationship Id="rId20" Type="http://schemas.openxmlformats.org/officeDocument/2006/relationships/hyperlink" Target="https://www.rki.de/SharedDocs/FAQ/Vibrionen/FAQ-Liste.html?nn=11390974" TargetMode="External"/><Relationship Id="rId22" Type="http://schemas.openxmlformats.org/officeDocument/2006/relationships/hyperlink" Target="https://www.rki.de/SharedDocs/FAQ/Vibrionen/FAQ-Liste.html?nn=11390974" TargetMode="External"/><Relationship Id="rId21" Type="http://schemas.openxmlformats.org/officeDocument/2006/relationships/hyperlink" Target="https://www.rki.de/SharedDocs/FAQ/Vibrionen/FAQ-Liste.html?nn=11390974" TargetMode="External"/><Relationship Id="rId24" Type="http://schemas.openxmlformats.org/officeDocument/2006/relationships/hyperlink" Target="https://www.rki.de/SharedDocs/FAQ/Vibrionen/FAQ-Liste.html?nn=11390974" TargetMode="External"/><Relationship Id="rId23" Type="http://schemas.openxmlformats.org/officeDocument/2006/relationships/hyperlink" Target="https://www.rki.de/SharedDocs/FAQ/Vibrionen/FAQ-Liste.html?nn=11390974" TargetMode="External"/><Relationship Id="rId26" Type="http://schemas.openxmlformats.org/officeDocument/2006/relationships/hyperlink" Target="https://www.rki.de/SharedDocs/FAQ/Vibrionen/FAQ-Liste.html?nn=11390974" TargetMode="External"/><Relationship Id="rId25" Type="http://schemas.openxmlformats.org/officeDocument/2006/relationships/hyperlink" Target="https://www.rki.de/SharedDocs/FAQ/Vibrionen/FAQ-Liste.html?nn=11390974" TargetMode="External"/><Relationship Id="rId28" Type="http://schemas.openxmlformats.org/officeDocument/2006/relationships/hyperlink" Target="https://www.rki.de/SharedDocs/FAQ/Vibrionen/FAQ-Liste.html?nn=11390974" TargetMode="External"/><Relationship Id="rId27" Type="http://schemas.openxmlformats.org/officeDocument/2006/relationships/hyperlink" Target="https://www.rki.de/SharedDocs/FAQ/Vibrionen/FAQ-Liste.html?nn=11390974" TargetMode="External"/><Relationship Id="rId29" Type="http://schemas.openxmlformats.org/officeDocument/2006/relationships/hyperlink" Target="https://www.rki.de/SharedDocs/FAQ/Vibrionen/FAQ-Liste.html?nn=11390974" TargetMode="External"/><Relationship Id="rId51" Type="http://schemas.openxmlformats.org/officeDocument/2006/relationships/drawing" Target="../drawings/drawing1.xml"/><Relationship Id="rId50" Type="http://schemas.openxmlformats.org/officeDocument/2006/relationships/hyperlink" Target="https://www.rki.de/SharedDocs/FAQ/Vibrionen/FAQ-Liste.html?nn=11390974" TargetMode="External"/><Relationship Id="rId11" Type="http://schemas.openxmlformats.org/officeDocument/2006/relationships/hyperlink" Target="https://www.rki.de/SharedDocs/FAQ/Vibrionen/FAQ-Liste.html?nn=11390974" TargetMode="External"/><Relationship Id="rId10" Type="http://schemas.openxmlformats.org/officeDocument/2006/relationships/hyperlink" Target="https://www.rki.de/SharedDocs/FAQ/Vibrionen/FAQ-Liste.html?nn=11390974" TargetMode="External"/><Relationship Id="rId13" Type="http://schemas.openxmlformats.org/officeDocument/2006/relationships/hyperlink" Target="https://www.rki.de/SharedDocs/FAQ/Vibrionen/FAQ-Liste.html?nn=11390974" TargetMode="External"/><Relationship Id="rId12" Type="http://schemas.openxmlformats.org/officeDocument/2006/relationships/hyperlink" Target="https://www.rki.de/SharedDocs/FAQ/Vibrionen/FAQ-Liste.html?nn=11390974" TargetMode="External"/><Relationship Id="rId15" Type="http://schemas.openxmlformats.org/officeDocument/2006/relationships/hyperlink" Target="https://www.rki.de/SharedDocs/FAQ/Vibrionen/FAQ-Liste.html?nn=11390974" TargetMode="External"/><Relationship Id="rId14" Type="http://schemas.openxmlformats.org/officeDocument/2006/relationships/hyperlink" Target="https://www.rki.de/SharedDocs/FAQ/Vibrionen/FAQ-Liste.html?nn=11390974" TargetMode="External"/><Relationship Id="rId17" Type="http://schemas.openxmlformats.org/officeDocument/2006/relationships/hyperlink" Target="https://www.rki.de/SharedDocs/FAQ/Vibrionen/FAQ-Liste.html?nn=11390974" TargetMode="External"/><Relationship Id="rId16" Type="http://schemas.openxmlformats.org/officeDocument/2006/relationships/hyperlink" Target="https://www.rki.de/SharedDocs/FAQ/Vibrionen/FAQ-Liste.html?nn=11390974" TargetMode="External"/><Relationship Id="rId19" Type="http://schemas.openxmlformats.org/officeDocument/2006/relationships/hyperlink" Target="https://www.rki.de/SharedDocs/FAQ/Vibrionen/FAQ-Liste.html?nn=11390974" TargetMode="External"/><Relationship Id="rId18" Type="http://schemas.openxmlformats.org/officeDocument/2006/relationships/hyperlink" Target="https://www.rki.de/SharedDocs/FAQ/Vibrionen/FAQ-Liste.html?nn=1139097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6.25"/>
    <col customWidth="1" min="8" max="8" width="40.25"/>
  </cols>
  <sheetData>
    <row r="1">
      <c r="A1" s="1" t="s">
        <v>0</v>
      </c>
      <c r="B1" s="1" t="s">
        <v>1</v>
      </c>
      <c r="C1" s="1" t="s">
        <v>2</v>
      </c>
      <c r="D1" s="1" t="s">
        <v>3</v>
      </c>
      <c r="E1" s="1" t="s">
        <v>4</v>
      </c>
      <c r="F1" s="1" t="s">
        <v>5</v>
      </c>
      <c r="G1" s="2" t="s">
        <v>6</v>
      </c>
      <c r="H1" s="2" t="s">
        <v>7</v>
      </c>
      <c r="I1" s="3" t="s">
        <v>8</v>
      </c>
      <c r="J1" s="4" t="s">
        <v>9</v>
      </c>
      <c r="K1" s="4" t="s">
        <v>10</v>
      </c>
      <c r="L1" s="5" t="s">
        <v>11</v>
      </c>
      <c r="M1" s="6" t="s">
        <v>12</v>
      </c>
    </row>
    <row r="2">
      <c r="A2" s="7" t="s">
        <v>13</v>
      </c>
      <c r="B2" s="8" t="s">
        <v>14</v>
      </c>
      <c r="C2" s="9">
        <v>3.0</v>
      </c>
      <c r="D2" s="9">
        <v>1396.0</v>
      </c>
      <c r="E2" s="9">
        <v>0.0</v>
      </c>
      <c r="F2" s="7" t="s">
        <v>15</v>
      </c>
      <c r="G2" s="10" t="s">
        <v>16</v>
      </c>
      <c r="H2" s="10" t="s">
        <v>17</v>
      </c>
      <c r="I2" s="11" t="b">
        <v>1</v>
      </c>
      <c r="J2" s="11" t="b">
        <v>1</v>
      </c>
      <c r="K2" s="11" t="b">
        <v>0</v>
      </c>
      <c r="L2" s="12">
        <f t="shared" ref="L2:L51" si="1">COUNTIF(I2:K2, TRUE)</f>
        <v>2</v>
      </c>
      <c r="M2" s="13"/>
    </row>
    <row r="3">
      <c r="A3" s="7" t="s">
        <v>13</v>
      </c>
      <c r="B3" s="8" t="s">
        <v>14</v>
      </c>
      <c r="C3" s="9">
        <v>3.0</v>
      </c>
      <c r="D3" s="9">
        <v>1396.0</v>
      </c>
      <c r="E3" s="9">
        <v>0.0</v>
      </c>
      <c r="F3" s="7" t="s">
        <v>18</v>
      </c>
      <c r="G3" s="10" t="s">
        <v>19</v>
      </c>
      <c r="H3" s="10" t="s">
        <v>20</v>
      </c>
      <c r="I3" s="11" t="b">
        <v>0</v>
      </c>
      <c r="J3" s="11" t="b">
        <v>0</v>
      </c>
      <c r="K3" s="11" t="b">
        <v>0</v>
      </c>
      <c r="L3" s="12">
        <f t="shared" si="1"/>
        <v>0</v>
      </c>
      <c r="M3" s="14" t="s">
        <v>21</v>
      </c>
    </row>
    <row r="4">
      <c r="A4" s="7" t="s">
        <v>13</v>
      </c>
      <c r="B4" s="8" t="s">
        <v>14</v>
      </c>
      <c r="C4" s="9">
        <v>3.0</v>
      </c>
      <c r="D4" s="9">
        <v>1396.0</v>
      </c>
      <c r="E4" s="9">
        <v>1.0</v>
      </c>
      <c r="F4" s="7" t="s">
        <v>22</v>
      </c>
      <c r="G4" s="10" t="s">
        <v>23</v>
      </c>
      <c r="H4" s="10" t="s">
        <v>24</v>
      </c>
      <c r="I4" s="11" t="b">
        <v>1</v>
      </c>
      <c r="J4" s="11" t="b">
        <v>1</v>
      </c>
      <c r="K4" s="11" t="b">
        <v>0</v>
      </c>
      <c r="L4" s="12">
        <f t="shared" si="1"/>
        <v>2</v>
      </c>
      <c r="M4" s="13"/>
    </row>
    <row r="5">
      <c r="A5" s="7" t="s">
        <v>13</v>
      </c>
      <c r="B5" s="8" t="s">
        <v>14</v>
      </c>
      <c r="C5" s="9">
        <v>3.0</v>
      </c>
      <c r="D5" s="9">
        <v>1396.0</v>
      </c>
      <c r="E5" s="9">
        <v>1.0</v>
      </c>
      <c r="F5" s="7" t="s">
        <v>18</v>
      </c>
      <c r="G5" s="10" t="s">
        <v>25</v>
      </c>
      <c r="H5" s="10" t="s">
        <v>26</v>
      </c>
      <c r="I5" s="11" t="b">
        <v>1</v>
      </c>
      <c r="J5" s="11" t="b">
        <v>1</v>
      </c>
      <c r="K5" s="11" t="b">
        <v>0</v>
      </c>
      <c r="L5" s="12">
        <f t="shared" si="1"/>
        <v>2</v>
      </c>
      <c r="M5" s="13"/>
    </row>
    <row r="6">
      <c r="A6" s="7" t="s">
        <v>13</v>
      </c>
      <c r="B6" s="8" t="s">
        <v>14</v>
      </c>
      <c r="C6" s="9">
        <v>3.0</v>
      </c>
      <c r="D6" s="9">
        <v>1396.0</v>
      </c>
      <c r="E6" s="9">
        <v>1.0</v>
      </c>
      <c r="F6" s="7" t="s">
        <v>18</v>
      </c>
      <c r="G6" s="10" t="s">
        <v>27</v>
      </c>
      <c r="H6" s="10" t="s">
        <v>28</v>
      </c>
      <c r="I6" s="11" t="b">
        <v>1</v>
      </c>
      <c r="J6" s="11" t="b">
        <v>1</v>
      </c>
      <c r="K6" s="11" t="b">
        <v>0</v>
      </c>
      <c r="L6" s="12">
        <f t="shared" si="1"/>
        <v>2</v>
      </c>
      <c r="M6" s="13"/>
    </row>
    <row r="7">
      <c r="A7" s="7" t="s">
        <v>13</v>
      </c>
      <c r="B7" s="8" t="s">
        <v>14</v>
      </c>
      <c r="C7" s="9">
        <v>3.0</v>
      </c>
      <c r="D7" s="9">
        <v>1396.0</v>
      </c>
      <c r="E7" s="9">
        <v>2.0</v>
      </c>
      <c r="F7" s="7" t="s">
        <v>22</v>
      </c>
      <c r="G7" s="10" t="s">
        <v>29</v>
      </c>
      <c r="H7" s="10" t="s">
        <v>30</v>
      </c>
      <c r="I7" s="11" t="b">
        <v>1</v>
      </c>
      <c r="J7" s="11" t="b">
        <v>1</v>
      </c>
      <c r="K7" s="11" t="b">
        <v>0</v>
      </c>
      <c r="L7" s="12">
        <f t="shared" si="1"/>
        <v>2</v>
      </c>
      <c r="M7" s="13"/>
    </row>
    <row r="8">
      <c r="A8" s="7" t="s">
        <v>13</v>
      </c>
      <c r="B8" s="8" t="s">
        <v>14</v>
      </c>
      <c r="C8" s="9">
        <v>3.0</v>
      </c>
      <c r="D8" s="9">
        <v>1396.0</v>
      </c>
      <c r="E8" s="9">
        <v>2.0</v>
      </c>
      <c r="F8" s="7" t="s">
        <v>31</v>
      </c>
      <c r="G8" s="10" t="s">
        <v>32</v>
      </c>
      <c r="H8" s="10" t="s">
        <v>33</v>
      </c>
      <c r="I8" s="11" t="b">
        <v>1</v>
      </c>
      <c r="J8" s="11" t="b">
        <v>0</v>
      </c>
      <c r="K8" s="11" t="b">
        <v>0</v>
      </c>
      <c r="L8" s="12">
        <f t="shared" si="1"/>
        <v>1</v>
      </c>
      <c r="M8" s="14" t="s">
        <v>34</v>
      </c>
    </row>
    <row r="9">
      <c r="A9" s="7" t="s">
        <v>13</v>
      </c>
      <c r="B9" s="8" t="s">
        <v>14</v>
      </c>
      <c r="C9" s="9">
        <v>3.0</v>
      </c>
      <c r="D9" s="9">
        <v>1396.0</v>
      </c>
      <c r="E9" s="9">
        <v>2.0</v>
      </c>
      <c r="F9" s="7" t="s">
        <v>35</v>
      </c>
      <c r="G9" s="10" t="s">
        <v>36</v>
      </c>
      <c r="H9" s="10" t="s">
        <v>33</v>
      </c>
      <c r="I9" s="11" t="b">
        <v>0</v>
      </c>
      <c r="J9" s="11" t="b">
        <v>0</v>
      </c>
      <c r="K9" s="11" t="b">
        <v>0</v>
      </c>
      <c r="L9" s="12">
        <f t="shared" si="1"/>
        <v>0</v>
      </c>
      <c r="M9" s="13"/>
    </row>
    <row r="10">
      <c r="A10" s="7" t="s">
        <v>13</v>
      </c>
      <c r="B10" s="8" t="s">
        <v>14</v>
      </c>
      <c r="C10" s="9">
        <v>3.0</v>
      </c>
      <c r="D10" s="9">
        <v>1396.0</v>
      </c>
      <c r="E10" s="9">
        <v>2.0</v>
      </c>
      <c r="F10" s="7" t="s">
        <v>18</v>
      </c>
      <c r="G10" s="10" t="s">
        <v>37</v>
      </c>
      <c r="H10" s="10" t="s">
        <v>33</v>
      </c>
      <c r="I10" s="11" t="b">
        <v>1</v>
      </c>
      <c r="J10" s="11" t="b">
        <v>0</v>
      </c>
      <c r="K10" s="11" t="b">
        <v>0</v>
      </c>
      <c r="L10" s="12">
        <f t="shared" si="1"/>
        <v>1</v>
      </c>
      <c r="M10" s="14" t="s">
        <v>34</v>
      </c>
    </row>
    <row r="11">
      <c r="A11" s="7" t="s">
        <v>13</v>
      </c>
      <c r="B11" s="8" t="s">
        <v>14</v>
      </c>
      <c r="C11" s="9">
        <v>3.0</v>
      </c>
      <c r="D11" s="9">
        <v>1396.0</v>
      </c>
      <c r="E11" s="9">
        <v>3.0</v>
      </c>
      <c r="F11" s="7" t="s">
        <v>18</v>
      </c>
      <c r="G11" s="10" t="s">
        <v>38</v>
      </c>
      <c r="H11" s="10" t="s">
        <v>39</v>
      </c>
      <c r="I11" s="11" t="b">
        <v>1</v>
      </c>
      <c r="J11" s="11" t="b">
        <v>1</v>
      </c>
      <c r="K11" s="11" t="b">
        <v>0</v>
      </c>
      <c r="L11" s="12">
        <f t="shared" si="1"/>
        <v>2</v>
      </c>
      <c r="M11" s="13"/>
    </row>
    <row r="12">
      <c r="A12" s="7" t="s">
        <v>13</v>
      </c>
      <c r="B12" s="8" t="s">
        <v>14</v>
      </c>
      <c r="C12" s="9">
        <v>3.0</v>
      </c>
      <c r="D12" s="9">
        <v>1396.0</v>
      </c>
      <c r="E12" s="9">
        <v>3.0</v>
      </c>
      <c r="F12" s="7" t="s">
        <v>18</v>
      </c>
      <c r="G12" s="10" t="s">
        <v>40</v>
      </c>
      <c r="H12" s="10" t="s">
        <v>41</v>
      </c>
      <c r="I12" s="11" t="b">
        <v>1</v>
      </c>
      <c r="J12" s="11" t="b">
        <v>1</v>
      </c>
      <c r="K12" s="11" t="b">
        <v>0</v>
      </c>
      <c r="L12" s="12">
        <f t="shared" si="1"/>
        <v>2</v>
      </c>
      <c r="M12" s="13"/>
    </row>
    <row r="13">
      <c r="A13" s="7" t="s">
        <v>13</v>
      </c>
      <c r="B13" s="8" t="s">
        <v>14</v>
      </c>
      <c r="C13" s="9">
        <v>3.0</v>
      </c>
      <c r="D13" s="9">
        <v>1396.0</v>
      </c>
      <c r="E13" s="9">
        <v>3.0</v>
      </c>
      <c r="F13" s="7" t="s">
        <v>42</v>
      </c>
      <c r="G13" s="10" t="s">
        <v>43</v>
      </c>
      <c r="H13" s="10" t="s">
        <v>44</v>
      </c>
      <c r="I13" s="11" t="b">
        <v>1</v>
      </c>
      <c r="J13" s="11" t="b">
        <v>0</v>
      </c>
      <c r="K13" s="11" t="b">
        <v>0</v>
      </c>
      <c r="L13" s="12">
        <f t="shared" si="1"/>
        <v>1</v>
      </c>
      <c r="M13" s="13"/>
    </row>
    <row r="14">
      <c r="A14" s="7" t="s">
        <v>13</v>
      </c>
      <c r="B14" s="8" t="s">
        <v>14</v>
      </c>
      <c r="C14" s="9">
        <v>3.0</v>
      </c>
      <c r="D14" s="9">
        <v>1396.0</v>
      </c>
      <c r="E14" s="9">
        <v>4.0</v>
      </c>
      <c r="F14" s="7" t="s">
        <v>18</v>
      </c>
      <c r="G14" s="10" t="s">
        <v>45</v>
      </c>
      <c r="H14" s="10" t="s">
        <v>46</v>
      </c>
      <c r="I14" s="11" t="b">
        <v>1</v>
      </c>
      <c r="J14" s="11" t="b">
        <v>1</v>
      </c>
      <c r="K14" s="11" t="b">
        <v>0</v>
      </c>
      <c r="L14" s="12">
        <f t="shared" si="1"/>
        <v>2</v>
      </c>
      <c r="M14" s="13"/>
    </row>
    <row r="15">
      <c r="A15" s="7" t="s">
        <v>13</v>
      </c>
      <c r="B15" s="8" t="s">
        <v>14</v>
      </c>
      <c r="C15" s="9">
        <v>3.0</v>
      </c>
      <c r="D15" s="9">
        <v>1396.0</v>
      </c>
      <c r="E15" s="9">
        <v>4.0</v>
      </c>
      <c r="F15" s="7" t="s">
        <v>18</v>
      </c>
      <c r="G15" s="10" t="s">
        <v>47</v>
      </c>
      <c r="H15" s="10" t="s">
        <v>48</v>
      </c>
      <c r="I15" s="11" t="b">
        <v>1</v>
      </c>
      <c r="J15" s="11" t="b">
        <v>1</v>
      </c>
      <c r="K15" s="11" t="b">
        <v>0</v>
      </c>
      <c r="L15" s="12">
        <f t="shared" si="1"/>
        <v>2</v>
      </c>
      <c r="M15" s="13"/>
    </row>
    <row r="16">
      <c r="A16" s="7" t="s">
        <v>13</v>
      </c>
      <c r="B16" s="8" t="s">
        <v>14</v>
      </c>
      <c r="C16" s="9">
        <v>3.0</v>
      </c>
      <c r="D16" s="9">
        <v>1396.0</v>
      </c>
      <c r="E16" s="9">
        <v>4.0</v>
      </c>
      <c r="F16" s="7" t="s">
        <v>18</v>
      </c>
      <c r="G16" s="10" t="s">
        <v>49</v>
      </c>
      <c r="H16" s="10" t="s">
        <v>50</v>
      </c>
      <c r="I16" s="11" t="b">
        <v>1</v>
      </c>
      <c r="J16" s="11" t="b">
        <v>1</v>
      </c>
      <c r="K16" s="11" t="b">
        <v>0</v>
      </c>
      <c r="L16" s="12">
        <f t="shared" si="1"/>
        <v>2</v>
      </c>
      <c r="M16" s="13"/>
    </row>
    <row r="17">
      <c r="A17" s="7" t="s">
        <v>13</v>
      </c>
      <c r="B17" s="8" t="s">
        <v>14</v>
      </c>
      <c r="C17" s="9">
        <v>3.0</v>
      </c>
      <c r="D17" s="9">
        <v>1396.0</v>
      </c>
      <c r="E17" s="9">
        <v>5.0</v>
      </c>
      <c r="F17" s="7" t="s">
        <v>18</v>
      </c>
      <c r="G17" s="10" t="s">
        <v>51</v>
      </c>
      <c r="H17" s="10" t="s">
        <v>52</v>
      </c>
      <c r="I17" s="11" t="b">
        <v>1</v>
      </c>
      <c r="J17" s="11" t="b">
        <v>1</v>
      </c>
      <c r="K17" s="11" t="b">
        <v>0</v>
      </c>
      <c r="L17" s="12">
        <f t="shared" si="1"/>
        <v>2</v>
      </c>
      <c r="M17" s="13"/>
    </row>
    <row r="18">
      <c r="A18" s="7" t="s">
        <v>13</v>
      </c>
      <c r="B18" s="8" t="s">
        <v>14</v>
      </c>
      <c r="C18" s="9">
        <v>3.0</v>
      </c>
      <c r="D18" s="9">
        <v>1396.0</v>
      </c>
      <c r="E18" s="9">
        <v>5.0</v>
      </c>
      <c r="F18" s="7" t="s">
        <v>18</v>
      </c>
      <c r="G18" s="10" t="s">
        <v>53</v>
      </c>
      <c r="H18" s="10" t="s">
        <v>54</v>
      </c>
      <c r="I18" s="11" t="b">
        <v>1</v>
      </c>
      <c r="J18" s="11" t="b">
        <v>0</v>
      </c>
      <c r="K18" s="11" t="b">
        <v>0</v>
      </c>
      <c r="L18" s="12">
        <f t="shared" si="1"/>
        <v>1</v>
      </c>
      <c r="M18" s="14" t="s">
        <v>55</v>
      </c>
    </row>
    <row r="19">
      <c r="A19" s="7" t="s">
        <v>13</v>
      </c>
      <c r="B19" s="8" t="s">
        <v>14</v>
      </c>
      <c r="C19" s="9">
        <v>3.0</v>
      </c>
      <c r="D19" s="9">
        <v>1396.0</v>
      </c>
      <c r="E19" s="9">
        <v>5.0</v>
      </c>
      <c r="F19" s="7" t="s">
        <v>18</v>
      </c>
      <c r="G19" s="10" t="s">
        <v>56</v>
      </c>
      <c r="H19" s="10" t="s">
        <v>57</v>
      </c>
      <c r="I19" s="11" t="b">
        <v>1</v>
      </c>
      <c r="J19" s="11" t="b">
        <v>1</v>
      </c>
      <c r="K19" s="11" t="b">
        <v>0</v>
      </c>
      <c r="L19" s="12">
        <f t="shared" si="1"/>
        <v>2</v>
      </c>
      <c r="M19" s="13"/>
    </row>
    <row r="20">
      <c r="A20" s="7" t="s">
        <v>13</v>
      </c>
      <c r="B20" s="8" t="s">
        <v>14</v>
      </c>
      <c r="C20" s="9">
        <v>3.0</v>
      </c>
      <c r="D20" s="9">
        <v>1396.0</v>
      </c>
      <c r="E20" s="9">
        <v>6.0</v>
      </c>
      <c r="F20" s="7" t="s">
        <v>18</v>
      </c>
      <c r="G20" s="10" t="s">
        <v>58</v>
      </c>
      <c r="H20" s="10" t="s">
        <v>59</v>
      </c>
      <c r="I20" s="11" t="b">
        <v>1</v>
      </c>
      <c r="J20" s="11" t="b">
        <v>1</v>
      </c>
      <c r="K20" s="11" t="b">
        <v>0</v>
      </c>
      <c r="L20" s="12">
        <f t="shared" si="1"/>
        <v>2</v>
      </c>
      <c r="M20" s="13"/>
    </row>
    <row r="21">
      <c r="A21" s="7" t="s">
        <v>13</v>
      </c>
      <c r="B21" s="8" t="s">
        <v>14</v>
      </c>
      <c r="C21" s="9">
        <v>3.0</v>
      </c>
      <c r="D21" s="9">
        <v>1396.0</v>
      </c>
      <c r="E21" s="9">
        <v>6.0</v>
      </c>
      <c r="F21" s="7" t="s">
        <v>18</v>
      </c>
      <c r="G21" s="10" t="s">
        <v>60</v>
      </c>
      <c r="H21" s="10" t="s">
        <v>61</v>
      </c>
      <c r="I21" s="11" t="b">
        <v>1</v>
      </c>
      <c r="J21" s="11" t="b">
        <v>1</v>
      </c>
      <c r="K21" s="11" t="b">
        <v>0</v>
      </c>
      <c r="L21" s="12">
        <f t="shared" si="1"/>
        <v>2</v>
      </c>
      <c r="M21" s="13"/>
    </row>
    <row r="22">
      <c r="A22" s="7" t="s">
        <v>13</v>
      </c>
      <c r="B22" s="8" t="s">
        <v>14</v>
      </c>
      <c r="C22" s="9">
        <v>3.0</v>
      </c>
      <c r="D22" s="9">
        <v>1396.0</v>
      </c>
      <c r="E22" s="9">
        <v>7.0</v>
      </c>
      <c r="F22" s="7" t="s">
        <v>18</v>
      </c>
      <c r="G22" s="10" t="s">
        <v>62</v>
      </c>
      <c r="H22" s="10" t="s">
        <v>63</v>
      </c>
      <c r="I22" s="11" t="b">
        <v>1</v>
      </c>
      <c r="J22" s="11" t="b">
        <v>1</v>
      </c>
      <c r="K22" s="11" t="b">
        <v>0</v>
      </c>
      <c r="L22" s="12">
        <f t="shared" si="1"/>
        <v>2</v>
      </c>
      <c r="M22" s="13"/>
    </row>
    <row r="23">
      <c r="A23" s="7" t="s">
        <v>13</v>
      </c>
      <c r="B23" s="8" t="s">
        <v>14</v>
      </c>
      <c r="C23" s="9">
        <v>3.0</v>
      </c>
      <c r="D23" s="9">
        <v>1396.0</v>
      </c>
      <c r="E23" s="9">
        <v>7.0</v>
      </c>
      <c r="F23" s="7" t="s">
        <v>18</v>
      </c>
      <c r="G23" s="10" t="s">
        <v>64</v>
      </c>
      <c r="H23" s="10" t="s">
        <v>65</v>
      </c>
      <c r="I23" s="11" t="b">
        <v>1</v>
      </c>
      <c r="J23" s="11" t="b">
        <v>0</v>
      </c>
      <c r="K23" s="11" t="b">
        <v>0</v>
      </c>
      <c r="L23" s="12">
        <f t="shared" si="1"/>
        <v>1</v>
      </c>
      <c r="M23" s="13"/>
    </row>
    <row r="24">
      <c r="A24" s="7" t="s">
        <v>13</v>
      </c>
      <c r="B24" s="8" t="s">
        <v>14</v>
      </c>
      <c r="C24" s="9">
        <v>3.0</v>
      </c>
      <c r="D24" s="9">
        <v>1396.0</v>
      </c>
      <c r="E24" s="9">
        <v>7.0</v>
      </c>
      <c r="F24" s="7" t="s">
        <v>18</v>
      </c>
      <c r="G24" s="10" t="s">
        <v>66</v>
      </c>
      <c r="H24" s="10" t="s">
        <v>67</v>
      </c>
      <c r="I24" s="11" t="b">
        <v>1</v>
      </c>
      <c r="J24" s="11" t="b">
        <v>1</v>
      </c>
      <c r="K24" s="11" t="b">
        <v>0</v>
      </c>
      <c r="L24" s="12">
        <f t="shared" si="1"/>
        <v>2</v>
      </c>
      <c r="M24" s="13"/>
    </row>
    <row r="25">
      <c r="A25" s="7" t="s">
        <v>13</v>
      </c>
      <c r="B25" s="8" t="s">
        <v>14</v>
      </c>
      <c r="C25" s="9">
        <v>3.0</v>
      </c>
      <c r="D25" s="9">
        <v>1396.0</v>
      </c>
      <c r="E25" s="9">
        <v>8.0</v>
      </c>
      <c r="F25" s="7" t="s">
        <v>18</v>
      </c>
      <c r="G25" s="10" t="s">
        <v>68</v>
      </c>
      <c r="H25" s="10" t="s">
        <v>69</v>
      </c>
      <c r="I25" s="11" t="b">
        <v>1</v>
      </c>
      <c r="J25" s="11" t="b">
        <v>1</v>
      </c>
      <c r="K25" s="11" t="b">
        <v>0</v>
      </c>
      <c r="L25" s="12">
        <f t="shared" si="1"/>
        <v>2</v>
      </c>
      <c r="M25" s="13"/>
    </row>
    <row r="26">
      <c r="A26" s="7" t="s">
        <v>13</v>
      </c>
      <c r="B26" s="8" t="s">
        <v>14</v>
      </c>
      <c r="C26" s="9">
        <v>3.0</v>
      </c>
      <c r="D26" s="9">
        <v>1396.0</v>
      </c>
      <c r="E26" s="9">
        <v>8.0</v>
      </c>
      <c r="F26" s="7" t="s">
        <v>18</v>
      </c>
      <c r="G26" s="10" t="s">
        <v>70</v>
      </c>
      <c r="H26" s="10" t="s">
        <v>71</v>
      </c>
      <c r="I26" s="11" t="b">
        <v>1</v>
      </c>
      <c r="J26" s="11" t="b">
        <v>1</v>
      </c>
      <c r="K26" s="11" t="b">
        <v>0</v>
      </c>
      <c r="L26" s="12">
        <f t="shared" si="1"/>
        <v>2</v>
      </c>
      <c r="M26" s="13"/>
    </row>
    <row r="27">
      <c r="A27" s="7" t="s">
        <v>13</v>
      </c>
      <c r="B27" s="8" t="s">
        <v>14</v>
      </c>
      <c r="C27" s="9">
        <v>3.0</v>
      </c>
      <c r="D27" s="9">
        <v>1396.0</v>
      </c>
      <c r="E27" s="9">
        <v>8.0</v>
      </c>
      <c r="F27" s="7" t="s">
        <v>22</v>
      </c>
      <c r="G27" s="10" t="s">
        <v>72</v>
      </c>
      <c r="H27" s="10" t="s">
        <v>73</v>
      </c>
      <c r="I27" s="11" t="b">
        <v>1</v>
      </c>
      <c r="J27" s="11" t="b">
        <v>1</v>
      </c>
      <c r="K27" s="11" t="b">
        <v>0</v>
      </c>
      <c r="L27" s="12">
        <f t="shared" si="1"/>
        <v>2</v>
      </c>
      <c r="M27" s="13"/>
    </row>
    <row r="28">
      <c r="A28" s="7" t="s">
        <v>13</v>
      </c>
      <c r="B28" s="8" t="s">
        <v>14</v>
      </c>
      <c r="C28" s="9">
        <v>3.0</v>
      </c>
      <c r="D28" s="9">
        <v>1396.0</v>
      </c>
      <c r="E28" s="9">
        <v>9.0</v>
      </c>
      <c r="F28" s="7" t="s">
        <v>22</v>
      </c>
      <c r="G28" s="10" t="s">
        <v>74</v>
      </c>
      <c r="H28" s="10" t="s">
        <v>75</v>
      </c>
      <c r="I28" s="11" t="b">
        <v>1</v>
      </c>
      <c r="J28" s="11" t="b">
        <v>1</v>
      </c>
      <c r="K28" s="11" t="b">
        <v>0</v>
      </c>
      <c r="L28" s="12">
        <f t="shared" si="1"/>
        <v>2</v>
      </c>
      <c r="M28" s="13"/>
    </row>
    <row r="29">
      <c r="A29" s="7" t="s">
        <v>13</v>
      </c>
      <c r="B29" s="8" t="s">
        <v>14</v>
      </c>
      <c r="C29" s="9">
        <v>3.0</v>
      </c>
      <c r="D29" s="9">
        <v>1396.0</v>
      </c>
      <c r="E29" s="9">
        <v>9.0</v>
      </c>
      <c r="F29" s="7" t="s">
        <v>18</v>
      </c>
      <c r="G29" s="10" t="s">
        <v>76</v>
      </c>
      <c r="H29" s="10" t="s">
        <v>77</v>
      </c>
      <c r="I29" s="11" t="b">
        <v>1</v>
      </c>
      <c r="J29" s="11" t="b">
        <v>1</v>
      </c>
      <c r="K29" s="11" t="b">
        <v>0</v>
      </c>
      <c r="L29" s="12">
        <f t="shared" si="1"/>
        <v>2</v>
      </c>
      <c r="M29" s="13"/>
    </row>
    <row r="30">
      <c r="A30" s="7" t="s">
        <v>13</v>
      </c>
      <c r="B30" s="8" t="s">
        <v>14</v>
      </c>
      <c r="C30" s="9">
        <v>3.0</v>
      </c>
      <c r="D30" s="9">
        <v>1396.0</v>
      </c>
      <c r="E30" s="9">
        <v>10.0</v>
      </c>
      <c r="F30" s="7" t="s">
        <v>18</v>
      </c>
      <c r="G30" s="10" t="s">
        <v>78</v>
      </c>
      <c r="H30" s="10" t="s">
        <v>79</v>
      </c>
      <c r="I30" s="11" t="b">
        <v>1</v>
      </c>
      <c r="J30" s="11" t="b">
        <v>1</v>
      </c>
      <c r="K30" s="11" t="b">
        <v>0</v>
      </c>
      <c r="L30" s="12">
        <f t="shared" si="1"/>
        <v>2</v>
      </c>
      <c r="M30" s="13"/>
    </row>
    <row r="31">
      <c r="A31" s="7" t="s">
        <v>13</v>
      </c>
      <c r="B31" s="8" t="s">
        <v>14</v>
      </c>
      <c r="C31" s="9">
        <v>3.0</v>
      </c>
      <c r="D31" s="9">
        <v>1396.0</v>
      </c>
      <c r="E31" s="9">
        <v>10.0</v>
      </c>
      <c r="F31" s="7" t="s">
        <v>18</v>
      </c>
      <c r="G31" s="10" t="s">
        <v>80</v>
      </c>
      <c r="H31" s="10" t="s">
        <v>81</v>
      </c>
      <c r="I31" s="11" t="b">
        <v>1</v>
      </c>
      <c r="J31" s="11" t="b">
        <v>0</v>
      </c>
      <c r="K31" s="11" t="b">
        <v>0</v>
      </c>
      <c r="L31" s="12">
        <f t="shared" si="1"/>
        <v>1</v>
      </c>
      <c r="M31" s="14" t="s">
        <v>82</v>
      </c>
    </row>
    <row r="32">
      <c r="A32" s="7" t="s">
        <v>13</v>
      </c>
      <c r="B32" s="8" t="s">
        <v>14</v>
      </c>
      <c r="C32" s="9">
        <v>3.0</v>
      </c>
      <c r="D32" s="9">
        <v>1396.0</v>
      </c>
      <c r="E32" s="9">
        <v>11.0</v>
      </c>
      <c r="F32" s="7" t="s">
        <v>18</v>
      </c>
      <c r="G32" s="10" t="s">
        <v>83</v>
      </c>
      <c r="H32" s="10" t="s">
        <v>84</v>
      </c>
      <c r="I32" s="11" t="b">
        <v>1</v>
      </c>
      <c r="J32" s="11" t="b">
        <v>1</v>
      </c>
      <c r="K32" s="11" t="b">
        <v>1</v>
      </c>
      <c r="L32" s="12">
        <f t="shared" si="1"/>
        <v>3</v>
      </c>
      <c r="M32" s="13"/>
    </row>
    <row r="33">
      <c r="A33" s="7" t="s">
        <v>13</v>
      </c>
      <c r="B33" s="8" t="s">
        <v>14</v>
      </c>
      <c r="C33" s="9">
        <v>3.0</v>
      </c>
      <c r="D33" s="9">
        <v>1396.0</v>
      </c>
      <c r="E33" s="9">
        <v>11.0</v>
      </c>
      <c r="F33" s="7" t="s">
        <v>18</v>
      </c>
      <c r="G33" s="10" t="s">
        <v>85</v>
      </c>
      <c r="H33" s="10" t="s">
        <v>86</v>
      </c>
      <c r="I33" s="11" t="b">
        <v>1</v>
      </c>
      <c r="J33" s="11" t="b">
        <v>1</v>
      </c>
      <c r="K33" s="11" t="b">
        <v>0</v>
      </c>
      <c r="L33" s="12">
        <f t="shared" si="1"/>
        <v>2</v>
      </c>
      <c r="M33" s="13"/>
    </row>
    <row r="34">
      <c r="A34" s="7" t="s">
        <v>13</v>
      </c>
      <c r="B34" s="8" t="s">
        <v>14</v>
      </c>
      <c r="C34" s="9">
        <v>3.0</v>
      </c>
      <c r="D34" s="9">
        <v>1396.0</v>
      </c>
      <c r="E34" s="9">
        <v>12.0</v>
      </c>
      <c r="F34" s="7" t="s">
        <v>22</v>
      </c>
      <c r="G34" s="10" t="s">
        <v>87</v>
      </c>
      <c r="H34" s="10" t="s">
        <v>88</v>
      </c>
      <c r="I34" s="11" t="b">
        <v>1</v>
      </c>
      <c r="J34" s="11" t="b">
        <v>1</v>
      </c>
      <c r="K34" s="11" t="b">
        <v>0</v>
      </c>
      <c r="L34" s="12">
        <f t="shared" si="1"/>
        <v>2</v>
      </c>
      <c r="M34" s="13"/>
    </row>
    <row r="35">
      <c r="A35" s="7" t="s">
        <v>13</v>
      </c>
      <c r="B35" s="8" t="s">
        <v>14</v>
      </c>
      <c r="C35" s="9">
        <v>3.0</v>
      </c>
      <c r="D35" s="9">
        <v>1396.0</v>
      </c>
      <c r="E35" s="9">
        <v>12.0</v>
      </c>
      <c r="F35" s="7" t="s">
        <v>18</v>
      </c>
      <c r="G35" s="10" t="s">
        <v>89</v>
      </c>
      <c r="H35" s="10" t="s">
        <v>90</v>
      </c>
      <c r="I35" s="11" t="b">
        <v>1</v>
      </c>
      <c r="J35" s="11" t="b">
        <v>1</v>
      </c>
      <c r="K35" s="11" t="b">
        <v>0</v>
      </c>
      <c r="L35" s="12">
        <f t="shared" si="1"/>
        <v>2</v>
      </c>
      <c r="M35" s="13"/>
    </row>
    <row r="36">
      <c r="A36" s="7" t="s">
        <v>13</v>
      </c>
      <c r="B36" s="8" t="s">
        <v>14</v>
      </c>
      <c r="C36" s="9">
        <v>3.0</v>
      </c>
      <c r="D36" s="9">
        <v>1396.0</v>
      </c>
      <c r="E36" s="9">
        <v>12.0</v>
      </c>
      <c r="F36" s="7" t="s">
        <v>18</v>
      </c>
      <c r="G36" s="10" t="s">
        <v>91</v>
      </c>
      <c r="H36" s="10" t="s">
        <v>92</v>
      </c>
      <c r="I36" s="11" t="b">
        <v>1</v>
      </c>
      <c r="J36" s="11" t="b">
        <v>1</v>
      </c>
      <c r="K36" s="11" t="b">
        <v>0</v>
      </c>
      <c r="L36" s="12">
        <f t="shared" si="1"/>
        <v>2</v>
      </c>
      <c r="M36" s="13"/>
    </row>
    <row r="37">
      <c r="A37" s="7" t="s">
        <v>13</v>
      </c>
      <c r="B37" s="8" t="s">
        <v>14</v>
      </c>
      <c r="C37" s="9">
        <v>3.0</v>
      </c>
      <c r="D37" s="9">
        <v>1396.0</v>
      </c>
      <c r="E37" s="9">
        <v>13.0</v>
      </c>
      <c r="F37" s="7" t="s">
        <v>22</v>
      </c>
      <c r="G37" s="10" t="s">
        <v>93</v>
      </c>
      <c r="H37" s="10" t="s">
        <v>94</v>
      </c>
      <c r="I37" s="11" t="b">
        <v>1</v>
      </c>
      <c r="J37" s="11" t="b">
        <v>1</v>
      </c>
      <c r="K37" s="11" t="b">
        <v>0</v>
      </c>
      <c r="L37" s="12">
        <f t="shared" si="1"/>
        <v>2</v>
      </c>
      <c r="M37" s="13"/>
    </row>
    <row r="38">
      <c r="A38" s="7" t="s">
        <v>13</v>
      </c>
      <c r="B38" s="8" t="s">
        <v>14</v>
      </c>
      <c r="C38" s="9">
        <v>3.0</v>
      </c>
      <c r="D38" s="9">
        <v>1396.0</v>
      </c>
      <c r="E38" s="9">
        <v>13.0</v>
      </c>
      <c r="F38" s="7" t="s">
        <v>18</v>
      </c>
      <c r="G38" s="10" t="s">
        <v>95</v>
      </c>
      <c r="H38" s="10" t="s">
        <v>96</v>
      </c>
      <c r="I38" s="11" t="b">
        <v>1</v>
      </c>
      <c r="J38" s="11" t="b">
        <v>0</v>
      </c>
      <c r="K38" s="11" t="b">
        <v>0</v>
      </c>
      <c r="L38" s="12">
        <f t="shared" si="1"/>
        <v>1</v>
      </c>
      <c r="M38" s="13"/>
    </row>
    <row r="39">
      <c r="A39" s="7" t="s">
        <v>13</v>
      </c>
      <c r="B39" s="8" t="s">
        <v>14</v>
      </c>
      <c r="C39" s="9">
        <v>3.0</v>
      </c>
      <c r="D39" s="9">
        <v>1396.0</v>
      </c>
      <c r="E39" s="9">
        <v>14.0</v>
      </c>
      <c r="F39" s="7" t="s">
        <v>18</v>
      </c>
      <c r="G39" s="10" t="s">
        <v>97</v>
      </c>
      <c r="H39" s="10" t="s">
        <v>98</v>
      </c>
      <c r="I39" s="11" t="b">
        <v>1</v>
      </c>
      <c r="J39" s="11" t="b">
        <v>1</v>
      </c>
      <c r="K39" s="11" t="b">
        <v>0</v>
      </c>
      <c r="L39" s="12">
        <f t="shared" si="1"/>
        <v>2</v>
      </c>
      <c r="M39" s="13"/>
    </row>
    <row r="40">
      <c r="A40" s="7" t="s">
        <v>13</v>
      </c>
      <c r="B40" s="8" t="s">
        <v>14</v>
      </c>
      <c r="C40" s="9">
        <v>3.0</v>
      </c>
      <c r="D40" s="9">
        <v>1396.0</v>
      </c>
      <c r="E40" s="9">
        <v>14.0</v>
      </c>
      <c r="F40" s="7" t="s">
        <v>99</v>
      </c>
      <c r="G40" s="10" t="s">
        <v>100</v>
      </c>
      <c r="H40" s="10" t="s">
        <v>101</v>
      </c>
      <c r="I40" s="11" t="b">
        <v>1</v>
      </c>
      <c r="J40" s="11" t="b">
        <v>0</v>
      </c>
      <c r="K40" s="11" t="b">
        <v>0</v>
      </c>
      <c r="L40" s="12">
        <f t="shared" si="1"/>
        <v>1</v>
      </c>
      <c r="M40" s="13"/>
    </row>
    <row r="41">
      <c r="A41" s="7" t="s">
        <v>13</v>
      </c>
      <c r="B41" s="8" t="s">
        <v>14</v>
      </c>
      <c r="C41" s="9">
        <v>3.0</v>
      </c>
      <c r="D41" s="9">
        <v>1396.0</v>
      </c>
      <c r="E41" s="9">
        <v>15.0</v>
      </c>
      <c r="F41" s="7" t="s">
        <v>18</v>
      </c>
      <c r="G41" s="10" t="s">
        <v>102</v>
      </c>
      <c r="H41" s="10" t="s">
        <v>103</v>
      </c>
      <c r="I41" s="11" t="b">
        <v>1</v>
      </c>
      <c r="J41" s="11" t="b">
        <v>1</v>
      </c>
      <c r="K41" s="11" t="b">
        <v>0</v>
      </c>
      <c r="L41" s="12">
        <f t="shared" si="1"/>
        <v>2</v>
      </c>
      <c r="M41" s="13"/>
    </row>
    <row r="42">
      <c r="A42" s="7" t="s">
        <v>13</v>
      </c>
      <c r="B42" s="8" t="s">
        <v>14</v>
      </c>
      <c r="C42" s="9">
        <v>3.0</v>
      </c>
      <c r="D42" s="9">
        <v>1396.0</v>
      </c>
      <c r="E42" s="9">
        <v>15.0</v>
      </c>
      <c r="F42" s="7" t="s">
        <v>18</v>
      </c>
      <c r="G42" s="10" t="s">
        <v>104</v>
      </c>
      <c r="H42" s="10" t="s">
        <v>105</v>
      </c>
      <c r="I42" s="11" t="b">
        <v>1</v>
      </c>
      <c r="J42" s="11" t="b">
        <v>0</v>
      </c>
      <c r="K42" s="11" t="b">
        <v>0</v>
      </c>
      <c r="L42" s="12">
        <f t="shared" si="1"/>
        <v>1</v>
      </c>
      <c r="M42" s="13"/>
    </row>
    <row r="43">
      <c r="A43" s="7" t="s">
        <v>13</v>
      </c>
      <c r="B43" s="8" t="s">
        <v>14</v>
      </c>
      <c r="C43" s="9">
        <v>3.0</v>
      </c>
      <c r="D43" s="9">
        <v>1396.0</v>
      </c>
      <c r="E43" s="9">
        <v>16.0</v>
      </c>
      <c r="F43" s="7" t="s">
        <v>18</v>
      </c>
      <c r="G43" s="10" t="s">
        <v>106</v>
      </c>
      <c r="H43" s="10" t="s">
        <v>107</v>
      </c>
      <c r="I43" s="11" t="b">
        <v>1</v>
      </c>
      <c r="J43" s="11" t="b">
        <v>1</v>
      </c>
      <c r="K43" s="11" t="b">
        <v>0</v>
      </c>
      <c r="L43" s="12">
        <f t="shared" si="1"/>
        <v>2</v>
      </c>
      <c r="M43" s="13"/>
    </row>
    <row r="44">
      <c r="A44" s="7" t="s">
        <v>13</v>
      </c>
      <c r="B44" s="8" t="s">
        <v>14</v>
      </c>
      <c r="C44" s="9">
        <v>3.0</v>
      </c>
      <c r="D44" s="9">
        <v>1396.0</v>
      </c>
      <c r="E44" s="9">
        <v>16.0</v>
      </c>
      <c r="F44" s="7" t="s">
        <v>18</v>
      </c>
      <c r="G44" s="10" t="s">
        <v>108</v>
      </c>
      <c r="H44" s="10" t="s">
        <v>109</v>
      </c>
      <c r="I44" s="11" t="b">
        <v>1</v>
      </c>
      <c r="J44" s="11" t="b">
        <v>0</v>
      </c>
      <c r="K44" s="11" t="b">
        <v>0</v>
      </c>
      <c r="L44" s="12">
        <f t="shared" si="1"/>
        <v>1</v>
      </c>
      <c r="M44" s="13"/>
    </row>
    <row r="45">
      <c r="A45" s="7" t="s">
        <v>13</v>
      </c>
      <c r="B45" s="8" t="s">
        <v>14</v>
      </c>
      <c r="C45" s="9">
        <v>3.0</v>
      </c>
      <c r="D45" s="9">
        <v>1396.0</v>
      </c>
      <c r="E45" s="9">
        <v>17.0</v>
      </c>
      <c r="F45" s="7" t="s">
        <v>18</v>
      </c>
      <c r="G45" s="10" t="s">
        <v>110</v>
      </c>
      <c r="H45" s="10" t="s">
        <v>111</v>
      </c>
      <c r="I45" s="11" t="b">
        <v>1</v>
      </c>
      <c r="J45" s="11" t="b">
        <v>1</v>
      </c>
      <c r="K45" s="11" t="b">
        <v>0</v>
      </c>
      <c r="L45" s="12">
        <f t="shared" si="1"/>
        <v>2</v>
      </c>
      <c r="M45" s="13"/>
    </row>
    <row r="46">
      <c r="A46" s="7" t="s">
        <v>13</v>
      </c>
      <c r="B46" s="8" t="s">
        <v>14</v>
      </c>
      <c r="C46" s="9">
        <v>3.0</v>
      </c>
      <c r="D46" s="9">
        <v>1396.0</v>
      </c>
      <c r="E46" s="9">
        <v>17.0</v>
      </c>
      <c r="F46" s="7" t="s">
        <v>22</v>
      </c>
      <c r="G46" s="10" t="s">
        <v>112</v>
      </c>
      <c r="H46" s="10" t="s">
        <v>113</v>
      </c>
      <c r="I46" s="11" t="b">
        <v>1</v>
      </c>
      <c r="J46" s="11" t="b">
        <v>1</v>
      </c>
      <c r="K46" s="11" t="b">
        <v>0</v>
      </c>
      <c r="L46" s="12">
        <f t="shared" si="1"/>
        <v>2</v>
      </c>
      <c r="M46" s="13"/>
    </row>
    <row r="47">
      <c r="A47" s="7" t="s">
        <v>13</v>
      </c>
      <c r="B47" s="8" t="s">
        <v>14</v>
      </c>
      <c r="C47" s="9">
        <v>3.0</v>
      </c>
      <c r="D47" s="9">
        <v>1396.0</v>
      </c>
      <c r="E47" s="9">
        <v>17.0</v>
      </c>
      <c r="F47" s="7" t="s">
        <v>22</v>
      </c>
      <c r="G47" s="10" t="s">
        <v>114</v>
      </c>
      <c r="H47" s="10" t="s">
        <v>115</v>
      </c>
      <c r="I47" s="11" t="b">
        <v>1</v>
      </c>
      <c r="J47" s="11" t="b">
        <v>1</v>
      </c>
      <c r="K47" s="11" t="b">
        <v>0</v>
      </c>
      <c r="L47" s="12">
        <f t="shared" si="1"/>
        <v>2</v>
      </c>
      <c r="M47" s="13"/>
    </row>
    <row r="48">
      <c r="A48" s="7" t="s">
        <v>13</v>
      </c>
      <c r="B48" s="8" t="s">
        <v>14</v>
      </c>
      <c r="C48" s="9">
        <v>3.0</v>
      </c>
      <c r="D48" s="9">
        <v>1396.0</v>
      </c>
      <c r="E48" s="9">
        <v>17.0</v>
      </c>
      <c r="F48" s="7" t="s">
        <v>116</v>
      </c>
      <c r="G48" s="10" t="s">
        <v>117</v>
      </c>
      <c r="H48" s="10" t="s">
        <v>118</v>
      </c>
      <c r="I48" s="11" t="b">
        <v>1</v>
      </c>
      <c r="J48" s="11" t="b">
        <v>1</v>
      </c>
      <c r="K48" s="11" t="b">
        <v>0</v>
      </c>
      <c r="L48" s="12">
        <f t="shared" si="1"/>
        <v>2</v>
      </c>
      <c r="M48" s="14"/>
    </row>
    <row r="49">
      <c r="A49" s="7" t="s">
        <v>13</v>
      </c>
      <c r="B49" s="8" t="s">
        <v>14</v>
      </c>
      <c r="C49" s="9">
        <v>3.0</v>
      </c>
      <c r="D49" s="9">
        <v>1396.0</v>
      </c>
      <c r="E49" s="9">
        <v>18.0</v>
      </c>
      <c r="F49" s="7" t="s">
        <v>22</v>
      </c>
      <c r="G49" s="10" t="s">
        <v>119</v>
      </c>
      <c r="H49" s="10" t="s">
        <v>120</v>
      </c>
      <c r="I49" s="11" t="b">
        <v>1</v>
      </c>
      <c r="J49" s="11" t="b">
        <v>0</v>
      </c>
      <c r="K49" s="11" t="b">
        <v>0</v>
      </c>
      <c r="L49" s="12">
        <f t="shared" si="1"/>
        <v>1</v>
      </c>
      <c r="M49" s="14" t="s">
        <v>121</v>
      </c>
    </row>
    <row r="50">
      <c r="A50" s="7" t="s">
        <v>13</v>
      </c>
      <c r="B50" s="8" t="s">
        <v>14</v>
      </c>
      <c r="C50" s="9">
        <v>3.0</v>
      </c>
      <c r="D50" s="9">
        <v>1396.0</v>
      </c>
      <c r="E50" s="9">
        <v>18.0</v>
      </c>
      <c r="F50" s="7" t="s">
        <v>22</v>
      </c>
      <c r="G50" s="10" t="s">
        <v>122</v>
      </c>
      <c r="H50" s="10" t="s">
        <v>120</v>
      </c>
      <c r="I50" s="11" t="b">
        <v>0</v>
      </c>
      <c r="J50" s="11" t="b">
        <v>0</v>
      </c>
      <c r="K50" s="11" t="b">
        <v>0</v>
      </c>
      <c r="L50" s="12">
        <f t="shared" si="1"/>
        <v>0</v>
      </c>
      <c r="M50" s="13"/>
    </row>
    <row r="51">
      <c r="A51" s="7" t="s">
        <v>13</v>
      </c>
      <c r="B51" s="8" t="s">
        <v>14</v>
      </c>
      <c r="C51" s="9">
        <v>3.0</v>
      </c>
      <c r="D51" s="9">
        <v>1396.0</v>
      </c>
      <c r="E51" s="9">
        <v>19.0</v>
      </c>
      <c r="F51" s="7" t="s">
        <v>22</v>
      </c>
      <c r="G51" s="10" t="s">
        <v>123</v>
      </c>
      <c r="H51" s="10" t="s">
        <v>124</v>
      </c>
      <c r="I51" s="11" t="b">
        <v>1</v>
      </c>
      <c r="J51" s="11" t="b">
        <v>1</v>
      </c>
      <c r="K51" s="11" t="b">
        <v>0</v>
      </c>
      <c r="L51" s="12">
        <f t="shared" si="1"/>
        <v>2</v>
      </c>
      <c r="M51" s="13"/>
    </row>
    <row r="52">
      <c r="G52" s="13"/>
      <c r="H52" s="13"/>
      <c r="I52" s="15">
        <f t="shared" ref="I52:K52" si="2">COUNTIF(I2:I51, TRUE)</f>
        <v>47</v>
      </c>
      <c r="J52" s="15">
        <f t="shared" si="2"/>
        <v>36</v>
      </c>
      <c r="K52" s="15">
        <f t="shared" si="2"/>
        <v>1</v>
      </c>
      <c r="M52" s="13"/>
    </row>
    <row r="53">
      <c r="G53" s="13"/>
      <c r="H53" s="13"/>
      <c r="M53" s="13"/>
    </row>
    <row r="54">
      <c r="G54" s="13"/>
      <c r="H54" s="13"/>
      <c r="M54" s="13"/>
    </row>
    <row r="55">
      <c r="G55" s="13"/>
      <c r="H55" s="13"/>
      <c r="M55" s="16">
        <v>0.0</v>
      </c>
      <c r="N55" s="17">
        <f>Countif($L$2:$L$52, 0)</f>
        <v>3</v>
      </c>
    </row>
    <row r="56">
      <c r="G56" s="13"/>
      <c r="H56" s="13"/>
      <c r="M56" s="16">
        <v>1.0</v>
      </c>
      <c r="N56" s="17">
        <f>Countif($L$2:$L$52, 1)</f>
        <v>11</v>
      </c>
    </row>
    <row r="57">
      <c r="G57" s="13"/>
      <c r="H57" s="13"/>
      <c r="M57" s="16">
        <v>2.0</v>
      </c>
      <c r="N57" s="17">
        <f>Countif($L$2:$L$52, 2)</f>
        <v>35</v>
      </c>
    </row>
    <row r="58">
      <c r="G58" s="13"/>
      <c r="H58" s="13"/>
      <c r="M58" s="16">
        <v>3.0</v>
      </c>
      <c r="N58" s="17">
        <f>Countif($L$2:$L$51, 3)</f>
        <v>1</v>
      </c>
    </row>
    <row r="59">
      <c r="G59" s="13"/>
      <c r="H59" s="13"/>
      <c r="M59" s="13"/>
    </row>
    <row r="60">
      <c r="G60" s="13"/>
      <c r="H60" s="13"/>
      <c r="M60" s="13"/>
    </row>
    <row r="61">
      <c r="G61" s="13"/>
      <c r="H61" s="13"/>
      <c r="M61" s="13"/>
    </row>
    <row r="62">
      <c r="G62" s="13"/>
      <c r="H62" s="13"/>
      <c r="M62" s="13"/>
    </row>
    <row r="63">
      <c r="G63" s="13"/>
      <c r="H63" s="13"/>
      <c r="M63" s="13"/>
    </row>
    <row r="64">
      <c r="G64" s="13"/>
      <c r="H64" s="13"/>
      <c r="M64" s="13"/>
    </row>
    <row r="65">
      <c r="G65" s="13"/>
      <c r="H65" s="13"/>
      <c r="M65" s="13"/>
    </row>
    <row r="66">
      <c r="G66" s="13"/>
      <c r="H66" s="13"/>
      <c r="M66" s="13"/>
    </row>
    <row r="67">
      <c r="G67" s="13"/>
      <c r="H67" s="13"/>
      <c r="M67" s="13"/>
    </row>
    <row r="68">
      <c r="G68" s="13"/>
      <c r="H68" s="13"/>
      <c r="M68" s="13"/>
    </row>
    <row r="69">
      <c r="G69" s="13"/>
      <c r="H69" s="13"/>
      <c r="M69" s="13"/>
    </row>
    <row r="70">
      <c r="G70" s="13"/>
      <c r="H70" s="13"/>
      <c r="M70" s="13"/>
    </row>
    <row r="71">
      <c r="G71" s="13"/>
      <c r="H71" s="13"/>
      <c r="M71" s="13"/>
    </row>
    <row r="72">
      <c r="G72" s="13"/>
      <c r="H72" s="13"/>
      <c r="M72" s="13"/>
    </row>
    <row r="73">
      <c r="G73" s="13"/>
      <c r="H73" s="13"/>
      <c r="M73" s="13"/>
    </row>
    <row r="74">
      <c r="G74" s="13"/>
      <c r="H74" s="13"/>
      <c r="M74" s="13"/>
    </row>
    <row r="75">
      <c r="G75" s="13"/>
      <c r="H75" s="13"/>
      <c r="M75" s="13"/>
    </row>
    <row r="76">
      <c r="G76" s="13"/>
      <c r="H76" s="13"/>
      <c r="M76" s="13"/>
    </row>
    <row r="77">
      <c r="G77" s="13"/>
      <c r="H77" s="13"/>
      <c r="M77" s="13"/>
    </row>
    <row r="78">
      <c r="G78" s="13"/>
      <c r="H78" s="13"/>
      <c r="M78" s="13"/>
    </row>
    <row r="79">
      <c r="G79" s="13"/>
      <c r="H79" s="13"/>
      <c r="M79" s="13"/>
    </row>
    <row r="80">
      <c r="G80" s="13"/>
      <c r="H80" s="13"/>
      <c r="M80" s="13"/>
    </row>
    <row r="81">
      <c r="G81" s="13"/>
      <c r="H81" s="13"/>
      <c r="M81" s="13"/>
    </row>
    <row r="82">
      <c r="G82" s="13"/>
      <c r="H82" s="13"/>
      <c r="M82" s="13"/>
    </row>
    <row r="83">
      <c r="G83" s="13"/>
      <c r="H83" s="13"/>
      <c r="M83" s="13"/>
    </row>
    <row r="84">
      <c r="G84" s="13"/>
      <c r="H84" s="13"/>
      <c r="M84" s="13"/>
    </row>
    <row r="85">
      <c r="G85" s="13"/>
      <c r="H85" s="13"/>
      <c r="M85" s="13"/>
    </row>
    <row r="86">
      <c r="G86" s="13"/>
      <c r="H86" s="13"/>
      <c r="M86" s="13"/>
    </row>
    <row r="87">
      <c r="G87" s="13"/>
      <c r="H87" s="13"/>
      <c r="M87" s="13"/>
    </row>
    <row r="88">
      <c r="G88" s="13"/>
      <c r="H88" s="13"/>
      <c r="M88" s="13"/>
    </row>
    <row r="89">
      <c r="G89" s="13"/>
      <c r="H89" s="13"/>
      <c r="M89" s="13"/>
    </row>
    <row r="90">
      <c r="G90" s="13"/>
      <c r="H90" s="13"/>
      <c r="M90" s="13"/>
    </row>
    <row r="91">
      <c r="G91" s="13"/>
      <c r="H91" s="13"/>
      <c r="M91" s="13"/>
    </row>
    <row r="92">
      <c r="G92" s="13"/>
      <c r="H92" s="13"/>
      <c r="M92" s="13"/>
    </row>
    <row r="93">
      <c r="G93" s="13"/>
      <c r="H93" s="13"/>
      <c r="M93" s="13"/>
    </row>
    <row r="94">
      <c r="G94" s="13"/>
      <c r="H94" s="13"/>
      <c r="M94" s="13"/>
    </row>
    <row r="95">
      <c r="G95" s="13"/>
      <c r="H95" s="13"/>
      <c r="M95" s="13"/>
    </row>
    <row r="96">
      <c r="G96" s="13"/>
      <c r="H96" s="13"/>
      <c r="M96" s="13"/>
    </row>
    <row r="97">
      <c r="G97" s="13"/>
      <c r="H97" s="13"/>
      <c r="M97" s="13"/>
    </row>
    <row r="98">
      <c r="G98" s="13"/>
      <c r="H98" s="13"/>
      <c r="M98" s="13"/>
    </row>
    <row r="99">
      <c r="G99" s="13"/>
      <c r="H99" s="13"/>
      <c r="M99" s="13"/>
    </row>
    <row r="100">
      <c r="G100" s="13"/>
      <c r="H100" s="13"/>
      <c r="M100" s="13"/>
    </row>
    <row r="101">
      <c r="G101" s="13"/>
      <c r="H101" s="13"/>
      <c r="M101" s="13"/>
    </row>
    <row r="102">
      <c r="G102" s="13"/>
      <c r="H102" s="13"/>
      <c r="M102" s="13"/>
    </row>
    <row r="103">
      <c r="G103" s="13"/>
      <c r="H103" s="13"/>
      <c r="M103" s="13"/>
    </row>
    <row r="104">
      <c r="G104" s="13"/>
      <c r="H104" s="13"/>
      <c r="M104" s="13"/>
    </row>
    <row r="105">
      <c r="G105" s="13"/>
      <c r="H105" s="13"/>
      <c r="M105" s="13"/>
    </row>
    <row r="106">
      <c r="G106" s="13"/>
      <c r="H106" s="13"/>
      <c r="M106" s="13"/>
    </row>
    <row r="107">
      <c r="G107" s="13"/>
      <c r="H107" s="13"/>
      <c r="M107" s="13"/>
    </row>
    <row r="108">
      <c r="G108" s="13"/>
      <c r="H108" s="13"/>
      <c r="M108" s="13"/>
    </row>
    <row r="109">
      <c r="G109" s="13"/>
      <c r="H109" s="13"/>
      <c r="M109" s="13"/>
    </row>
    <row r="110">
      <c r="G110" s="13"/>
      <c r="H110" s="13"/>
      <c r="M110" s="13"/>
    </row>
    <row r="111">
      <c r="G111" s="13"/>
      <c r="H111" s="13"/>
      <c r="M111" s="13"/>
    </row>
    <row r="112">
      <c r="G112" s="13"/>
      <c r="H112" s="13"/>
      <c r="M112" s="13"/>
    </row>
    <row r="113">
      <c r="G113" s="13"/>
      <c r="H113" s="13"/>
      <c r="M113" s="13"/>
    </row>
    <row r="114">
      <c r="G114" s="13"/>
      <c r="H114" s="13"/>
      <c r="M114" s="13"/>
    </row>
    <row r="115">
      <c r="G115" s="13"/>
      <c r="H115" s="13"/>
      <c r="M115" s="13"/>
    </row>
    <row r="116">
      <c r="G116" s="13"/>
      <c r="H116" s="13"/>
      <c r="M116" s="13"/>
    </row>
    <row r="117">
      <c r="G117" s="13"/>
      <c r="H117" s="13"/>
      <c r="M117" s="13"/>
    </row>
    <row r="118">
      <c r="G118" s="13"/>
      <c r="H118" s="13"/>
      <c r="M118" s="13"/>
    </row>
    <row r="119">
      <c r="G119" s="13"/>
      <c r="H119" s="13"/>
      <c r="M119" s="13"/>
    </row>
    <row r="120">
      <c r="G120" s="13"/>
      <c r="H120" s="13"/>
      <c r="M120" s="13"/>
    </row>
    <row r="121">
      <c r="G121" s="13"/>
      <c r="H121" s="13"/>
      <c r="M121" s="13"/>
    </row>
    <row r="122">
      <c r="G122" s="13"/>
      <c r="H122" s="13"/>
      <c r="M122" s="13"/>
    </row>
    <row r="123">
      <c r="G123" s="13"/>
      <c r="H123" s="13"/>
      <c r="M123" s="13"/>
    </row>
    <row r="124">
      <c r="G124" s="13"/>
      <c r="H124" s="13"/>
      <c r="M124" s="13"/>
    </row>
    <row r="125">
      <c r="G125" s="13"/>
      <c r="H125" s="13"/>
      <c r="M125" s="13"/>
    </row>
    <row r="126">
      <c r="G126" s="13"/>
      <c r="H126" s="13"/>
      <c r="M126" s="13"/>
    </row>
    <row r="127">
      <c r="G127" s="13"/>
      <c r="H127" s="13"/>
      <c r="M127" s="13"/>
    </row>
    <row r="128">
      <c r="G128" s="13"/>
      <c r="H128" s="13"/>
      <c r="M128" s="13"/>
    </row>
    <row r="129">
      <c r="G129" s="13"/>
      <c r="H129" s="13"/>
      <c r="M129" s="13"/>
    </row>
    <row r="130">
      <c r="G130" s="13"/>
      <c r="H130" s="13"/>
      <c r="M130" s="13"/>
    </row>
    <row r="131">
      <c r="G131" s="13"/>
      <c r="H131" s="13"/>
      <c r="M131" s="13"/>
    </row>
    <row r="132">
      <c r="G132" s="13"/>
      <c r="H132" s="13"/>
      <c r="M132" s="13"/>
    </row>
    <row r="133">
      <c r="G133" s="13"/>
      <c r="H133" s="13"/>
      <c r="M133" s="13"/>
    </row>
    <row r="134">
      <c r="G134" s="13"/>
      <c r="H134" s="13"/>
      <c r="M134" s="13"/>
    </row>
    <row r="135">
      <c r="G135" s="13"/>
      <c r="H135" s="13"/>
      <c r="M135" s="13"/>
    </row>
    <row r="136">
      <c r="G136" s="13"/>
      <c r="H136" s="13"/>
      <c r="M136" s="13"/>
    </row>
    <row r="137">
      <c r="G137" s="13"/>
      <c r="H137" s="13"/>
      <c r="M137" s="13"/>
    </row>
    <row r="138">
      <c r="G138" s="13"/>
      <c r="H138" s="13"/>
      <c r="M138" s="13"/>
    </row>
    <row r="139">
      <c r="G139" s="13"/>
      <c r="H139" s="13"/>
      <c r="M139" s="13"/>
    </row>
    <row r="140">
      <c r="G140" s="13"/>
      <c r="H140" s="13"/>
      <c r="M140" s="13"/>
    </row>
    <row r="141">
      <c r="G141" s="13"/>
      <c r="H141" s="13"/>
      <c r="M141" s="13"/>
    </row>
    <row r="142">
      <c r="G142" s="13"/>
      <c r="H142" s="13"/>
      <c r="M142" s="13"/>
    </row>
    <row r="143">
      <c r="G143" s="13"/>
      <c r="H143" s="13"/>
      <c r="M143" s="13"/>
    </row>
    <row r="144">
      <c r="G144" s="13"/>
      <c r="H144" s="13"/>
      <c r="M144" s="13"/>
    </row>
    <row r="145">
      <c r="G145" s="13"/>
      <c r="H145" s="13"/>
      <c r="M145" s="13"/>
    </row>
    <row r="146">
      <c r="G146" s="13"/>
      <c r="H146" s="13"/>
      <c r="M146" s="13"/>
    </row>
    <row r="147">
      <c r="G147" s="13"/>
      <c r="H147" s="13"/>
      <c r="M147" s="13"/>
    </row>
    <row r="148">
      <c r="G148" s="13"/>
      <c r="H148" s="13"/>
      <c r="M148" s="13"/>
    </row>
    <row r="149">
      <c r="G149" s="13"/>
      <c r="H149" s="13"/>
      <c r="M149" s="13"/>
    </row>
    <row r="150">
      <c r="G150" s="13"/>
      <c r="H150" s="13"/>
      <c r="M150" s="13"/>
    </row>
    <row r="151">
      <c r="G151" s="13"/>
      <c r="H151" s="13"/>
      <c r="M151" s="13"/>
    </row>
    <row r="152">
      <c r="G152" s="13"/>
      <c r="H152" s="13"/>
      <c r="M152" s="13"/>
    </row>
    <row r="153">
      <c r="G153" s="13"/>
      <c r="H153" s="13"/>
      <c r="M153" s="13"/>
    </row>
    <row r="154">
      <c r="G154" s="13"/>
      <c r="H154" s="13"/>
      <c r="M154" s="13"/>
    </row>
    <row r="155">
      <c r="G155" s="13"/>
      <c r="H155" s="13"/>
      <c r="M155" s="13"/>
    </row>
    <row r="156">
      <c r="G156" s="13"/>
      <c r="H156" s="13"/>
      <c r="M156" s="13"/>
    </row>
    <row r="157">
      <c r="G157" s="13"/>
      <c r="H157" s="13"/>
      <c r="M157" s="13"/>
    </row>
    <row r="158">
      <c r="G158" s="13"/>
      <c r="H158" s="13"/>
      <c r="M158" s="13"/>
    </row>
    <row r="159">
      <c r="G159" s="13"/>
      <c r="H159" s="13"/>
      <c r="M159" s="13"/>
    </row>
    <row r="160">
      <c r="G160" s="13"/>
      <c r="H160" s="13"/>
      <c r="M160" s="13"/>
    </row>
    <row r="161">
      <c r="G161" s="13"/>
      <c r="H161" s="13"/>
      <c r="M161" s="13"/>
    </row>
    <row r="162">
      <c r="G162" s="13"/>
      <c r="H162" s="13"/>
      <c r="M162" s="13"/>
    </row>
    <row r="163">
      <c r="G163" s="13"/>
      <c r="H163" s="13"/>
      <c r="M163" s="13"/>
    </row>
    <row r="164">
      <c r="G164" s="13"/>
      <c r="H164" s="13"/>
      <c r="M164" s="13"/>
    </row>
    <row r="165">
      <c r="G165" s="13"/>
      <c r="H165" s="13"/>
      <c r="M165" s="13"/>
    </row>
    <row r="166">
      <c r="G166" s="13"/>
      <c r="H166" s="13"/>
      <c r="M166" s="13"/>
    </row>
    <row r="167">
      <c r="G167" s="13"/>
      <c r="H167" s="13"/>
      <c r="M167" s="13"/>
    </row>
    <row r="168">
      <c r="G168" s="13"/>
      <c r="H168" s="13"/>
      <c r="M168" s="13"/>
    </row>
    <row r="169">
      <c r="G169" s="13"/>
      <c r="H169" s="13"/>
      <c r="M169" s="13"/>
    </row>
    <row r="170">
      <c r="G170" s="13"/>
      <c r="H170" s="13"/>
      <c r="M170" s="13"/>
    </row>
    <row r="171">
      <c r="G171" s="13"/>
      <c r="H171" s="13"/>
      <c r="M171" s="13"/>
    </row>
    <row r="172">
      <c r="G172" s="13"/>
      <c r="H172" s="13"/>
      <c r="M172" s="13"/>
    </row>
    <row r="173">
      <c r="G173" s="13"/>
      <c r="H173" s="13"/>
      <c r="M173" s="13"/>
    </row>
    <row r="174">
      <c r="G174" s="13"/>
      <c r="H174" s="13"/>
      <c r="M174" s="13"/>
    </row>
    <row r="175">
      <c r="G175" s="13"/>
      <c r="H175" s="13"/>
      <c r="M175" s="13"/>
    </row>
    <row r="176">
      <c r="G176" s="13"/>
      <c r="H176" s="13"/>
      <c r="M176" s="13"/>
    </row>
    <row r="177">
      <c r="G177" s="13"/>
      <c r="H177" s="13"/>
      <c r="M177" s="13"/>
    </row>
    <row r="178">
      <c r="G178" s="13"/>
      <c r="H178" s="13"/>
      <c r="M178" s="13"/>
    </row>
    <row r="179">
      <c r="G179" s="13"/>
      <c r="H179" s="13"/>
      <c r="M179" s="13"/>
    </row>
    <row r="180">
      <c r="G180" s="13"/>
      <c r="H180" s="13"/>
      <c r="M180" s="13"/>
    </row>
    <row r="181">
      <c r="G181" s="13"/>
      <c r="H181" s="13"/>
      <c r="M181" s="13"/>
    </row>
    <row r="182">
      <c r="G182" s="13"/>
      <c r="H182" s="13"/>
      <c r="M182" s="13"/>
    </row>
    <row r="183">
      <c r="G183" s="13"/>
      <c r="H183" s="13"/>
      <c r="M183" s="13"/>
    </row>
    <row r="184">
      <c r="G184" s="13"/>
      <c r="H184" s="13"/>
      <c r="M184" s="13"/>
    </row>
    <row r="185">
      <c r="G185" s="13"/>
      <c r="H185" s="13"/>
      <c r="M185" s="13"/>
    </row>
    <row r="186">
      <c r="G186" s="13"/>
      <c r="H186" s="13"/>
      <c r="M186" s="13"/>
    </row>
    <row r="187">
      <c r="G187" s="13"/>
      <c r="H187" s="13"/>
      <c r="M187" s="13"/>
    </row>
    <row r="188">
      <c r="G188" s="13"/>
      <c r="H188" s="13"/>
      <c r="M188" s="13"/>
    </row>
    <row r="189">
      <c r="G189" s="13"/>
      <c r="H189" s="13"/>
      <c r="M189" s="13"/>
    </row>
    <row r="190">
      <c r="G190" s="13"/>
      <c r="H190" s="13"/>
      <c r="M190" s="13"/>
    </row>
    <row r="191">
      <c r="G191" s="13"/>
      <c r="H191" s="13"/>
      <c r="M191" s="13"/>
    </row>
    <row r="192">
      <c r="G192" s="13"/>
      <c r="H192" s="13"/>
      <c r="M192" s="13"/>
    </row>
    <row r="193">
      <c r="G193" s="13"/>
      <c r="H193" s="13"/>
      <c r="M193" s="13"/>
    </row>
    <row r="194">
      <c r="G194" s="13"/>
      <c r="H194" s="13"/>
      <c r="M194" s="13"/>
    </row>
    <row r="195">
      <c r="G195" s="13"/>
      <c r="H195" s="13"/>
      <c r="M195" s="13"/>
    </row>
    <row r="196">
      <c r="G196" s="13"/>
      <c r="H196" s="13"/>
      <c r="M196" s="13"/>
    </row>
    <row r="197">
      <c r="G197" s="13"/>
      <c r="H197" s="13"/>
      <c r="M197" s="13"/>
    </row>
    <row r="198">
      <c r="G198" s="13"/>
      <c r="H198" s="13"/>
      <c r="M198" s="13"/>
    </row>
    <row r="199">
      <c r="G199" s="13"/>
      <c r="H199" s="13"/>
      <c r="M199" s="13"/>
    </row>
    <row r="200">
      <c r="G200" s="13"/>
      <c r="H200" s="13"/>
      <c r="M200" s="13"/>
    </row>
    <row r="201">
      <c r="G201" s="13"/>
      <c r="H201" s="13"/>
      <c r="M201" s="13"/>
    </row>
    <row r="202">
      <c r="G202" s="13"/>
      <c r="H202" s="13"/>
      <c r="M202" s="13"/>
    </row>
    <row r="203">
      <c r="G203" s="13"/>
      <c r="H203" s="13"/>
      <c r="M203" s="13"/>
    </row>
    <row r="204">
      <c r="G204" s="13"/>
      <c r="H204" s="13"/>
      <c r="M204" s="13"/>
    </row>
    <row r="205">
      <c r="G205" s="13"/>
      <c r="H205" s="13"/>
      <c r="M205" s="13"/>
    </row>
    <row r="206">
      <c r="G206" s="13"/>
      <c r="H206" s="13"/>
      <c r="M206" s="13"/>
    </row>
    <row r="207">
      <c r="G207" s="13"/>
      <c r="H207" s="13"/>
      <c r="M207" s="13"/>
    </row>
    <row r="208">
      <c r="G208" s="13"/>
      <c r="H208" s="13"/>
      <c r="M208" s="13"/>
    </row>
    <row r="209">
      <c r="G209" s="13"/>
      <c r="H209" s="13"/>
      <c r="M209" s="13"/>
    </row>
    <row r="210">
      <c r="G210" s="13"/>
      <c r="H210" s="13"/>
      <c r="M210" s="13"/>
    </row>
    <row r="211">
      <c r="G211" s="13"/>
      <c r="H211" s="13"/>
      <c r="M211" s="13"/>
    </row>
    <row r="212">
      <c r="G212" s="13"/>
      <c r="H212" s="13"/>
      <c r="M212" s="13"/>
    </row>
    <row r="213">
      <c r="G213" s="13"/>
      <c r="H213" s="13"/>
      <c r="M213" s="13"/>
    </row>
    <row r="214">
      <c r="G214" s="13"/>
      <c r="H214" s="13"/>
      <c r="M214" s="13"/>
    </row>
    <row r="215">
      <c r="G215" s="13"/>
      <c r="H215" s="13"/>
      <c r="M215" s="13"/>
    </row>
    <row r="216">
      <c r="G216" s="13"/>
      <c r="H216" s="13"/>
      <c r="M216" s="13"/>
    </row>
    <row r="217">
      <c r="G217" s="13"/>
      <c r="H217" s="13"/>
      <c r="M217" s="13"/>
    </row>
    <row r="218">
      <c r="G218" s="13"/>
      <c r="H218" s="13"/>
      <c r="M218" s="13"/>
    </row>
    <row r="219">
      <c r="G219" s="13"/>
      <c r="H219" s="13"/>
      <c r="M219" s="13"/>
    </row>
    <row r="220">
      <c r="G220" s="13"/>
      <c r="H220" s="13"/>
      <c r="M220" s="13"/>
    </row>
    <row r="221">
      <c r="G221" s="13"/>
      <c r="H221" s="13"/>
      <c r="M221" s="13"/>
    </row>
    <row r="222">
      <c r="G222" s="13"/>
      <c r="H222" s="13"/>
      <c r="M222" s="13"/>
    </row>
    <row r="223">
      <c r="G223" s="13"/>
      <c r="H223" s="13"/>
      <c r="M223" s="13"/>
    </row>
    <row r="224">
      <c r="G224" s="13"/>
      <c r="H224" s="13"/>
      <c r="M224" s="13"/>
    </row>
    <row r="225">
      <c r="G225" s="13"/>
      <c r="H225" s="13"/>
      <c r="M225" s="13"/>
    </row>
    <row r="226">
      <c r="G226" s="13"/>
      <c r="H226" s="13"/>
      <c r="M226" s="13"/>
    </row>
    <row r="227">
      <c r="G227" s="13"/>
      <c r="H227" s="13"/>
      <c r="M227" s="13"/>
    </row>
    <row r="228">
      <c r="G228" s="13"/>
      <c r="H228" s="13"/>
      <c r="M228" s="13"/>
    </row>
    <row r="229">
      <c r="G229" s="13"/>
      <c r="H229" s="13"/>
      <c r="M229" s="13"/>
    </row>
    <row r="230">
      <c r="G230" s="13"/>
      <c r="H230" s="13"/>
      <c r="M230" s="13"/>
    </row>
    <row r="231">
      <c r="G231" s="13"/>
      <c r="H231" s="13"/>
      <c r="M231" s="13"/>
    </row>
    <row r="232">
      <c r="G232" s="13"/>
      <c r="H232" s="13"/>
      <c r="M232" s="13"/>
    </row>
    <row r="233">
      <c r="G233" s="13"/>
      <c r="H233" s="13"/>
      <c r="M233" s="13"/>
    </row>
    <row r="234">
      <c r="G234" s="13"/>
      <c r="H234" s="13"/>
      <c r="M234" s="13"/>
    </row>
    <row r="235">
      <c r="G235" s="13"/>
      <c r="H235" s="13"/>
      <c r="M235" s="13"/>
    </row>
    <row r="236">
      <c r="G236" s="13"/>
      <c r="H236" s="13"/>
      <c r="M236" s="13"/>
    </row>
    <row r="237">
      <c r="G237" s="13"/>
      <c r="H237" s="13"/>
      <c r="M237" s="13"/>
    </row>
    <row r="238">
      <c r="G238" s="13"/>
      <c r="H238" s="13"/>
      <c r="M238" s="13"/>
    </row>
    <row r="239">
      <c r="G239" s="13"/>
      <c r="H239" s="13"/>
      <c r="M239" s="13"/>
    </row>
    <row r="240">
      <c r="G240" s="13"/>
      <c r="H240" s="13"/>
      <c r="M240" s="13"/>
    </row>
    <row r="241">
      <c r="G241" s="13"/>
      <c r="H241" s="13"/>
      <c r="M241" s="13"/>
    </row>
    <row r="242">
      <c r="G242" s="13"/>
      <c r="H242" s="13"/>
      <c r="M242" s="13"/>
    </row>
    <row r="243">
      <c r="G243" s="13"/>
      <c r="H243" s="13"/>
      <c r="M243" s="13"/>
    </row>
    <row r="244">
      <c r="G244" s="13"/>
      <c r="H244" s="13"/>
      <c r="M244" s="13"/>
    </row>
    <row r="245">
      <c r="G245" s="13"/>
      <c r="H245" s="13"/>
      <c r="M245" s="13"/>
    </row>
    <row r="246">
      <c r="G246" s="13"/>
      <c r="H246" s="13"/>
      <c r="M246" s="13"/>
    </row>
    <row r="247">
      <c r="G247" s="13"/>
      <c r="H247" s="13"/>
      <c r="M247" s="13"/>
    </row>
    <row r="248">
      <c r="G248" s="13"/>
      <c r="H248" s="13"/>
      <c r="M248" s="13"/>
    </row>
    <row r="249">
      <c r="G249" s="13"/>
      <c r="H249" s="13"/>
      <c r="M249" s="13"/>
    </row>
    <row r="250">
      <c r="G250" s="13"/>
      <c r="H250" s="13"/>
      <c r="M250" s="13"/>
    </row>
    <row r="251">
      <c r="G251" s="13"/>
      <c r="H251" s="13"/>
      <c r="M251" s="13"/>
    </row>
    <row r="252">
      <c r="G252" s="13"/>
      <c r="H252" s="13"/>
      <c r="M252" s="13"/>
    </row>
    <row r="253">
      <c r="G253" s="13"/>
      <c r="H253" s="13"/>
      <c r="M253" s="13"/>
    </row>
    <row r="254">
      <c r="G254" s="13"/>
      <c r="H254" s="13"/>
      <c r="M254" s="13"/>
    </row>
    <row r="255">
      <c r="G255" s="13"/>
      <c r="H255" s="13"/>
      <c r="M255" s="13"/>
    </row>
    <row r="256">
      <c r="G256" s="13"/>
      <c r="H256" s="13"/>
      <c r="M256" s="13"/>
    </row>
    <row r="257">
      <c r="G257" s="13"/>
      <c r="H257" s="13"/>
      <c r="M257" s="13"/>
    </row>
    <row r="258">
      <c r="G258" s="13"/>
      <c r="H258" s="13"/>
      <c r="M258" s="13"/>
    </row>
    <row r="259">
      <c r="G259" s="13"/>
      <c r="H259" s="13"/>
      <c r="M259" s="13"/>
    </row>
    <row r="260">
      <c r="G260" s="13"/>
      <c r="H260" s="13"/>
      <c r="M260" s="13"/>
    </row>
    <row r="261">
      <c r="G261" s="13"/>
      <c r="H261" s="13"/>
      <c r="M261" s="13"/>
    </row>
    <row r="262">
      <c r="G262" s="13"/>
      <c r="H262" s="13"/>
      <c r="M262" s="13"/>
    </row>
    <row r="263">
      <c r="G263" s="13"/>
      <c r="H263" s="13"/>
      <c r="M263" s="13"/>
    </row>
    <row r="264">
      <c r="G264" s="13"/>
      <c r="H264" s="13"/>
      <c r="M264" s="13"/>
    </row>
    <row r="265">
      <c r="G265" s="13"/>
      <c r="H265" s="13"/>
      <c r="M265" s="13"/>
    </row>
    <row r="266">
      <c r="G266" s="13"/>
      <c r="H266" s="13"/>
      <c r="M266" s="13"/>
    </row>
    <row r="267">
      <c r="G267" s="13"/>
      <c r="H267" s="13"/>
      <c r="M267" s="13"/>
    </row>
    <row r="268">
      <c r="G268" s="13"/>
      <c r="H268" s="13"/>
      <c r="M268" s="13"/>
    </row>
    <row r="269">
      <c r="G269" s="13"/>
      <c r="H269" s="13"/>
      <c r="M269" s="13"/>
    </row>
    <row r="270">
      <c r="G270" s="13"/>
      <c r="H270" s="13"/>
      <c r="M270" s="13"/>
    </row>
    <row r="271">
      <c r="G271" s="13"/>
      <c r="H271" s="13"/>
      <c r="M271" s="13"/>
    </row>
    <row r="272">
      <c r="G272" s="13"/>
      <c r="H272" s="13"/>
      <c r="M272" s="13"/>
    </row>
    <row r="273">
      <c r="G273" s="13"/>
      <c r="H273" s="13"/>
      <c r="M273" s="13"/>
    </row>
    <row r="274">
      <c r="G274" s="13"/>
      <c r="H274" s="13"/>
      <c r="M274" s="13"/>
    </row>
    <row r="275">
      <c r="G275" s="13"/>
      <c r="H275" s="13"/>
      <c r="M275" s="13"/>
    </row>
    <row r="276">
      <c r="G276" s="13"/>
      <c r="H276" s="13"/>
      <c r="M276" s="13"/>
    </row>
    <row r="277">
      <c r="G277" s="13"/>
      <c r="H277" s="13"/>
      <c r="M277" s="13"/>
    </row>
    <row r="278">
      <c r="G278" s="13"/>
      <c r="H278" s="13"/>
      <c r="M278" s="13"/>
    </row>
    <row r="279">
      <c r="G279" s="13"/>
      <c r="H279" s="13"/>
      <c r="M279" s="13"/>
    </row>
    <row r="280">
      <c r="G280" s="13"/>
      <c r="H280" s="13"/>
      <c r="M280" s="13"/>
    </row>
    <row r="281">
      <c r="G281" s="13"/>
      <c r="H281" s="13"/>
      <c r="M281" s="13"/>
    </row>
    <row r="282">
      <c r="G282" s="13"/>
      <c r="H282" s="13"/>
      <c r="M282" s="13"/>
    </row>
    <row r="283">
      <c r="G283" s="13"/>
      <c r="H283" s="13"/>
      <c r="M283" s="13"/>
    </row>
    <row r="284">
      <c r="G284" s="13"/>
      <c r="H284" s="13"/>
      <c r="M284" s="13"/>
    </row>
    <row r="285">
      <c r="G285" s="13"/>
      <c r="H285" s="13"/>
      <c r="M285" s="13"/>
    </row>
    <row r="286">
      <c r="G286" s="13"/>
      <c r="H286" s="13"/>
      <c r="M286" s="13"/>
    </row>
    <row r="287">
      <c r="G287" s="13"/>
      <c r="H287" s="13"/>
      <c r="M287" s="13"/>
    </row>
    <row r="288">
      <c r="G288" s="13"/>
      <c r="H288" s="13"/>
      <c r="M288" s="13"/>
    </row>
    <row r="289">
      <c r="G289" s="13"/>
      <c r="H289" s="13"/>
      <c r="M289" s="13"/>
    </row>
    <row r="290">
      <c r="G290" s="13"/>
      <c r="H290" s="13"/>
      <c r="M290" s="13"/>
    </row>
    <row r="291">
      <c r="G291" s="13"/>
      <c r="H291" s="13"/>
      <c r="M291" s="13"/>
    </row>
    <row r="292">
      <c r="G292" s="13"/>
      <c r="H292" s="13"/>
      <c r="M292" s="13"/>
    </row>
    <row r="293">
      <c r="G293" s="13"/>
      <c r="H293" s="13"/>
      <c r="M293" s="13"/>
    </row>
    <row r="294">
      <c r="G294" s="13"/>
      <c r="H294" s="13"/>
      <c r="M294" s="13"/>
    </row>
    <row r="295">
      <c r="G295" s="13"/>
      <c r="H295" s="13"/>
      <c r="M295" s="13"/>
    </row>
    <row r="296">
      <c r="G296" s="13"/>
      <c r="H296" s="13"/>
      <c r="M296" s="13"/>
    </row>
    <row r="297">
      <c r="G297" s="13"/>
      <c r="H297" s="13"/>
      <c r="M297" s="13"/>
    </row>
    <row r="298">
      <c r="G298" s="13"/>
      <c r="H298" s="13"/>
      <c r="M298" s="13"/>
    </row>
    <row r="299">
      <c r="G299" s="13"/>
      <c r="H299" s="13"/>
      <c r="M299" s="13"/>
    </row>
    <row r="300">
      <c r="G300" s="13"/>
      <c r="H300" s="13"/>
      <c r="M300" s="13"/>
    </row>
    <row r="301">
      <c r="G301" s="13"/>
      <c r="H301" s="13"/>
      <c r="M301" s="13"/>
    </row>
    <row r="302">
      <c r="G302" s="13"/>
      <c r="H302" s="13"/>
      <c r="M302" s="13"/>
    </row>
    <row r="303">
      <c r="G303" s="13"/>
      <c r="H303" s="13"/>
      <c r="M303" s="13"/>
    </row>
    <row r="304">
      <c r="G304" s="13"/>
      <c r="H304" s="13"/>
      <c r="M304" s="13"/>
    </row>
    <row r="305">
      <c r="G305" s="13"/>
      <c r="H305" s="13"/>
      <c r="M305" s="13"/>
    </row>
    <row r="306">
      <c r="G306" s="13"/>
      <c r="H306" s="13"/>
      <c r="M306" s="13"/>
    </row>
    <row r="307">
      <c r="G307" s="13"/>
      <c r="H307" s="13"/>
      <c r="M307" s="13"/>
    </row>
    <row r="308">
      <c r="G308" s="13"/>
      <c r="H308" s="13"/>
      <c r="M308" s="13"/>
    </row>
    <row r="309">
      <c r="G309" s="13"/>
      <c r="H309" s="13"/>
      <c r="M309" s="13"/>
    </row>
    <row r="310">
      <c r="G310" s="13"/>
      <c r="H310" s="13"/>
      <c r="M310" s="13"/>
    </row>
    <row r="311">
      <c r="G311" s="13"/>
      <c r="H311" s="13"/>
      <c r="M311" s="13"/>
    </row>
    <row r="312">
      <c r="G312" s="13"/>
      <c r="H312" s="13"/>
      <c r="M312" s="13"/>
    </row>
    <row r="313">
      <c r="G313" s="13"/>
      <c r="H313" s="13"/>
      <c r="M313" s="13"/>
    </row>
    <row r="314">
      <c r="G314" s="13"/>
      <c r="H314" s="13"/>
      <c r="M314" s="13"/>
    </row>
    <row r="315">
      <c r="G315" s="13"/>
      <c r="H315" s="13"/>
      <c r="M315" s="13"/>
    </row>
    <row r="316">
      <c r="G316" s="13"/>
      <c r="H316" s="13"/>
      <c r="M316" s="13"/>
    </row>
    <row r="317">
      <c r="G317" s="13"/>
      <c r="H317" s="13"/>
      <c r="M317" s="13"/>
    </row>
    <row r="318">
      <c r="G318" s="13"/>
      <c r="H318" s="13"/>
      <c r="M318" s="13"/>
    </row>
    <row r="319">
      <c r="G319" s="13"/>
      <c r="H319" s="13"/>
      <c r="M319" s="13"/>
    </row>
    <row r="320">
      <c r="G320" s="13"/>
      <c r="H320" s="13"/>
      <c r="M320" s="13"/>
    </row>
    <row r="321">
      <c r="G321" s="13"/>
      <c r="H321" s="13"/>
      <c r="M321" s="13"/>
    </row>
    <row r="322">
      <c r="G322" s="13"/>
      <c r="H322" s="13"/>
      <c r="M322" s="13"/>
    </row>
    <row r="323">
      <c r="G323" s="13"/>
      <c r="H323" s="13"/>
      <c r="M323" s="13"/>
    </row>
    <row r="324">
      <c r="G324" s="13"/>
      <c r="H324" s="13"/>
      <c r="M324" s="13"/>
    </row>
    <row r="325">
      <c r="G325" s="13"/>
      <c r="H325" s="13"/>
      <c r="M325" s="13"/>
    </row>
    <row r="326">
      <c r="G326" s="13"/>
      <c r="H326" s="13"/>
      <c r="M326" s="13"/>
    </row>
    <row r="327">
      <c r="G327" s="13"/>
      <c r="H327" s="13"/>
      <c r="M327" s="13"/>
    </row>
    <row r="328">
      <c r="G328" s="13"/>
      <c r="H328" s="13"/>
      <c r="M328" s="13"/>
    </row>
    <row r="329">
      <c r="G329" s="13"/>
      <c r="H329" s="13"/>
      <c r="M329" s="13"/>
    </row>
    <row r="330">
      <c r="G330" s="13"/>
      <c r="H330" s="13"/>
      <c r="M330" s="13"/>
    </row>
    <row r="331">
      <c r="G331" s="13"/>
      <c r="H331" s="13"/>
      <c r="M331" s="13"/>
    </row>
    <row r="332">
      <c r="G332" s="13"/>
      <c r="H332" s="13"/>
      <c r="M332" s="13"/>
    </row>
    <row r="333">
      <c r="G333" s="13"/>
      <c r="H333" s="13"/>
      <c r="M333" s="13"/>
    </row>
    <row r="334">
      <c r="G334" s="13"/>
      <c r="H334" s="13"/>
      <c r="M334" s="13"/>
    </row>
    <row r="335">
      <c r="G335" s="13"/>
      <c r="H335" s="13"/>
      <c r="M335" s="13"/>
    </row>
    <row r="336">
      <c r="G336" s="13"/>
      <c r="H336" s="13"/>
      <c r="M336" s="13"/>
    </row>
    <row r="337">
      <c r="G337" s="13"/>
      <c r="H337" s="13"/>
      <c r="M337" s="13"/>
    </row>
    <row r="338">
      <c r="G338" s="13"/>
      <c r="H338" s="13"/>
      <c r="M338" s="13"/>
    </row>
    <row r="339">
      <c r="G339" s="13"/>
      <c r="H339" s="13"/>
      <c r="M339" s="13"/>
    </row>
    <row r="340">
      <c r="G340" s="13"/>
      <c r="H340" s="13"/>
      <c r="M340" s="13"/>
    </row>
    <row r="341">
      <c r="G341" s="13"/>
      <c r="H341" s="13"/>
      <c r="M341" s="13"/>
    </row>
    <row r="342">
      <c r="G342" s="13"/>
      <c r="H342" s="13"/>
      <c r="M342" s="13"/>
    </row>
    <row r="343">
      <c r="G343" s="13"/>
      <c r="H343" s="13"/>
      <c r="M343" s="13"/>
    </row>
    <row r="344">
      <c r="G344" s="13"/>
      <c r="H344" s="13"/>
      <c r="M344" s="13"/>
    </row>
    <row r="345">
      <c r="G345" s="13"/>
      <c r="H345" s="13"/>
      <c r="M345" s="13"/>
    </row>
    <row r="346">
      <c r="G346" s="13"/>
      <c r="H346" s="13"/>
      <c r="M346" s="13"/>
    </row>
    <row r="347">
      <c r="G347" s="13"/>
      <c r="H347" s="13"/>
      <c r="M347" s="13"/>
    </row>
    <row r="348">
      <c r="G348" s="13"/>
      <c r="H348" s="13"/>
      <c r="M348" s="13"/>
    </row>
    <row r="349">
      <c r="G349" s="13"/>
      <c r="H349" s="13"/>
      <c r="M349" s="13"/>
    </row>
    <row r="350">
      <c r="G350" s="13"/>
      <c r="H350" s="13"/>
      <c r="M350" s="13"/>
    </row>
    <row r="351">
      <c r="G351" s="13"/>
      <c r="H351" s="13"/>
      <c r="M351" s="13"/>
    </row>
    <row r="352">
      <c r="G352" s="13"/>
      <c r="H352" s="13"/>
      <c r="M352" s="13"/>
    </row>
    <row r="353">
      <c r="G353" s="13"/>
      <c r="H353" s="13"/>
      <c r="M353" s="13"/>
    </row>
    <row r="354">
      <c r="G354" s="13"/>
      <c r="H354" s="13"/>
      <c r="M354" s="13"/>
    </row>
    <row r="355">
      <c r="G355" s="13"/>
      <c r="H355" s="13"/>
      <c r="M355" s="13"/>
    </row>
    <row r="356">
      <c r="G356" s="13"/>
      <c r="H356" s="13"/>
      <c r="M356" s="13"/>
    </row>
    <row r="357">
      <c r="G357" s="13"/>
      <c r="H357" s="13"/>
      <c r="M357" s="13"/>
    </row>
    <row r="358">
      <c r="G358" s="13"/>
      <c r="H358" s="13"/>
      <c r="M358" s="13"/>
    </row>
    <row r="359">
      <c r="G359" s="13"/>
      <c r="H359" s="13"/>
      <c r="M359" s="13"/>
    </row>
    <row r="360">
      <c r="G360" s="13"/>
      <c r="H360" s="13"/>
      <c r="M360" s="13"/>
    </row>
    <row r="361">
      <c r="G361" s="13"/>
      <c r="H361" s="13"/>
      <c r="M361" s="13"/>
    </row>
    <row r="362">
      <c r="G362" s="13"/>
      <c r="H362" s="13"/>
      <c r="M362" s="13"/>
    </row>
    <row r="363">
      <c r="G363" s="13"/>
      <c r="H363" s="13"/>
      <c r="M363" s="13"/>
    </row>
    <row r="364">
      <c r="G364" s="13"/>
      <c r="H364" s="13"/>
      <c r="M364" s="13"/>
    </row>
    <row r="365">
      <c r="G365" s="13"/>
      <c r="H365" s="13"/>
      <c r="M365" s="13"/>
    </row>
    <row r="366">
      <c r="G366" s="13"/>
      <c r="H366" s="13"/>
      <c r="M366" s="13"/>
    </row>
    <row r="367">
      <c r="G367" s="13"/>
      <c r="H367" s="13"/>
      <c r="M367" s="13"/>
    </row>
    <row r="368">
      <c r="G368" s="13"/>
      <c r="H368" s="13"/>
      <c r="M368" s="13"/>
    </row>
    <row r="369">
      <c r="G369" s="13"/>
      <c r="H369" s="13"/>
      <c r="M369" s="13"/>
    </row>
    <row r="370">
      <c r="G370" s="13"/>
      <c r="H370" s="13"/>
      <c r="M370" s="13"/>
    </row>
    <row r="371">
      <c r="G371" s="13"/>
      <c r="H371" s="13"/>
      <c r="M371" s="13"/>
    </row>
    <row r="372">
      <c r="G372" s="13"/>
      <c r="H372" s="13"/>
      <c r="M372" s="13"/>
    </row>
    <row r="373">
      <c r="G373" s="13"/>
      <c r="H373" s="13"/>
      <c r="M373" s="13"/>
    </row>
    <row r="374">
      <c r="G374" s="13"/>
      <c r="H374" s="13"/>
      <c r="M374" s="13"/>
    </row>
    <row r="375">
      <c r="G375" s="13"/>
      <c r="H375" s="13"/>
      <c r="M375" s="13"/>
    </row>
    <row r="376">
      <c r="G376" s="13"/>
      <c r="H376" s="13"/>
      <c r="M376" s="13"/>
    </row>
    <row r="377">
      <c r="G377" s="13"/>
      <c r="H377" s="13"/>
      <c r="M377" s="13"/>
    </row>
    <row r="378">
      <c r="G378" s="13"/>
      <c r="H378" s="13"/>
      <c r="M378" s="13"/>
    </row>
    <row r="379">
      <c r="G379" s="13"/>
      <c r="H379" s="13"/>
      <c r="M379" s="13"/>
    </row>
    <row r="380">
      <c r="G380" s="13"/>
      <c r="H380" s="13"/>
      <c r="M380" s="13"/>
    </row>
    <row r="381">
      <c r="G381" s="13"/>
      <c r="H381" s="13"/>
      <c r="M381" s="13"/>
    </row>
    <row r="382">
      <c r="G382" s="13"/>
      <c r="H382" s="13"/>
      <c r="M382" s="13"/>
    </row>
    <row r="383">
      <c r="G383" s="13"/>
      <c r="H383" s="13"/>
      <c r="M383" s="13"/>
    </row>
    <row r="384">
      <c r="G384" s="13"/>
      <c r="H384" s="13"/>
      <c r="M384" s="13"/>
    </row>
    <row r="385">
      <c r="G385" s="13"/>
      <c r="H385" s="13"/>
      <c r="M385" s="13"/>
    </row>
    <row r="386">
      <c r="G386" s="13"/>
      <c r="H386" s="13"/>
      <c r="M386" s="13"/>
    </row>
    <row r="387">
      <c r="G387" s="13"/>
      <c r="H387" s="13"/>
      <c r="M387" s="13"/>
    </row>
    <row r="388">
      <c r="G388" s="13"/>
      <c r="H388" s="13"/>
      <c r="M388" s="13"/>
    </row>
    <row r="389">
      <c r="G389" s="13"/>
      <c r="H389" s="13"/>
      <c r="M389" s="13"/>
    </row>
    <row r="390">
      <c r="G390" s="13"/>
      <c r="H390" s="13"/>
      <c r="M390" s="13"/>
    </row>
    <row r="391">
      <c r="G391" s="13"/>
      <c r="H391" s="13"/>
      <c r="M391" s="13"/>
    </row>
    <row r="392">
      <c r="G392" s="13"/>
      <c r="H392" s="13"/>
      <c r="M392" s="13"/>
    </row>
    <row r="393">
      <c r="G393" s="13"/>
      <c r="H393" s="13"/>
      <c r="M393" s="13"/>
    </row>
    <row r="394">
      <c r="G394" s="13"/>
      <c r="H394" s="13"/>
      <c r="M394" s="13"/>
    </row>
    <row r="395">
      <c r="G395" s="13"/>
      <c r="H395" s="13"/>
      <c r="M395" s="13"/>
    </row>
    <row r="396">
      <c r="G396" s="13"/>
      <c r="H396" s="13"/>
      <c r="M396" s="13"/>
    </row>
    <row r="397">
      <c r="G397" s="13"/>
      <c r="H397" s="13"/>
      <c r="M397" s="13"/>
    </row>
    <row r="398">
      <c r="G398" s="13"/>
      <c r="H398" s="13"/>
      <c r="M398" s="13"/>
    </row>
    <row r="399">
      <c r="G399" s="13"/>
      <c r="H399" s="13"/>
      <c r="M399" s="13"/>
    </row>
    <row r="400">
      <c r="G400" s="13"/>
      <c r="H400" s="13"/>
      <c r="M400" s="13"/>
    </row>
    <row r="401">
      <c r="G401" s="13"/>
      <c r="H401" s="13"/>
      <c r="M401" s="13"/>
    </row>
    <row r="402">
      <c r="G402" s="13"/>
      <c r="H402" s="13"/>
      <c r="M402" s="13"/>
    </row>
    <row r="403">
      <c r="G403" s="13"/>
      <c r="H403" s="13"/>
      <c r="M403" s="13"/>
    </row>
    <row r="404">
      <c r="G404" s="13"/>
      <c r="H404" s="13"/>
      <c r="M404" s="13"/>
    </row>
    <row r="405">
      <c r="G405" s="13"/>
      <c r="H405" s="13"/>
      <c r="M405" s="13"/>
    </row>
    <row r="406">
      <c r="G406" s="13"/>
      <c r="H406" s="13"/>
      <c r="M406" s="13"/>
    </row>
    <row r="407">
      <c r="G407" s="13"/>
      <c r="H407" s="13"/>
      <c r="M407" s="13"/>
    </row>
    <row r="408">
      <c r="G408" s="13"/>
      <c r="H408" s="13"/>
      <c r="M408" s="13"/>
    </row>
    <row r="409">
      <c r="G409" s="13"/>
      <c r="H409" s="13"/>
      <c r="M409" s="13"/>
    </row>
    <row r="410">
      <c r="G410" s="13"/>
      <c r="H410" s="13"/>
      <c r="M410" s="13"/>
    </row>
    <row r="411">
      <c r="G411" s="13"/>
      <c r="H411" s="13"/>
      <c r="M411" s="13"/>
    </row>
    <row r="412">
      <c r="G412" s="13"/>
      <c r="H412" s="13"/>
      <c r="M412" s="13"/>
    </row>
    <row r="413">
      <c r="G413" s="13"/>
      <c r="H413" s="13"/>
      <c r="M413" s="13"/>
    </row>
    <row r="414">
      <c r="G414" s="13"/>
      <c r="H414" s="13"/>
      <c r="M414" s="13"/>
    </row>
    <row r="415">
      <c r="G415" s="13"/>
      <c r="H415" s="13"/>
      <c r="M415" s="13"/>
    </row>
    <row r="416">
      <c r="G416" s="13"/>
      <c r="H416" s="13"/>
      <c r="M416" s="13"/>
    </row>
    <row r="417">
      <c r="G417" s="13"/>
      <c r="H417" s="13"/>
      <c r="M417" s="13"/>
    </row>
    <row r="418">
      <c r="G418" s="13"/>
      <c r="H418" s="13"/>
      <c r="M418" s="13"/>
    </row>
    <row r="419">
      <c r="G419" s="13"/>
      <c r="H419" s="13"/>
      <c r="M419" s="13"/>
    </row>
    <row r="420">
      <c r="G420" s="13"/>
      <c r="H420" s="13"/>
      <c r="M420" s="13"/>
    </row>
    <row r="421">
      <c r="G421" s="13"/>
      <c r="H421" s="13"/>
      <c r="M421" s="13"/>
    </row>
    <row r="422">
      <c r="G422" s="13"/>
      <c r="H422" s="13"/>
      <c r="M422" s="13"/>
    </row>
    <row r="423">
      <c r="G423" s="13"/>
      <c r="H423" s="13"/>
      <c r="M423" s="13"/>
    </row>
    <row r="424">
      <c r="G424" s="13"/>
      <c r="H424" s="13"/>
      <c r="M424" s="13"/>
    </row>
    <row r="425">
      <c r="G425" s="13"/>
      <c r="H425" s="13"/>
      <c r="M425" s="13"/>
    </row>
    <row r="426">
      <c r="G426" s="13"/>
      <c r="H426" s="13"/>
      <c r="M426" s="13"/>
    </row>
    <row r="427">
      <c r="G427" s="13"/>
      <c r="H427" s="13"/>
      <c r="M427" s="13"/>
    </row>
    <row r="428">
      <c r="G428" s="13"/>
      <c r="H428" s="13"/>
      <c r="M428" s="13"/>
    </row>
    <row r="429">
      <c r="G429" s="13"/>
      <c r="H429" s="13"/>
      <c r="M429" s="13"/>
    </row>
    <row r="430">
      <c r="G430" s="13"/>
      <c r="H430" s="13"/>
      <c r="M430" s="13"/>
    </row>
    <row r="431">
      <c r="G431" s="13"/>
      <c r="H431" s="13"/>
      <c r="M431" s="13"/>
    </row>
    <row r="432">
      <c r="G432" s="13"/>
      <c r="H432" s="13"/>
      <c r="M432" s="13"/>
    </row>
    <row r="433">
      <c r="G433" s="13"/>
      <c r="H433" s="13"/>
      <c r="M433" s="13"/>
    </row>
    <row r="434">
      <c r="G434" s="13"/>
      <c r="H434" s="13"/>
      <c r="M434" s="13"/>
    </row>
    <row r="435">
      <c r="G435" s="13"/>
      <c r="H435" s="13"/>
      <c r="M435" s="13"/>
    </row>
    <row r="436">
      <c r="G436" s="13"/>
      <c r="H436" s="13"/>
      <c r="M436" s="13"/>
    </row>
    <row r="437">
      <c r="G437" s="13"/>
      <c r="H437" s="13"/>
      <c r="M437" s="13"/>
    </row>
    <row r="438">
      <c r="G438" s="13"/>
      <c r="H438" s="13"/>
      <c r="M438" s="13"/>
    </row>
    <row r="439">
      <c r="G439" s="13"/>
      <c r="H439" s="13"/>
      <c r="M439" s="13"/>
    </row>
    <row r="440">
      <c r="G440" s="13"/>
      <c r="H440" s="13"/>
      <c r="M440" s="13"/>
    </row>
    <row r="441">
      <c r="G441" s="13"/>
      <c r="H441" s="13"/>
      <c r="M441" s="13"/>
    </row>
    <row r="442">
      <c r="G442" s="13"/>
      <c r="H442" s="13"/>
      <c r="M442" s="13"/>
    </row>
    <row r="443">
      <c r="G443" s="13"/>
      <c r="H443" s="13"/>
      <c r="M443" s="13"/>
    </row>
    <row r="444">
      <c r="G444" s="13"/>
      <c r="H444" s="13"/>
      <c r="M444" s="13"/>
    </row>
    <row r="445">
      <c r="G445" s="13"/>
      <c r="H445" s="13"/>
      <c r="M445" s="13"/>
    </row>
    <row r="446">
      <c r="G446" s="13"/>
      <c r="H446" s="13"/>
      <c r="M446" s="13"/>
    </row>
    <row r="447">
      <c r="G447" s="13"/>
      <c r="H447" s="13"/>
      <c r="M447" s="13"/>
    </row>
    <row r="448">
      <c r="G448" s="13"/>
      <c r="H448" s="13"/>
      <c r="M448" s="13"/>
    </row>
    <row r="449">
      <c r="G449" s="13"/>
      <c r="H449" s="13"/>
      <c r="M449" s="13"/>
    </row>
    <row r="450">
      <c r="G450" s="13"/>
      <c r="H450" s="13"/>
      <c r="M450" s="13"/>
    </row>
    <row r="451">
      <c r="G451" s="13"/>
      <c r="H451" s="13"/>
      <c r="M451" s="13"/>
    </row>
    <row r="452">
      <c r="G452" s="13"/>
      <c r="H452" s="13"/>
      <c r="M452" s="13"/>
    </row>
    <row r="453">
      <c r="G453" s="13"/>
      <c r="H453" s="13"/>
      <c r="M453" s="13"/>
    </row>
    <row r="454">
      <c r="G454" s="13"/>
      <c r="H454" s="13"/>
      <c r="M454" s="13"/>
    </row>
    <row r="455">
      <c r="G455" s="13"/>
      <c r="H455" s="13"/>
      <c r="M455" s="13"/>
    </row>
    <row r="456">
      <c r="G456" s="13"/>
      <c r="H456" s="13"/>
      <c r="M456" s="13"/>
    </row>
    <row r="457">
      <c r="G457" s="13"/>
      <c r="H457" s="13"/>
      <c r="M457" s="13"/>
    </row>
    <row r="458">
      <c r="G458" s="13"/>
      <c r="H458" s="13"/>
      <c r="M458" s="13"/>
    </row>
    <row r="459">
      <c r="G459" s="13"/>
      <c r="H459" s="13"/>
      <c r="M459" s="13"/>
    </row>
    <row r="460">
      <c r="G460" s="13"/>
      <c r="H460" s="13"/>
      <c r="M460" s="13"/>
    </row>
    <row r="461">
      <c r="G461" s="13"/>
      <c r="H461" s="13"/>
      <c r="M461" s="13"/>
    </row>
    <row r="462">
      <c r="G462" s="13"/>
      <c r="H462" s="13"/>
      <c r="M462" s="13"/>
    </row>
    <row r="463">
      <c r="G463" s="13"/>
      <c r="H463" s="13"/>
      <c r="M463" s="13"/>
    </row>
    <row r="464">
      <c r="G464" s="13"/>
      <c r="H464" s="13"/>
      <c r="M464" s="13"/>
    </row>
    <row r="465">
      <c r="G465" s="13"/>
      <c r="H465" s="13"/>
      <c r="M465" s="13"/>
    </row>
    <row r="466">
      <c r="G466" s="13"/>
      <c r="H466" s="13"/>
      <c r="M466" s="13"/>
    </row>
    <row r="467">
      <c r="G467" s="13"/>
      <c r="H467" s="13"/>
      <c r="M467" s="13"/>
    </row>
    <row r="468">
      <c r="G468" s="13"/>
      <c r="H468" s="13"/>
      <c r="M468" s="13"/>
    </row>
    <row r="469">
      <c r="G469" s="13"/>
      <c r="H469" s="13"/>
      <c r="M469" s="13"/>
    </row>
    <row r="470">
      <c r="G470" s="13"/>
      <c r="H470" s="13"/>
      <c r="M470" s="13"/>
    </row>
    <row r="471">
      <c r="G471" s="13"/>
      <c r="H471" s="13"/>
      <c r="M471" s="13"/>
    </row>
    <row r="472">
      <c r="G472" s="13"/>
      <c r="H472" s="13"/>
      <c r="M472" s="13"/>
    </row>
    <row r="473">
      <c r="G473" s="13"/>
      <c r="H473" s="13"/>
      <c r="M473" s="13"/>
    </row>
    <row r="474">
      <c r="G474" s="13"/>
      <c r="H474" s="13"/>
      <c r="M474" s="13"/>
    </row>
    <row r="475">
      <c r="G475" s="13"/>
      <c r="H475" s="13"/>
      <c r="M475" s="13"/>
    </row>
    <row r="476">
      <c r="G476" s="13"/>
      <c r="H476" s="13"/>
      <c r="M476" s="13"/>
    </row>
    <row r="477">
      <c r="G477" s="13"/>
      <c r="H477" s="13"/>
      <c r="M477" s="13"/>
    </row>
    <row r="478">
      <c r="G478" s="13"/>
      <c r="H478" s="13"/>
      <c r="M478" s="13"/>
    </row>
    <row r="479">
      <c r="G479" s="13"/>
      <c r="H479" s="13"/>
      <c r="M479" s="13"/>
    </row>
    <row r="480">
      <c r="G480" s="13"/>
      <c r="H480" s="13"/>
      <c r="M480" s="13"/>
    </row>
    <row r="481">
      <c r="G481" s="13"/>
      <c r="H481" s="13"/>
      <c r="M481" s="13"/>
    </row>
    <row r="482">
      <c r="G482" s="13"/>
      <c r="H482" s="13"/>
      <c r="M482" s="13"/>
    </row>
    <row r="483">
      <c r="G483" s="13"/>
      <c r="H483" s="13"/>
      <c r="M483" s="13"/>
    </row>
    <row r="484">
      <c r="G484" s="13"/>
      <c r="H484" s="13"/>
      <c r="M484" s="13"/>
    </row>
    <row r="485">
      <c r="G485" s="13"/>
      <c r="H485" s="13"/>
      <c r="M485" s="13"/>
    </row>
    <row r="486">
      <c r="G486" s="13"/>
      <c r="H486" s="13"/>
      <c r="M486" s="13"/>
    </row>
    <row r="487">
      <c r="G487" s="13"/>
      <c r="H487" s="13"/>
      <c r="M487" s="13"/>
    </row>
    <row r="488">
      <c r="G488" s="13"/>
      <c r="H488" s="13"/>
      <c r="M488" s="13"/>
    </row>
    <row r="489">
      <c r="G489" s="13"/>
      <c r="H489" s="13"/>
      <c r="M489" s="13"/>
    </row>
    <row r="490">
      <c r="G490" s="13"/>
      <c r="H490" s="13"/>
      <c r="M490" s="13"/>
    </row>
    <row r="491">
      <c r="G491" s="13"/>
      <c r="H491" s="13"/>
      <c r="M491" s="13"/>
    </row>
    <row r="492">
      <c r="G492" s="13"/>
      <c r="H492" s="13"/>
      <c r="M492" s="13"/>
    </row>
    <row r="493">
      <c r="G493" s="13"/>
      <c r="H493" s="13"/>
      <c r="M493" s="13"/>
    </row>
    <row r="494">
      <c r="G494" s="13"/>
      <c r="H494" s="13"/>
      <c r="M494" s="13"/>
    </row>
    <row r="495">
      <c r="G495" s="13"/>
      <c r="H495" s="13"/>
      <c r="M495" s="13"/>
    </row>
    <row r="496">
      <c r="G496" s="13"/>
      <c r="H496" s="13"/>
      <c r="M496" s="13"/>
    </row>
    <row r="497">
      <c r="G497" s="13"/>
      <c r="H497" s="13"/>
      <c r="M497" s="13"/>
    </row>
    <row r="498">
      <c r="G498" s="13"/>
      <c r="H498" s="13"/>
      <c r="M498" s="13"/>
    </row>
    <row r="499">
      <c r="G499" s="13"/>
      <c r="H499" s="13"/>
      <c r="M499" s="13"/>
    </row>
    <row r="500">
      <c r="G500" s="13"/>
      <c r="H500" s="13"/>
      <c r="M500" s="13"/>
    </row>
    <row r="501">
      <c r="G501" s="13"/>
      <c r="H501" s="13"/>
      <c r="M501" s="13"/>
    </row>
    <row r="502">
      <c r="G502" s="13"/>
      <c r="H502" s="13"/>
      <c r="M502" s="13"/>
    </row>
    <row r="503">
      <c r="G503" s="13"/>
      <c r="H503" s="13"/>
      <c r="M503" s="13"/>
    </row>
    <row r="504">
      <c r="G504" s="13"/>
      <c r="H504" s="13"/>
      <c r="M504" s="13"/>
    </row>
    <row r="505">
      <c r="G505" s="13"/>
      <c r="H505" s="13"/>
      <c r="M505" s="13"/>
    </row>
    <row r="506">
      <c r="G506" s="13"/>
      <c r="H506" s="13"/>
      <c r="M506" s="13"/>
    </row>
    <row r="507">
      <c r="G507" s="13"/>
      <c r="H507" s="13"/>
      <c r="M507" s="13"/>
    </row>
    <row r="508">
      <c r="G508" s="13"/>
      <c r="H508" s="13"/>
      <c r="M508" s="13"/>
    </row>
    <row r="509">
      <c r="G509" s="13"/>
      <c r="H509" s="13"/>
      <c r="M509" s="13"/>
    </row>
    <row r="510">
      <c r="G510" s="13"/>
      <c r="H510" s="13"/>
      <c r="M510" s="13"/>
    </row>
    <row r="511">
      <c r="G511" s="13"/>
      <c r="H511" s="13"/>
      <c r="M511" s="13"/>
    </row>
    <row r="512">
      <c r="G512" s="13"/>
      <c r="H512" s="13"/>
      <c r="M512" s="13"/>
    </row>
    <row r="513">
      <c r="G513" s="13"/>
      <c r="H513" s="13"/>
      <c r="M513" s="13"/>
    </row>
    <row r="514">
      <c r="G514" s="13"/>
      <c r="H514" s="13"/>
      <c r="M514" s="13"/>
    </row>
    <row r="515">
      <c r="G515" s="13"/>
      <c r="H515" s="13"/>
      <c r="M515" s="13"/>
    </row>
    <row r="516">
      <c r="G516" s="13"/>
      <c r="H516" s="13"/>
      <c r="M516" s="13"/>
    </row>
    <row r="517">
      <c r="G517" s="13"/>
      <c r="H517" s="13"/>
      <c r="M517" s="13"/>
    </row>
    <row r="518">
      <c r="G518" s="13"/>
      <c r="H518" s="13"/>
      <c r="M518" s="13"/>
    </row>
    <row r="519">
      <c r="G519" s="13"/>
      <c r="H519" s="13"/>
      <c r="M519" s="13"/>
    </row>
    <row r="520">
      <c r="G520" s="13"/>
      <c r="H520" s="13"/>
      <c r="M520" s="13"/>
    </row>
    <row r="521">
      <c r="G521" s="13"/>
      <c r="H521" s="13"/>
      <c r="M521" s="13"/>
    </row>
    <row r="522">
      <c r="G522" s="13"/>
      <c r="H522" s="13"/>
      <c r="M522" s="13"/>
    </row>
    <row r="523">
      <c r="G523" s="13"/>
      <c r="H523" s="13"/>
      <c r="M523" s="13"/>
    </row>
    <row r="524">
      <c r="G524" s="13"/>
      <c r="H524" s="13"/>
      <c r="M524" s="13"/>
    </row>
    <row r="525">
      <c r="G525" s="13"/>
      <c r="H525" s="13"/>
      <c r="M525" s="13"/>
    </row>
    <row r="526">
      <c r="G526" s="13"/>
      <c r="H526" s="13"/>
      <c r="M526" s="13"/>
    </row>
    <row r="527">
      <c r="G527" s="13"/>
      <c r="H527" s="13"/>
      <c r="M527" s="13"/>
    </row>
    <row r="528">
      <c r="G528" s="13"/>
      <c r="H528" s="13"/>
      <c r="M528" s="13"/>
    </row>
    <row r="529">
      <c r="G529" s="13"/>
      <c r="H529" s="13"/>
      <c r="M529" s="13"/>
    </row>
    <row r="530">
      <c r="G530" s="13"/>
      <c r="H530" s="13"/>
      <c r="M530" s="13"/>
    </row>
    <row r="531">
      <c r="G531" s="13"/>
      <c r="H531" s="13"/>
      <c r="M531" s="13"/>
    </row>
    <row r="532">
      <c r="G532" s="13"/>
      <c r="H532" s="13"/>
      <c r="M532" s="13"/>
    </row>
    <row r="533">
      <c r="G533" s="13"/>
      <c r="H533" s="13"/>
      <c r="M533" s="13"/>
    </row>
    <row r="534">
      <c r="G534" s="13"/>
      <c r="H534" s="13"/>
      <c r="M534" s="13"/>
    </row>
    <row r="535">
      <c r="G535" s="13"/>
      <c r="H535" s="13"/>
      <c r="M535" s="13"/>
    </row>
    <row r="536">
      <c r="G536" s="13"/>
      <c r="H536" s="13"/>
      <c r="M536" s="13"/>
    </row>
    <row r="537">
      <c r="G537" s="13"/>
      <c r="H537" s="13"/>
      <c r="M537" s="13"/>
    </row>
    <row r="538">
      <c r="G538" s="13"/>
      <c r="H538" s="13"/>
      <c r="M538" s="13"/>
    </row>
    <row r="539">
      <c r="G539" s="13"/>
      <c r="H539" s="13"/>
      <c r="M539" s="13"/>
    </row>
    <row r="540">
      <c r="G540" s="13"/>
      <c r="H540" s="13"/>
      <c r="M540" s="13"/>
    </row>
    <row r="541">
      <c r="G541" s="13"/>
      <c r="H541" s="13"/>
      <c r="M541" s="13"/>
    </row>
    <row r="542">
      <c r="G542" s="13"/>
      <c r="H542" s="13"/>
      <c r="M542" s="13"/>
    </row>
    <row r="543">
      <c r="G543" s="13"/>
      <c r="H543" s="13"/>
      <c r="M543" s="13"/>
    </row>
    <row r="544">
      <c r="G544" s="13"/>
      <c r="H544" s="13"/>
      <c r="M544" s="13"/>
    </row>
    <row r="545">
      <c r="G545" s="13"/>
      <c r="H545" s="13"/>
      <c r="M545" s="13"/>
    </row>
    <row r="546">
      <c r="G546" s="13"/>
      <c r="H546" s="13"/>
      <c r="M546" s="13"/>
    </row>
    <row r="547">
      <c r="G547" s="13"/>
      <c r="H547" s="13"/>
      <c r="M547" s="13"/>
    </row>
    <row r="548">
      <c r="G548" s="13"/>
      <c r="H548" s="13"/>
      <c r="M548" s="13"/>
    </row>
    <row r="549">
      <c r="G549" s="13"/>
      <c r="H549" s="13"/>
      <c r="M549" s="13"/>
    </row>
    <row r="550">
      <c r="G550" s="13"/>
      <c r="H550" s="13"/>
      <c r="M550" s="13"/>
    </row>
    <row r="551">
      <c r="G551" s="13"/>
      <c r="H551" s="13"/>
      <c r="M551" s="13"/>
    </row>
    <row r="552">
      <c r="G552" s="13"/>
      <c r="H552" s="13"/>
      <c r="M552" s="13"/>
    </row>
    <row r="553">
      <c r="G553" s="13"/>
      <c r="H553" s="13"/>
      <c r="M553" s="13"/>
    </row>
    <row r="554">
      <c r="G554" s="13"/>
      <c r="H554" s="13"/>
      <c r="M554" s="13"/>
    </row>
    <row r="555">
      <c r="G555" s="13"/>
      <c r="H555" s="13"/>
      <c r="M555" s="13"/>
    </row>
    <row r="556">
      <c r="G556" s="13"/>
      <c r="H556" s="13"/>
      <c r="M556" s="13"/>
    </row>
    <row r="557">
      <c r="G557" s="13"/>
      <c r="H557" s="13"/>
      <c r="M557" s="13"/>
    </row>
    <row r="558">
      <c r="G558" s="13"/>
      <c r="H558" s="13"/>
      <c r="M558" s="13"/>
    </row>
    <row r="559">
      <c r="G559" s="13"/>
      <c r="H559" s="13"/>
      <c r="M559" s="13"/>
    </row>
    <row r="560">
      <c r="G560" s="13"/>
      <c r="H560" s="13"/>
      <c r="M560" s="13"/>
    </row>
    <row r="561">
      <c r="G561" s="13"/>
      <c r="H561" s="13"/>
      <c r="M561" s="13"/>
    </row>
    <row r="562">
      <c r="G562" s="13"/>
      <c r="H562" s="13"/>
      <c r="M562" s="13"/>
    </row>
    <row r="563">
      <c r="G563" s="13"/>
      <c r="H563" s="13"/>
      <c r="M563" s="13"/>
    </row>
    <row r="564">
      <c r="G564" s="13"/>
      <c r="H564" s="13"/>
      <c r="M564" s="13"/>
    </row>
    <row r="565">
      <c r="G565" s="13"/>
      <c r="H565" s="13"/>
      <c r="M565" s="13"/>
    </row>
    <row r="566">
      <c r="G566" s="13"/>
      <c r="H566" s="13"/>
      <c r="M566" s="13"/>
    </row>
    <row r="567">
      <c r="G567" s="13"/>
      <c r="H567" s="13"/>
      <c r="M567" s="13"/>
    </row>
    <row r="568">
      <c r="G568" s="13"/>
      <c r="H568" s="13"/>
      <c r="M568" s="13"/>
    </row>
    <row r="569">
      <c r="G569" s="13"/>
      <c r="H569" s="13"/>
      <c r="M569" s="13"/>
    </row>
    <row r="570">
      <c r="G570" s="13"/>
      <c r="H570" s="13"/>
      <c r="M570" s="13"/>
    </row>
    <row r="571">
      <c r="G571" s="13"/>
      <c r="H571" s="13"/>
      <c r="M571" s="13"/>
    </row>
    <row r="572">
      <c r="G572" s="13"/>
      <c r="H572" s="13"/>
      <c r="M572" s="13"/>
    </row>
    <row r="573">
      <c r="G573" s="13"/>
      <c r="H573" s="13"/>
      <c r="M573" s="13"/>
    </row>
    <row r="574">
      <c r="G574" s="13"/>
      <c r="H574" s="13"/>
      <c r="M574" s="13"/>
    </row>
    <row r="575">
      <c r="G575" s="13"/>
      <c r="H575" s="13"/>
      <c r="M575" s="13"/>
    </row>
    <row r="576">
      <c r="G576" s="13"/>
      <c r="H576" s="13"/>
      <c r="M576" s="13"/>
    </row>
    <row r="577">
      <c r="G577" s="13"/>
      <c r="H577" s="13"/>
      <c r="M577" s="13"/>
    </row>
    <row r="578">
      <c r="G578" s="13"/>
      <c r="H578" s="13"/>
      <c r="M578" s="13"/>
    </row>
    <row r="579">
      <c r="G579" s="13"/>
      <c r="H579" s="13"/>
      <c r="M579" s="13"/>
    </row>
    <row r="580">
      <c r="G580" s="13"/>
      <c r="H580" s="13"/>
      <c r="M580" s="13"/>
    </row>
    <row r="581">
      <c r="G581" s="13"/>
      <c r="H581" s="13"/>
      <c r="M581" s="13"/>
    </row>
    <row r="582">
      <c r="G582" s="13"/>
      <c r="H582" s="13"/>
      <c r="M582" s="13"/>
    </row>
    <row r="583">
      <c r="G583" s="13"/>
      <c r="H583" s="13"/>
      <c r="M583" s="13"/>
    </row>
    <row r="584">
      <c r="G584" s="13"/>
      <c r="H584" s="13"/>
      <c r="M584" s="13"/>
    </row>
    <row r="585">
      <c r="G585" s="13"/>
      <c r="H585" s="13"/>
      <c r="M585" s="13"/>
    </row>
    <row r="586">
      <c r="G586" s="13"/>
      <c r="H586" s="13"/>
      <c r="M586" s="13"/>
    </row>
    <row r="587">
      <c r="G587" s="13"/>
      <c r="H587" s="13"/>
      <c r="M587" s="13"/>
    </row>
    <row r="588">
      <c r="G588" s="13"/>
      <c r="H588" s="13"/>
      <c r="M588" s="13"/>
    </row>
    <row r="589">
      <c r="G589" s="13"/>
      <c r="H589" s="13"/>
      <c r="M589" s="13"/>
    </row>
    <row r="590">
      <c r="G590" s="13"/>
      <c r="H590" s="13"/>
      <c r="M590" s="13"/>
    </row>
    <row r="591">
      <c r="G591" s="13"/>
      <c r="H591" s="13"/>
      <c r="M591" s="13"/>
    </row>
    <row r="592">
      <c r="G592" s="13"/>
      <c r="H592" s="13"/>
      <c r="M592" s="13"/>
    </row>
    <row r="593">
      <c r="G593" s="13"/>
      <c r="H593" s="13"/>
      <c r="M593" s="13"/>
    </row>
    <row r="594">
      <c r="G594" s="13"/>
      <c r="H594" s="13"/>
      <c r="M594" s="13"/>
    </row>
    <row r="595">
      <c r="G595" s="13"/>
      <c r="H595" s="13"/>
      <c r="M595" s="13"/>
    </row>
    <row r="596">
      <c r="G596" s="13"/>
      <c r="H596" s="13"/>
      <c r="M596" s="13"/>
    </row>
    <row r="597">
      <c r="G597" s="13"/>
      <c r="H597" s="13"/>
      <c r="M597" s="13"/>
    </row>
    <row r="598">
      <c r="G598" s="13"/>
      <c r="H598" s="13"/>
      <c r="M598" s="13"/>
    </row>
    <row r="599">
      <c r="G599" s="13"/>
      <c r="H599" s="13"/>
      <c r="M599" s="13"/>
    </row>
    <row r="600">
      <c r="G600" s="13"/>
      <c r="H600" s="13"/>
      <c r="M600" s="13"/>
    </row>
    <row r="601">
      <c r="G601" s="13"/>
      <c r="H601" s="13"/>
      <c r="M601" s="13"/>
    </row>
    <row r="602">
      <c r="G602" s="13"/>
      <c r="H602" s="13"/>
      <c r="M602" s="13"/>
    </row>
    <row r="603">
      <c r="G603" s="13"/>
      <c r="H603" s="13"/>
      <c r="M603" s="13"/>
    </row>
    <row r="604">
      <c r="G604" s="13"/>
      <c r="H604" s="13"/>
      <c r="M604" s="13"/>
    </row>
    <row r="605">
      <c r="G605" s="13"/>
      <c r="H605" s="13"/>
      <c r="M605" s="13"/>
    </row>
    <row r="606">
      <c r="G606" s="13"/>
      <c r="H606" s="13"/>
      <c r="M606" s="13"/>
    </row>
    <row r="607">
      <c r="G607" s="13"/>
      <c r="H607" s="13"/>
      <c r="M607" s="13"/>
    </row>
    <row r="608">
      <c r="G608" s="13"/>
      <c r="H608" s="13"/>
      <c r="M608" s="13"/>
    </row>
    <row r="609">
      <c r="G609" s="13"/>
      <c r="H609" s="13"/>
      <c r="M609" s="13"/>
    </row>
    <row r="610">
      <c r="G610" s="13"/>
      <c r="H610" s="13"/>
      <c r="M610" s="13"/>
    </row>
    <row r="611">
      <c r="G611" s="13"/>
      <c r="H611" s="13"/>
      <c r="M611" s="13"/>
    </row>
    <row r="612">
      <c r="G612" s="13"/>
      <c r="H612" s="13"/>
      <c r="M612" s="13"/>
    </row>
    <row r="613">
      <c r="G613" s="13"/>
      <c r="H613" s="13"/>
      <c r="M613" s="13"/>
    </row>
    <row r="614">
      <c r="G614" s="13"/>
      <c r="H614" s="13"/>
      <c r="M614" s="13"/>
    </row>
    <row r="615">
      <c r="G615" s="13"/>
      <c r="H615" s="13"/>
      <c r="M615" s="13"/>
    </row>
    <row r="616">
      <c r="G616" s="13"/>
      <c r="H616" s="13"/>
      <c r="M616" s="13"/>
    </row>
    <row r="617">
      <c r="G617" s="13"/>
      <c r="H617" s="13"/>
      <c r="M617" s="13"/>
    </row>
    <row r="618">
      <c r="G618" s="13"/>
      <c r="H618" s="13"/>
      <c r="M618" s="13"/>
    </row>
    <row r="619">
      <c r="G619" s="13"/>
      <c r="H619" s="13"/>
      <c r="M619" s="13"/>
    </row>
    <row r="620">
      <c r="G620" s="13"/>
      <c r="H620" s="13"/>
      <c r="M620" s="13"/>
    </row>
    <row r="621">
      <c r="G621" s="13"/>
      <c r="H621" s="13"/>
      <c r="M621" s="13"/>
    </row>
    <row r="622">
      <c r="G622" s="13"/>
      <c r="H622" s="13"/>
      <c r="M622" s="13"/>
    </row>
    <row r="623">
      <c r="G623" s="13"/>
      <c r="H623" s="13"/>
      <c r="M623" s="13"/>
    </row>
    <row r="624">
      <c r="G624" s="13"/>
      <c r="H624" s="13"/>
      <c r="M624" s="13"/>
    </row>
    <row r="625">
      <c r="G625" s="13"/>
      <c r="H625" s="13"/>
      <c r="M625" s="13"/>
    </row>
    <row r="626">
      <c r="G626" s="13"/>
      <c r="H626" s="13"/>
      <c r="M626" s="13"/>
    </row>
    <row r="627">
      <c r="G627" s="13"/>
      <c r="H627" s="13"/>
      <c r="M627" s="13"/>
    </row>
    <row r="628">
      <c r="G628" s="13"/>
      <c r="H628" s="13"/>
      <c r="M628" s="13"/>
    </row>
    <row r="629">
      <c r="G629" s="13"/>
      <c r="H629" s="13"/>
      <c r="M629" s="13"/>
    </row>
    <row r="630">
      <c r="G630" s="13"/>
      <c r="H630" s="13"/>
      <c r="M630" s="13"/>
    </row>
    <row r="631">
      <c r="G631" s="13"/>
      <c r="H631" s="13"/>
      <c r="M631" s="13"/>
    </row>
    <row r="632">
      <c r="G632" s="13"/>
      <c r="H632" s="13"/>
      <c r="M632" s="13"/>
    </row>
    <row r="633">
      <c r="G633" s="13"/>
      <c r="H633" s="13"/>
      <c r="M633" s="13"/>
    </row>
    <row r="634">
      <c r="G634" s="13"/>
      <c r="H634" s="13"/>
      <c r="M634" s="13"/>
    </row>
    <row r="635">
      <c r="G635" s="13"/>
      <c r="H635" s="13"/>
      <c r="M635" s="13"/>
    </row>
    <row r="636">
      <c r="G636" s="13"/>
      <c r="H636" s="13"/>
      <c r="M636" s="13"/>
    </row>
    <row r="637">
      <c r="G637" s="13"/>
      <c r="H637" s="13"/>
      <c r="M637" s="13"/>
    </row>
    <row r="638">
      <c r="G638" s="13"/>
      <c r="H638" s="13"/>
      <c r="M638" s="13"/>
    </row>
    <row r="639">
      <c r="G639" s="13"/>
      <c r="H639" s="13"/>
      <c r="M639" s="13"/>
    </row>
    <row r="640">
      <c r="G640" s="13"/>
      <c r="H640" s="13"/>
      <c r="M640" s="13"/>
    </row>
    <row r="641">
      <c r="G641" s="13"/>
      <c r="H641" s="13"/>
      <c r="M641" s="13"/>
    </row>
    <row r="642">
      <c r="G642" s="13"/>
      <c r="H642" s="13"/>
      <c r="M642" s="13"/>
    </row>
    <row r="643">
      <c r="G643" s="13"/>
      <c r="H643" s="13"/>
      <c r="M643" s="13"/>
    </row>
    <row r="644">
      <c r="G644" s="13"/>
      <c r="H644" s="13"/>
      <c r="M644" s="13"/>
    </row>
    <row r="645">
      <c r="G645" s="13"/>
      <c r="H645" s="13"/>
      <c r="M645" s="13"/>
    </row>
    <row r="646">
      <c r="G646" s="13"/>
      <c r="H646" s="13"/>
      <c r="M646" s="13"/>
    </row>
    <row r="647">
      <c r="G647" s="13"/>
      <c r="H647" s="13"/>
      <c r="M647" s="13"/>
    </row>
    <row r="648">
      <c r="G648" s="13"/>
      <c r="H648" s="13"/>
      <c r="M648" s="13"/>
    </row>
    <row r="649">
      <c r="G649" s="13"/>
      <c r="H649" s="13"/>
      <c r="M649" s="13"/>
    </row>
    <row r="650">
      <c r="G650" s="13"/>
      <c r="H650" s="13"/>
      <c r="M650" s="13"/>
    </row>
    <row r="651">
      <c r="G651" s="13"/>
      <c r="H651" s="13"/>
      <c r="M651" s="13"/>
    </row>
    <row r="652">
      <c r="G652" s="13"/>
      <c r="H652" s="13"/>
      <c r="M652" s="13"/>
    </row>
    <row r="653">
      <c r="G653" s="13"/>
      <c r="H653" s="13"/>
      <c r="M653" s="13"/>
    </row>
    <row r="654">
      <c r="G654" s="13"/>
      <c r="H654" s="13"/>
      <c r="M654" s="13"/>
    </row>
    <row r="655">
      <c r="G655" s="13"/>
      <c r="H655" s="13"/>
      <c r="M655" s="13"/>
    </row>
    <row r="656">
      <c r="G656" s="13"/>
      <c r="H656" s="13"/>
      <c r="M656" s="13"/>
    </row>
    <row r="657">
      <c r="G657" s="13"/>
      <c r="H657" s="13"/>
      <c r="M657" s="13"/>
    </row>
    <row r="658">
      <c r="G658" s="13"/>
      <c r="H658" s="13"/>
      <c r="M658" s="13"/>
    </row>
    <row r="659">
      <c r="G659" s="13"/>
      <c r="H659" s="13"/>
      <c r="M659" s="13"/>
    </row>
    <row r="660">
      <c r="G660" s="13"/>
      <c r="H660" s="13"/>
      <c r="M660" s="13"/>
    </row>
    <row r="661">
      <c r="G661" s="13"/>
      <c r="H661" s="13"/>
      <c r="M661" s="13"/>
    </row>
    <row r="662">
      <c r="G662" s="13"/>
      <c r="H662" s="13"/>
      <c r="M662" s="13"/>
    </row>
    <row r="663">
      <c r="G663" s="13"/>
      <c r="H663" s="13"/>
      <c r="M663" s="13"/>
    </row>
    <row r="664">
      <c r="G664" s="13"/>
      <c r="H664" s="13"/>
      <c r="M664" s="13"/>
    </row>
    <row r="665">
      <c r="G665" s="13"/>
      <c r="H665" s="13"/>
      <c r="M665" s="13"/>
    </row>
    <row r="666">
      <c r="G666" s="13"/>
      <c r="H666" s="13"/>
      <c r="M666" s="13"/>
    </row>
    <row r="667">
      <c r="G667" s="13"/>
      <c r="H667" s="13"/>
      <c r="M667" s="13"/>
    </row>
    <row r="668">
      <c r="G668" s="13"/>
      <c r="H668" s="13"/>
      <c r="M668" s="13"/>
    </row>
    <row r="669">
      <c r="G669" s="13"/>
      <c r="H669" s="13"/>
      <c r="M669" s="13"/>
    </row>
    <row r="670">
      <c r="G670" s="13"/>
      <c r="H670" s="13"/>
      <c r="M670" s="13"/>
    </row>
    <row r="671">
      <c r="G671" s="13"/>
      <c r="H671" s="13"/>
      <c r="M671" s="13"/>
    </row>
    <row r="672">
      <c r="G672" s="13"/>
      <c r="H672" s="13"/>
      <c r="M672" s="13"/>
    </row>
    <row r="673">
      <c r="G673" s="13"/>
      <c r="H673" s="13"/>
      <c r="M673" s="13"/>
    </row>
    <row r="674">
      <c r="G674" s="13"/>
      <c r="H674" s="13"/>
      <c r="M674" s="13"/>
    </row>
    <row r="675">
      <c r="G675" s="13"/>
      <c r="H675" s="13"/>
      <c r="M675" s="13"/>
    </row>
    <row r="676">
      <c r="G676" s="13"/>
      <c r="H676" s="13"/>
      <c r="M676" s="13"/>
    </row>
    <row r="677">
      <c r="G677" s="13"/>
      <c r="H677" s="13"/>
      <c r="M677" s="13"/>
    </row>
    <row r="678">
      <c r="G678" s="13"/>
      <c r="H678" s="13"/>
      <c r="M678" s="13"/>
    </row>
    <row r="679">
      <c r="G679" s="13"/>
      <c r="H679" s="13"/>
      <c r="M679" s="13"/>
    </row>
    <row r="680">
      <c r="G680" s="13"/>
      <c r="H680" s="13"/>
      <c r="M680" s="13"/>
    </row>
    <row r="681">
      <c r="G681" s="13"/>
      <c r="H681" s="13"/>
      <c r="M681" s="13"/>
    </row>
    <row r="682">
      <c r="G682" s="13"/>
      <c r="H682" s="13"/>
      <c r="M682" s="13"/>
    </row>
    <row r="683">
      <c r="G683" s="13"/>
      <c r="H683" s="13"/>
      <c r="M683" s="13"/>
    </row>
    <row r="684">
      <c r="G684" s="13"/>
      <c r="H684" s="13"/>
      <c r="M684" s="13"/>
    </row>
    <row r="685">
      <c r="G685" s="13"/>
      <c r="H685" s="13"/>
      <c r="M685" s="13"/>
    </row>
    <row r="686">
      <c r="G686" s="13"/>
      <c r="H686" s="13"/>
      <c r="M686" s="13"/>
    </row>
    <row r="687">
      <c r="G687" s="13"/>
      <c r="H687" s="13"/>
      <c r="M687" s="13"/>
    </row>
    <row r="688">
      <c r="G688" s="13"/>
      <c r="H688" s="13"/>
      <c r="M688" s="13"/>
    </row>
    <row r="689">
      <c r="G689" s="13"/>
      <c r="H689" s="13"/>
      <c r="M689" s="13"/>
    </row>
    <row r="690">
      <c r="G690" s="13"/>
      <c r="H690" s="13"/>
      <c r="M690" s="13"/>
    </row>
    <row r="691">
      <c r="G691" s="13"/>
      <c r="H691" s="13"/>
      <c r="M691" s="13"/>
    </row>
    <row r="692">
      <c r="G692" s="13"/>
      <c r="H692" s="13"/>
      <c r="M692" s="13"/>
    </row>
    <row r="693">
      <c r="G693" s="13"/>
      <c r="H693" s="13"/>
      <c r="M693" s="13"/>
    </row>
    <row r="694">
      <c r="G694" s="13"/>
      <c r="H694" s="13"/>
      <c r="M694" s="13"/>
    </row>
    <row r="695">
      <c r="G695" s="13"/>
      <c r="H695" s="13"/>
      <c r="M695" s="13"/>
    </row>
    <row r="696">
      <c r="G696" s="13"/>
      <c r="H696" s="13"/>
      <c r="M696" s="13"/>
    </row>
    <row r="697">
      <c r="G697" s="13"/>
      <c r="H697" s="13"/>
      <c r="M697" s="13"/>
    </row>
    <row r="698">
      <c r="G698" s="13"/>
      <c r="H698" s="13"/>
      <c r="M698" s="13"/>
    </row>
    <row r="699">
      <c r="G699" s="13"/>
      <c r="H699" s="13"/>
      <c r="M699" s="13"/>
    </row>
    <row r="700">
      <c r="G700" s="13"/>
      <c r="H700" s="13"/>
      <c r="M700" s="13"/>
    </row>
    <row r="701">
      <c r="G701" s="13"/>
      <c r="H701" s="13"/>
      <c r="M701" s="13"/>
    </row>
    <row r="702">
      <c r="G702" s="13"/>
      <c r="H702" s="13"/>
      <c r="M702" s="13"/>
    </row>
    <row r="703">
      <c r="G703" s="13"/>
      <c r="H703" s="13"/>
      <c r="M703" s="13"/>
    </row>
    <row r="704">
      <c r="G704" s="13"/>
      <c r="H704" s="13"/>
      <c r="M704" s="13"/>
    </row>
    <row r="705">
      <c r="G705" s="13"/>
      <c r="H705" s="13"/>
      <c r="M705" s="13"/>
    </row>
    <row r="706">
      <c r="G706" s="13"/>
      <c r="H706" s="13"/>
      <c r="M706" s="13"/>
    </row>
    <row r="707">
      <c r="G707" s="13"/>
      <c r="H707" s="13"/>
      <c r="M707" s="13"/>
    </row>
    <row r="708">
      <c r="G708" s="13"/>
      <c r="H708" s="13"/>
      <c r="M708" s="13"/>
    </row>
    <row r="709">
      <c r="G709" s="13"/>
      <c r="H709" s="13"/>
      <c r="M709" s="13"/>
    </row>
    <row r="710">
      <c r="G710" s="13"/>
      <c r="H710" s="13"/>
      <c r="M710" s="13"/>
    </row>
    <row r="711">
      <c r="G711" s="13"/>
      <c r="H711" s="13"/>
      <c r="M711" s="13"/>
    </row>
    <row r="712">
      <c r="G712" s="13"/>
      <c r="H712" s="13"/>
      <c r="M712" s="13"/>
    </row>
    <row r="713">
      <c r="G713" s="13"/>
      <c r="H713" s="13"/>
      <c r="M713" s="13"/>
    </row>
    <row r="714">
      <c r="G714" s="13"/>
      <c r="H714" s="13"/>
      <c r="M714" s="13"/>
    </row>
    <row r="715">
      <c r="G715" s="13"/>
      <c r="H715" s="13"/>
      <c r="M715" s="13"/>
    </row>
    <row r="716">
      <c r="G716" s="13"/>
      <c r="H716" s="13"/>
      <c r="M716" s="13"/>
    </row>
    <row r="717">
      <c r="G717" s="13"/>
      <c r="H717" s="13"/>
      <c r="M717" s="13"/>
    </row>
    <row r="718">
      <c r="G718" s="13"/>
      <c r="H718" s="13"/>
      <c r="M718" s="13"/>
    </row>
    <row r="719">
      <c r="G719" s="13"/>
      <c r="H719" s="13"/>
      <c r="M719" s="13"/>
    </row>
    <row r="720">
      <c r="G720" s="13"/>
      <c r="H720" s="13"/>
      <c r="M720" s="13"/>
    </row>
    <row r="721">
      <c r="G721" s="13"/>
      <c r="H721" s="13"/>
      <c r="M721" s="13"/>
    </row>
    <row r="722">
      <c r="G722" s="13"/>
      <c r="H722" s="13"/>
      <c r="M722" s="13"/>
    </row>
    <row r="723">
      <c r="G723" s="13"/>
      <c r="H723" s="13"/>
      <c r="M723" s="13"/>
    </row>
    <row r="724">
      <c r="G724" s="13"/>
      <c r="H724" s="13"/>
      <c r="M724" s="13"/>
    </row>
    <row r="725">
      <c r="G725" s="13"/>
      <c r="H725" s="13"/>
      <c r="M725" s="13"/>
    </row>
    <row r="726">
      <c r="G726" s="13"/>
      <c r="H726" s="13"/>
      <c r="M726" s="13"/>
    </row>
    <row r="727">
      <c r="G727" s="13"/>
      <c r="H727" s="13"/>
      <c r="M727" s="13"/>
    </row>
    <row r="728">
      <c r="G728" s="13"/>
      <c r="H728" s="13"/>
      <c r="M728" s="13"/>
    </row>
    <row r="729">
      <c r="G729" s="13"/>
      <c r="H729" s="13"/>
      <c r="M729" s="13"/>
    </row>
    <row r="730">
      <c r="G730" s="13"/>
      <c r="H730" s="13"/>
      <c r="M730" s="13"/>
    </row>
    <row r="731">
      <c r="G731" s="13"/>
      <c r="H731" s="13"/>
      <c r="M731" s="13"/>
    </row>
    <row r="732">
      <c r="G732" s="13"/>
      <c r="H732" s="13"/>
      <c r="M732" s="13"/>
    </row>
    <row r="733">
      <c r="G733" s="13"/>
      <c r="H733" s="13"/>
      <c r="M733" s="13"/>
    </row>
    <row r="734">
      <c r="G734" s="13"/>
      <c r="H734" s="13"/>
      <c r="M734" s="13"/>
    </row>
    <row r="735">
      <c r="G735" s="13"/>
      <c r="H735" s="13"/>
      <c r="M735" s="13"/>
    </row>
    <row r="736">
      <c r="G736" s="13"/>
      <c r="H736" s="13"/>
      <c r="M736" s="13"/>
    </row>
    <row r="737">
      <c r="G737" s="13"/>
      <c r="H737" s="13"/>
      <c r="M737" s="13"/>
    </row>
    <row r="738">
      <c r="G738" s="13"/>
      <c r="H738" s="13"/>
      <c r="M738" s="13"/>
    </row>
    <row r="739">
      <c r="G739" s="13"/>
      <c r="H739" s="13"/>
      <c r="M739" s="13"/>
    </row>
    <row r="740">
      <c r="G740" s="13"/>
      <c r="H740" s="13"/>
      <c r="M740" s="13"/>
    </row>
    <row r="741">
      <c r="G741" s="13"/>
      <c r="H741" s="13"/>
      <c r="M741" s="13"/>
    </row>
    <row r="742">
      <c r="G742" s="13"/>
      <c r="H742" s="13"/>
      <c r="M742" s="13"/>
    </row>
    <row r="743">
      <c r="G743" s="13"/>
      <c r="H743" s="13"/>
      <c r="M743" s="13"/>
    </row>
    <row r="744">
      <c r="G744" s="13"/>
      <c r="H744" s="13"/>
      <c r="M744" s="13"/>
    </row>
    <row r="745">
      <c r="G745" s="13"/>
      <c r="H745" s="13"/>
      <c r="M745" s="13"/>
    </row>
    <row r="746">
      <c r="G746" s="13"/>
      <c r="H746" s="13"/>
      <c r="M746" s="13"/>
    </row>
    <row r="747">
      <c r="G747" s="13"/>
      <c r="H747" s="13"/>
      <c r="M747" s="13"/>
    </row>
    <row r="748">
      <c r="G748" s="13"/>
      <c r="H748" s="13"/>
      <c r="M748" s="13"/>
    </row>
    <row r="749">
      <c r="G749" s="13"/>
      <c r="H749" s="13"/>
      <c r="M749" s="13"/>
    </row>
    <row r="750">
      <c r="G750" s="13"/>
      <c r="H750" s="13"/>
      <c r="M750" s="13"/>
    </row>
    <row r="751">
      <c r="G751" s="13"/>
      <c r="H751" s="13"/>
      <c r="M751" s="13"/>
    </row>
    <row r="752">
      <c r="G752" s="13"/>
      <c r="H752" s="13"/>
      <c r="M752" s="13"/>
    </row>
    <row r="753">
      <c r="G753" s="13"/>
      <c r="H753" s="13"/>
      <c r="M753" s="13"/>
    </row>
    <row r="754">
      <c r="G754" s="13"/>
      <c r="H754" s="13"/>
      <c r="M754" s="13"/>
    </row>
    <row r="755">
      <c r="G755" s="13"/>
      <c r="H755" s="13"/>
      <c r="M755" s="13"/>
    </row>
    <row r="756">
      <c r="G756" s="13"/>
      <c r="H756" s="13"/>
      <c r="M756" s="13"/>
    </row>
    <row r="757">
      <c r="G757" s="13"/>
      <c r="H757" s="13"/>
      <c r="M757" s="13"/>
    </row>
    <row r="758">
      <c r="G758" s="13"/>
      <c r="H758" s="13"/>
      <c r="M758" s="13"/>
    </row>
    <row r="759">
      <c r="G759" s="13"/>
      <c r="H759" s="13"/>
      <c r="M759" s="13"/>
    </row>
    <row r="760">
      <c r="G760" s="13"/>
      <c r="H760" s="13"/>
      <c r="M760" s="13"/>
    </row>
    <row r="761">
      <c r="G761" s="13"/>
      <c r="H761" s="13"/>
      <c r="M761" s="13"/>
    </row>
    <row r="762">
      <c r="G762" s="13"/>
      <c r="H762" s="13"/>
      <c r="M762" s="13"/>
    </row>
    <row r="763">
      <c r="G763" s="13"/>
      <c r="H763" s="13"/>
      <c r="M763" s="13"/>
    </row>
    <row r="764">
      <c r="G764" s="13"/>
      <c r="H764" s="13"/>
      <c r="M764" s="13"/>
    </row>
    <row r="765">
      <c r="G765" s="13"/>
      <c r="H765" s="13"/>
      <c r="M765" s="13"/>
    </row>
    <row r="766">
      <c r="G766" s="13"/>
      <c r="H766" s="13"/>
      <c r="M766" s="13"/>
    </row>
    <row r="767">
      <c r="G767" s="13"/>
      <c r="H767" s="13"/>
      <c r="M767" s="13"/>
    </row>
    <row r="768">
      <c r="G768" s="13"/>
      <c r="H768" s="13"/>
      <c r="M768" s="13"/>
    </row>
    <row r="769">
      <c r="G769" s="13"/>
      <c r="H769" s="13"/>
      <c r="M769" s="13"/>
    </row>
    <row r="770">
      <c r="G770" s="13"/>
      <c r="H770" s="13"/>
      <c r="M770" s="13"/>
    </row>
    <row r="771">
      <c r="G771" s="13"/>
      <c r="H771" s="13"/>
      <c r="M771" s="13"/>
    </row>
    <row r="772">
      <c r="G772" s="13"/>
      <c r="H772" s="13"/>
      <c r="M772" s="13"/>
    </row>
    <row r="773">
      <c r="G773" s="13"/>
      <c r="H773" s="13"/>
      <c r="M773" s="13"/>
    </row>
    <row r="774">
      <c r="G774" s="13"/>
      <c r="H774" s="13"/>
      <c r="M774" s="13"/>
    </row>
    <row r="775">
      <c r="G775" s="13"/>
      <c r="H775" s="13"/>
      <c r="M775" s="13"/>
    </row>
    <row r="776">
      <c r="G776" s="13"/>
      <c r="H776" s="13"/>
      <c r="M776" s="13"/>
    </row>
    <row r="777">
      <c r="G777" s="13"/>
      <c r="H777" s="13"/>
      <c r="M777" s="13"/>
    </row>
    <row r="778">
      <c r="G778" s="13"/>
      <c r="H778" s="13"/>
      <c r="M778" s="13"/>
    </row>
    <row r="779">
      <c r="G779" s="13"/>
      <c r="H779" s="13"/>
      <c r="M779" s="13"/>
    </row>
    <row r="780">
      <c r="G780" s="13"/>
      <c r="H780" s="13"/>
      <c r="M780" s="13"/>
    </row>
    <row r="781">
      <c r="G781" s="13"/>
      <c r="H781" s="13"/>
      <c r="M781" s="13"/>
    </row>
    <row r="782">
      <c r="G782" s="13"/>
      <c r="H782" s="13"/>
      <c r="M782" s="13"/>
    </row>
    <row r="783">
      <c r="G783" s="13"/>
      <c r="H783" s="13"/>
      <c r="M783" s="13"/>
    </row>
    <row r="784">
      <c r="G784" s="13"/>
      <c r="H784" s="13"/>
      <c r="M784" s="13"/>
    </row>
    <row r="785">
      <c r="G785" s="13"/>
      <c r="H785" s="13"/>
      <c r="M785" s="13"/>
    </row>
    <row r="786">
      <c r="G786" s="13"/>
      <c r="H786" s="13"/>
      <c r="M786" s="13"/>
    </row>
    <row r="787">
      <c r="G787" s="13"/>
      <c r="H787" s="13"/>
      <c r="M787" s="13"/>
    </row>
    <row r="788">
      <c r="G788" s="13"/>
      <c r="H788" s="13"/>
      <c r="M788" s="13"/>
    </row>
    <row r="789">
      <c r="G789" s="13"/>
      <c r="H789" s="13"/>
      <c r="M789" s="13"/>
    </row>
    <row r="790">
      <c r="G790" s="13"/>
      <c r="H790" s="13"/>
      <c r="M790" s="13"/>
    </row>
    <row r="791">
      <c r="G791" s="13"/>
      <c r="H791" s="13"/>
      <c r="M791" s="13"/>
    </row>
    <row r="792">
      <c r="G792" s="13"/>
      <c r="H792" s="13"/>
      <c r="M792" s="13"/>
    </row>
    <row r="793">
      <c r="G793" s="13"/>
      <c r="H793" s="13"/>
      <c r="M793" s="13"/>
    </row>
    <row r="794">
      <c r="G794" s="13"/>
      <c r="H794" s="13"/>
      <c r="M794" s="13"/>
    </row>
    <row r="795">
      <c r="G795" s="13"/>
      <c r="H795" s="13"/>
      <c r="M795" s="13"/>
    </row>
    <row r="796">
      <c r="G796" s="13"/>
      <c r="H796" s="13"/>
      <c r="M796" s="13"/>
    </row>
    <row r="797">
      <c r="G797" s="13"/>
      <c r="H797" s="13"/>
      <c r="M797" s="13"/>
    </row>
    <row r="798">
      <c r="G798" s="13"/>
      <c r="H798" s="13"/>
      <c r="M798" s="13"/>
    </row>
    <row r="799">
      <c r="G799" s="13"/>
      <c r="H799" s="13"/>
      <c r="M799" s="13"/>
    </row>
    <row r="800">
      <c r="G800" s="13"/>
      <c r="H800" s="13"/>
      <c r="M800" s="13"/>
    </row>
    <row r="801">
      <c r="G801" s="13"/>
      <c r="H801" s="13"/>
      <c r="M801" s="13"/>
    </row>
    <row r="802">
      <c r="G802" s="13"/>
      <c r="H802" s="13"/>
      <c r="M802" s="13"/>
    </row>
    <row r="803">
      <c r="G803" s="13"/>
      <c r="H803" s="13"/>
      <c r="M803" s="13"/>
    </row>
    <row r="804">
      <c r="G804" s="13"/>
      <c r="H804" s="13"/>
      <c r="M804" s="13"/>
    </row>
    <row r="805">
      <c r="G805" s="13"/>
      <c r="H805" s="13"/>
      <c r="M805" s="13"/>
    </row>
    <row r="806">
      <c r="G806" s="13"/>
      <c r="H806" s="13"/>
      <c r="M806" s="13"/>
    </row>
    <row r="807">
      <c r="G807" s="13"/>
      <c r="H807" s="13"/>
      <c r="M807" s="13"/>
    </row>
    <row r="808">
      <c r="G808" s="13"/>
      <c r="H808" s="13"/>
      <c r="M808" s="13"/>
    </row>
    <row r="809">
      <c r="G809" s="13"/>
      <c r="H809" s="13"/>
      <c r="M809" s="13"/>
    </row>
    <row r="810">
      <c r="G810" s="13"/>
      <c r="H810" s="13"/>
      <c r="M810" s="13"/>
    </row>
    <row r="811">
      <c r="G811" s="13"/>
      <c r="H811" s="13"/>
      <c r="M811" s="13"/>
    </row>
    <row r="812">
      <c r="G812" s="13"/>
      <c r="H812" s="13"/>
      <c r="M812" s="13"/>
    </row>
    <row r="813">
      <c r="G813" s="13"/>
      <c r="H813" s="13"/>
      <c r="M813" s="13"/>
    </row>
    <row r="814">
      <c r="G814" s="13"/>
      <c r="H814" s="13"/>
      <c r="M814" s="13"/>
    </row>
    <row r="815">
      <c r="G815" s="13"/>
      <c r="H815" s="13"/>
      <c r="M815" s="13"/>
    </row>
    <row r="816">
      <c r="G816" s="13"/>
      <c r="H816" s="13"/>
      <c r="M816" s="13"/>
    </row>
    <row r="817">
      <c r="G817" s="13"/>
      <c r="H817" s="13"/>
      <c r="M817" s="13"/>
    </row>
    <row r="818">
      <c r="G818" s="13"/>
      <c r="H818" s="13"/>
      <c r="M818" s="13"/>
    </row>
    <row r="819">
      <c r="G819" s="13"/>
      <c r="H819" s="13"/>
      <c r="M819" s="13"/>
    </row>
    <row r="820">
      <c r="G820" s="13"/>
      <c r="H820" s="13"/>
      <c r="M820" s="13"/>
    </row>
    <row r="821">
      <c r="G821" s="13"/>
      <c r="H821" s="13"/>
      <c r="M821" s="13"/>
    </row>
    <row r="822">
      <c r="G822" s="13"/>
      <c r="H822" s="13"/>
      <c r="M822" s="13"/>
    </row>
    <row r="823">
      <c r="G823" s="13"/>
      <c r="H823" s="13"/>
      <c r="M823" s="13"/>
    </row>
    <row r="824">
      <c r="G824" s="13"/>
      <c r="H824" s="13"/>
      <c r="M824" s="13"/>
    </row>
    <row r="825">
      <c r="G825" s="13"/>
      <c r="H825" s="13"/>
      <c r="M825" s="13"/>
    </row>
    <row r="826">
      <c r="G826" s="13"/>
      <c r="H826" s="13"/>
      <c r="M826" s="13"/>
    </row>
    <row r="827">
      <c r="G827" s="13"/>
      <c r="H827" s="13"/>
      <c r="M827" s="13"/>
    </row>
    <row r="828">
      <c r="G828" s="13"/>
      <c r="H828" s="13"/>
      <c r="M828" s="13"/>
    </row>
    <row r="829">
      <c r="G829" s="13"/>
      <c r="H829" s="13"/>
      <c r="M829" s="13"/>
    </row>
    <row r="830">
      <c r="G830" s="13"/>
      <c r="H830" s="13"/>
      <c r="M830" s="13"/>
    </row>
    <row r="831">
      <c r="G831" s="13"/>
      <c r="H831" s="13"/>
      <c r="M831" s="13"/>
    </row>
    <row r="832">
      <c r="G832" s="13"/>
      <c r="H832" s="13"/>
      <c r="M832" s="13"/>
    </row>
    <row r="833">
      <c r="G833" s="13"/>
      <c r="H833" s="13"/>
      <c r="M833" s="13"/>
    </row>
    <row r="834">
      <c r="G834" s="13"/>
      <c r="H834" s="13"/>
      <c r="M834" s="13"/>
    </row>
    <row r="835">
      <c r="G835" s="13"/>
      <c r="H835" s="13"/>
      <c r="M835" s="13"/>
    </row>
    <row r="836">
      <c r="G836" s="13"/>
      <c r="H836" s="13"/>
      <c r="M836" s="13"/>
    </row>
    <row r="837">
      <c r="G837" s="13"/>
      <c r="H837" s="13"/>
      <c r="M837" s="13"/>
    </row>
    <row r="838">
      <c r="G838" s="13"/>
      <c r="H838" s="13"/>
      <c r="M838" s="13"/>
    </row>
    <row r="839">
      <c r="G839" s="13"/>
      <c r="H839" s="13"/>
      <c r="M839" s="13"/>
    </row>
    <row r="840">
      <c r="G840" s="13"/>
      <c r="H840" s="13"/>
      <c r="M840" s="13"/>
    </row>
    <row r="841">
      <c r="G841" s="13"/>
      <c r="H841" s="13"/>
      <c r="M841" s="13"/>
    </row>
    <row r="842">
      <c r="G842" s="13"/>
      <c r="H842" s="13"/>
      <c r="M842" s="13"/>
    </row>
    <row r="843">
      <c r="G843" s="13"/>
      <c r="H843" s="13"/>
      <c r="M843" s="13"/>
    </row>
    <row r="844">
      <c r="G844" s="13"/>
      <c r="H844" s="13"/>
      <c r="M844" s="13"/>
    </row>
    <row r="845">
      <c r="G845" s="13"/>
      <c r="H845" s="13"/>
      <c r="M845" s="13"/>
    </row>
    <row r="846">
      <c r="G846" s="13"/>
      <c r="H846" s="13"/>
      <c r="M846" s="13"/>
    </row>
    <row r="847">
      <c r="G847" s="13"/>
      <c r="H847" s="13"/>
      <c r="M847" s="13"/>
    </row>
    <row r="848">
      <c r="G848" s="13"/>
      <c r="H848" s="13"/>
      <c r="M848" s="13"/>
    </row>
    <row r="849">
      <c r="G849" s="13"/>
      <c r="H849" s="13"/>
      <c r="M849" s="13"/>
    </row>
    <row r="850">
      <c r="G850" s="13"/>
      <c r="H850" s="13"/>
      <c r="M850" s="13"/>
    </row>
    <row r="851">
      <c r="G851" s="13"/>
      <c r="H851" s="13"/>
      <c r="M851" s="13"/>
    </row>
    <row r="852">
      <c r="G852" s="13"/>
      <c r="H852" s="13"/>
      <c r="M852" s="13"/>
    </row>
    <row r="853">
      <c r="G853" s="13"/>
      <c r="H853" s="13"/>
      <c r="M853" s="13"/>
    </row>
    <row r="854">
      <c r="G854" s="13"/>
      <c r="H854" s="13"/>
      <c r="M854" s="13"/>
    </row>
    <row r="855">
      <c r="G855" s="13"/>
      <c r="H855" s="13"/>
      <c r="M855" s="13"/>
    </row>
    <row r="856">
      <c r="G856" s="13"/>
      <c r="H856" s="13"/>
      <c r="M856" s="13"/>
    </row>
    <row r="857">
      <c r="G857" s="13"/>
      <c r="H857" s="13"/>
      <c r="M857" s="13"/>
    </row>
    <row r="858">
      <c r="G858" s="13"/>
      <c r="H858" s="13"/>
      <c r="M858" s="13"/>
    </row>
    <row r="859">
      <c r="G859" s="13"/>
      <c r="H859" s="13"/>
      <c r="M859" s="13"/>
    </row>
    <row r="860">
      <c r="G860" s="13"/>
      <c r="H860" s="13"/>
      <c r="M860" s="13"/>
    </row>
    <row r="861">
      <c r="G861" s="13"/>
      <c r="H861" s="13"/>
      <c r="M861" s="13"/>
    </row>
    <row r="862">
      <c r="G862" s="13"/>
      <c r="H862" s="13"/>
      <c r="M862" s="13"/>
    </row>
    <row r="863">
      <c r="G863" s="13"/>
      <c r="H863" s="13"/>
      <c r="M863" s="13"/>
    </row>
    <row r="864">
      <c r="G864" s="13"/>
      <c r="H864" s="13"/>
      <c r="M864" s="13"/>
    </row>
    <row r="865">
      <c r="G865" s="13"/>
      <c r="H865" s="13"/>
      <c r="M865" s="13"/>
    </row>
    <row r="866">
      <c r="G866" s="13"/>
      <c r="H866" s="13"/>
      <c r="M866" s="13"/>
    </row>
    <row r="867">
      <c r="G867" s="13"/>
      <c r="H867" s="13"/>
      <c r="M867" s="13"/>
    </row>
    <row r="868">
      <c r="G868" s="13"/>
      <c r="H868" s="13"/>
      <c r="M868" s="13"/>
    </row>
    <row r="869">
      <c r="G869" s="13"/>
      <c r="H869" s="13"/>
      <c r="M869" s="13"/>
    </row>
    <row r="870">
      <c r="G870" s="13"/>
      <c r="H870" s="13"/>
      <c r="M870" s="13"/>
    </row>
    <row r="871">
      <c r="G871" s="13"/>
      <c r="H871" s="13"/>
      <c r="M871" s="13"/>
    </row>
    <row r="872">
      <c r="G872" s="13"/>
      <c r="H872" s="13"/>
      <c r="M872" s="13"/>
    </row>
    <row r="873">
      <c r="G873" s="13"/>
      <c r="H873" s="13"/>
      <c r="M873" s="13"/>
    </row>
    <row r="874">
      <c r="G874" s="13"/>
      <c r="H874" s="13"/>
      <c r="M874" s="13"/>
    </row>
    <row r="875">
      <c r="G875" s="13"/>
      <c r="H875" s="13"/>
      <c r="M875" s="13"/>
    </row>
    <row r="876">
      <c r="G876" s="13"/>
      <c r="H876" s="13"/>
      <c r="M876" s="13"/>
    </row>
    <row r="877">
      <c r="G877" s="13"/>
      <c r="H877" s="13"/>
      <c r="M877" s="13"/>
    </row>
    <row r="878">
      <c r="G878" s="13"/>
      <c r="H878" s="13"/>
      <c r="M878" s="13"/>
    </row>
    <row r="879">
      <c r="G879" s="13"/>
      <c r="H879" s="13"/>
      <c r="M879" s="13"/>
    </row>
    <row r="880">
      <c r="G880" s="13"/>
      <c r="H880" s="13"/>
      <c r="M880" s="13"/>
    </row>
    <row r="881">
      <c r="G881" s="13"/>
      <c r="H881" s="13"/>
      <c r="M881" s="13"/>
    </row>
    <row r="882">
      <c r="G882" s="13"/>
      <c r="H882" s="13"/>
      <c r="M882" s="13"/>
    </row>
    <row r="883">
      <c r="G883" s="13"/>
      <c r="H883" s="13"/>
      <c r="M883" s="13"/>
    </row>
    <row r="884">
      <c r="G884" s="13"/>
      <c r="H884" s="13"/>
      <c r="M884" s="13"/>
    </row>
    <row r="885">
      <c r="G885" s="13"/>
      <c r="H885" s="13"/>
      <c r="M885" s="13"/>
    </row>
    <row r="886">
      <c r="G886" s="13"/>
      <c r="H886" s="13"/>
      <c r="M886" s="13"/>
    </row>
    <row r="887">
      <c r="G887" s="13"/>
      <c r="H887" s="13"/>
      <c r="M887" s="13"/>
    </row>
    <row r="888">
      <c r="G888" s="13"/>
      <c r="H888" s="13"/>
      <c r="M888" s="13"/>
    </row>
    <row r="889">
      <c r="G889" s="13"/>
      <c r="H889" s="13"/>
      <c r="M889" s="13"/>
    </row>
    <row r="890">
      <c r="G890" s="13"/>
      <c r="H890" s="13"/>
      <c r="M890" s="13"/>
    </row>
    <row r="891">
      <c r="G891" s="13"/>
      <c r="H891" s="13"/>
      <c r="M891" s="13"/>
    </row>
    <row r="892">
      <c r="G892" s="13"/>
      <c r="H892" s="13"/>
      <c r="M892" s="13"/>
    </row>
    <row r="893">
      <c r="G893" s="13"/>
      <c r="H893" s="13"/>
      <c r="M893" s="13"/>
    </row>
    <row r="894">
      <c r="G894" s="13"/>
      <c r="H894" s="13"/>
      <c r="M894" s="13"/>
    </row>
    <row r="895">
      <c r="G895" s="13"/>
      <c r="H895" s="13"/>
      <c r="M895" s="13"/>
    </row>
    <row r="896">
      <c r="G896" s="13"/>
      <c r="H896" s="13"/>
      <c r="M896" s="13"/>
    </row>
    <row r="897">
      <c r="G897" s="13"/>
      <c r="H897" s="13"/>
      <c r="M897" s="13"/>
    </row>
    <row r="898">
      <c r="G898" s="13"/>
      <c r="H898" s="13"/>
      <c r="M898" s="13"/>
    </row>
    <row r="899">
      <c r="G899" s="13"/>
      <c r="H899" s="13"/>
      <c r="M899" s="13"/>
    </row>
    <row r="900">
      <c r="G900" s="13"/>
      <c r="H900" s="13"/>
      <c r="M900" s="13"/>
    </row>
    <row r="901">
      <c r="G901" s="13"/>
      <c r="H901" s="13"/>
      <c r="M901" s="13"/>
    </row>
    <row r="902">
      <c r="G902" s="13"/>
      <c r="H902" s="13"/>
      <c r="M902" s="13"/>
    </row>
    <row r="903">
      <c r="G903" s="13"/>
      <c r="H903" s="13"/>
      <c r="M903" s="13"/>
    </row>
    <row r="904">
      <c r="G904" s="13"/>
      <c r="H904" s="13"/>
      <c r="M904" s="13"/>
    </row>
    <row r="905">
      <c r="G905" s="13"/>
      <c r="H905" s="13"/>
      <c r="M905" s="13"/>
    </row>
    <row r="906">
      <c r="G906" s="13"/>
      <c r="H906" s="13"/>
      <c r="M906" s="13"/>
    </row>
    <row r="907">
      <c r="G907" s="13"/>
      <c r="H907" s="13"/>
      <c r="M907" s="13"/>
    </row>
    <row r="908">
      <c r="G908" s="13"/>
      <c r="H908" s="13"/>
      <c r="M908" s="13"/>
    </row>
    <row r="909">
      <c r="G909" s="13"/>
      <c r="H909" s="13"/>
      <c r="M909" s="13"/>
    </row>
    <row r="910">
      <c r="G910" s="13"/>
      <c r="H910" s="13"/>
      <c r="M910" s="13"/>
    </row>
    <row r="911">
      <c r="G911" s="13"/>
      <c r="H911" s="13"/>
      <c r="M911" s="13"/>
    </row>
    <row r="912">
      <c r="G912" s="13"/>
      <c r="H912" s="13"/>
      <c r="M912" s="13"/>
    </row>
    <row r="913">
      <c r="G913" s="13"/>
      <c r="H913" s="13"/>
      <c r="M913" s="13"/>
    </row>
    <row r="914">
      <c r="G914" s="13"/>
      <c r="H914" s="13"/>
      <c r="M914" s="13"/>
    </row>
    <row r="915">
      <c r="G915" s="13"/>
      <c r="H915" s="13"/>
      <c r="M915" s="13"/>
    </row>
    <row r="916">
      <c r="G916" s="13"/>
      <c r="H916" s="13"/>
      <c r="M916" s="13"/>
    </row>
    <row r="917">
      <c r="G917" s="13"/>
      <c r="H917" s="13"/>
      <c r="M917" s="13"/>
    </row>
    <row r="918">
      <c r="G918" s="13"/>
      <c r="H918" s="13"/>
      <c r="M918" s="13"/>
    </row>
    <row r="919">
      <c r="G919" s="13"/>
      <c r="H919" s="13"/>
      <c r="M919" s="13"/>
    </row>
    <row r="920">
      <c r="G920" s="13"/>
      <c r="H920" s="13"/>
      <c r="M920" s="13"/>
    </row>
    <row r="921">
      <c r="G921" s="13"/>
      <c r="H921" s="13"/>
      <c r="M921" s="13"/>
    </row>
    <row r="922">
      <c r="G922" s="13"/>
      <c r="H922" s="13"/>
      <c r="M922" s="13"/>
    </row>
    <row r="923">
      <c r="G923" s="13"/>
      <c r="H923" s="13"/>
      <c r="M923" s="13"/>
    </row>
    <row r="924">
      <c r="G924" s="13"/>
      <c r="H924" s="13"/>
      <c r="M924" s="13"/>
    </row>
    <row r="925">
      <c r="G925" s="13"/>
      <c r="H925" s="13"/>
      <c r="M925" s="13"/>
    </row>
    <row r="926">
      <c r="G926" s="13"/>
      <c r="H926" s="13"/>
      <c r="M926" s="13"/>
    </row>
    <row r="927">
      <c r="G927" s="13"/>
      <c r="H927" s="13"/>
      <c r="M927" s="13"/>
    </row>
    <row r="928">
      <c r="G928" s="13"/>
      <c r="H928" s="13"/>
      <c r="M928" s="13"/>
    </row>
    <row r="929">
      <c r="G929" s="13"/>
      <c r="H929" s="13"/>
      <c r="M929" s="13"/>
    </row>
    <row r="930">
      <c r="G930" s="13"/>
      <c r="H930" s="13"/>
      <c r="M930" s="13"/>
    </row>
    <row r="931">
      <c r="G931" s="13"/>
      <c r="H931" s="13"/>
      <c r="M931" s="13"/>
    </row>
    <row r="932">
      <c r="G932" s="13"/>
      <c r="H932" s="13"/>
      <c r="M932" s="13"/>
    </row>
    <row r="933">
      <c r="G933" s="13"/>
      <c r="H933" s="13"/>
      <c r="M933" s="13"/>
    </row>
    <row r="934">
      <c r="G934" s="13"/>
      <c r="H934" s="13"/>
      <c r="M934" s="13"/>
    </row>
    <row r="935">
      <c r="G935" s="13"/>
      <c r="H935" s="13"/>
      <c r="M935" s="13"/>
    </row>
    <row r="936">
      <c r="G936" s="13"/>
      <c r="H936" s="13"/>
      <c r="M936" s="13"/>
    </row>
    <row r="937">
      <c r="G937" s="13"/>
      <c r="H937" s="13"/>
      <c r="M937" s="13"/>
    </row>
    <row r="938">
      <c r="G938" s="13"/>
      <c r="H938" s="13"/>
      <c r="M938" s="13"/>
    </row>
    <row r="939">
      <c r="G939" s="13"/>
      <c r="H939" s="13"/>
      <c r="M939" s="13"/>
    </row>
    <row r="940">
      <c r="G940" s="13"/>
      <c r="H940" s="13"/>
      <c r="M940" s="13"/>
    </row>
    <row r="941">
      <c r="G941" s="13"/>
      <c r="H941" s="13"/>
      <c r="M941" s="13"/>
    </row>
    <row r="942">
      <c r="G942" s="13"/>
      <c r="H942" s="13"/>
      <c r="M942" s="13"/>
    </row>
    <row r="943">
      <c r="G943" s="13"/>
      <c r="H943" s="13"/>
      <c r="M943" s="13"/>
    </row>
    <row r="944">
      <c r="G944" s="13"/>
      <c r="H944" s="13"/>
      <c r="M944" s="13"/>
    </row>
    <row r="945">
      <c r="G945" s="13"/>
      <c r="H945" s="13"/>
      <c r="M945" s="13"/>
    </row>
    <row r="946">
      <c r="G946" s="13"/>
      <c r="H946" s="13"/>
      <c r="M946" s="13"/>
    </row>
    <row r="947">
      <c r="G947" s="13"/>
      <c r="H947" s="13"/>
      <c r="M947" s="13"/>
    </row>
    <row r="948">
      <c r="G948" s="13"/>
      <c r="H948" s="13"/>
      <c r="M948" s="13"/>
    </row>
    <row r="949">
      <c r="G949" s="13"/>
      <c r="H949" s="13"/>
      <c r="M949" s="13"/>
    </row>
    <row r="950">
      <c r="G950" s="13"/>
      <c r="H950" s="13"/>
      <c r="M950" s="13"/>
    </row>
    <row r="951">
      <c r="G951" s="13"/>
      <c r="H951" s="13"/>
      <c r="M951" s="13"/>
    </row>
    <row r="952">
      <c r="G952" s="13"/>
      <c r="H952" s="13"/>
      <c r="M952" s="13"/>
    </row>
    <row r="953">
      <c r="G953" s="13"/>
      <c r="H953" s="13"/>
      <c r="M953" s="13"/>
    </row>
    <row r="954">
      <c r="G954" s="13"/>
      <c r="H954" s="13"/>
      <c r="M954" s="13"/>
    </row>
    <row r="955">
      <c r="G955" s="13"/>
      <c r="H955" s="13"/>
      <c r="M955" s="13"/>
    </row>
    <row r="956">
      <c r="G956" s="13"/>
      <c r="H956" s="13"/>
      <c r="M956" s="13"/>
    </row>
    <row r="957">
      <c r="G957" s="13"/>
      <c r="H957" s="13"/>
      <c r="M957" s="13"/>
    </row>
    <row r="958">
      <c r="G958" s="13"/>
      <c r="H958" s="13"/>
      <c r="M958" s="13"/>
    </row>
    <row r="959">
      <c r="G959" s="13"/>
      <c r="H959" s="13"/>
      <c r="M959" s="13"/>
    </row>
    <row r="960">
      <c r="G960" s="13"/>
      <c r="H960" s="13"/>
      <c r="M960" s="13"/>
    </row>
    <row r="961">
      <c r="G961" s="13"/>
      <c r="H961" s="13"/>
      <c r="M961" s="13"/>
    </row>
    <row r="962">
      <c r="G962" s="13"/>
      <c r="H962" s="13"/>
      <c r="M962" s="13"/>
    </row>
    <row r="963">
      <c r="G963" s="13"/>
      <c r="H963" s="13"/>
      <c r="M963" s="13"/>
    </row>
    <row r="964">
      <c r="G964" s="13"/>
      <c r="H964" s="13"/>
      <c r="M964" s="13"/>
    </row>
    <row r="965">
      <c r="G965" s="13"/>
      <c r="H965" s="13"/>
      <c r="M965" s="13"/>
    </row>
    <row r="966">
      <c r="G966" s="13"/>
      <c r="H966" s="13"/>
      <c r="M966" s="13"/>
    </row>
    <row r="967">
      <c r="G967" s="13"/>
      <c r="H967" s="13"/>
      <c r="M967" s="13"/>
    </row>
    <row r="968">
      <c r="G968" s="13"/>
      <c r="H968" s="13"/>
      <c r="M968" s="13"/>
    </row>
    <row r="969">
      <c r="G969" s="13"/>
      <c r="H969" s="13"/>
      <c r="M969" s="13"/>
    </row>
    <row r="970">
      <c r="G970" s="13"/>
      <c r="H970" s="13"/>
      <c r="M970" s="13"/>
    </row>
    <row r="971">
      <c r="G971" s="13"/>
      <c r="H971" s="13"/>
      <c r="M971" s="13"/>
    </row>
    <row r="972">
      <c r="G972" s="13"/>
      <c r="H972" s="13"/>
      <c r="M972" s="13"/>
    </row>
    <row r="973">
      <c r="G973" s="13"/>
      <c r="H973" s="13"/>
      <c r="M973" s="13"/>
    </row>
    <row r="974">
      <c r="G974" s="13"/>
      <c r="H974" s="13"/>
      <c r="M974" s="13"/>
    </row>
    <row r="975">
      <c r="G975" s="13"/>
      <c r="H975" s="13"/>
      <c r="M975" s="13"/>
    </row>
    <row r="976">
      <c r="G976" s="13"/>
      <c r="H976" s="13"/>
      <c r="M976" s="13"/>
    </row>
    <row r="977">
      <c r="G977" s="13"/>
      <c r="H977" s="13"/>
      <c r="M977" s="13"/>
    </row>
    <row r="978">
      <c r="G978" s="13"/>
      <c r="H978" s="13"/>
      <c r="M978" s="13"/>
    </row>
    <row r="979">
      <c r="G979" s="13"/>
      <c r="H979" s="13"/>
      <c r="M979" s="13"/>
    </row>
    <row r="980">
      <c r="G980" s="13"/>
      <c r="H980" s="13"/>
      <c r="M980" s="13"/>
    </row>
    <row r="981">
      <c r="G981" s="13"/>
      <c r="H981" s="13"/>
      <c r="M981" s="13"/>
    </row>
    <row r="982">
      <c r="G982" s="13"/>
      <c r="H982" s="13"/>
      <c r="M982" s="13"/>
    </row>
    <row r="983">
      <c r="G983" s="13"/>
      <c r="H983" s="13"/>
      <c r="M983" s="13"/>
    </row>
    <row r="984">
      <c r="G984" s="13"/>
      <c r="H984" s="13"/>
      <c r="M984" s="13"/>
    </row>
    <row r="985">
      <c r="G985" s="13"/>
      <c r="H985" s="13"/>
      <c r="M985" s="13"/>
    </row>
    <row r="986">
      <c r="G986" s="13"/>
      <c r="H986" s="13"/>
      <c r="M986" s="13"/>
    </row>
    <row r="987">
      <c r="G987" s="13"/>
      <c r="H987" s="13"/>
      <c r="M987" s="13"/>
    </row>
    <row r="988">
      <c r="G988" s="13"/>
      <c r="H988" s="13"/>
      <c r="M988" s="13"/>
    </row>
    <row r="989">
      <c r="G989" s="13"/>
      <c r="H989" s="13"/>
      <c r="M989" s="13"/>
    </row>
    <row r="990">
      <c r="G990" s="13"/>
      <c r="H990" s="13"/>
      <c r="M990" s="13"/>
    </row>
    <row r="991">
      <c r="G991" s="13"/>
      <c r="H991" s="13"/>
      <c r="M991" s="13"/>
    </row>
    <row r="992">
      <c r="G992" s="13"/>
      <c r="H992" s="13"/>
      <c r="M992" s="13"/>
    </row>
    <row r="993">
      <c r="G993" s="13"/>
      <c r="H993" s="13"/>
      <c r="M993" s="13"/>
    </row>
    <row r="994">
      <c r="G994" s="13"/>
      <c r="H994" s="13"/>
      <c r="M994" s="13"/>
    </row>
    <row r="995">
      <c r="G995" s="13"/>
      <c r="H995" s="13"/>
      <c r="M995" s="13"/>
    </row>
    <row r="996">
      <c r="G996" s="13"/>
      <c r="H996" s="13"/>
      <c r="M996" s="13"/>
    </row>
    <row r="997">
      <c r="G997" s="13"/>
      <c r="H997" s="13"/>
      <c r="M997" s="13"/>
    </row>
    <row r="998">
      <c r="G998" s="13"/>
      <c r="H998" s="13"/>
      <c r="M998" s="13"/>
    </row>
    <row r="999">
      <c r="G999" s="13"/>
      <c r="H999" s="13"/>
      <c r="M999" s="13"/>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s>
  <drawing r:id="rId51"/>
</worksheet>
</file>