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Y PROJECTS\"/>
    </mc:Choice>
  </mc:AlternateContent>
  <xr:revisionPtr revIDLastSave="0" documentId="13_ncr:1_{619BD53A-6EDE-493A-B8D8-0E6D1A62F994}" xr6:coauthVersionLast="47" xr6:coauthVersionMax="47" xr10:uidLastSave="{00000000-0000-0000-0000-000000000000}"/>
  <bookViews>
    <workbookView xWindow="-110" yWindow="-110" windowWidth="19420" windowHeight="10420" xr2:uid="{475778DA-0473-4285-B28B-9F0DD66C3572}"/>
  </bookViews>
  <sheets>
    <sheet name="student_data" sheetId="1" r:id="rId1"/>
    <sheet name="employee_data" sheetId="9" r:id="rId2"/>
    <sheet name="address" sheetId="10" r:id="rId3"/>
    <sheet name="country" sheetId="11" r:id="rId4"/>
    <sheet name="course" sheetId="2" r:id="rId5"/>
    <sheet name="enrollment" sheetId="3" r:id="rId6"/>
    <sheet name="payroll" sheetId="12" r:id="rId7"/>
    <sheet name="schedule" sheetId="5" r:id="rId8"/>
    <sheet name="attendance" sheetId="6" r:id="rId9"/>
  </sheets>
  <definedNames>
    <definedName name="_xlnm._FilterDatabase" localSheetId="0" hidden="1">student_data!$C$1:$C$1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E2" i="1"/>
  <c r="E2" i="9"/>
  <c r="E3" i="9"/>
  <c r="G2" i="2"/>
  <c r="G3" i="2"/>
  <c r="G4" i="2"/>
  <c r="G5" i="2"/>
  <c r="G6" i="2"/>
  <c r="G7" i="2"/>
  <c r="G8" i="2"/>
  <c r="G9" i="2"/>
  <c r="G10" i="2"/>
  <c r="G11" i="2"/>
  <c r="G12" i="2"/>
  <c r="G13" i="2"/>
</calcChain>
</file>

<file path=xl/sharedStrings.xml><?xml version="1.0" encoding="utf-8"?>
<sst xmlns="http://schemas.openxmlformats.org/spreadsheetml/2006/main" count="94" uniqueCount="75">
  <si>
    <t>student_id</t>
  </si>
  <si>
    <t>name</t>
  </si>
  <si>
    <t>date_of_birth</t>
  </si>
  <si>
    <t>gender</t>
  </si>
  <si>
    <t>address</t>
  </si>
  <si>
    <t>phone</t>
  </si>
  <si>
    <t>email</t>
  </si>
  <si>
    <t>course_id</t>
  </si>
  <si>
    <t>course_name</t>
  </si>
  <si>
    <t>description</t>
  </si>
  <si>
    <t>enrollment_id</t>
  </si>
  <si>
    <t>schedule_id</t>
  </si>
  <si>
    <t>start_time</t>
  </si>
  <si>
    <t>end_time</t>
  </si>
  <si>
    <t>attendance_id</t>
  </si>
  <si>
    <t>date</t>
  </si>
  <si>
    <t>marital_staus</t>
  </si>
  <si>
    <t>first_name</t>
  </si>
  <si>
    <t>last_name</t>
  </si>
  <si>
    <t>country</t>
  </si>
  <si>
    <t>state</t>
  </si>
  <si>
    <t>employee_id</t>
  </si>
  <si>
    <t>department</t>
  </si>
  <si>
    <t>hired_date</t>
  </si>
  <si>
    <t>job_status</t>
  </si>
  <si>
    <t>salary</t>
  </si>
  <si>
    <t>exit_date</t>
  </si>
  <si>
    <t>position</t>
  </si>
  <si>
    <t>course_taught</t>
  </si>
  <si>
    <t>phone_number</t>
  </si>
  <si>
    <t>commission</t>
  </si>
  <si>
    <t>id</t>
  </si>
  <si>
    <t>country_id</t>
  </si>
  <si>
    <t>owner_id</t>
  </si>
  <si>
    <t>owner_type</t>
  </si>
  <si>
    <t>street</t>
  </si>
  <si>
    <t>city</t>
  </si>
  <si>
    <t>zipcode</t>
  </si>
  <si>
    <t>payroll_id</t>
  </si>
  <si>
    <t>payroll_date</t>
  </si>
  <si>
    <t>amount</t>
  </si>
  <si>
    <t>schedule_days</t>
  </si>
  <si>
    <t>status</t>
  </si>
  <si>
    <t>total_weekdays</t>
  </si>
  <si>
    <t>C001</t>
  </si>
  <si>
    <t>GIS/Forensics</t>
  </si>
  <si>
    <t>Data Analytics</t>
  </si>
  <si>
    <t>Cyber Security</t>
  </si>
  <si>
    <t>Video Editing</t>
  </si>
  <si>
    <t>Product Design</t>
  </si>
  <si>
    <t>Graphics Design</t>
  </si>
  <si>
    <t>Virtual Assitance</t>
  </si>
  <si>
    <t>Data Engineering</t>
  </si>
  <si>
    <t>Product Management</t>
  </si>
  <si>
    <t>Social Media Management</t>
  </si>
  <si>
    <t>Content Marketing &amp; Management</t>
  </si>
  <si>
    <t>Web Development &amp; E-commerce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</si>
  <si>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</si>
  <si>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</si>
  <si>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</si>
  <si>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</si>
  <si>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</si>
  <si>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</si>
  <si>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</si>
  <si>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</si>
  <si>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</si>
  <si>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</si>
  <si>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</si>
  <si>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age</t>
  </si>
  <si>
    <t>beginners_to_intermediate_price</t>
  </si>
  <si>
    <t>total</t>
  </si>
  <si>
    <t>advanced_price</t>
  </si>
  <si>
    <t>duration</t>
  </si>
  <si>
    <t>educational_qualification</t>
  </si>
  <si>
    <t>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</si>
</sst>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E009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/>
  </cellXfs>
  <cellStyles count="1">
    <cellStyle name="Normal" xfId="0" builtinId="0"/>
  </cellStyles>
  <dxfs count="26">
    <dxf>
      <numFmt numFmtId="25" formatCode="h:mm"/>
    </dxf>
    <dxf>
      <numFmt numFmtId="25" formatCode="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9E009E"/>
        </patternFill>
      </fill>
    </dxf>
    <dxf>
      <numFmt numFmtId="25" formatCode="h:mm"/>
    </dxf>
    <dxf>
      <numFmt numFmtId="25" formatCode="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9E009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9E009E"/>
        </patternFill>
      </fill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9E009E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₦-46A]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₦-46A]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9E009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9E009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9E009E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9E009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4.9989318521683403E-2"/>
        <name val="Calibri"/>
        <family val="2"/>
        <scheme val="minor"/>
      </font>
      <fill>
        <patternFill patternType="solid">
          <fgColor indexed="64"/>
          <bgColor rgb="FF9E009E"/>
        </patternFill>
      </fill>
    </dxf>
  </dxfs>
  <tableStyles count="0" defaultTableStyle="TableStyleMedium2" defaultPivotStyle="PivotStyleLight16"/>
  <colors>
    <mruColors>
      <color rgb="FF9E009E"/>
      <color rgb="FFB800B8"/>
      <color rgb="FFFE0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CC1D46-2525-4178-8CE0-28CBCAE30C40}" name="Table3" displayName="Table3" ref="A1:L2" totalsRowShown="0" headerRowDxfId="25">
  <tableColumns count="12">
    <tableColumn id="1" xr3:uid="{4D3917AE-5327-42CD-BB52-4067E5AD9D02}" name="student_id"/>
    <tableColumn id="2" xr3:uid="{33FB7D49-C6D2-4A81-9135-252245140FD8}" name="first_name"/>
    <tableColumn id="3" xr3:uid="{6F5C917D-A4AE-43CB-AE7B-DE7C699FBA68}" name="last_name"/>
    <tableColumn id="4" xr3:uid="{3A5AF71F-3489-409A-B3C7-37EF752D74BF}" name="date_of_birth"/>
    <tableColumn id="13" xr3:uid="{E96958BF-B80B-4434-87B0-42C0598B9EA1}" name="age">
      <calculatedColumnFormula>IF(Table3[[#This Row],[date_of_birth]]&gt;=1,INT(YEARFRAC(Table3[[#This Row],[date_of_birth]],TODAY(),3))," ")</calculatedColumnFormula>
    </tableColumn>
    <tableColumn id="5" xr3:uid="{94F3EAC7-1297-4EB7-9F9A-358379B40C68}" name="gender"/>
    <tableColumn id="6" xr3:uid="{BA343389-F7C3-4886-9D13-28B5DECD4EF2}" name="marital_staus"/>
    <tableColumn id="8" xr3:uid="{F20CD3FC-838B-457F-96DC-7703DE91962D}" name="country"/>
    <tableColumn id="9" xr3:uid="{72EB3482-99A0-4A70-BBBA-8B934DEA6891}" name="state"/>
    <tableColumn id="10" xr3:uid="{6B305924-1DBE-4EC9-8968-99C7E1F285E7}" name="address"/>
    <tableColumn id="11" xr3:uid="{B443ABA3-07AA-4700-9108-3B22E8FD822D}" name="phone"/>
    <tableColumn id="12" xr3:uid="{D4680263-F4B9-4134-8721-E4074173EE32}" name="emai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7EEAE-278F-4D85-9BF2-F5CD0E4D517E}" name="Table1" displayName="Table1" ref="A1:R3" totalsRowShown="0" headerRowDxfId="24">
  <tableColumns count="18">
    <tableColumn id="1" xr3:uid="{64AC23C5-E596-4355-8116-CDC461C00D0A}" name="employee_id"/>
    <tableColumn id="2" xr3:uid="{1BE54AD7-9334-4D0C-A4E7-425D4452902F}" name="date_of_birth" dataDxfId="23"/>
    <tableColumn id="3" xr3:uid="{C5556101-956B-4325-AD69-23981D8E5B71}" name="age" dataDxfId="22">
      <calculatedColumnFormula>IF(Table1[[#This Row],[date_of_birth]]&gt;=1/1/2006,INT(YEARFRAC(B2,TODAY()))," ")</calculatedColumnFormula>
    </tableColumn>
    <tableColumn id="4" xr3:uid="{50659A86-73D1-4891-B288-115205109D63}" name="hired_date" dataDxfId="21"/>
    <tableColumn id="5" xr3:uid="{933870B5-0F02-47BD-A72D-45FD2A151A0F}" name="tenure" dataDxfId="20">
      <calculatedColumnFormula>IF(Table1[[#This Row],[hired_date]]&gt;=9/1/2024,INT(YEARFRAC(Table1[[#This Row],[hired_date]],TODAY(),3))," ")</calculatedColumnFormula>
    </tableColumn>
    <tableColumn id="6" xr3:uid="{8804846C-6821-40D8-A2F6-7970BCC0EFB2}" name="first_name"/>
    <tableColumn id="7" xr3:uid="{9B9E623F-0975-4367-9A88-9DEE5289B341}" name="last_name"/>
    <tableColumn id="8" xr3:uid="{D1343FD2-AE2D-4F6E-AE6C-C78C4A9098CD}" name="position"/>
    <tableColumn id="9" xr3:uid="{F95119B2-86C1-460E-BAAD-A4A0B909F341}" name="department"/>
    <tableColumn id="10" xr3:uid="{C4955E15-CA4A-4A26-A654-782D218F71CB}" name="course_taught"/>
    <tableColumn id="11" xr3:uid="{BB5C4CDD-C378-44D1-92F4-DE963D5C4701}" name="email"/>
    <tableColumn id="12" xr3:uid="{8BB0E5C2-84D6-4210-9A70-F485BB2A6641}" name="phone_number"/>
    <tableColumn id="13" xr3:uid="{240CD229-1BD3-421A-986A-4C12086CF6F2}" name="gender"/>
    <tableColumn id="14" xr3:uid="{F464F90A-36B1-4229-AE8E-E5F2C846FCF3}" name="educational_qualification"/>
    <tableColumn id="15" xr3:uid="{95B406A1-228C-4C1B-980B-F77D49EBEAFE}" name="job_status"/>
    <tableColumn id="16" xr3:uid="{3301AEBF-EA5E-4341-96B2-311E9DA81754}" name="salary"/>
    <tableColumn id="17" xr3:uid="{4B402A1A-E920-486C-AA83-0F3B9DB2A9C6}" name="commission"/>
    <tableColumn id="18" xr3:uid="{56250281-CFBB-4463-BCC5-E0867E59EDCC}" name="exit_dat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BE9244-53A5-49D1-8778-71F829BF7E58}" name="Table4" displayName="Table4" ref="A1:H3" totalsRowShown="0" headerRowDxfId="19">
  <tableColumns count="8">
    <tableColumn id="1" xr3:uid="{444BB753-A61F-411D-92B7-390D0B60240D}" name="id"/>
    <tableColumn id="2" xr3:uid="{6A94FE57-952B-4BED-AA07-7FB0663F13A2}" name="country_id"/>
    <tableColumn id="3" xr3:uid="{101DFC6E-51C0-42C7-9B73-9C0135A07747}" name="owner_id"/>
    <tableColumn id="4" xr3:uid="{EC9C42C4-8F25-45C7-A4FA-BC8D8BE4A44B}" name="owner_type"/>
    <tableColumn id="5" xr3:uid="{74AA35D6-203C-4135-A935-EEA689EC838B}" name="street"/>
    <tableColumn id="6" xr3:uid="{7CB3DB3E-1EFC-4818-95D0-7801419773A4}" name="state"/>
    <tableColumn id="7" xr3:uid="{8A25E1F7-D25C-4D77-8A75-63315E74E171}" name="city"/>
    <tableColumn id="8" xr3:uid="{01CABC97-0D79-46E7-8093-81D511D2B1A3}" name="zipcod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1365F1-4359-4844-90FE-FDED140DB55B}" name="Table5" displayName="Table5" ref="A1:B2" insertRow="1" totalsRowShown="0" headerRowDxfId="18">
  <tableColumns count="2">
    <tableColumn id="1" xr3:uid="{34DCFFF3-08BC-4009-9ADD-71CEB9367CB0}" name="country_id"/>
    <tableColumn id="2" xr3:uid="{9023D986-455C-479D-874A-DA1A196B11EF}" name="nam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6E0EF9-AAC0-4A98-8784-6A29E6369C1F}" name="Table6" displayName="Table6" ref="A1:G13" totalsRowShown="0" headerRowDxfId="17" dataDxfId="16">
  <tableColumns count="7">
    <tableColumn id="1" xr3:uid="{C2F9BC1D-4815-49B0-8081-53C318E51C2B}" name="course_id" dataDxfId="15"/>
    <tableColumn id="2" xr3:uid="{B95F2E96-1D45-4BA9-B2BA-61BD19061499}" name="course_name" dataDxfId="14"/>
    <tableColumn id="6" xr3:uid="{9CC072EC-1B5B-4F34-AFDB-524BE91416F0}" name="description" dataDxfId="13"/>
    <tableColumn id="7" xr3:uid="{0636333A-A3EC-47A4-AAE3-607F236BE9C4}" name="duration" dataDxfId="12"/>
    <tableColumn id="4" xr3:uid="{1846B07D-56AA-4CDF-8916-7ECA391B44BD}" name="beginners_to_intermediate_price" dataDxfId="11"/>
    <tableColumn id="5" xr3:uid="{EB0F5D68-0742-4885-ADB8-65593DE6834C}" name="advanced_price" dataDxfId="10"/>
    <tableColumn id="3" xr3:uid="{2BA28E22-3AD8-435F-9285-B900D5FA3937}" name="total" dataDxfId="9">
      <calculatedColumnFormula>SUM(Table6[[#This Row],[beginners_to_intermediate_price]]:Table6[[#This Row],[advanced_price]])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87E608-40D6-4BC0-B6AC-F5E6D7A629E0}" name="Table7" displayName="Table7" ref="A1:D2" insertRow="1" totalsRowShown="0" headerRowDxfId="8">
  <tableColumns count="4">
    <tableColumn id="1" xr3:uid="{42E0B210-751F-451C-90D7-2CB1E4F77E87}" name="enrollment_id"/>
    <tableColumn id="2" xr3:uid="{0CB09054-B9C7-4244-98BE-AE09ABA6741A}" name="student_id"/>
    <tableColumn id="3" xr3:uid="{154CD4F5-36EF-4A47-94B2-11D77A771341}" name="course_id"/>
    <tableColumn id="4" xr3:uid="{3CDF04CD-7571-4411-A75C-6E574CF62B9E}" name="date" dataDxfId="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EF06D5-9E66-4601-9F0F-3E22662F530D}" name="Table8" displayName="Table8" ref="A1:D2" insertRow="1" totalsRowShown="0" headerRowDxfId="6">
  <tableColumns count="4">
    <tableColumn id="1" xr3:uid="{2E80E0EE-FB41-47CA-AE77-A8B9AABE5DEA}" name="payroll_id"/>
    <tableColumn id="2" xr3:uid="{71A5DDB3-F388-4033-A426-8B7D593F04A2}" name="employee_id"/>
    <tableColumn id="3" xr3:uid="{B524AF9F-3512-41BE-97AD-96D7EDFCAD23}" name="payroll_date"/>
    <tableColumn id="4" xr3:uid="{B0129075-30E6-49F9-A4D4-BDAC2B556E2F}" name="amount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326022-6D32-44F4-B27C-DCB7E83F1C89}" name="Table9" displayName="Table9" ref="A1:G2" insertRow="1" totalsRowShown="0" headerRowDxfId="5">
  <tableColumns count="7">
    <tableColumn id="1" xr3:uid="{FDC0EAD2-91F6-429D-ACBE-451502D03838}" name="schedule_id"/>
    <tableColumn id="2" xr3:uid="{38B3C764-F934-472F-AAE6-42A2DA6A878C}" name="course_id"/>
    <tableColumn id="3" xr3:uid="{996ABFF9-8449-4CC4-AAB2-E0AF78F89F73}" name="employee_id"/>
    <tableColumn id="4" xr3:uid="{191FEF01-F552-4700-A242-AE710FD735AD}" name="start_time" dataDxfId="4"/>
    <tableColumn id="5" xr3:uid="{D1C7B6B0-8879-4B7A-A925-D91046EEC0C0}" name="end_time" dataDxfId="3"/>
    <tableColumn id="6" xr3:uid="{AF8C1E02-2114-481F-A2D9-0B04CE60CA38}" name="schedule_days"/>
    <tableColumn id="7" xr3:uid="{47FAE6CE-9EE0-42DB-8210-B122E8C9D87D}" name="total_weekday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077D4D-CD69-4392-8C5C-246F6A161A36}" name="Table10" displayName="Table10" ref="A1:H2" insertRow="1" totalsRowShown="0" headerRowDxfId="2">
  <tableColumns count="8">
    <tableColumn id="1" xr3:uid="{2F54F2BA-1139-42C8-B896-8B757926B337}" name="attendance_id"/>
    <tableColumn id="2" xr3:uid="{D749407C-527A-464E-8028-F44D75702337}" name="date"/>
    <tableColumn id="3" xr3:uid="{B506BA20-7542-47CE-AE6B-3A8986973921}" name="employee_id"/>
    <tableColumn id="4" xr3:uid="{AD94B2B1-5F5F-42FE-95BE-8C20590C7F08}" name="student_id"/>
    <tableColumn id="5" xr3:uid="{2667B2FE-FBDB-46CA-B71B-D064302C4420}" name="course_id"/>
    <tableColumn id="6" xr3:uid="{6C674A67-1BAA-465C-AA2B-95A8EAA91827}" name="start_time" dataDxfId="1"/>
    <tableColumn id="7" xr3:uid="{3DB610BE-B9B6-446E-927B-1CCA7CD1AC2D}" name="end_time" dataDxfId="0"/>
    <tableColumn id="8" xr3:uid="{98453111-41D4-4BA8-814D-7A3A3F70A4FB}" name="stat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B9C4-3AE1-42E6-8E61-F8FF3E73D280}">
  <dimension ref="A1:L2"/>
  <sheetViews>
    <sheetView tabSelected="1" zoomScaleNormal="100" workbookViewId="0">
      <selection activeCell="A5" sqref="A5"/>
    </sheetView>
  </sheetViews>
  <sheetFormatPr defaultRowHeight="14.5" x14ac:dyDescent="0.35"/>
  <cols>
    <col min="1" max="2" width="11.90625" customWidth="1"/>
    <col min="3" max="3" width="11.54296875" customWidth="1"/>
    <col min="4" max="5" width="14.453125" customWidth="1"/>
    <col min="6" max="6" width="8.6328125" customWidth="1"/>
    <col min="7" max="7" width="14.26953125" customWidth="1"/>
    <col min="8" max="8" width="9.26953125" customWidth="1"/>
    <col min="9" max="9" width="7.08984375" customWidth="1"/>
    <col min="10" max="10" width="9.36328125" customWidth="1"/>
    <col min="11" max="11" width="8.1796875" customWidth="1"/>
    <col min="12" max="12" width="7.36328125" customWidth="1"/>
  </cols>
  <sheetData>
    <row r="1" spans="1:12" x14ac:dyDescent="0.35">
      <c r="A1" s="4" t="s">
        <v>0</v>
      </c>
      <c r="B1" s="4" t="s">
        <v>17</v>
      </c>
      <c r="C1" s="4" t="s">
        <v>18</v>
      </c>
      <c r="D1" s="4" t="s">
        <v>2</v>
      </c>
      <c r="E1" s="4" t="s">
        <v>68</v>
      </c>
      <c r="F1" s="4" t="s">
        <v>3</v>
      </c>
      <c r="G1" s="4" t="s">
        <v>16</v>
      </c>
      <c r="H1" s="4" t="s">
        <v>19</v>
      </c>
      <c r="I1" s="4" t="s">
        <v>20</v>
      </c>
      <c r="J1" s="4" t="s">
        <v>4</v>
      </c>
      <c r="K1" s="4" t="s">
        <v>5</v>
      </c>
      <c r="L1" s="4" t="s">
        <v>6</v>
      </c>
    </row>
    <row r="2" spans="1:12" x14ac:dyDescent="0.35">
      <c r="E2" t="str">
        <f ca="1">IF(Table3[[#This Row],[date_of_birth]]&gt;=1,INT(YEARFRAC(Table3[[#This Row],[date_of_birth]],TODAY(),3))," ")</f>
        <v xml:space="preserve"> </v>
      </c>
    </row>
  </sheetData>
  <sheetProtection algorithmName="SHA-512" hashValue="aka+wKWse3nyt84HhcVgWOSmhOiR9L1pVsM1OsJr7f3cAWpehpIyuZlSz5dzsATUdtGEXsEzyB/63Z2ASD9QRQ==" saltValue="e48ok5Tv0AhCRniLenaxoQ==" spinCount="100000" sheet="1" objects="1" scenarios="1" selectLockedCells="1" selectUnlockedCell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E2A-D176-4EE5-ADE8-521030761AE7}">
  <dimension ref="A1:R3"/>
  <sheetViews>
    <sheetView topLeftCell="E1" workbookViewId="0">
      <selection activeCell="O2" sqref="O2"/>
    </sheetView>
  </sheetViews>
  <sheetFormatPr defaultRowHeight="14.5" x14ac:dyDescent="0.35"/>
  <cols>
    <col min="1" max="1" width="13.54296875" customWidth="1"/>
    <col min="2" max="2" width="14.453125" style="3" customWidth="1"/>
    <col min="3" max="3" width="5.7265625" customWidth="1"/>
    <col min="4" max="4" width="12" style="3" customWidth="1"/>
    <col min="5" max="5" width="10.7265625" customWidth="1"/>
    <col min="6" max="6" width="11.90625" customWidth="1"/>
    <col min="7" max="7" width="11.54296875" customWidth="1"/>
    <col min="8" max="8" width="9.6328125" customWidth="1"/>
    <col min="9" max="9" width="12.90625" customWidth="1"/>
    <col min="10" max="10" width="14.90625" customWidth="1"/>
    <col min="11" max="11" width="7.36328125" customWidth="1"/>
    <col min="12" max="12" width="15.81640625" customWidth="1"/>
    <col min="13" max="13" width="8.6328125" customWidth="1"/>
    <col min="14" max="14" width="22.54296875" customWidth="1"/>
    <col min="15" max="15" width="11.7265625" customWidth="1"/>
    <col min="16" max="16" width="7.7265625" customWidth="1"/>
    <col min="17" max="17" width="12.7265625" customWidth="1"/>
  </cols>
  <sheetData>
    <row r="1" spans="1:18" x14ac:dyDescent="0.35">
      <c r="A1" s="5" t="s">
        <v>21</v>
      </c>
      <c r="B1" s="5" t="s">
        <v>2</v>
      </c>
      <c r="C1" s="5" t="s">
        <v>68</v>
      </c>
      <c r="D1" s="5" t="s">
        <v>23</v>
      </c>
      <c r="E1" s="5" t="s">
        <v>74</v>
      </c>
      <c r="F1" s="5" t="s">
        <v>17</v>
      </c>
      <c r="G1" s="5" t="s">
        <v>18</v>
      </c>
      <c r="H1" s="5" t="s">
        <v>27</v>
      </c>
      <c r="I1" s="5" t="s">
        <v>22</v>
      </c>
      <c r="J1" s="5" t="s">
        <v>28</v>
      </c>
      <c r="K1" s="5" t="s">
        <v>6</v>
      </c>
      <c r="L1" s="5" t="s">
        <v>29</v>
      </c>
      <c r="M1" s="5" t="s">
        <v>3</v>
      </c>
      <c r="N1" s="5" t="s">
        <v>73</v>
      </c>
      <c r="O1" s="5" t="s">
        <v>24</v>
      </c>
      <c r="P1" s="5" t="s">
        <v>25</v>
      </c>
      <c r="Q1" s="5" t="s">
        <v>30</v>
      </c>
      <c r="R1" s="5" t="s">
        <v>26</v>
      </c>
    </row>
    <row r="2" spans="1:18" x14ac:dyDescent="0.35">
      <c r="C2" s="2" t="str">
        <f ca="1">IF(Table1[[#This Row],[date_of_birth]]&gt;=1/1/2006,INT(YEARFRAC(B2,TODAY()))," ")</f>
        <v xml:space="preserve"> </v>
      </c>
      <c r="E2" t="str">
        <f ca="1">IF(Table1[[#This Row],[hired_date]]&gt;=9/1/2024,INT(YEARFRAC(Table1[[#This Row],[hired_date]],TODAY(),3))," ")</f>
        <v xml:space="preserve"> </v>
      </c>
    </row>
    <row r="3" spans="1:18" x14ac:dyDescent="0.35">
      <c r="C3" s="2" t="str">
        <f ca="1">IF(Table1[[#This Row],[date_of_birth]]&gt;=1/1/2006,INT(YEARFRAC(B3,TODAY()))," ")</f>
        <v xml:space="preserve"> </v>
      </c>
      <c r="E3" t="str">
        <f ca="1">IF(Table1[[#This Row],[hired_date]]&gt;=9/1/2024,INT(YEARFRAC(Table1[[#This Row],[hired_date]],TODAY(),3))," ")</f>
        <v xml:space="preserve"> </v>
      </c>
    </row>
  </sheetData>
  <sheetProtection algorithmName="SHA-512" hashValue="cknhcDbdNnuQWO56/0fBaeD4th9yK5nvYEqvrA0I9jPTZ5UEiwk3BR0GdSr0Z8Lo77QsLTR6ne9/SYWs2l0jcg==" saltValue="IcQQd4In8sQa6pTk6PmKCg==" spinCount="100000" sheet="1" objects="1" scenarios="1" selectLockedCells="1" selectUnlockedCells="1"/>
  <dataValidations count="8">
    <dataValidation type="whole" allowBlank="1" showInputMessage="1" showErrorMessage="1" sqref="C1 C4:C1048576" xr:uid="{6925DDB9-594F-4A37-9627-3DB4722F8D8E}">
      <formula1>18</formula1>
      <formula2>75</formula2>
    </dataValidation>
    <dataValidation type="textLength" operator="lessThanOrEqual" allowBlank="1" showInputMessage="1" showErrorMessage="1" sqref="F2:G3" xr:uid="{8C904E8C-77BD-416A-8154-3089E230ACC6}">
      <formula1>10</formula1>
    </dataValidation>
    <dataValidation type="textLength" operator="lessThanOrEqual" allowBlank="1" showInputMessage="1" showErrorMessage="1" sqref="H2:H3 N2:N3 L2:L3" xr:uid="{42FA8E0E-9EAB-42AD-A76D-53C3DF2EDE0D}">
      <formula1>15</formula1>
    </dataValidation>
    <dataValidation type="textLength" operator="lessThanOrEqual" allowBlank="1" showInputMessage="1" showErrorMessage="1" sqref="I2:I3" xr:uid="{F511444A-79B5-4163-8D4D-0EEF540055B9}">
      <formula1>25</formula1>
    </dataValidation>
    <dataValidation type="textLength" operator="lessThanOrEqual" allowBlank="1" showInputMessage="1" showErrorMessage="1" sqref="A2:A3" xr:uid="{D7648A6F-D0A5-4FC8-BDF3-1D2E559FE637}">
      <formula1>5</formula1>
    </dataValidation>
    <dataValidation type="textLength" operator="lessThanOrEqual" allowBlank="1" showInputMessage="1" showErrorMessage="1" sqref="K2:K3" xr:uid="{0407FC45-4D85-498C-BD27-52CD2C97D36E}">
      <formula1>30</formula1>
    </dataValidation>
    <dataValidation type="textLength" operator="lessThanOrEqual" allowBlank="1" showInputMessage="1" showErrorMessage="1" sqref="M2:M3" xr:uid="{59A90737-9D6C-4BA2-B5A2-14F6AAF7DBD1}">
      <formula1>6</formula1>
    </dataValidation>
    <dataValidation type="textLength" operator="lessThanOrEqual" allowBlank="1" showInputMessage="1" showErrorMessage="1" sqref="O2:O3" xr:uid="{70282A16-E314-468D-B353-FBA0E792A1DB}">
      <formula1>9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9E9778-CC82-4151-9373-7F72CBB075C2}">
          <x14:formula1>
            <xm:f>course!$B$2:$B$13</xm:f>
          </x14:formula1>
          <xm:sqref>J2:J1048576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BA78-C2DA-49AD-998C-6BF331300A73}">
  <dimension ref="A1:H1"/>
  <sheetViews>
    <sheetView workbookViewId="0">
      <selection activeCell="H2" sqref="H2:H3"/>
    </sheetView>
  </sheetViews>
  <sheetFormatPr defaultRowHeight="14.5" x14ac:dyDescent="0.35"/>
  <cols>
    <col min="1" max="1" width="4.26953125" customWidth="1"/>
    <col min="2" max="2" width="11" customWidth="1"/>
    <col min="3" max="3" width="10.08984375" customWidth="1"/>
    <col min="4" max="4" width="12" customWidth="1"/>
    <col min="5" max="5" width="7.26953125" customWidth="1"/>
    <col min="6" max="6" width="6.81640625" customWidth="1"/>
    <col min="7" max="7" width="5.453125" customWidth="1"/>
    <col min="8" max="8" width="8.6328125" customWidth="1"/>
  </cols>
  <sheetData>
    <row r="1" spans="1:8" x14ac:dyDescent="0.35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20</v>
      </c>
      <c r="G1" s="6" t="s">
        <v>36</v>
      </c>
      <c r="H1" s="6" t="s">
        <v>37</v>
      </c>
    </row>
  </sheetData>
  <sheetProtection algorithmName="SHA-512" hashValue="Kxg0AGkwaRuNuNHrq+WjOvkQq3MkE94wEdQcvHEd0Thr1cJAakXBFF82g/IDxli1rw1Mj3gf9+TWdevztOrCTA==" saltValue="6ridX+9cYP0xZXCbrGbn8Q==" spinCount="100000" sheet="1" objects="1" scenarios="1" selectLockedCells="1" selectUnlockedCells="1"/>
  <dataValidations count="7">
    <dataValidation type="textLength" allowBlank="1" showInputMessage="1" showErrorMessage="1" sqref="C4:C1048576" xr:uid="{5D3B640C-24BE-4C47-8A19-5F50A23F6CD4}">
      <formula1>1</formula1>
      <formula2>5</formula2>
    </dataValidation>
    <dataValidation type="textLength" errorStyle="warning" allowBlank="1" showInputMessage="1" showErrorMessage="1" sqref="D2:D1048576" xr:uid="{5C415EF4-E9EE-46A5-9EED-969EC669C29E}">
      <formula1>1</formula1>
      <formula2>8</formula2>
    </dataValidation>
    <dataValidation type="textLength" operator="lessThanOrEqual" allowBlank="1" showInputMessage="1" showErrorMessage="1" sqref="A2:A1048576 B2:B3" xr:uid="{4A927D9D-5EBD-4E91-9CBB-07D659EF6644}">
      <formula1>4</formula1>
    </dataValidation>
    <dataValidation type="textLength" operator="lessThanOrEqual" allowBlank="1" showInputMessage="1" showErrorMessage="1" sqref="C2:C3" xr:uid="{DF81F818-D2C7-403D-93E8-470FEBAB6D51}">
      <formula1>9</formula1>
    </dataValidation>
    <dataValidation type="textLength" operator="lessThanOrEqual" allowBlank="1" showInputMessage="1" showErrorMessage="1" sqref="E2:E3" xr:uid="{6C778CF1-7460-4052-96A0-9EC973733BDD}">
      <formula1>45</formula1>
    </dataValidation>
    <dataValidation type="textLength" operator="lessThanOrEqual" allowBlank="1" showInputMessage="1" showErrorMessage="1" sqref="F2:F3 G2:G3" xr:uid="{CD60355D-27BA-477F-A2E1-F612C2EF54BD}">
      <formula1>20</formula1>
    </dataValidation>
    <dataValidation type="textLength" operator="lessThanOrEqual" allowBlank="1" showInputMessage="1" showErrorMessage="1" sqref="H2:H3" xr:uid="{4CCFE05F-FE63-48A5-808A-2080593F1F46}">
      <formula1>10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6BF7-509A-423D-A9DC-EAD1F5A04362}">
  <dimension ref="A1:B1"/>
  <sheetViews>
    <sheetView workbookViewId="0">
      <selection activeCell="B2" sqref="B2"/>
    </sheetView>
  </sheetViews>
  <sheetFormatPr defaultRowHeight="14.5" x14ac:dyDescent="0.35"/>
  <cols>
    <col min="1" max="1" width="11" customWidth="1"/>
    <col min="2" max="2" width="7.08984375" customWidth="1"/>
  </cols>
  <sheetData>
    <row r="1" spans="1:2" x14ac:dyDescent="0.35">
      <c r="A1" s="5" t="s">
        <v>32</v>
      </c>
      <c r="B1" s="5" t="s">
        <v>1</v>
      </c>
    </row>
  </sheetData>
  <sheetProtection algorithmName="SHA-512" hashValue="rrZZ5QVzf/kUBXVeNyaMQ7wPbzzOhOqNEWM69u1T5GCoGcURRJiwlf8V1cOhB+gAt53ew/Gnk/7hoxWx6jfzAA==" saltValue="RMcdQ/oyJYjN5Z5UU2tv9w==" spinCount="100000" sheet="1" objects="1" scenarios="1" selectLockedCells="1" selectUnlockedCells="1"/>
  <dataValidations count="2">
    <dataValidation type="textLength" operator="lessThanOrEqual" allowBlank="1" showInputMessage="1" showErrorMessage="1" sqref="A2" xr:uid="{D1F106D8-0F87-44A3-9FA7-E77F28A2F308}">
      <formula1>4</formula1>
    </dataValidation>
    <dataValidation type="textLength" operator="lessThanOrEqual" allowBlank="1" showInputMessage="1" showErrorMessage="1" sqref="B2" xr:uid="{CA339D08-3455-4580-8DF9-6ED59461984A}">
      <formula1>25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5C64-D36E-437E-B7CA-28CEF85EC6FC}">
  <dimension ref="A1:G13"/>
  <sheetViews>
    <sheetView workbookViewId="0">
      <selection activeCell="A2" sqref="A2"/>
    </sheetView>
  </sheetViews>
  <sheetFormatPr defaultRowHeight="14.5" x14ac:dyDescent="0.35"/>
  <cols>
    <col min="1" max="1" width="10.90625" customWidth="1"/>
    <col min="2" max="2" width="30.1796875" bestFit="1" customWidth="1"/>
    <col min="3" max="6" width="30.1796875" customWidth="1"/>
    <col min="7" max="7" width="12.1796875" customWidth="1"/>
  </cols>
  <sheetData>
    <row r="1" spans="1:7" x14ac:dyDescent="0.35">
      <c r="A1" s="5" t="s">
        <v>7</v>
      </c>
      <c r="B1" s="5" t="s">
        <v>8</v>
      </c>
      <c r="C1" s="5" t="s">
        <v>9</v>
      </c>
      <c r="D1" s="5" t="s">
        <v>72</v>
      </c>
      <c r="E1" s="5" t="s">
        <v>69</v>
      </c>
      <c r="F1" s="5" t="s">
        <v>71</v>
      </c>
      <c r="G1" s="5" t="s">
        <v>70</v>
      </c>
    </row>
    <row r="2" spans="1:7" x14ac:dyDescent="0.35">
      <c r="A2" s="7" t="s">
        <v>44</v>
      </c>
      <c r="B2" s="8" t="s">
        <v>45</v>
      </c>
      <c r="C2" s="8"/>
      <c r="D2" s="8"/>
      <c r="E2" s="9"/>
      <c r="F2" s="9"/>
      <c r="G2" s="10">
        <f>SUM(Table6[[#This Row],[beginners_to_intermediate_price]]:Table6[[#This Row],[advanced_price]])</f>
        <v>0</v>
      </c>
    </row>
    <row r="3" spans="1:7" x14ac:dyDescent="0.35">
      <c r="A3" s="7" t="s">
        <v>57</v>
      </c>
      <c r="B3" s="8" t="s">
        <v>46</v>
      </c>
      <c r="C3" s="8"/>
      <c r="D3" s="8"/>
      <c r="E3" s="9"/>
      <c r="F3" s="9"/>
      <c r="G3" s="10">
        <f>SUM(Table6[[#This Row],[beginners_to_intermediate_price]]:Table6[[#This Row],[advanced_price]])</f>
        <v>0</v>
      </c>
    </row>
    <row r="4" spans="1:7" x14ac:dyDescent="0.35">
      <c r="A4" s="7" t="s">
        <v>58</v>
      </c>
      <c r="B4" s="8" t="s">
        <v>47</v>
      </c>
      <c r="C4" s="8"/>
      <c r="D4" s="8"/>
      <c r="E4" s="9"/>
      <c r="F4" s="9"/>
      <c r="G4" s="10">
        <f>SUM(Table6[[#This Row],[beginners_to_intermediate_price]]:Table6[[#This Row],[advanced_price]])</f>
        <v>0</v>
      </c>
    </row>
    <row r="5" spans="1:7" x14ac:dyDescent="0.35">
      <c r="A5" s="7" t="s">
        <v>59</v>
      </c>
      <c r="B5" s="8" t="s">
        <v>48</v>
      </c>
      <c r="C5" s="8"/>
      <c r="D5" s="8"/>
      <c r="E5" s="9"/>
      <c r="F5" s="9"/>
      <c r="G5" s="10">
        <f>SUM(Table6[[#This Row],[beginners_to_intermediate_price]]:Table6[[#This Row],[advanced_price]])</f>
        <v>0</v>
      </c>
    </row>
    <row r="6" spans="1:7" x14ac:dyDescent="0.35">
      <c r="A6" s="7" t="s">
        <v>60</v>
      </c>
      <c r="B6" s="8" t="s">
        <v>49</v>
      </c>
      <c r="C6" s="8"/>
      <c r="D6" s="8"/>
      <c r="E6" s="9"/>
      <c r="F6" s="9"/>
      <c r="G6" s="10">
        <f>SUM(Table6[[#This Row],[beginners_to_intermediate_price]]:Table6[[#This Row],[advanced_price]])</f>
        <v>0</v>
      </c>
    </row>
    <row r="7" spans="1:7" x14ac:dyDescent="0.35">
      <c r="A7" s="7" t="s">
        <v>61</v>
      </c>
      <c r="B7" s="8" t="s">
        <v>50</v>
      </c>
      <c r="C7" s="8"/>
      <c r="D7" s="8"/>
      <c r="E7" s="9"/>
      <c r="F7" s="9"/>
      <c r="G7" s="10">
        <f>SUM(Table6[[#This Row],[beginners_to_intermediate_price]]:Table6[[#This Row],[advanced_price]])</f>
        <v>0</v>
      </c>
    </row>
    <row r="8" spans="1:7" x14ac:dyDescent="0.35">
      <c r="A8" s="7" t="s">
        <v>62</v>
      </c>
      <c r="B8" s="8" t="s">
        <v>51</v>
      </c>
      <c r="C8" s="8"/>
      <c r="D8" s="8"/>
      <c r="E8" s="9"/>
      <c r="F8" s="9"/>
      <c r="G8" s="10">
        <f>SUM(Table6[[#This Row],[beginners_to_intermediate_price]]:Table6[[#This Row],[advanced_price]])</f>
        <v>0</v>
      </c>
    </row>
    <row r="9" spans="1:7" x14ac:dyDescent="0.35">
      <c r="A9" s="7" t="s">
        <v>63</v>
      </c>
      <c r="B9" s="8" t="s">
        <v>52</v>
      </c>
      <c r="C9" s="8"/>
      <c r="D9" s="8"/>
      <c r="E9" s="9"/>
      <c r="F9" s="9"/>
      <c r="G9" s="10">
        <f>SUM(Table6[[#This Row],[beginners_to_intermediate_price]]:Table6[[#This Row],[advanced_price]])</f>
        <v>0</v>
      </c>
    </row>
    <row r="10" spans="1:7" x14ac:dyDescent="0.35">
      <c r="A10" s="7" t="s">
        <v>64</v>
      </c>
      <c r="B10" s="8" t="s">
        <v>53</v>
      </c>
      <c r="C10" s="8"/>
      <c r="D10" s="8"/>
      <c r="E10" s="9"/>
      <c r="F10" s="9"/>
      <c r="G10" s="10">
        <f>SUM(Table6[[#This Row],[beginners_to_intermediate_price]]:Table6[[#This Row],[advanced_price]])</f>
        <v>0</v>
      </c>
    </row>
    <row r="11" spans="1:7" x14ac:dyDescent="0.35">
      <c r="A11" s="7" t="s">
        <v>65</v>
      </c>
      <c r="B11" s="8" t="s">
        <v>54</v>
      </c>
      <c r="C11" s="8"/>
      <c r="D11" s="8"/>
      <c r="E11" s="9"/>
      <c r="F11" s="9"/>
      <c r="G11" s="10">
        <f>SUM(Table6[[#This Row],[beginners_to_intermediate_price]]:Table6[[#This Row],[advanced_price]])</f>
        <v>0</v>
      </c>
    </row>
    <row r="12" spans="1:7" x14ac:dyDescent="0.35">
      <c r="A12" s="7" t="s">
        <v>66</v>
      </c>
      <c r="B12" s="8" t="s">
        <v>55</v>
      </c>
      <c r="C12" s="8"/>
      <c r="D12" s="8"/>
      <c r="E12" s="9"/>
      <c r="F12" s="9"/>
      <c r="G12" s="10">
        <f>SUM(Table6[[#This Row],[beginners_to_intermediate_price]]:Table6[[#This Row],[advanced_price]])</f>
        <v>0</v>
      </c>
    </row>
    <row r="13" spans="1:7" x14ac:dyDescent="0.35">
      <c r="A13" s="7" t="s">
        <v>67</v>
      </c>
      <c r="B13" s="8" t="s">
        <v>56</v>
      </c>
      <c r="C13" s="8"/>
      <c r="D13" s="8"/>
      <c r="E13" s="9"/>
      <c r="F13" s="9"/>
      <c r="G13" s="10">
        <f>SUM(Table6[[#This Row],[beginners_to_intermediate_price]]:Table6[[#This Row],[advanced_price]])</f>
        <v>0</v>
      </c>
    </row>
  </sheetData>
  <sheetProtection algorithmName="SHA-512" hashValue="7hm0ZgORQBf6XPWTjb445oesylS+XdhTQ3ROLma2wh+82WD30rZCbwqKK8FTCuD3LLBhJC4pbat2xBWT93j7ZQ==" saltValue="XXlgNsJEfoCfaC1r94pP9Q==" spinCount="100000" sheet="1" objects="1" scenarios="1" selectLockedCells="1" selectUnlockedCells="1"/>
  <phoneticPr fontId="1" type="noConversion"/>
  <dataValidations count="5">
    <dataValidation type="textLength" operator="lessThanOrEqual" allowBlank="1" showInputMessage="1" showErrorMessage="1" sqref="A2:A13" xr:uid="{4959671D-6212-4705-805E-C2C65B8E2B1F}">
      <formula1>4</formula1>
    </dataValidation>
    <dataValidation type="textLength" operator="lessThanOrEqual" allowBlank="1" showInputMessage="1" showErrorMessage="1" sqref="B2:B13" xr:uid="{61C336C4-4BC6-448F-AEBE-085DA20A597E}">
      <formula1>30</formula1>
    </dataValidation>
    <dataValidation type="textLength" operator="lessThanOrEqual" allowBlank="1" showInputMessage="1" showErrorMessage="1" sqref="C2:C13" xr:uid="{9D496CF4-E85A-462D-ACDF-1D924358883F}">
      <formula1>65</formula1>
    </dataValidation>
    <dataValidation type="textLength" operator="lessThanOrEqual" allowBlank="1" showInputMessage="1" showErrorMessage="1" sqref="D2:D13" xr:uid="{5344CD91-5EE4-4184-90DD-9EC978F47846}">
      <formula1>8</formula1>
    </dataValidation>
    <dataValidation type="whole" operator="lessThanOrEqual" allowBlank="1" showInputMessage="1" showErrorMessage="1" sqref="E2:E13 F2:F13 G2:G13" xr:uid="{E9D88082-2A7C-4771-A731-0D475D1C57D6}">
      <formula1>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3768-A908-4A92-B84C-B9FCB56E8904}">
  <dimension ref="A1:D2"/>
  <sheetViews>
    <sheetView workbookViewId="0">
      <selection activeCell="A2" sqref="A2"/>
    </sheetView>
  </sheetViews>
  <sheetFormatPr defaultRowHeight="14.5" x14ac:dyDescent="0.35"/>
  <cols>
    <col min="1" max="1" width="13.6328125" customWidth="1"/>
    <col min="2" max="2" width="11.08984375" customWidth="1"/>
    <col min="3" max="3" width="10.1796875" customWidth="1"/>
  </cols>
  <sheetData>
    <row r="1" spans="1:4" x14ac:dyDescent="0.35">
      <c r="A1" s="5" t="s">
        <v>10</v>
      </c>
      <c r="B1" s="5" t="s">
        <v>0</v>
      </c>
      <c r="C1" s="5" t="s">
        <v>7</v>
      </c>
      <c r="D1" s="5" t="s">
        <v>15</v>
      </c>
    </row>
    <row r="2" spans="1:4" x14ac:dyDescent="0.35">
      <c r="D2" s="3"/>
    </row>
  </sheetData>
  <sheetProtection algorithmName="SHA-512" hashValue="nUmvIcp0Ia4EiqACcaXN+O3gUNycD/QbTpa0EF+j6ATdRGpNBZx21miGw7puGcOCBPLBdXYjJADRH4P7gJlNVQ==" saltValue="9lvNw0JRrqJTyTJ+6MMisw==" spinCount="100000" sheet="1" objects="1" scenarios="1" selectLockedCells="1" selectUnlockedCells="1"/>
  <dataValidations count="3">
    <dataValidation type="textLength" operator="greaterThanOrEqual" allowBlank="1" showInputMessage="1" showErrorMessage="1" sqref="A2" xr:uid="{14BF9AD9-9A00-44DC-AA47-5F598E215D63}">
      <formula1>6</formula1>
    </dataValidation>
    <dataValidation type="textLength" operator="lessThanOrEqual" allowBlank="1" showInputMessage="1" showErrorMessage="1" sqref="B2" xr:uid="{24594FE3-FDD3-440F-B966-7BABA46A6A46}">
      <formula1>6</formula1>
    </dataValidation>
    <dataValidation type="textLength" operator="lessThanOrEqual" allowBlank="1" showInputMessage="1" showErrorMessage="1" sqref="C2" xr:uid="{3A6FE924-E56D-44F2-83FF-4D8E6F17E861}">
      <formula1>30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93E9-D17C-4D71-8976-C82156D77D58}">
  <dimension ref="A1:D1"/>
  <sheetViews>
    <sheetView workbookViewId="0">
      <selection activeCell="D2" sqref="D2"/>
    </sheetView>
  </sheetViews>
  <sheetFormatPr defaultRowHeight="14.5" x14ac:dyDescent="0.35"/>
  <cols>
    <col min="1" max="1" width="10.453125" customWidth="1"/>
    <col min="2" max="2" width="12.6328125" customWidth="1"/>
    <col min="3" max="3" width="12.453125" customWidth="1"/>
    <col min="4" max="4" width="8.81640625" customWidth="1"/>
  </cols>
  <sheetData>
    <row r="1" spans="1:4" x14ac:dyDescent="0.35">
      <c r="A1" s="5" t="s">
        <v>38</v>
      </c>
      <c r="B1" s="5" t="s">
        <v>21</v>
      </c>
      <c r="C1" s="5" t="s">
        <v>39</v>
      </c>
      <c r="D1" s="5" t="s">
        <v>40</v>
      </c>
    </row>
  </sheetData>
  <sheetProtection algorithmName="SHA-512" hashValue="NZkz/5DTF4EhnBVbzkETB9ebUtBHoDxsy0BrYRfMVNESYXB2XDbqLhwH0APinBGz2y2llJUtlhfe3y5qxiOdSg==" saltValue="uRuHhs7zMflAK5Rn5xeLXw==" spinCount="100000" sheet="1" objects="1" scenarios="1" selectLockedCells="1" selectUnlockedCells="1"/>
  <dataValidations count="3">
    <dataValidation type="textLength" operator="lessThanOrEqual" allowBlank="1" showInputMessage="1" showErrorMessage="1" sqref="A2" xr:uid="{98086879-F04B-4F67-8345-971686C4946A}">
      <formula1>7</formula1>
    </dataValidation>
    <dataValidation type="textLength" operator="lessThanOrEqual" allowBlank="1" showInputMessage="1" showErrorMessage="1" sqref="B2" xr:uid="{1918D33C-6C0E-48BE-871D-D334B2043B31}">
      <formula1>6</formula1>
    </dataValidation>
    <dataValidation type="whole" operator="lessThanOrEqual" allowBlank="1" showInputMessage="1" showErrorMessage="1" sqref="D2" xr:uid="{A0777227-D249-46D1-9269-CC5F27B692DA}">
      <formula1>7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2EEE-B683-476E-B689-5A2F4B596546}">
  <dimension ref="A1:G2"/>
  <sheetViews>
    <sheetView workbookViewId="0">
      <selection activeCell="G2" sqref="G2"/>
    </sheetView>
  </sheetViews>
  <sheetFormatPr defaultRowHeight="14.5" x14ac:dyDescent="0.35"/>
  <cols>
    <col min="1" max="1" width="12.7265625" customWidth="1"/>
    <col min="2" max="2" width="10.90625" customWidth="1"/>
    <col min="3" max="3" width="10.6328125" bestFit="1" customWidth="1"/>
    <col min="4" max="4" width="11.6328125" customWidth="1"/>
    <col min="5" max="5" width="10.81640625" customWidth="1"/>
    <col min="6" max="6" width="15" customWidth="1"/>
    <col min="7" max="7" width="16.08984375" customWidth="1"/>
  </cols>
  <sheetData>
    <row r="1" spans="1:7" x14ac:dyDescent="0.35">
      <c r="A1" s="5" t="s">
        <v>11</v>
      </c>
      <c r="B1" s="5" t="s">
        <v>7</v>
      </c>
      <c r="C1" s="5" t="s">
        <v>21</v>
      </c>
      <c r="D1" s="5" t="s">
        <v>12</v>
      </c>
      <c r="E1" s="5" t="s">
        <v>13</v>
      </c>
      <c r="F1" s="5" t="s">
        <v>41</v>
      </c>
      <c r="G1" s="5" t="s">
        <v>43</v>
      </c>
    </row>
    <row r="2" spans="1:7" x14ac:dyDescent="0.35">
      <c r="D2" s="1"/>
      <c r="E2" s="1"/>
    </row>
  </sheetData>
  <sheetProtection algorithmName="SHA-512" hashValue="1/dGcht7qIDoQL0taCdT9V8toGbXvJ5GBz5o4MstMQ3X7fAX3F/MbH3B8DwEVbONkpobMQmXsbxI9pxwH/yI8g==" saltValue="piWtqp9KyphajonXAHKiSA==" spinCount="100000" sheet="1" objects="1" scenarios="1" selectLockedCells="1" selectUnlockedCells="1"/>
  <dataValidations count="2">
    <dataValidation type="textLength" operator="lessThanOrEqual" allowBlank="1" showInputMessage="1" showErrorMessage="1" sqref="A2 C2" xr:uid="{9F58999A-7FE3-4AEC-A909-35DE4E6E7083}">
      <formula1>5</formula1>
    </dataValidation>
    <dataValidation type="textLength" operator="lessThanOrEqual" allowBlank="1" showInputMessage="1" showErrorMessage="1" sqref="B2" xr:uid="{9D9E8B01-C2F4-4B6E-B96D-DE3F12871B94}">
      <formula1>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71FF-874A-4469-BDAD-8017FFC945E3}">
  <dimension ref="A1:H1"/>
  <sheetViews>
    <sheetView workbookViewId="0">
      <selection activeCell="H2" sqref="H2"/>
    </sheetView>
  </sheetViews>
  <sheetFormatPr defaultRowHeight="14.5" x14ac:dyDescent="0.35"/>
  <cols>
    <col min="1" max="1" width="14.90625" customWidth="1"/>
    <col min="2" max="2" width="6.6328125" customWidth="1"/>
    <col min="3" max="3" width="10.6328125" bestFit="1" customWidth="1"/>
    <col min="4" max="4" width="11.90625" customWidth="1"/>
    <col min="5" max="5" width="10.90625" customWidth="1"/>
    <col min="6" max="6" width="11.6328125" style="1" customWidth="1"/>
    <col min="7" max="7" width="10.81640625" style="1" customWidth="1"/>
    <col min="8" max="8" width="8" customWidth="1"/>
  </cols>
  <sheetData>
    <row r="1" spans="1:8" x14ac:dyDescent="0.35">
      <c r="A1" s="5" t="s">
        <v>14</v>
      </c>
      <c r="B1" s="5" t="s">
        <v>15</v>
      </c>
      <c r="C1" s="5" t="s">
        <v>21</v>
      </c>
      <c r="D1" s="5" t="s">
        <v>0</v>
      </c>
      <c r="E1" s="5" t="s">
        <v>7</v>
      </c>
      <c r="F1" s="5" t="s">
        <v>12</v>
      </c>
      <c r="G1" s="5" t="s">
        <v>13</v>
      </c>
      <c r="H1" s="5" t="s">
        <v>42</v>
      </c>
    </row>
  </sheetData>
  <sheetProtection algorithmName="SHA-512" hashValue="5Ujx4d0dL3pRmVUaVdhIbsOTOy1g0qSmWPnygQh5/kPz2/6L81jWAqdiw7Ab1x3YDGebfVUPPGuy0xBhrAdN+w==" saltValue="0jlC1VVnQJVS7DV/XeBeEQ==" spinCount="100000" sheet="1" objects="1" scenarios="1" selectLockedCells="1" selectUnlockedCells="1"/>
  <dataValidations count="3">
    <dataValidation type="textLength" operator="lessThanOrEqual" allowBlank="1" showInputMessage="1" showErrorMessage="1" sqref="A2 D2" xr:uid="{3B8DBC78-08E8-4A16-8CDD-73B157E1FAC4}">
      <formula1>6</formula1>
    </dataValidation>
    <dataValidation type="textLength" operator="lessThanOrEqual" allowBlank="1" showInputMessage="1" showErrorMessage="1" sqref="C2" xr:uid="{2234206B-C6E5-46FD-987E-EE032E1FC484}">
      <formula1>5</formula1>
    </dataValidation>
    <dataValidation type="textLength" operator="lessThanOrEqual" allowBlank="1" showInputMessage="1" showErrorMessage="1" sqref="E2" xr:uid="{BB1C9A94-1DFD-4DFC-A631-B1156A0574DA}">
      <formula1>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student_data</vt:lpstr>
      <vt:lpstr>employee_data</vt:lpstr>
      <vt:lpstr>address</vt:lpstr>
      <vt:lpstr>country</vt:lpstr>
      <vt:lpstr>course</vt:lpstr>
      <vt:lpstr>enrollment</vt:lpstr>
      <vt:lpstr>payroll</vt:lpstr>
      <vt:lpstr>schedule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2024-10-16T19:54:37Z</dcterms:created>
  <dcterms:modified xsi:type="dcterms:W3CDTF">2024-11-07T12:26:48Z</dcterms:modified>
</cp:coreProperties>
</file>