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9c302c2e7a5e96/2019 Summer Research project/"/>
    </mc:Choice>
  </mc:AlternateContent>
  <xr:revisionPtr revIDLastSave="276" documentId="114_{8D5CC3EB-0FC9-443D-8F15-6B6F3A4EC9BE}" xr6:coauthVersionLast="43" xr6:coauthVersionMax="43" xr10:uidLastSave="{107E2D35-38A3-4D8C-8239-F1F2AFEDA1B6}"/>
  <bookViews>
    <workbookView xWindow="-120" yWindow="-120" windowWidth="20730" windowHeight="11760" xr2:uid="{0866161A-261E-411E-9160-DBD433F1F4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2" l="1"/>
  <c r="A18" i="2" s="1"/>
  <c r="A20" i="2" s="1"/>
  <c r="A21" i="2" s="1"/>
  <c r="A22" i="2" s="1"/>
  <c r="A23" i="2" s="1"/>
  <c r="A24" i="2" s="1"/>
  <c r="A25" i="2" s="1"/>
  <c r="A26" i="2" s="1"/>
  <c r="A27" i="2" s="1"/>
  <c r="A33" i="1"/>
  <c r="A31" i="1" l="1"/>
  <c r="A28" i="1"/>
  <c r="A29" i="1"/>
  <c r="A30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4" i="1" s="1"/>
  <c r="A35" i="1" s="1"/>
  <c r="A36" i="1" s="1"/>
</calcChain>
</file>

<file path=xl/sharedStrings.xml><?xml version="1.0" encoding="utf-8"?>
<sst xmlns="http://schemas.openxmlformats.org/spreadsheetml/2006/main" count="365" uniqueCount="84">
  <si>
    <t>Run</t>
  </si>
  <si>
    <t>Training loss</t>
  </si>
  <si>
    <t>Training accuacy</t>
  </si>
  <si>
    <t>Pixel Res</t>
  </si>
  <si>
    <t>Pre-Training Info</t>
  </si>
  <si>
    <t xml:space="preserve">Model Type </t>
  </si>
  <si>
    <t xml:space="preserve">Number of layers </t>
  </si>
  <si>
    <t>Training Pool Size:</t>
  </si>
  <si>
    <t>Model Build ID</t>
  </si>
  <si>
    <t>Model Shape</t>
  </si>
  <si>
    <t>Entry #</t>
  </si>
  <si>
    <t>Model Compiler Specs</t>
  </si>
  <si>
    <t>Optimizer</t>
  </si>
  <si>
    <t>Loss adapter</t>
  </si>
  <si>
    <t>Metrics</t>
  </si>
  <si>
    <t>Results</t>
  </si>
  <si>
    <t xml:space="preserve">20 x 20 </t>
  </si>
  <si>
    <t>60 images</t>
  </si>
  <si>
    <t>Testing Pool Size</t>
  </si>
  <si>
    <t>Sequential</t>
  </si>
  <si>
    <t xml:space="preserve">3 layers </t>
  </si>
  <si>
    <t>adam</t>
  </si>
  <si>
    <t>accuracy</t>
  </si>
  <si>
    <t xml:space="preserve"> Epochs</t>
  </si>
  <si>
    <t>Color</t>
  </si>
  <si>
    <t>Yes</t>
  </si>
  <si>
    <t xml:space="preserve">25 images </t>
  </si>
  <si>
    <t>Sparse_categorical_crossentropy</t>
  </si>
  <si>
    <t>Validation loss</t>
  </si>
  <si>
    <t xml:space="preserve">Validation accuracy </t>
  </si>
  <si>
    <t>COVER CROP CLASSIFICATION PROJECT:</t>
  </si>
  <si>
    <t>Tensorflow model Build Data:</t>
  </si>
  <si>
    <t xml:space="preserve">Vital information such as the model build name and the training/testing results are in bold. </t>
  </si>
  <si>
    <t>The run that produced the best performance on the training and validation dataset will be highlighted in green</t>
  </si>
  <si>
    <t xml:space="preserve">Info: the data below represents the collected results, specs, and configurations presented by the several runs conducted on the cover crop dataset. </t>
  </si>
  <si>
    <t xml:space="preserve">The first run has is describing facters fully expressed but are abbreiviated in the runs that follow. </t>
  </si>
  <si>
    <t>16 x 16</t>
  </si>
  <si>
    <t xml:space="preserve"> default_model</t>
  </si>
  <si>
    <t>S_model</t>
  </si>
  <si>
    <t xml:space="preserve">*DO = Drop out layer </t>
  </si>
  <si>
    <t xml:space="preserve">Layer 1 </t>
  </si>
  <si>
    <t>Layer 2</t>
  </si>
  <si>
    <t>Layer 3</t>
  </si>
  <si>
    <t>Layer 4</t>
  </si>
  <si>
    <t>Layer 5</t>
  </si>
  <si>
    <t>Flatten Pixel Res</t>
  </si>
  <si>
    <t xml:space="preserve">* Flatten Pixel Res = input layer with pixel resolution lined up as nodes  </t>
  </si>
  <si>
    <t>Dense, 128 nodes, relu</t>
  </si>
  <si>
    <t>DO , 0.25</t>
  </si>
  <si>
    <t>Dense, 64 nodes, relu</t>
  </si>
  <si>
    <t xml:space="preserve">Dense, 3 nodes, softmax </t>
  </si>
  <si>
    <t>S_model (reshuffled )</t>
  </si>
  <si>
    <t>Base_model</t>
  </si>
  <si>
    <t>A_model</t>
  </si>
  <si>
    <t>Dense, 100 nodes, relu</t>
  </si>
  <si>
    <t>Dense, 50 nodes, relu</t>
  </si>
  <si>
    <t>Larger_model</t>
  </si>
  <si>
    <t>Layer 6</t>
  </si>
  <si>
    <t>Layer 7</t>
  </si>
  <si>
    <t>Dense, 16 nodes, relu</t>
  </si>
  <si>
    <t>T_model</t>
  </si>
  <si>
    <t>N/A</t>
  </si>
  <si>
    <t>Dense, 64 nodes, sigmoid</t>
  </si>
  <si>
    <t xml:space="preserve">* relu , sigmoid = activation functions that add nonlinearity </t>
  </si>
  <si>
    <t>Created by: Timothy Riley Jr</t>
  </si>
  <si>
    <t xml:space="preserve">* reshuffled = shuffling the full image dataset again then retraining to test effects on perfomance </t>
  </si>
  <si>
    <t xml:space="preserve">* softmax = activation function that provides a probability output </t>
  </si>
  <si>
    <t>Key:</t>
  </si>
  <si>
    <t>MarkI_model</t>
  </si>
  <si>
    <t>MarkII_model</t>
  </si>
  <si>
    <t>MarkIII_model</t>
  </si>
  <si>
    <t>Dense, 32 nodes, relu</t>
  </si>
  <si>
    <t>NEW IMAGE DATA INTRODUCED</t>
  </si>
  <si>
    <t xml:space="preserve">16 x 16 </t>
  </si>
  <si>
    <t>2332 images</t>
  </si>
  <si>
    <t xml:space="preserve">260 images </t>
  </si>
  <si>
    <t>CCClassify_ORF_out</t>
  </si>
  <si>
    <t xml:space="preserve">The shape and specifications of the models are detailed in the ORF-Out Model Training Graphs.ppt file </t>
  </si>
  <si>
    <t>BEGIN CNN MODEL CREATION</t>
  </si>
  <si>
    <t>CCClassify_ORF_outI</t>
  </si>
  <si>
    <t>CCClassify_ORF_outII</t>
  </si>
  <si>
    <t>MarkIV_CNN_model</t>
  </si>
  <si>
    <t xml:space="preserve">Further Model layer specifications will be detailed in the 'CCT-only Model Training Graphs.ppt' file </t>
  </si>
  <si>
    <t>**Added species categorization on Sheet 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</si>
</sst>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5" applyNumberFormat="0" applyFont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2" fillId="2" borderId="2" xfId="2" applyFont="1" applyBorder="1" applyAlignment="1">
      <alignment horizontal="center"/>
    </xf>
    <xf numFmtId="10" fontId="2" fillId="0" borderId="0" xfId="1" applyNumberFormat="1" applyFont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0" fontId="2" fillId="0" borderId="3" xfId="1" applyNumberFormat="1" applyFont="1" applyBorder="1" applyAlignment="1">
      <alignment horizontal="center"/>
    </xf>
    <xf numFmtId="10" fontId="2" fillId="0" borderId="4" xfId="1" applyNumberFormat="1" applyFont="1" applyBorder="1" applyAlignment="1">
      <alignment horizontal="center"/>
    </xf>
    <xf numFmtId="10" fontId="2" fillId="0" borderId="2" xfId="1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5" borderId="1" xfId="5" applyFont="1" applyBorder="1" applyAlignment="1">
      <alignment horizontal="center"/>
    </xf>
    <xf numFmtId="0" fontId="2" fillId="5" borderId="0" xfId="5" applyFont="1" applyBorder="1" applyAlignment="1">
      <alignment horizontal="center"/>
    </xf>
    <xf numFmtId="0" fontId="2" fillId="5" borderId="2" xfId="5" applyFont="1" applyBorder="1" applyAlignment="1">
      <alignment horizontal="center"/>
    </xf>
    <xf numFmtId="0" fontId="2" fillId="6" borderId="1" xfId="6" applyFont="1" applyBorder="1" applyAlignment="1">
      <alignment horizontal="center"/>
    </xf>
    <xf numFmtId="0" fontId="2" fillId="6" borderId="0" xfId="6" applyFont="1" applyBorder="1" applyAlignment="1">
      <alignment horizontal="center"/>
    </xf>
    <xf numFmtId="0" fontId="2" fillId="6" borderId="2" xfId="6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3" borderId="0" xfId="3" applyFont="1" applyAlignment="1">
      <alignment horizontal="center"/>
    </xf>
    <xf numFmtId="0" fontId="2" fillId="3" borderId="0" xfId="3" applyFont="1" applyBorder="1" applyAlignment="1">
      <alignment horizontal="center"/>
    </xf>
    <xf numFmtId="0" fontId="2" fillId="4" borderId="1" xfId="4" applyFont="1" applyBorder="1" applyAlignment="1">
      <alignment horizontal="center"/>
    </xf>
    <xf numFmtId="0" fontId="2" fillId="4" borderId="0" xfId="4" applyFont="1" applyBorder="1" applyAlignment="1">
      <alignment horizontal="center"/>
    </xf>
    <xf numFmtId="0" fontId="2" fillId="7" borderId="5" xfId="7" applyFont="1" applyAlignment="1">
      <alignment horizontal="center"/>
    </xf>
    <xf numFmtId="0" fontId="0" fillId="7" borderId="5" xfId="7" applyFont="1" applyAlignment="1">
      <alignment horizontal="center"/>
    </xf>
    <xf numFmtId="10" fontId="2" fillId="7" borderId="5" xfId="7" applyNumberFormat="1" applyFont="1" applyAlignment="1">
      <alignment horizontal="center"/>
    </xf>
    <xf numFmtId="0" fontId="0" fillId="7" borderId="5" xfId="7" applyFont="1"/>
    <xf numFmtId="0" fontId="2" fillId="7" borderId="6" xfId="7" applyFont="1" applyBorder="1" applyAlignment="1">
      <alignment horizontal="center"/>
    </xf>
    <xf numFmtId="0" fontId="2" fillId="7" borderId="7" xfId="7" applyFont="1" applyBorder="1" applyAlignment="1">
      <alignment horizontal="center"/>
    </xf>
    <xf numFmtId="0" fontId="2" fillId="7" borderId="8" xfId="7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Alignment="1"/>
    <xf numFmtId="0" fontId="0" fillId="7" borderId="7" xfId="7" applyFont="1" applyBorder="1" applyAlignment="1">
      <alignment horizontal="center"/>
    </xf>
    <xf numFmtId="0" fontId="0" fillId="7" borderId="8" xfId="7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2" fillId="0" borderId="2" xfId="1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8">
    <cellStyle name="60% - Accent1" xfId="2" builtinId="32"/>
    <cellStyle name="60% - Accent2" xfId="3" builtinId="36"/>
    <cellStyle name="60% - Accent3" xfId="4" builtinId="40"/>
    <cellStyle name="60% - Accent4" xfId="5" builtinId="44"/>
    <cellStyle name="60% - Accent6" xfId="6" builtinId="52"/>
    <cellStyle name="Normal" xfId="0" builtinId="0"/>
    <cellStyle name="Note" xfId="7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8858-5EB0-4D57-A4B9-03EE29D4CBB9}">
  <dimension ref="A1:W483"/>
  <sheetViews>
    <sheetView tabSelected="1" topLeftCell="F25" zoomScaleNormal="100" workbookViewId="0">
      <selection activeCell="E40" sqref="E40"/>
    </sheetView>
  </sheetViews>
  <sheetFormatPr defaultRowHeight="15" x14ac:dyDescent="0.25"/>
  <cols>
    <col min="1" max="1" width="9.140625" style="3"/>
    <col min="2" max="2" width="9.7109375" style="13" customWidth="1"/>
    <col min="3" max="3" width="17.42578125" style="1" bestFit="1" customWidth="1"/>
    <col min="4" max="4" width="16.7109375" style="1" bestFit="1" customWidth="1"/>
    <col min="5" max="5" width="7.5703125" style="1" bestFit="1" customWidth="1"/>
    <col min="6" max="6" width="7.5703125" style="1" customWidth="1"/>
    <col min="7" max="7" width="21.140625" style="5" bestFit="1" customWidth="1"/>
    <col min="8" max="8" width="12" style="10" bestFit="1" customWidth="1"/>
    <col min="9" max="9" width="15.42578125" style="16" bestFit="1" customWidth="1"/>
    <col min="10" max="10" width="14.140625" style="13" bestFit="1" customWidth="1"/>
    <col min="11" max="11" width="18.7109375" style="20" bestFit="1" customWidth="1"/>
    <col min="12" max="12" width="11.85546875" style="9" bestFit="1" customWidth="1"/>
    <col min="13" max="13" width="16.85546875" style="1" bestFit="1" customWidth="1"/>
    <col min="14" max="14" width="16.85546875" style="1" customWidth="1"/>
    <col min="15" max="15" width="21.42578125" style="1" bestFit="1" customWidth="1"/>
    <col min="16" max="16" width="23.42578125" style="1" bestFit="1" customWidth="1"/>
    <col min="17" max="17" width="23.85546875" style="1" bestFit="1" customWidth="1"/>
    <col min="18" max="18" width="23.42578125" style="1" bestFit="1" customWidth="1"/>
    <col min="19" max="19" width="23.42578125" style="1" customWidth="1"/>
    <col min="20" max="20" width="23.42578125" style="2" customWidth="1"/>
    <col min="21" max="21" width="9.85546875" style="9" bestFit="1" customWidth="1"/>
    <col min="22" max="22" width="30.5703125" style="1" bestFit="1" customWidth="1"/>
    <col min="23" max="23" width="8.42578125" style="2" bestFit="1" customWidth="1"/>
  </cols>
  <sheetData>
    <row r="1" spans="1:23" x14ac:dyDescent="0.25">
      <c r="A1" s="4"/>
      <c r="G1" s="10"/>
      <c r="I1" s="17"/>
      <c r="J1" s="10"/>
      <c r="K1" s="17"/>
      <c r="T1" s="9"/>
      <c r="W1" s="9"/>
    </row>
    <row r="2" spans="1:23" x14ac:dyDescent="0.25">
      <c r="A2" s="32" t="s">
        <v>30</v>
      </c>
      <c r="B2" s="32"/>
      <c r="C2" s="32"/>
      <c r="D2" s="9"/>
      <c r="E2" s="9"/>
      <c r="F2" s="9"/>
      <c r="G2" s="10"/>
      <c r="I2" s="17"/>
      <c r="J2" s="10"/>
      <c r="K2" s="17"/>
      <c r="N2" s="9"/>
      <c r="O2" s="9"/>
      <c r="P2" s="9"/>
      <c r="Q2" s="9"/>
      <c r="R2" s="9"/>
      <c r="S2" s="9"/>
      <c r="T2" s="9"/>
      <c r="V2" s="9"/>
      <c r="W2" s="9"/>
    </row>
    <row r="3" spans="1:23" x14ac:dyDescent="0.25">
      <c r="A3" s="32" t="s">
        <v>31</v>
      </c>
      <c r="B3" s="32"/>
      <c r="C3" s="32"/>
      <c r="D3" s="9"/>
      <c r="E3" s="9"/>
      <c r="F3" s="9"/>
      <c r="G3" s="10"/>
      <c r="I3" s="17"/>
      <c r="J3" s="10"/>
      <c r="K3" s="17"/>
      <c r="N3" s="9"/>
      <c r="O3" s="9"/>
      <c r="P3" s="9"/>
      <c r="Q3" s="9"/>
      <c r="R3" s="9"/>
      <c r="S3" s="9"/>
      <c r="T3" s="9"/>
      <c r="V3" s="9"/>
      <c r="W3" s="9"/>
    </row>
    <row r="4" spans="1:23" x14ac:dyDescent="0.25">
      <c r="A4" s="24" t="s">
        <v>64</v>
      </c>
      <c r="B4" s="23"/>
      <c r="C4" s="23"/>
      <c r="D4" s="9"/>
      <c r="E4" s="9"/>
      <c r="F4" s="9"/>
      <c r="G4" s="10"/>
      <c r="I4" s="17"/>
      <c r="J4" s="10"/>
      <c r="K4" s="17"/>
      <c r="N4" s="9"/>
      <c r="O4" s="9"/>
      <c r="P4" s="9"/>
      <c r="Q4" s="9"/>
      <c r="R4" s="9"/>
      <c r="S4" s="9"/>
      <c r="T4" s="9"/>
      <c r="V4" s="9"/>
      <c r="W4" s="9"/>
    </row>
    <row r="5" spans="1:23" x14ac:dyDescent="0.25">
      <c r="A5" s="4"/>
      <c r="B5" s="10"/>
      <c r="C5" s="9"/>
      <c r="D5" s="9"/>
      <c r="E5" s="9"/>
      <c r="F5" s="9"/>
      <c r="G5" s="10"/>
      <c r="I5" s="17"/>
      <c r="J5" s="10"/>
      <c r="K5" s="17"/>
      <c r="M5" s="13" t="s">
        <v>67</v>
      </c>
      <c r="N5" s="9"/>
      <c r="O5" s="9"/>
      <c r="P5" s="9"/>
      <c r="Q5" s="9"/>
      <c r="R5" s="9"/>
      <c r="S5" s="9"/>
      <c r="T5" s="9"/>
      <c r="V5" s="9"/>
      <c r="W5" s="9"/>
    </row>
    <row r="6" spans="1:23" s="4" customFormat="1" x14ac:dyDescent="0.25">
      <c r="B6" s="22" t="s">
        <v>34</v>
      </c>
      <c r="C6" s="9"/>
      <c r="D6" s="9"/>
      <c r="E6" s="9"/>
      <c r="F6" s="9"/>
      <c r="G6" s="10"/>
      <c r="H6" s="10"/>
      <c r="I6" s="17"/>
      <c r="J6" s="10"/>
      <c r="K6" s="17"/>
      <c r="M6" s="22" t="s">
        <v>46</v>
      </c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s="4" customFormat="1" x14ac:dyDescent="0.25">
      <c r="B7" s="22" t="s">
        <v>35</v>
      </c>
      <c r="C7" s="22"/>
      <c r="D7" s="22"/>
      <c r="E7" s="22"/>
      <c r="F7" s="22"/>
      <c r="G7" s="10"/>
      <c r="H7" s="23"/>
      <c r="I7" s="17"/>
      <c r="J7" s="10"/>
      <c r="K7" s="17"/>
      <c r="M7" s="22" t="s">
        <v>39</v>
      </c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4" customFormat="1" x14ac:dyDescent="0.25">
      <c r="B8" s="21" t="s">
        <v>32</v>
      </c>
      <c r="C8" s="9"/>
      <c r="D8" s="9"/>
      <c r="E8" s="9"/>
      <c r="F8" s="9"/>
      <c r="G8" s="10"/>
      <c r="H8" s="10"/>
      <c r="I8" s="17"/>
      <c r="J8" s="10"/>
      <c r="K8" s="17"/>
      <c r="M8" s="22" t="s">
        <v>63</v>
      </c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s="4" customFormat="1" x14ac:dyDescent="0.25">
      <c r="B9" s="21" t="s">
        <v>33</v>
      </c>
      <c r="C9" s="9"/>
      <c r="D9" s="9"/>
      <c r="E9" s="9"/>
      <c r="F9" s="9"/>
      <c r="G9" s="10"/>
      <c r="H9" s="10"/>
      <c r="I9" s="17"/>
      <c r="J9" s="10"/>
      <c r="K9" s="17"/>
      <c r="L9" s="9"/>
      <c r="M9" s="22" t="s">
        <v>66</v>
      </c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s="4" customFormat="1" x14ac:dyDescent="0.25">
      <c r="A10" s="21"/>
      <c r="B10" s="54" t="s">
        <v>83</v>
      </c>
      <c r="C10" s="55"/>
      <c r="D10" s="56"/>
      <c r="E10" s="9"/>
      <c r="F10" s="9"/>
      <c r="G10" s="10"/>
      <c r="H10" s="10"/>
      <c r="I10" s="17"/>
      <c r="J10" s="10"/>
      <c r="K10" s="17"/>
      <c r="L10" s="9"/>
      <c r="M10" s="22" t="s">
        <v>65</v>
      </c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s="4" customFormat="1" x14ac:dyDescent="0.25">
      <c r="A11" s="21"/>
      <c r="B11" s="10"/>
      <c r="C11" s="9"/>
      <c r="D11" s="9"/>
      <c r="E11" s="9"/>
      <c r="F11" s="9"/>
      <c r="G11" s="10"/>
      <c r="H11" s="10"/>
      <c r="I11" s="17"/>
      <c r="J11" s="10"/>
      <c r="K11" s="17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s="4" customFormat="1" x14ac:dyDescent="0.25">
      <c r="B12" s="10"/>
      <c r="C12" s="9"/>
      <c r="D12" s="9"/>
      <c r="E12" s="9"/>
      <c r="F12" s="9"/>
      <c r="G12" s="10"/>
      <c r="H12" s="10"/>
      <c r="I12" s="17"/>
      <c r="J12" s="10"/>
      <c r="K12" s="17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5">
      <c r="A13" s="15" t="s">
        <v>0</v>
      </c>
      <c r="B13" s="33" t="s">
        <v>4</v>
      </c>
      <c r="C13" s="33"/>
      <c r="D13" s="33"/>
      <c r="E13" s="33"/>
      <c r="F13" s="33"/>
      <c r="G13" s="34"/>
      <c r="H13" s="29" t="s">
        <v>15</v>
      </c>
      <c r="I13" s="30"/>
      <c r="J13" s="30"/>
      <c r="K13" s="31"/>
      <c r="L13" s="35" t="s">
        <v>9</v>
      </c>
      <c r="M13" s="36"/>
      <c r="N13" s="36"/>
      <c r="O13" s="36"/>
      <c r="P13" s="36"/>
      <c r="Q13" s="36"/>
      <c r="R13" s="36"/>
      <c r="S13" s="36"/>
      <c r="T13" s="36"/>
      <c r="U13" s="26" t="s">
        <v>11</v>
      </c>
      <c r="V13" s="27"/>
      <c r="W13" s="28"/>
    </row>
    <row r="14" spans="1:23" ht="15.75" thickBot="1" x14ac:dyDescent="0.3">
      <c r="A14" s="6" t="s">
        <v>10</v>
      </c>
      <c r="B14" s="12" t="s">
        <v>3</v>
      </c>
      <c r="C14" s="7" t="s">
        <v>7</v>
      </c>
      <c r="D14" s="7" t="s">
        <v>18</v>
      </c>
      <c r="E14" s="7" t="s">
        <v>23</v>
      </c>
      <c r="F14" s="7" t="s">
        <v>24</v>
      </c>
      <c r="G14" s="11" t="s">
        <v>8</v>
      </c>
      <c r="H14" s="12" t="s">
        <v>1</v>
      </c>
      <c r="I14" s="18" t="s">
        <v>2</v>
      </c>
      <c r="J14" s="12" t="s">
        <v>28</v>
      </c>
      <c r="K14" s="19" t="s">
        <v>29</v>
      </c>
      <c r="L14" s="7" t="s">
        <v>5</v>
      </c>
      <c r="M14" s="7" t="s">
        <v>6</v>
      </c>
      <c r="N14" s="7" t="s">
        <v>40</v>
      </c>
      <c r="O14" s="7" t="s">
        <v>41</v>
      </c>
      <c r="P14" s="7" t="s">
        <v>42</v>
      </c>
      <c r="Q14" s="7" t="s">
        <v>43</v>
      </c>
      <c r="R14" s="7" t="s">
        <v>44</v>
      </c>
      <c r="S14" s="7" t="s">
        <v>57</v>
      </c>
      <c r="T14" s="6" t="s">
        <v>58</v>
      </c>
      <c r="U14" s="7" t="s">
        <v>12</v>
      </c>
      <c r="V14" s="7" t="s">
        <v>13</v>
      </c>
      <c r="W14" s="6" t="s">
        <v>14</v>
      </c>
    </row>
    <row r="15" spans="1:23" x14ac:dyDescent="0.25">
      <c r="A15" s="5">
        <v>1</v>
      </c>
      <c r="B15" s="13" t="s">
        <v>16</v>
      </c>
      <c r="C15" s="1" t="s">
        <v>17</v>
      </c>
      <c r="D15" s="1" t="s">
        <v>26</v>
      </c>
      <c r="E15" s="1">
        <v>10</v>
      </c>
      <c r="F15" s="1" t="s">
        <v>25</v>
      </c>
      <c r="G15" s="5" t="s">
        <v>37</v>
      </c>
      <c r="H15" s="10">
        <v>0.91239999999999999</v>
      </c>
      <c r="I15" s="16">
        <v>0.56669999999999998</v>
      </c>
      <c r="J15" s="13">
        <v>1.0364</v>
      </c>
      <c r="K15" s="20">
        <v>0.4</v>
      </c>
      <c r="L15" s="8" t="s">
        <v>19</v>
      </c>
      <c r="M15" s="8" t="s">
        <v>20</v>
      </c>
      <c r="N15" s="8" t="s">
        <v>45</v>
      </c>
      <c r="O15" s="1" t="s">
        <v>47</v>
      </c>
      <c r="P15" s="1" t="s">
        <v>50</v>
      </c>
      <c r="U15" s="9" t="s">
        <v>21</v>
      </c>
      <c r="V15" s="8" t="s">
        <v>27</v>
      </c>
      <c r="W15" s="14" t="s">
        <v>22</v>
      </c>
    </row>
    <row r="16" spans="1:23" s="1" customFormat="1" x14ac:dyDescent="0.25">
      <c r="A16" s="5">
        <f>1 +A15</f>
        <v>2</v>
      </c>
      <c r="B16" s="13" t="s">
        <v>16</v>
      </c>
      <c r="C16" s="1">
        <v>121</v>
      </c>
      <c r="D16" s="1">
        <v>14</v>
      </c>
      <c r="E16" s="1">
        <v>15</v>
      </c>
      <c r="F16" s="1" t="s">
        <v>25</v>
      </c>
      <c r="G16" s="5" t="s">
        <v>53</v>
      </c>
      <c r="H16" s="13">
        <v>0.72199999999999998</v>
      </c>
      <c r="I16" s="16">
        <v>0.85119999999999996</v>
      </c>
      <c r="J16" s="13">
        <v>0.75290000000000001</v>
      </c>
      <c r="K16" s="20">
        <v>0.92859999999999998</v>
      </c>
      <c r="L16" s="1" t="s">
        <v>19</v>
      </c>
      <c r="M16" s="1">
        <v>4</v>
      </c>
      <c r="N16" s="8" t="s">
        <v>45</v>
      </c>
      <c r="O16" s="1" t="s">
        <v>47</v>
      </c>
      <c r="P16" s="1" t="s">
        <v>49</v>
      </c>
      <c r="Q16" s="1" t="s">
        <v>50</v>
      </c>
      <c r="T16" s="2"/>
      <c r="U16" s="1" t="s">
        <v>21</v>
      </c>
      <c r="V16" s="1" t="s">
        <v>27</v>
      </c>
      <c r="W16" s="2" t="s">
        <v>22</v>
      </c>
    </row>
    <row r="17" spans="1:23" s="1" customFormat="1" x14ac:dyDescent="0.25">
      <c r="A17" s="5">
        <f t="shared" ref="A17:A36" si="0">1 +A16</f>
        <v>3</v>
      </c>
      <c r="B17" s="13" t="s">
        <v>36</v>
      </c>
      <c r="C17" s="1">
        <v>121</v>
      </c>
      <c r="D17" s="1">
        <v>14</v>
      </c>
      <c r="E17" s="1">
        <v>10</v>
      </c>
      <c r="F17" s="1" t="s">
        <v>25</v>
      </c>
      <c r="G17" s="5" t="s">
        <v>53</v>
      </c>
      <c r="H17" s="10">
        <v>0.93730000000000002</v>
      </c>
      <c r="I17" s="16">
        <v>0.84299999999999997</v>
      </c>
      <c r="J17" s="13">
        <v>0.98660000000000003</v>
      </c>
      <c r="K17" s="20">
        <v>0.71430000000000005</v>
      </c>
      <c r="L17" s="1" t="s">
        <v>19</v>
      </c>
      <c r="M17" s="1">
        <v>4</v>
      </c>
      <c r="N17" s="8" t="s">
        <v>45</v>
      </c>
      <c r="O17" s="1" t="s">
        <v>47</v>
      </c>
      <c r="P17" s="1" t="s">
        <v>49</v>
      </c>
      <c r="Q17" s="1" t="s">
        <v>50</v>
      </c>
      <c r="T17" s="2"/>
      <c r="U17" s="1" t="s">
        <v>21</v>
      </c>
      <c r="V17" s="1" t="s">
        <v>27</v>
      </c>
      <c r="W17" s="2" t="s">
        <v>22</v>
      </c>
    </row>
    <row r="18" spans="1:23" x14ac:dyDescent="0.25">
      <c r="A18" s="5">
        <f t="shared" si="0"/>
        <v>4</v>
      </c>
      <c r="B18" s="13" t="s">
        <v>36</v>
      </c>
      <c r="C18" s="1">
        <v>121</v>
      </c>
      <c r="D18" s="1">
        <v>14</v>
      </c>
      <c r="E18" s="1">
        <v>20</v>
      </c>
      <c r="F18" s="1" t="s">
        <v>25</v>
      </c>
      <c r="G18" s="5" t="s">
        <v>53</v>
      </c>
      <c r="H18" s="10">
        <v>0.38619999999999999</v>
      </c>
      <c r="I18" s="16">
        <v>0.95850000000000002</v>
      </c>
      <c r="J18" s="13">
        <v>0.54139999999999999</v>
      </c>
      <c r="K18" s="20">
        <v>0.78569999999999995</v>
      </c>
      <c r="L18" s="1" t="s">
        <v>19</v>
      </c>
      <c r="M18" s="1">
        <v>4</v>
      </c>
      <c r="N18" s="8" t="s">
        <v>45</v>
      </c>
      <c r="O18" s="1" t="s">
        <v>47</v>
      </c>
      <c r="P18" s="1" t="s">
        <v>49</v>
      </c>
      <c r="Q18" s="1" t="s">
        <v>50</v>
      </c>
      <c r="U18" s="1" t="s">
        <v>21</v>
      </c>
      <c r="V18" s="1" t="s">
        <v>27</v>
      </c>
      <c r="W18" s="2" t="s">
        <v>22</v>
      </c>
    </row>
    <row r="19" spans="1:23" x14ac:dyDescent="0.25">
      <c r="A19" s="5">
        <f t="shared" si="0"/>
        <v>5</v>
      </c>
      <c r="B19" s="13" t="s">
        <v>36</v>
      </c>
      <c r="C19" s="1">
        <v>121</v>
      </c>
      <c r="D19" s="1">
        <v>14</v>
      </c>
      <c r="E19" s="1">
        <v>15</v>
      </c>
      <c r="F19" s="1" t="s">
        <v>25</v>
      </c>
      <c r="G19" s="5" t="s">
        <v>38</v>
      </c>
      <c r="H19" s="10">
        <v>0.82389999999999997</v>
      </c>
      <c r="I19" s="16">
        <v>0.6694</v>
      </c>
      <c r="J19" s="13">
        <v>0.81759999999999999</v>
      </c>
      <c r="K19" s="20">
        <v>1</v>
      </c>
      <c r="L19" s="1" t="s">
        <v>19</v>
      </c>
      <c r="M19" s="1">
        <v>5</v>
      </c>
      <c r="N19" s="8" t="s">
        <v>45</v>
      </c>
      <c r="O19" s="1" t="s">
        <v>47</v>
      </c>
      <c r="P19" s="1" t="s">
        <v>48</v>
      </c>
      <c r="Q19" s="1" t="s">
        <v>49</v>
      </c>
      <c r="R19" s="1" t="s">
        <v>50</v>
      </c>
      <c r="U19" s="1" t="s">
        <v>21</v>
      </c>
      <c r="V19" s="1" t="s">
        <v>27</v>
      </c>
      <c r="W19" s="2" t="s">
        <v>22</v>
      </c>
    </row>
    <row r="20" spans="1:23" s="1" customFormat="1" x14ac:dyDescent="0.25">
      <c r="A20" s="53">
        <f t="shared" si="0"/>
        <v>6</v>
      </c>
      <c r="B20" s="13" t="s">
        <v>36</v>
      </c>
      <c r="C20" s="1">
        <v>121</v>
      </c>
      <c r="D20" s="1">
        <v>14</v>
      </c>
      <c r="E20" s="1">
        <v>20</v>
      </c>
      <c r="F20" s="1" t="s">
        <v>25</v>
      </c>
      <c r="G20" s="5" t="s">
        <v>38</v>
      </c>
      <c r="H20" s="13">
        <v>0.26390000000000002</v>
      </c>
      <c r="I20" s="16">
        <v>0.92559999999999998</v>
      </c>
      <c r="J20" s="13">
        <v>0.29459999999999997</v>
      </c>
      <c r="K20" s="20">
        <v>1</v>
      </c>
      <c r="L20" s="1" t="s">
        <v>19</v>
      </c>
      <c r="M20" s="1">
        <v>5</v>
      </c>
      <c r="N20" s="1" t="s">
        <v>45</v>
      </c>
      <c r="O20" s="1" t="s">
        <v>47</v>
      </c>
      <c r="P20" s="1" t="s">
        <v>48</v>
      </c>
      <c r="Q20" s="1" t="s">
        <v>49</v>
      </c>
      <c r="R20" s="1" t="s">
        <v>50</v>
      </c>
      <c r="U20" s="1" t="s">
        <v>21</v>
      </c>
      <c r="V20" s="1" t="s">
        <v>27</v>
      </c>
      <c r="W20" s="1" t="s">
        <v>22</v>
      </c>
    </row>
    <row r="21" spans="1:23" x14ac:dyDescent="0.25">
      <c r="A21" s="5">
        <f t="shared" si="0"/>
        <v>7</v>
      </c>
      <c r="B21" s="13" t="s">
        <v>36</v>
      </c>
      <c r="C21" s="1">
        <v>121</v>
      </c>
      <c r="D21" s="1">
        <v>14</v>
      </c>
      <c r="E21" s="1">
        <v>20</v>
      </c>
      <c r="F21" s="1" t="s">
        <v>25</v>
      </c>
      <c r="G21" s="5" t="s">
        <v>51</v>
      </c>
      <c r="H21" s="10">
        <v>0.52070000000000005</v>
      </c>
      <c r="I21" s="16">
        <v>0.88429999999999997</v>
      </c>
      <c r="J21" s="13">
        <v>0.5262</v>
      </c>
      <c r="K21" s="20">
        <v>0.92859999999999998</v>
      </c>
      <c r="L21" s="1" t="s">
        <v>19</v>
      </c>
      <c r="M21" s="1">
        <v>5</v>
      </c>
      <c r="N21" s="8" t="s">
        <v>45</v>
      </c>
      <c r="O21" s="1" t="s">
        <v>47</v>
      </c>
      <c r="P21" s="1" t="s">
        <v>48</v>
      </c>
      <c r="Q21" s="1" t="s">
        <v>49</v>
      </c>
      <c r="R21" s="1" t="s">
        <v>50</v>
      </c>
      <c r="U21" s="1" t="s">
        <v>21</v>
      </c>
      <c r="V21" s="1" t="s">
        <v>27</v>
      </c>
      <c r="W21" s="2" t="s">
        <v>22</v>
      </c>
    </row>
    <row r="22" spans="1:23" x14ac:dyDescent="0.25">
      <c r="A22" s="5">
        <f t="shared" si="0"/>
        <v>8</v>
      </c>
      <c r="B22" s="13" t="s">
        <v>36</v>
      </c>
      <c r="C22" s="1">
        <v>121</v>
      </c>
      <c r="D22" s="1">
        <v>14</v>
      </c>
      <c r="E22" s="1">
        <v>25</v>
      </c>
      <c r="F22" s="1" t="s">
        <v>25</v>
      </c>
      <c r="G22" s="5" t="s">
        <v>38</v>
      </c>
      <c r="H22" s="10">
        <v>0.41949999999999998</v>
      </c>
      <c r="I22" s="16">
        <v>0.86780000000000002</v>
      </c>
      <c r="J22" s="13">
        <v>0.35149999999999998</v>
      </c>
      <c r="K22" s="20">
        <v>0.92859999999999998</v>
      </c>
      <c r="L22" s="1" t="s">
        <v>19</v>
      </c>
      <c r="M22" s="1">
        <v>5</v>
      </c>
      <c r="N22" s="8" t="s">
        <v>45</v>
      </c>
      <c r="O22" s="1" t="s">
        <v>47</v>
      </c>
      <c r="P22" s="1" t="s">
        <v>48</v>
      </c>
      <c r="Q22" s="1" t="s">
        <v>49</v>
      </c>
      <c r="R22" s="1" t="s">
        <v>50</v>
      </c>
      <c r="U22" s="1" t="s">
        <v>21</v>
      </c>
      <c r="V22" s="1" t="s">
        <v>27</v>
      </c>
      <c r="W22" s="2" t="s">
        <v>22</v>
      </c>
    </row>
    <row r="23" spans="1:23" x14ac:dyDescent="0.25">
      <c r="A23" s="5">
        <f t="shared" si="0"/>
        <v>9</v>
      </c>
      <c r="B23" s="13" t="s">
        <v>36</v>
      </c>
      <c r="C23" s="1">
        <v>121</v>
      </c>
      <c r="D23" s="1">
        <v>14</v>
      </c>
      <c r="E23" s="1">
        <v>25</v>
      </c>
      <c r="F23" s="1" t="s">
        <v>25</v>
      </c>
      <c r="G23" s="5" t="s">
        <v>52</v>
      </c>
      <c r="H23" s="10">
        <v>0.49540000000000001</v>
      </c>
      <c r="I23" s="16">
        <v>0.876</v>
      </c>
      <c r="J23" s="13">
        <v>0.46989999999999998</v>
      </c>
      <c r="K23" s="20">
        <v>0.85709999999999997</v>
      </c>
      <c r="L23" s="1" t="s">
        <v>19</v>
      </c>
      <c r="M23" s="1">
        <v>5</v>
      </c>
      <c r="N23" s="8" t="s">
        <v>45</v>
      </c>
      <c r="O23" s="1" t="s">
        <v>54</v>
      </c>
      <c r="P23" s="1" t="s">
        <v>48</v>
      </c>
      <c r="Q23" s="1" t="s">
        <v>55</v>
      </c>
      <c r="R23" s="1" t="s">
        <v>50</v>
      </c>
      <c r="U23" s="1" t="s">
        <v>21</v>
      </c>
      <c r="V23" s="1" t="s">
        <v>27</v>
      </c>
      <c r="W23" s="2" t="s">
        <v>22</v>
      </c>
    </row>
    <row r="24" spans="1:23" x14ac:dyDescent="0.25">
      <c r="A24" s="5">
        <f t="shared" si="0"/>
        <v>10</v>
      </c>
      <c r="B24" s="13" t="s">
        <v>36</v>
      </c>
      <c r="C24" s="1">
        <v>121</v>
      </c>
      <c r="D24" s="1">
        <v>14</v>
      </c>
      <c r="E24" s="1">
        <v>25</v>
      </c>
      <c r="F24" s="1" t="s">
        <v>25</v>
      </c>
      <c r="G24" s="5" t="s">
        <v>56</v>
      </c>
      <c r="H24" s="10">
        <v>1.0688</v>
      </c>
      <c r="I24" s="16">
        <v>0.38840000000000002</v>
      </c>
      <c r="J24" s="13">
        <v>1.0690999999999999</v>
      </c>
      <c r="K24" s="20">
        <v>0.35709999999999997</v>
      </c>
      <c r="L24" s="1" t="s">
        <v>19</v>
      </c>
      <c r="M24" s="1">
        <v>7</v>
      </c>
      <c r="N24" s="8" t="s">
        <v>45</v>
      </c>
      <c r="O24" s="1" t="s">
        <v>47</v>
      </c>
      <c r="P24" s="1" t="s">
        <v>48</v>
      </c>
      <c r="Q24" s="1" t="s">
        <v>49</v>
      </c>
      <c r="R24" s="1" t="s">
        <v>59</v>
      </c>
      <c r="S24" s="1" t="s">
        <v>48</v>
      </c>
      <c r="T24" s="2" t="s">
        <v>50</v>
      </c>
      <c r="U24" s="1" t="s">
        <v>21</v>
      </c>
      <c r="V24" s="1" t="s">
        <v>27</v>
      </c>
      <c r="W24" s="2" t="s">
        <v>22</v>
      </c>
    </row>
    <row r="25" spans="1:23" x14ac:dyDescent="0.25">
      <c r="A25" s="5">
        <f t="shared" si="0"/>
        <v>11</v>
      </c>
      <c r="B25" s="13" t="s">
        <v>36</v>
      </c>
      <c r="C25" s="1">
        <v>121</v>
      </c>
      <c r="D25" s="1">
        <v>14</v>
      </c>
      <c r="E25" s="1">
        <v>25</v>
      </c>
      <c r="F25" s="1" t="s">
        <v>25</v>
      </c>
      <c r="G25" s="5" t="s">
        <v>60</v>
      </c>
      <c r="H25" s="10">
        <v>0.6079</v>
      </c>
      <c r="I25" s="16">
        <v>0.89259999999999995</v>
      </c>
      <c r="J25" s="13">
        <v>0.78400000000000003</v>
      </c>
      <c r="K25" s="20">
        <v>0.71430000000000005</v>
      </c>
      <c r="L25" s="1" t="s">
        <v>19</v>
      </c>
      <c r="M25" s="1">
        <v>5</v>
      </c>
      <c r="N25" s="8" t="s">
        <v>45</v>
      </c>
      <c r="O25" s="1" t="s">
        <v>47</v>
      </c>
      <c r="P25" s="1" t="s">
        <v>48</v>
      </c>
      <c r="Q25" s="1" t="s">
        <v>62</v>
      </c>
      <c r="R25" s="1" t="s">
        <v>50</v>
      </c>
      <c r="S25" s="1" t="s">
        <v>61</v>
      </c>
      <c r="T25" s="2" t="s">
        <v>61</v>
      </c>
      <c r="U25" s="1" t="s">
        <v>21</v>
      </c>
      <c r="V25" s="1" t="s">
        <v>27</v>
      </c>
      <c r="W25" s="2" t="s">
        <v>22</v>
      </c>
    </row>
    <row r="26" spans="1:23" x14ac:dyDescent="0.25">
      <c r="A26" s="5">
        <f t="shared" si="0"/>
        <v>12</v>
      </c>
      <c r="B26" s="13" t="s">
        <v>36</v>
      </c>
      <c r="C26" s="1">
        <v>201</v>
      </c>
      <c r="D26" s="1">
        <v>23</v>
      </c>
      <c r="E26" s="1">
        <v>50</v>
      </c>
      <c r="F26" s="1" t="s">
        <v>25</v>
      </c>
      <c r="G26" s="5" t="s">
        <v>68</v>
      </c>
      <c r="H26" s="10">
        <v>0.2382</v>
      </c>
      <c r="I26" s="16">
        <v>0.89549999999999996</v>
      </c>
      <c r="J26" s="13">
        <v>0.55289999999999995</v>
      </c>
      <c r="K26" s="20">
        <v>0.82609999999999995</v>
      </c>
      <c r="L26" s="1" t="s">
        <v>19</v>
      </c>
      <c r="M26" s="1">
        <v>5</v>
      </c>
      <c r="N26" s="8" t="s">
        <v>45</v>
      </c>
      <c r="O26" s="1" t="s">
        <v>54</v>
      </c>
      <c r="P26" s="1" t="s">
        <v>48</v>
      </c>
      <c r="Q26" s="1" t="s">
        <v>55</v>
      </c>
      <c r="R26" s="1" t="s">
        <v>50</v>
      </c>
      <c r="U26" s="1" t="s">
        <v>21</v>
      </c>
      <c r="V26" s="1" t="s">
        <v>27</v>
      </c>
      <c r="W26" s="2" t="s">
        <v>22</v>
      </c>
    </row>
    <row r="27" spans="1:23" x14ac:dyDescent="0.25">
      <c r="A27" s="5">
        <f t="shared" si="0"/>
        <v>13</v>
      </c>
      <c r="B27" s="13" t="s">
        <v>36</v>
      </c>
      <c r="C27" s="1">
        <v>201</v>
      </c>
      <c r="D27" s="1">
        <v>23</v>
      </c>
      <c r="E27" s="1">
        <v>50</v>
      </c>
      <c r="F27" s="1" t="s">
        <v>25</v>
      </c>
      <c r="G27" s="5" t="s">
        <v>69</v>
      </c>
      <c r="H27" s="10">
        <v>0.13039999999999999</v>
      </c>
      <c r="I27" s="16">
        <v>0.96020000000000005</v>
      </c>
      <c r="J27" s="13">
        <v>0.25690000000000002</v>
      </c>
      <c r="K27" s="20">
        <v>0.91300000000000003</v>
      </c>
      <c r="L27" s="1" t="s">
        <v>19</v>
      </c>
      <c r="M27" s="1">
        <v>5</v>
      </c>
      <c r="N27" s="8" t="s">
        <v>45</v>
      </c>
      <c r="O27" s="1" t="s">
        <v>47</v>
      </c>
      <c r="P27" s="1" t="s">
        <v>48</v>
      </c>
      <c r="Q27" s="1" t="s">
        <v>49</v>
      </c>
      <c r="R27" s="1" t="s">
        <v>50</v>
      </c>
      <c r="U27" s="1" t="s">
        <v>21</v>
      </c>
      <c r="V27" s="1" t="s">
        <v>27</v>
      </c>
      <c r="W27" s="2" t="s">
        <v>22</v>
      </c>
    </row>
    <row r="28" spans="1:23" x14ac:dyDescent="0.25">
      <c r="A28" s="5">
        <f t="shared" si="0"/>
        <v>14</v>
      </c>
      <c r="B28" s="13" t="s">
        <v>36</v>
      </c>
      <c r="C28" s="1">
        <v>201</v>
      </c>
      <c r="D28" s="1">
        <v>23</v>
      </c>
      <c r="E28" s="1">
        <v>50</v>
      </c>
      <c r="F28" s="1" t="s">
        <v>25</v>
      </c>
      <c r="G28" s="5" t="s">
        <v>70</v>
      </c>
      <c r="H28" s="10">
        <v>8.3000000000000004E-2</v>
      </c>
      <c r="I28" s="16">
        <v>0.97509999999999997</v>
      </c>
      <c r="J28" s="13">
        <v>0.1401</v>
      </c>
      <c r="K28" s="20">
        <v>0.91300000000000003</v>
      </c>
      <c r="L28" s="1" t="s">
        <v>19</v>
      </c>
      <c r="M28" s="1">
        <v>5</v>
      </c>
      <c r="N28" s="8" t="s">
        <v>45</v>
      </c>
      <c r="O28" s="1" t="s">
        <v>47</v>
      </c>
      <c r="P28" s="1" t="s">
        <v>48</v>
      </c>
      <c r="Q28" s="1" t="s">
        <v>49</v>
      </c>
      <c r="R28" s="1" t="s">
        <v>71</v>
      </c>
      <c r="S28" s="1" t="s">
        <v>50</v>
      </c>
      <c r="U28" s="1" t="s">
        <v>21</v>
      </c>
      <c r="V28" s="1" t="s">
        <v>27</v>
      </c>
      <c r="W28" s="2" t="s">
        <v>22</v>
      </c>
    </row>
    <row r="29" spans="1:23" x14ac:dyDescent="0.25">
      <c r="A29" s="5">
        <f t="shared" si="0"/>
        <v>15</v>
      </c>
      <c r="B29" s="13" t="s">
        <v>36</v>
      </c>
      <c r="C29" s="1">
        <v>201</v>
      </c>
      <c r="D29" s="1">
        <v>23</v>
      </c>
      <c r="E29" s="1">
        <v>75</v>
      </c>
      <c r="F29" s="1" t="s">
        <v>25</v>
      </c>
      <c r="G29" s="5" t="s">
        <v>68</v>
      </c>
      <c r="H29" s="10">
        <v>8.7300000000000003E-2</v>
      </c>
      <c r="I29" s="16">
        <v>0.97009999999999996</v>
      </c>
      <c r="J29" s="13">
        <v>6.9400000000000003E-2</v>
      </c>
      <c r="K29" s="20">
        <v>1</v>
      </c>
      <c r="L29" s="1" t="s">
        <v>19</v>
      </c>
      <c r="M29" s="1">
        <v>5</v>
      </c>
      <c r="N29" s="8" t="s">
        <v>45</v>
      </c>
      <c r="O29" s="1" t="s">
        <v>54</v>
      </c>
      <c r="P29" s="1" t="s">
        <v>48</v>
      </c>
      <c r="Q29" s="1" t="s">
        <v>55</v>
      </c>
      <c r="R29" s="1" t="s">
        <v>50</v>
      </c>
      <c r="U29" s="1" t="s">
        <v>21</v>
      </c>
      <c r="V29" s="1" t="s">
        <v>27</v>
      </c>
      <c r="W29" s="2" t="s">
        <v>22</v>
      </c>
    </row>
    <row r="30" spans="1:23" x14ac:dyDescent="0.25">
      <c r="A30" s="5">
        <f t="shared" si="0"/>
        <v>16</v>
      </c>
      <c r="B30" s="13" t="s">
        <v>36</v>
      </c>
      <c r="C30" s="1">
        <v>201</v>
      </c>
      <c r="D30" s="1">
        <v>23</v>
      </c>
      <c r="E30" s="1">
        <v>75</v>
      </c>
      <c r="F30" s="1" t="s">
        <v>25</v>
      </c>
      <c r="G30" s="5" t="s">
        <v>69</v>
      </c>
      <c r="H30" s="10">
        <v>0.1079</v>
      </c>
      <c r="I30" s="16">
        <v>0.95520000000000005</v>
      </c>
      <c r="J30" s="13">
        <v>0.22320000000000001</v>
      </c>
      <c r="K30" s="20">
        <v>0.95650000000000002</v>
      </c>
      <c r="L30" s="1" t="s">
        <v>19</v>
      </c>
      <c r="M30" s="1">
        <v>5</v>
      </c>
      <c r="N30" s="8" t="s">
        <v>45</v>
      </c>
      <c r="O30" s="1" t="s">
        <v>47</v>
      </c>
      <c r="P30" s="1" t="s">
        <v>48</v>
      </c>
      <c r="Q30" s="1" t="s">
        <v>49</v>
      </c>
      <c r="R30" s="1" t="s">
        <v>50</v>
      </c>
      <c r="U30" s="1" t="s">
        <v>21</v>
      </c>
      <c r="V30" s="1" t="s">
        <v>27</v>
      </c>
      <c r="W30" s="2" t="s">
        <v>22</v>
      </c>
    </row>
    <row r="31" spans="1:23" x14ac:dyDescent="0.25">
      <c r="A31" s="5">
        <f t="shared" si="0"/>
        <v>17</v>
      </c>
      <c r="B31" s="13" t="s">
        <v>36</v>
      </c>
      <c r="C31" s="1">
        <v>201</v>
      </c>
      <c r="D31" s="1">
        <v>23</v>
      </c>
      <c r="E31" s="1">
        <v>75</v>
      </c>
      <c r="F31" s="1" t="s">
        <v>25</v>
      </c>
      <c r="G31" s="5" t="s">
        <v>70</v>
      </c>
      <c r="H31" s="10">
        <v>4.2099999999999999E-2</v>
      </c>
      <c r="I31" s="16">
        <v>0.98509999999999998</v>
      </c>
      <c r="J31" s="13">
        <v>0.24640000000000001</v>
      </c>
      <c r="K31" s="20">
        <v>0.95650000000000002</v>
      </c>
      <c r="L31" s="1" t="s">
        <v>19</v>
      </c>
      <c r="M31" s="1">
        <v>5</v>
      </c>
      <c r="N31" s="8" t="s">
        <v>45</v>
      </c>
      <c r="O31" s="1" t="s">
        <v>47</v>
      </c>
      <c r="P31" s="1" t="s">
        <v>48</v>
      </c>
      <c r="Q31" s="1" t="s">
        <v>49</v>
      </c>
      <c r="R31" s="1" t="s">
        <v>71</v>
      </c>
      <c r="S31" s="1" t="s">
        <v>50</v>
      </c>
      <c r="U31" s="1" t="s">
        <v>21</v>
      </c>
      <c r="V31" s="1" t="s">
        <v>27</v>
      </c>
      <c r="W31" s="2" t="s">
        <v>22</v>
      </c>
    </row>
    <row r="32" spans="1:23" s="40" customFormat="1" x14ac:dyDescent="0.25">
      <c r="A32" s="37"/>
      <c r="B32" s="41" t="s">
        <v>72</v>
      </c>
      <c r="C32" s="42"/>
      <c r="D32" s="42"/>
      <c r="E32" s="42"/>
      <c r="F32" s="42"/>
      <c r="G32" s="43"/>
      <c r="H32" s="37"/>
      <c r="I32" s="39"/>
      <c r="J32" s="37"/>
      <c r="K32" s="39"/>
      <c r="L32" s="41" t="s">
        <v>82</v>
      </c>
      <c r="M32" s="42"/>
      <c r="N32" s="42"/>
      <c r="O32" s="42"/>
      <c r="P32" s="43"/>
      <c r="Q32" s="38"/>
      <c r="R32" s="38"/>
      <c r="S32" s="38"/>
      <c r="T32" s="38"/>
      <c r="U32" s="38"/>
      <c r="V32" s="38"/>
      <c r="W32" s="38"/>
    </row>
    <row r="33" spans="1:23" x14ac:dyDescent="0.25">
      <c r="A33" s="5">
        <f>1 +A31</f>
        <v>18</v>
      </c>
      <c r="B33" s="13" t="s">
        <v>36</v>
      </c>
      <c r="C33" s="1">
        <v>1022</v>
      </c>
      <c r="D33" s="1">
        <v>114</v>
      </c>
      <c r="E33" s="1">
        <v>75</v>
      </c>
      <c r="F33" s="1" t="s">
        <v>25</v>
      </c>
      <c r="G33" s="5" t="s">
        <v>68</v>
      </c>
      <c r="H33" s="10">
        <v>0.4713</v>
      </c>
      <c r="I33" s="16">
        <v>0.76910000000000001</v>
      </c>
      <c r="J33" s="13">
        <v>0.72170000000000001</v>
      </c>
      <c r="K33" s="20">
        <v>0.64039999999999997</v>
      </c>
      <c r="U33" s="1" t="s">
        <v>21</v>
      </c>
      <c r="V33" s="1" t="s">
        <v>27</v>
      </c>
      <c r="W33" s="2" t="s">
        <v>22</v>
      </c>
    </row>
    <row r="34" spans="1:23" x14ac:dyDescent="0.25">
      <c r="A34" s="5">
        <f t="shared" si="0"/>
        <v>19</v>
      </c>
      <c r="B34" s="13" t="s">
        <v>36</v>
      </c>
      <c r="C34" s="1">
        <v>1022</v>
      </c>
      <c r="D34" s="1">
        <v>114</v>
      </c>
      <c r="E34" s="1">
        <v>75</v>
      </c>
      <c r="F34" s="1" t="s">
        <v>25</v>
      </c>
      <c r="G34" s="5" t="s">
        <v>69</v>
      </c>
      <c r="H34" s="10">
        <v>0.42770000000000002</v>
      </c>
      <c r="I34" s="16">
        <v>0.79749999999999999</v>
      </c>
      <c r="J34" s="13">
        <v>0.68869999999999998</v>
      </c>
      <c r="K34" s="20">
        <v>0.65790000000000004</v>
      </c>
      <c r="U34" s="1" t="s">
        <v>21</v>
      </c>
      <c r="V34" s="1" t="s">
        <v>27</v>
      </c>
      <c r="W34" s="2" t="s">
        <v>22</v>
      </c>
    </row>
    <row r="35" spans="1:23" x14ac:dyDescent="0.25">
      <c r="A35" s="5">
        <f t="shared" si="0"/>
        <v>20</v>
      </c>
      <c r="B35" s="13" t="s">
        <v>36</v>
      </c>
      <c r="C35" s="1">
        <v>1022</v>
      </c>
      <c r="D35" s="1">
        <v>114</v>
      </c>
      <c r="E35" s="1">
        <v>75</v>
      </c>
      <c r="F35" s="1" t="s">
        <v>25</v>
      </c>
      <c r="G35" s="5" t="s">
        <v>81</v>
      </c>
      <c r="H35" s="10">
        <v>0.1605</v>
      </c>
      <c r="I35" s="16">
        <v>0.95209999999999995</v>
      </c>
      <c r="J35" s="13">
        <v>0.26669999999999999</v>
      </c>
      <c r="K35" s="20">
        <v>0.92110000000000003</v>
      </c>
      <c r="U35" s="1" t="s">
        <v>21</v>
      </c>
      <c r="V35" s="1" t="s">
        <v>27</v>
      </c>
      <c r="W35" s="2" t="s">
        <v>22</v>
      </c>
    </row>
    <row r="36" spans="1:23" x14ac:dyDescent="0.25">
      <c r="A36" s="5">
        <f t="shared" si="0"/>
        <v>21</v>
      </c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23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25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25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25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25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25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25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2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2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2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2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2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2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2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25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25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x14ac:dyDescent="0.25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x14ac:dyDescent="0.2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x14ac:dyDescent="0.25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x14ac:dyDescent="0.25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x14ac:dyDescent="0.25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x14ac:dyDescent="0.25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x14ac:dyDescent="0.25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x14ac:dyDescent="0.25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x14ac:dyDescent="0.25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x14ac:dyDescent="0.25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x14ac:dyDescent="0.25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x14ac:dyDescent="0.25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x14ac:dyDescent="0.25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x14ac:dyDescent="0.25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x14ac:dyDescent="0.25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x14ac:dyDescent="0.25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x14ac:dyDescent="0.25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x14ac:dyDescent="0.2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x14ac:dyDescent="0.2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x14ac:dyDescent="0.2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x14ac:dyDescent="0.2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x14ac:dyDescent="0.2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x14ac:dyDescent="0.2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x14ac:dyDescent="0.2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x14ac:dyDescent="0.2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x14ac:dyDescent="0.2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x14ac:dyDescent="0.2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x14ac:dyDescent="0.2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x14ac:dyDescent="0.2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x14ac:dyDescent="0.2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x14ac:dyDescent="0.2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x14ac:dyDescent="0.2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x14ac:dyDescent="0.25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x14ac:dyDescent="0.25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x14ac:dyDescent="0.25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x14ac:dyDescent="0.25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x14ac:dyDescent="0.25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x14ac:dyDescent="0.25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x14ac:dyDescent="0.25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x14ac:dyDescent="0.25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x14ac:dyDescent="0.25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x14ac:dyDescent="0.25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x14ac:dyDescent="0.25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x14ac:dyDescent="0.25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x14ac:dyDescent="0.25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x14ac:dyDescent="0.25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x14ac:dyDescent="0.25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x14ac:dyDescent="0.25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x14ac:dyDescent="0.25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x14ac:dyDescent="0.25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x14ac:dyDescent="0.25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x14ac:dyDescent="0.25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x14ac:dyDescent="0.25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x14ac:dyDescent="0.25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x14ac:dyDescent="0.25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x14ac:dyDescent="0.25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x14ac:dyDescent="0.25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x14ac:dyDescent="0.25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x14ac:dyDescent="0.25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x14ac:dyDescent="0.25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x14ac:dyDescent="0.25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x14ac:dyDescent="0.25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x14ac:dyDescent="0.25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x14ac:dyDescent="0.25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x14ac:dyDescent="0.25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x14ac:dyDescent="0.25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x14ac:dyDescent="0.25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x14ac:dyDescent="0.25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x14ac:dyDescent="0.25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x14ac:dyDescent="0.25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x14ac:dyDescent="0.25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x14ac:dyDescent="0.25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x14ac:dyDescent="0.25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x14ac:dyDescent="0.25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x14ac:dyDescent="0.25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x14ac:dyDescent="0.25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x14ac:dyDescent="0.25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x14ac:dyDescent="0.25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x14ac:dyDescent="0.25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x14ac:dyDescent="0.25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x14ac:dyDescent="0.25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x14ac:dyDescent="0.25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x14ac:dyDescent="0.25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x14ac:dyDescent="0.25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x14ac:dyDescent="0.25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x14ac:dyDescent="0.25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x14ac:dyDescent="0.25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x14ac:dyDescent="0.25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x14ac:dyDescent="0.25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x14ac:dyDescent="0.25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x14ac:dyDescent="0.25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x14ac:dyDescent="0.25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x14ac:dyDescent="0.25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x14ac:dyDescent="0.25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x14ac:dyDescent="0.25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x14ac:dyDescent="0.25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x14ac:dyDescent="0.25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x14ac:dyDescent="0.25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x14ac:dyDescent="0.25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x14ac:dyDescent="0.25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x14ac:dyDescent="0.25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x14ac:dyDescent="0.25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x14ac:dyDescent="0.25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x14ac:dyDescent="0.25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x14ac:dyDescent="0.25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x14ac:dyDescent="0.25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x14ac:dyDescent="0.25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x14ac:dyDescent="0.25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x14ac:dyDescent="0.25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x14ac:dyDescent="0.25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x14ac:dyDescent="0.25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x14ac:dyDescent="0.25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x14ac:dyDescent="0.25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x14ac:dyDescent="0.2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x14ac:dyDescent="0.2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x14ac:dyDescent="0.25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x14ac:dyDescent="0.25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x14ac:dyDescent="0.25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x14ac:dyDescent="0.25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x14ac:dyDescent="0.25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x14ac:dyDescent="0.25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x14ac:dyDescent="0.25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x14ac:dyDescent="0.25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x14ac:dyDescent="0.25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x14ac:dyDescent="0.25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x14ac:dyDescent="0.25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x14ac:dyDescent="0.25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x14ac:dyDescent="0.25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x14ac:dyDescent="0.25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x14ac:dyDescent="0.25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x14ac:dyDescent="0.25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x14ac:dyDescent="0.25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x14ac:dyDescent="0.25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x14ac:dyDescent="0.25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x14ac:dyDescent="0.25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x14ac:dyDescent="0.25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x14ac:dyDescent="0.25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x14ac:dyDescent="0.25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x14ac:dyDescent="0.25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x14ac:dyDescent="0.25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x14ac:dyDescent="0.25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x14ac:dyDescent="0.25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x14ac:dyDescent="0.25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x14ac:dyDescent="0.25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x14ac:dyDescent="0.25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x14ac:dyDescent="0.25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x14ac:dyDescent="0.25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x14ac:dyDescent="0.25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x14ac:dyDescent="0.25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x14ac:dyDescent="0.25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x14ac:dyDescent="0.25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x14ac:dyDescent="0.25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x14ac:dyDescent="0.25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x14ac:dyDescent="0.25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x14ac:dyDescent="0.25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x14ac:dyDescent="0.25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x14ac:dyDescent="0.25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x14ac:dyDescent="0.25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x14ac:dyDescent="0.25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x14ac:dyDescent="0.25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x14ac:dyDescent="0.25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x14ac:dyDescent="0.25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x14ac:dyDescent="0.25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x14ac:dyDescent="0.25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x14ac:dyDescent="0.25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x14ac:dyDescent="0.25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x14ac:dyDescent="0.25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x14ac:dyDescent="0.25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x14ac:dyDescent="0.25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x14ac:dyDescent="0.25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x14ac:dyDescent="0.25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x14ac:dyDescent="0.25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x14ac:dyDescent="0.25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x14ac:dyDescent="0.25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x14ac:dyDescent="0.25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x14ac:dyDescent="0.25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x14ac:dyDescent="0.25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x14ac:dyDescent="0.25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x14ac:dyDescent="0.25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x14ac:dyDescent="0.25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x14ac:dyDescent="0.25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x14ac:dyDescent="0.25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x14ac:dyDescent="0.25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x14ac:dyDescent="0.25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x14ac:dyDescent="0.25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x14ac:dyDescent="0.25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x14ac:dyDescent="0.25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x14ac:dyDescent="0.25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x14ac:dyDescent="0.25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x14ac:dyDescent="0.25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x14ac:dyDescent="0.25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x14ac:dyDescent="0.25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x14ac:dyDescent="0.25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x14ac:dyDescent="0.25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x14ac:dyDescent="0.25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x14ac:dyDescent="0.2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x14ac:dyDescent="0.2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x14ac:dyDescent="0.25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x14ac:dyDescent="0.25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x14ac:dyDescent="0.25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x14ac:dyDescent="0.25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x14ac:dyDescent="0.25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x14ac:dyDescent="0.25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x14ac:dyDescent="0.25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x14ac:dyDescent="0.25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x14ac:dyDescent="0.25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x14ac:dyDescent="0.25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x14ac:dyDescent="0.25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x14ac:dyDescent="0.25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x14ac:dyDescent="0.25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x14ac:dyDescent="0.25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x14ac:dyDescent="0.25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x14ac:dyDescent="0.25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x14ac:dyDescent="0.25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x14ac:dyDescent="0.25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x14ac:dyDescent="0.25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x14ac:dyDescent="0.25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x14ac:dyDescent="0.25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x14ac:dyDescent="0.25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x14ac:dyDescent="0.25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x14ac:dyDescent="0.25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x14ac:dyDescent="0.25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x14ac:dyDescent="0.25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x14ac:dyDescent="0.25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x14ac:dyDescent="0.25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x14ac:dyDescent="0.25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x14ac:dyDescent="0.25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x14ac:dyDescent="0.25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x14ac:dyDescent="0.25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x14ac:dyDescent="0.25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x14ac:dyDescent="0.25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x14ac:dyDescent="0.25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x14ac:dyDescent="0.25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x14ac:dyDescent="0.25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x14ac:dyDescent="0.25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x14ac:dyDescent="0.25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x14ac:dyDescent="0.25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x14ac:dyDescent="0.25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x14ac:dyDescent="0.25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x14ac:dyDescent="0.25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x14ac:dyDescent="0.25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x14ac:dyDescent="0.25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x14ac:dyDescent="0.25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x14ac:dyDescent="0.25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x14ac:dyDescent="0.25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x14ac:dyDescent="0.25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x14ac:dyDescent="0.25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x14ac:dyDescent="0.25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x14ac:dyDescent="0.25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x14ac:dyDescent="0.25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x14ac:dyDescent="0.25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x14ac:dyDescent="0.25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x14ac:dyDescent="0.25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x14ac:dyDescent="0.25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x14ac:dyDescent="0.25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x14ac:dyDescent="0.25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x14ac:dyDescent="0.25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x14ac:dyDescent="0.25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x14ac:dyDescent="0.25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x14ac:dyDescent="0.25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x14ac:dyDescent="0.25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x14ac:dyDescent="0.25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x14ac:dyDescent="0.25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x14ac:dyDescent="0.25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x14ac:dyDescent="0.25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x14ac:dyDescent="0.25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x14ac:dyDescent="0.25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x14ac:dyDescent="0.25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x14ac:dyDescent="0.25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x14ac:dyDescent="0.25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x14ac:dyDescent="0.25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x14ac:dyDescent="0.25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x14ac:dyDescent="0.25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x14ac:dyDescent="0.25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x14ac:dyDescent="0.25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x14ac:dyDescent="0.25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x14ac:dyDescent="0.25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x14ac:dyDescent="0.25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x14ac:dyDescent="0.25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x14ac:dyDescent="0.25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x14ac:dyDescent="0.25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x14ac:dyDescent="0.25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x14ac:dyDescent="0.25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x14ac:dyDescent="0.25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x14ac:dyDescent="0.25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x14ac:dyDescent="0.25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x14ac:dyDescent="0.25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x14ac:dyDescent="0.25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x14ac:dyDescent="0.25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x14ac:dyDescent="0.25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x14ac:dyDescent="0.25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x14ac:dyDescent="0.25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x14ac:dyDescent="0.25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x14ac:dyDescent="0.25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x14ac:dyDescent="0.25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x14ac:dyDescent="0.25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x14ac:dyDescent="0.25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x14ac:dyDescent="0.25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x14ac:dyDescent="0.25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x14ac:dyDescent="0.25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x14ac:dyDescent="0.25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x14ac:dyDescent="0.25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x14ac:dyDescent="0.25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x14ac:dyDescent="0.25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x14ac:dyDescent="0.25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x14ac:dyDescent="0.25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x14ac:dyDescent="0.25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x14ac:dyDescent="0.25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x14ac:dyDescent="0.25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x14ac:dyDescent="0.25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x14ac:dyDescent="0.25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x14ac:dyDescent="0.25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x14ac:dyDescent="0.25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x14ac:dyDescent="0.25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x14ac:dyDescent="0.25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x14ac:dyDescent="0.25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x14ac:dyDescent="0.25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x14ac:dyDescent="0.25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x14ac:dyDescent="0.25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x14ac:dyDescent="0.25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x14ac:dyDescent="0.25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x14ac:dyDescent="0.25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x14ac:dyDescent="0.25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x14ac:dyDescent="0.25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x14ac:dyDescent="0.25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x14ac:dyDescent="0.25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x14ac:dyDescent="0.25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x14ac:dyDescent="0.25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x14ac:dyDescent="0.25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x14ac:dyDescent="0.25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x14ac:dyDescent="0.25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x14ac:dyDescent="0.25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x14ac:dyDescent="0.25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x14ac:dyDescent="0.25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x14ac:dyDescent="0.25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x14ac:dyDescent="0.25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x14ac:dyDescent="0.25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x14ac:dyDescent="0.25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x14ac:dyDescent="0.25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x14ac:dyDescent="0.25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x14ac:dyDescent="0.25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x14ac:dyDescent="0.25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x14ac:dyDescent="0.25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x14ac:dyDescent="0.25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x14ac:dyDescent="0.25">
      <c r="A483"/>
      <c r="B483"/>
      <c r="C483"/>
      <c r="D483"/>
      <c r="E483"/>
      <c r="F483"/>
      <c r="G483"/>
      <c r="H483"/>
      <c r="I483"/>
      <c r="J483"/>
      <c r="K483"/>
      <c r="L483"/>
    </row>
  </sheetData>
  <mergeCells count="9">
    <mergeCell ref="B32:G32"/>
    <mergeCell ref="L32:P32"/>
    <mergeCell ref="U13:W13"/>
    <mergeCell ref="H13:K13"/>
    <mergeCell ref="A2:C2"/>
    <mergeCell ref="A3:C3"/>
    <mergeCell ref="B13:G13"/>
    <mergeCell ref="L13:T13"/>
    <mergeCell ref="B10:D10"/>
  </mergeCells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798-70BD-48D8-8828-B817EB88C411}">
  <dimension ref="A1:W42"/>
  <sheetViews>
    <sheetView topLeftCell="A10" workbookViewId="0">
      <selection activeCell="C29" sqref="C29"/>
    </sheetView>
  </sheetViews>
  <sheetFormatPr defaultRowHeight="15" x14ac:dyDescent="0.25"/>
  <cols>
    <col min="1" max="1" width="7" bestFit="1" customWidth="1"/>
    <col min="2" max="2" width="9" style="48" bestFit="1" customWidth="1"/>
    <col min="3" max="3" width="19.7109375" style="1" customWidth="1"/>
    <col min="4" max="4" width="16" style="1" bestFit="1" customWidth="1"/>
    <col min="5" max="5" width="7.5703125" style="1" bestFit="1" customWidth="1"/>
    <col min="6" max="6" width="5.7109375" bestFit="1" customWidth="1"/>
    <col min="7" max="7" width="20" bestFit="1" customWidth="1"/>
    <col min="8" max="8" width="12" bestFit="1" customWidth="1"/>
    <col min="9" max="9" width="15.42578125" bestFit="1" customWidth="1"/>
    <col min="10" max="10" width="14.140625" bestFit="1" customWidth="1"/>
    <col min="11" max="11" width="18.7109375" bestFit="1" customWidth="1"/>
    <col min="12" max="12" width="11.85546875" bestFit="1" customWidth="1"/>
    <col min="13" max="13" width="30.5703125" bestFit="1" customWidth="1"/>
    <col min="14" max="14" width="15.85546875" bestFit="1" customWidth="1"/>
    <col min="15" max="15" width="21.42578125" bestFit="1" customWidth="1"/>
    <col min="16" max="16" width="23.42578125" bestFit="1" customWidth="1"/>
    <col min="17" max="20" width="7.140625" bestFit="1" customWidth="1"/>
    <col min="21" max="21" width="9.85546875" bestFit="1" customWidth="1"/>
    <col min="22" max="22" width="30.5703125" bestFit="1" customWidth="1"/>
    <col min="23" max="23" width="8.42578125" bestFit="1" customWidth="1"/>
  </cols>
  <sheetData>
    <row r="1" spans="1:23" x14ac:dyDescent="0.25">
      <c r="A1" s="4"/>
      <c r="B1" s="44"/>
      <c r="F1" s="1"/>
      <c r="G1" s="10"/>
      <c r="H1" s="10"/>
      <c r="I1" s="17"/>
      <c r="J1" s="10"/>
      <c r="K1" s="17"/>
      <c r="L1" s="9"/>
      <c r="M1" s="1"/>
      <c r="N1" s="1"/>
      <c r="O1" s="1"/>
      <c r="P1" s="1"/>
      <c r="Q1" s="1"/>
      <c r="R1" s="1"/>
      <c r="S1" s="1"/>
      <c r="T1" s="9"/>
      <c r="U1" s="9"/>
      <c r="V1" s="1"/>
      <c r="W1" s="9"/>
    </row>
    <row r="2" spans="1:23" x14ac:dyDescent="0.25">
      <c r="A2" s="32" t="s">
        <v>30</v>
      </c>
      <c r="B2" s="32"/>
      <c r="C2" s="32"/>
      <c r="D2" s="9"/>
      <c r="E2" s="9"/>
      <c r="F2" s="9"/>
      <c r="G2" s="10"/>
      <c r="H2" s="10"/>
      <c r="I2" s="17"/>
      <c r="J2" s="10"/>
      <c r="K2" s="17"/>
      <c r="L2" s="9"/>
      <c r="M2" s="1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25">
      <c r="A3" s="32" t="s">
        <v>31</v>
      </c>
      <c r="B3" s="32"/>
      <c r="C3" s="32"/>
      <c r="D3" s="9"/>
      <c r="E3" s="9"/>
      <c r="F3" s="9"/>
      <c r="G3" s="10"/>
      <c r="H3" s="10"/>
      <c r="I3" s="17"/>
      <c r="J3" s="10"/>
      <c r="K3" s="17"/>
      <c r="L3" s="9"/>
      <c r="M3" s="1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25">
      <c r="A4" s="24" t="s">
        <v>64</v>
      </c>
      <c r="B4" s="45"/>
      <c r="C4" s="10"/>
      <c r="D4" s="9"/>
      <c r="E4" s="9"/>
      <c r="F4" s="9"/>
      <c r="G4" s="10"/>
      <c r="H4" s="10"/>
      <c r="I4" s="17"/>
      <c r="J4" s="10"/>
      <c r="K4" s="17"/>
      <c r="L4" s="9"/>
      <c r="M4" s="1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25">
      <c r="A5" s="24"/>
      <c r="B5" s="45"/>
      <c r="C5" s="10"/>
      <c r="D5" s="9"/>
      <c r="E5" s="9"/>
      <c r="F5" s="9"/>
      <c r="G5" s="10"/>
      <c r="H5" s="10"/>
      <c r="I5" s="17"/>
      <c r="J5" s="10"/>
      <c r="K5" s="17"/>
      <c r="L5" s="9"/>
      <c r="M5" s="1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4"/>
      <c r="B6" s="45"/>
      <c r="C6" s="9"/>
      <c r="D6" s="9"/>
      <c r="E6" s="9"/>
      <c r="F6" s="9"/>
      <c r="G6" s="10"/>
      <c r="H6" s="10"/>
      <c r="I6" s="17"/>
      <c r="J6" s="10"/>
      <c r="K6" s="17"/>
      <c r="L6" s="9"/>
      <c r="M6" s="13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5">
      <c r="A7" s="4"/>
      <c r="B7" s="46" t="s">
        <v>34</v>
      </c>
      <c r="C7" s="9"/>
      <c r="D7" s="9"/>
      <c r="E7" s="9"/>
      <c r="F7" s="9"/>
      <c r="G7" s="10"/>
      <c r="H7" s="10"/>
      <c r="I7" s="17"/>
      <c r="J7" s="10"/>
      <c r="K7" s="17"/>
      <c r="L7" s="4"/>
      <c r="M7" s="22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5">
      <c r="A8" s="4"/>
      <c r="B8" s="46" t="s">
        <v>35</v>
      </c>
      <c r="C8" s="9"/>
      <c r="D8" s="9"/>
      <c r="E8" s="9"/>
      <c r="F8" s="22"/>
      <c r="G8" s="10"/>
      <c r="H8" s="25"/>
      <c r="I8" s="17"/>
      <c r="J8" s="10"/>
      <c r="K8" s="17"/>
      <c r="L8" s="4"/>
      <c r="M8" s="22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5">
      <c r="A9" s="4"/>
      <c r="B9" s="47" t="s">
        <v>32</v>
      </c>
      <c r="C9" s="9"/>
      <c r="D9" s="9"/>
      <c r="E9" s="9"/>
      <c r="F9" s="9"/>
      <c r="G9" s="10"/>
      <c r="H9" s="10"/>
      <c r="I9" s="17"/>
      <c r="J9" s="10"/>
      <c r="K9" s="17"/>
      <c r="L9" s="4"/>
      <c r="M9" s="22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25">
      <c r="A10" s="4"/>
      <c r="B10" s="47" t="s">
        <v>33</v>
      </c>
      <c r="C10" s="9"/>
      <c r="D10" s="9"/>
      <c r="E10" s="9"/>
      <c r="F10" s="9"/>
      <c r="G10" s="10"/>
      <c r="H10" s="10"/>
      <c r="I10" s="17"/>
      <c r="J10" s="10"/>
      <c r="K10" s="17"/>
      <c r="L10" s="9"/>
      <c r="M10" s="22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5">
      <c r="A11" s="21"/>
      <c r="B11" s="45" t="s">
        <v>77</v>
      </c>
      <c r="C11" s="9"/>
      <c r="D11" s="9"/>
      <c r="E11" s="9"/>
      <c r="F11" s="9"/>
      <c r="G11" s="10"/>
      <c r="H11" s="10"/>
      <c r="I11" s="17"/>
      <c r="J11" s="10"/>
      <c r="K11" s="17"/>
      <c r="L11" s="9"/>
      <c r="M11" s="22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25">
      <c r="A12" s="21"/>
      <c r="B12" s="45"/>
      <c r="C12" s="9"/>
      <c r="D12" s="9"/>
      <c r="E12" s="9"/>
      <c r="F12" s="9"/>
      <c r="G12" s="10"/>
      <c r="H12" s="10"/>
      <c r="I12" s="17"/>
      <c r="J12" s="10"/>
      <c r="K12" s="17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5">
      <c r="A13" s="4"/>
      <c r="B13" s="45"/>
      <c r="C13" s="9"/>
      <c r="D13" s="9"/>
      <c r="E13" s="9"/>
      <c r="F13" s="9"/>
      <c r="G13" s="10"/>
      <c r="H13" s="10"/>
      <c r="I13" s="17"/>
      <c r="J13" s="10"/>
      <c r="K13" s="17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s="15" t="s">
        <v>0</v>
      </c>
      <c r="B14" s="33" t="s">
        <v>4</v>
      </c>
      <c r="C14" s="33"/>
      <c r="D14" s="33"/>
      <c r="E14" s="33"/>
      <c r="F14" s="33"/>
      <c r="G14" s="34"/>
      <c r="H14" s="29" t="s">
        <v>15</v>
      </c>
      <c r="I14" s="30"/>
      <c r="J14" s="30"/>
      <c r="K14" s="31"/>
      <c r="L14" s="26" t="s">
        <v>11</v>
      </c>
      <c r="M14" s="27"/>
      <c r="N14" s="28"/>
    </row>
    <row r="15" spans="1:23" ht="15.75" thickBot="1" x14ac:dyDescent="0.3">
      <c r="A15" s="6" t="s">
        <v>10</v>
      </c>
      <c r="B15" s="12" t="s">
        <v>3</v>
      </c>
      <c r="C15" s="7" t="s">
        <v>7</v>
      </c>
      <c r="D15" s="7" t="s">
        <v>18</v>
      </c>
      <c r="E15" s="7" t="s">
        <v>23</v>
      </c>
      <c r="F15" s="7" t="s">
        <v>24</v>
      </c>
      <c r="G15" s="11" t="s">
        <v>8</v>
      </c>
      <c r="H15" s="12" t="s">
        <v>1</v>
      </c>
      <c r="I15" s="18" t="s">
        <v>2</v>
      </c>
      <c r="J15" s="12" t="s">
        <v>28</v>
      </c>
      <c r="K15" s="19" t="s">
        <v>29</v>
      </c>
      <c r="L15" s="7" t="s">
        <v>12</v>
      </c>
      <c r="M15" s="7" t="s">
        <v>13</v>
      </c>
      <c r="N15" s="6" t="s">
        <v>14</v>
      </c>
    </row>
    <row r="16" spans="1:23" x14ac:dyDescent="0.25">
      <c r="A16" s="5">
        <v>1</v>
      </c>
      <c r="B16" s="13" t="s">
        <v>73</v>
      </c>
      <c r="C16" s="1" t="s">
        <v>74</v>
      </c>
      <c r="D16" s="1" t="s">
        <v>75</v>
      </c>
      <c r="E16" s="1">
        <v>75</v>
      </c>
      <c r="F16" s="1" t="s">
        <v>25</v>
      </c>
      <c r="G16" s="5" t="s">
        <v>76</v>
      </c>
      <c r="H16" s="10">
        <v>1.1055999999999999</v>
      </c>
      <c r="I16" s="16">
        <v>0.57630000000000003</v>
      </c>
      <c r="J16" s="13">
        <v>1.4395</v>
      </c>
      <c r="K16" s="20">
        <v>0.50770000000000004</v>
      </c>
      <c r="L16" s="9" t="s">
        <v>21</v>
      </c>
      <c r="M16" s="8" t="s">
        <v>27</v>
      </c>
      <c r="N16" s="14" t="s">
        <v>22</v>
      </c>
    </row>
    <row r="17" spans="1:14" x14ac:dyDescent="0.25">
      <c r="A17" s="5">
        <f>1 +A16</f>
        <v>2</v>
      </c>
      <c r="B17" s="13" t="s">
        <v>73</v>
      </c>
      <c r="C17" s="1">
        <v>2332</v>
      </c>
      <c r="D17" s="1">
        <v>260</v>
      </c>
      <c r="E17" s="1">
        <v>100</v>
      </c>
      <c r="F17" s="1" t="s">
        <v>25</v>
      </c>
      <c r="G17" s="5" t="s">
        <v>76</v>
      </c>
      <c r="H17" s="10">
        <v>1.3985000000000001</v>
      </c>
      <c r="I17" s="16">
        <v>0.4541</v>
      </c>
      <c r="J17" s="13">
        <v>2.0253999999999999</v>
      </c>
      <c r="K17" s="20">
        <v>0.2923</v>
      </c>
      <c r="L17" s="9" t="s">
        <v>21</v>
      </c>
      <c r="M17" s="8" t="s">
        <v>27</v>
      </c>
      <c r="N17" s="14" t="s">
        <v>22</v>
      </c>
    </row>
    <row r="18" spans="1:14" x14ac:dyDescent="0.25">
      <c r="A18" s="5">
        <f t="shared" ref="A18" si="0">1 +A17</f>
        <v>3</v>
      </c>
      <c r="B18" s="13" t="s">
        <v>73</v>
      </c>
      <c r="C18" s="1">
        <v>2203</v>
      </c>
      <c r="D18" s="1">
        <v>389</v>
      </c>
      <c r="E18" s="1">
        <v>75</v>
      </c>
      <c r="F18" s="1" t="s">
        <v>25</v>
      </c>
      <c r="G18" s="5" t="s">
        <v>76</v>
      </c>
      <c r="H18" s="10">
        <v>1.1457999999999999</v>
      </c>
      <c r="I18" s="16">
        <v>0.55879999999999996</v>
      </c>
      <c r="J18" s="13">
        <v>1.3535999999999999</v>
      </c>
      <c r="K18" s="20">
        <v>0.48330000000000001</v>
      </c>
      <c r="L18" s="9" t="s">
        <v>21</v>
      </c>
      <c r="M18" s="8" t="s">
        <v>27</v>
      </c>
      <c r="N18" s="14" t="s">
        <v>22</v>
      </c>
    </row>
    <row r="19" spans="1:14" s="40" customFormat="1" x14ac:dyDescent="0.25">
      <c r="B19" s="41" t="s">
        <v>78</v>
      </c>
      <c r="C19" s="49"/>
      <c r="D19" s="49"/>
      <c r="E19" s="49"/>
      <c r="F19" s="49"/>
      <c r="G19" s="49"/>
      <c r="H19" s="49"/>
      <c r="I19" s="49"/>
      <c r="J19" s="49"/>
      <c r="K19" s="50"/>
    </row>
    <row r="20" spans="1:14" x14ac:dyDescent="0.25">
      <c r="A20" s="5">
        <f>1 +A18</f>
        <v>4</v>
      </c>
      <c r="B20" s="13" t="s">
        <v>73</v>
      </c>
      <c r="C20" s="1">
        <v>2203</v>
      </c>
      <c r="D20" s="1">
        <v>389</v>
      </c>
      <c r="E20" s="1">
        <v>100</v>
      </c>
      <c r="F20" s="1" t="s">
        <v>25</v>
      </c>
      <c r="G20" s="5" t="s">
        <v>79</v>
      </c>
      <c r="H20" s="10">
        <v>3.6900000000000002E-2</v>
      </c>
      <c r="I20" s="16">
        <v>0.99</v>
      </c>
      <c r="J20" s="13">
        <v>3.3660000000000001</v>
      </c>
      <c r="K20" s="20">
        <v>0.58350000000000002</v>
      </c>
      <c r="L20" s="9" t="s">
        <v>21</v>
      </c>
      <c r="M20" s="8" t="s">
        <v>27</v>
      </c>
      <c r="N20" s="14" t="s">
        <v>22</v>
      </c>
    </row>
    <row r="21" spans="1:14" x14ac:dyDescent="0.25">
      <c r="A21" s="5">
        <f>1 +A20</f>
        <v>5</v>
      </c>
      <c r="B21" s="13" t="s">
        <v>73</v>
      </c>
      <c r="C21" s="1">
        <v>2332</v>
      </c>
      <c r="D21" s="1">
        <v>260</v>
      </c>
      <c r="E21" s="1">
        <v>25</v>
      </c>
      <c r="F21" s="1" t="s">
        <v>25</v>
      </c>
      <c r="G21" s="5" t="s">
        <v>79</v>
      </c>
      <c r="H21" s="10">
        <v>0.67730000000000001</v>
      </c>
      <c r="I21" s="16">
        <v>0.64400000000000002</v>
      </c>
      <c r="J21" s="13">
        <v>0.75729999999999997</v>
      </c>
      <c r="K21" s="20">
        <v>0.53769999999999996</v>
      </c>
      <c r="L21" s="9" t="s">
        <v>21</v>
      </c>
      <c r="M21" s="8" t="s">
        <v>27</v>
      </c>
      <c r="N21" s="14" t="s">
        <v>22</v>
      </c>
    </row>
    <row r="22" spans="1:14" x14ac:dyDescent="0.25">
      <c r="A22" s="5">
        <f>1 +A21</f>
        <v>6</v>
      </c>
      <c r="B22" s="13" t="s">
        <v>73</v>
      </c>
      <c r="C22" s="1">
        <v>2332</v>
      </c>
      <c r="D22" s="1">
        <v>260</v>
      </c>
      <c r="E22" s="1">
        <v>25</v>
      </c>
      <c r="F22" s="1" t="s">
        <v>25</v>
      </c>
      <c r="G22" s="5" t="s">
        <v>79</v>
      </c>
      <c r="H22" s="10">
        <v>0.85009999999999997</v>
      </c>
      <c r="I22" s="16">
        <v>0.67500000000000004</v>
      </c>
      <c r="J22" s="13">
        <v>0.99199999999999999</v>
      </c>
      <c r="K22" s="20">
        <v>0.61150000000000004</v>
      </c>
      <c r="L22" s="9" t="s">
        <v>21</v>
      </c>
      <c r="M22" s="8" t="s">
        <v>27</v>
      </c>
      <c r="N22" s="14" t="s">
        <v>22</v>
      </c>
    </row>
    <row r="23" spans="1:14" x14ac:dyDescent="0.25">
      <c r="A23" s="5">
        <f t="shared" ref="A23:A28" si="1">1 +A22</f>
        <v>7</v>
      </c>
      <c r="B23" s="13" t="s">
        <v>73</v>
      </c>
      <c r="C23" s="1">
        <v>2332</v>
      </c>
      <c r="D23" s="1">
        <v>260</v>
      </c>
      <c r="E23" s="1">
        <v>50</v>
      </c>
      <c r="F23" s="1" t="s">
        <v>25</v>
      </c>
      <c r="G23" s="5" t="s">
        <v>79</v>
      </c>
      <c r="H23" s="10">
        <v>0.5837</v>
      </c>
      <c r="I23" s="16">
        <v>0.7873</v>
      </c>
      <c r="J23" s="13">
        <v>0.89139999999999997</v>
      </c>
      <c r="K23" s="20">
        <v>0.65380000000000005</v>
      </c>
      <c r="L23" s="9" t="s">
        <v>21</v>
      </c>
      <c r="M23" s="8" t="s">
        <v>27</v>
      </c>
      <c r="N23" s="14" t="s">
        <v>22</v>
      </c>
    </row>
    <row r="24" spans="1:14" x14ac:dyDescent="0.25">
      <c r="A24" s="5">
        <f t="shared" si="1"/>
        <v>8</v>
      </c>
      <c r="B24" s="13" t="s">
        <v>73</v>
      </c>
      <c r="C24" s="1">
        <v>2332</v>
      </c>
      <c r="D24" s="1">
        <v>260</v>
      </c>
      <c r="E24" s="1">
        <v>50</v>
      </c>
      <c r="F24" s="1" t="s">
        <v>25</v>
      </c>
      <c r="G24" s="5" t="s">
        <v>79</v>
      </c>
      <c r="H24" s="10">
        <v>0.78920000000000001</v>
      </c>
      <c r="I24" s="16">
        <v>0.69940000000000002</v>
      </c>
      <c r="J24" s="13">
        <v>0.87139999999999995</v>
      </c>
      <c r="K24" s="20">
        <v>0.65</v>
      </c>
      <c r="L24" s="9" t="s">
        <v>21</v>
      </c>
      <c r="M24" s="8" t="s">
        <v>27</v>
      </c>
      <c r="N24" s="14" t="s">
        <v>22</v>
      </c>
    </row>
    <row r="25" spans="1:14" x14ac:dyDescent="0.25">
      <c r="A25" s="5">
        <f t="shared" si="1"/>
        <v>9</v>
      </c>
      <c r="B25" s="13" t="s">
        <v>73</v>
      </c>
      <c r="C25" s="1">
        <v>2332</v>
      </c>
      <c r="D25" s="1">
        <v>260</v>
      </c>
      <c r="E25" s="1">
        <v>80</v>
      </c>
      <c r="F25" s="1" t="s">
        <v>25</v>
      </c>
      <c r="G25" s="5" t="s">
        <v>80</v>
      </c>
      <c r="H25" s="10">
        <v>0.71160000000000001</v>
      </c>
      <c r="I25" s="16">
        <v>0.7238</v>
      </c>
      <c r="J25" s="13">
        <v>0.79659999999999997</v>
      </c>
      <c r="K25" s="20">
        <v>0.68079999999999996</v>
      </c>
      <c r="L25" s="9" t="s">
        <v>21</v>
      </c>
      <c r="M25" s="8" t="s">
        <v>27</v>
      </c>
      <c r="N25" s="14" t="s">
        <v>22</v>
      </c>
    </row>
    <row r="26" spans="1:14" x14ac:dyDescent="0.25">
      <c r="A26" s="5">
        <f t="shared" si="1"/>
        <v>10</v>
      </c>
      <c r="B26" s="13" t="s">
        <v>73</v>
      </c>
      <c r="C26" s="1">
        <v>2332</v>
      </c>
      <c r="D26" s="1">
        <v>260</v>
      </c>
      <c r="E26" s="1">
        <v>80</v>
      </c>
      <c r="F26" s="1" t="s">
        <v>25</v>
      </c>
      <c r="G26" s="5" t="s">
        <v>80</v>
      </c>
      <c r="H26" s="10">
        <v>0.7056</v>
      </c>
      <c r="I26" s="16">
        <v>0.72560000000000002</v>
      </c>
      <c r="J26" s="13">
        <v>0.6996</v>
      </c>
      <c r="K26" s="20">
        <v>0.73460000000000003</v>
      </c>
      <c r="L26" s="9" t="s">
        <v>21</v>
      </c>
      <c r="M26" s="8" t="s">
        <v>27</v>
      </c>
      <c r="N26" s="14" t="s">
        <v>22</v>
      </c>
    </row>
    <row r="27" spans="1:14" x14ac:dyDescent="0.25">
      <c r="A27" s="5">
        <f t="shared" si="1"/>
        <v>11</v>
      </c>
      <c r="B27" s="13" t="s">
        <v>73</v>
      </c>
      <c r="C27" s="1">
        <v>2332</v>
      </c>
      <c r="D27" s="1">
        <v>260</v>
      </c>
      <c r="E27" s="1">
        <v>100</v>
      </c>
      <c r="F27" s="1" t="s">
        <v>25</v>
      </c>
      <c r="G27" s="5" t="s">
        <v>80</v>
      </c>
      <c r="H27" s="51">
        <v>0.70550000000000002</v>
      </c>
      <c r="I27" s="16">
        <v>0.72340000000000004</v>
      </c>
      <c r="J27" s="13">
        <v>0.82030000000000003</v>
      </c>
      <c r="K27" s="52">
        <v>0.71540000000000004</v>
      </c>
      <c r="L27" s="9" t="s">
        <v>21</v>
      </c>
      <c r="M27" s="8" t="s">
        <v>27</v>
      </c>
      <c r="N27" s="14" t="s">
        <v>22</v>
      </c>
    </row>
    <row r="28" spans="1:14" x14ac:dyDescent="0.25">
      <c r="A28" s="5"/>
      <c r="B28" s="13"/>
    </row>
    <row r="29" spans="1:14" x14ac:dyDescent="0.25">
      <c r="B29" s="1"/>
    </row>
    <row r="30" spans="1:14" x14ac:dyDescent="0.25">
      <c r="B30" s="1"/>
    </row>
    <row r="31" spans="1:14" x14ac:dyDescent="0.25">
      <c r="B31" s="1"/>
    </row>
    <row r="32" spans="1:14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</sheetData>
  <mergeCells count="6">
    <mergeCell ref="B19:K19"/>
    <mergeCell ref="A2:C2"/>
    <mergeCell ref="A3:C3"/>
    <mergeCell ref="B14:G14"/>
    <mergeCell ref="H14:K14"/>
    <mergeCell ref="L14:N1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riley</dc:creator>
  <cp:lastModifiedBy>tim riley</cp:lastModifiedBy>
  <dcterms:created xsi:type="dcterms:W3CDTF">2019-06-24T16:30:46Z</dcterms:created>
  <dcterms:modified xsi:type="dcterms:W3CDTF">2019-07-20T23:31:55Z</dcterms:modified>
</cp:coreProperties>
</file>