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ootak\Downloads\Simulation Dr WU\Assgnment\Assignment_1\"/>
    </mc:Choice>
  </mc:AlternateContent>
  <xr:revisionPtr revIDLastSave="0" documentId="8_{9BEDB54D-7E7A-4B46-B7E0-0E4DADC07068}" xr6:coauthVersionLast="45" xr6:coauthVersionMax="45" xr10:uidLastSave="{00000000-0000-0000-0000-000000000000}"/>
  <bookViews>
    <workbookView xWindow="2160" yWindow="2160" windowWidth="1666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H24" i="1"/>
  <c r="H25" i="1"/>
  <c r="G25" i="1"/>
  <c r="G18" i="1"/>
  <c r="G4" i="1"/>
  <c r="H4" i="1"/>
  <c r="H18" i="1"/>
  <c r="H21" i="1"/>
  <c r="G21" i="1"/>
  <c r="H22" i="1"/>
  <c r="G22" i="1"/>
  <c r="H23" i="1"/>
  <c r="G23" i="1"/>
  <c r="G20" i="1"/>
  <c r="H20" i="1"/>
  <c r="H19" i="1"/>
  <c r="G19" i="1"/>
  <c r="G11" i="1"/>
  <c r="H11" i="1"/>
  <c r="G10" i="1"/>
  <c r="H10" i="1"/>
  <c r="G9" i="1"/>
  <c r="H9" i="1"/>
  <c r="H8" i="1"/>
  <c r="G8" i="1"/>
  <c r="H7" i="1"/>
  <c r="G7" i="1"/>
  <c r="H6" i="1"/>
  <c r="H5" i="1"/>
  <c r="G6" i="1"/>
  <c r="G5" i="1"/>
</calcChain>
</file>

<file path=xl/sharedStrings.xml><?xml version="1.0" encoding="utf-8"?>
<sst xmlns="http://schemas.openxmlformats.org/spreadsheetml/2006/main" count="72" uniqueCount="42">
  <si>
    <t xml:space="preserve">original </t>
  </si>
  <si>
    <t>Replication</t>
  </si>
  <si>
    <t>Avg</t>
  </si>
  <si>
    <t>Std Dev.</t>
  </si>
  <si>
    <t>Half Width</t>
  </si>
  <si>
    <t>Total Production</t>
  </si>
  <si>
    <t>Avg waiting time in queue</t>
  </si>
  <si>
    <t>max waiting time in queue</t>
  </si>
  <si>
    <t>Avg total time in system</t>
  </si>
  <si>
    <t>Max total time in system</t>
  </si>
  <si>
    <t>Time avg number of parts in queue</t>
  </si>
  <si>
    <t>Max number of parts in queue</t>
  </si>
  <si>
    <t>Drill-press utilization</t>
  </si>
  <si>
    <t>5parts</t>
  </si>
  <si>
    <t>2.5parts</t>
  </si>
  <si>
    <t>Assignment 3.2</t>
  </si>
  <si>
    <t>Assignment 3.3</t>
  </si>
  <si>
    <t>Inspection Center</t>
  </si>
  <si>
    <t>Time in Queue</t>
  </si>
  <si>
    <t>Queue Length</t>
  </si>
  <si>
    <t>Utilization</t>
  </si>
  <si>
    <t>Avg    (ex. 3.6)</t>
  </si>
  <si>
    <t>Avg    (ex. 3.7)</t>
  </si>
  <si>
    <t>Max  (ex. 3.6)</t>
  </si>
  <si>
    <t>Max    (ex. 3.6)</t>
  </si>
  <si>
    <t>Washing Center</t>
  </si>
  <si>
    <t>1 part arrives every 5mins, with the rewash, another part will arrive (25% X 5)</t>
  </si>
  <si>
    <t>Effective arrival rate  = 1/5 + 0.25*(1/5) + 0.25^2*(1/5) + 0.25^3*(1/5) + 0.25^4*(1/5) ... = 0.267</t>
  </si>
  <si>
    <t>Effective service time  = 1/((1+3+6)/3) = 0.30</t>
  </si>
  <si>
    <t>Avg Ex 3.8</t>
  </si>
  <si>
    <t>Max Ex. 3.8</t>
  </si>
  <si>
    <t>Model 3.8</t>
  </si>
  <si>
    <t>Clean Pass - 66</t>
  </si>
  <si>
    <t>Failed Departed   - 16</t>
  </si>
  <si>
    <t>Avg (ex. 3.7)</t>
  </si>
  <si>
    <t>with the rewash of the failed parts. There are arriving now 2 parts arrivals</t>
  </si>
  <si>
    <t>0.267 is greater than 0.22. ultimately, there will be too much congestion in the inspection center</t>
  </si>
  <si>
    <t>Max (ex. 3.6)</t>
  </si>
  <si>
    <t xml:space="preserve">Inspection Center -  </t>
  </si>
  <si>
    <t>(0.267)  less than (0.30), ultimately, the washing center will do greate.</t>
  </si>
  <si>
    <t>Effective service time is 1/4.5 =  0.22</t>
  </si>
  <si>
    <t>Model.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</si>
</sst>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8"/>
  <sheetViews>
    <sheetView tabSelected="1" topLeftCell="A33" workbookViewId="0">
      <selection activeCell="A40" sqref="A40:E63"/>
    </sheetView>
  </sheetViews>
  <sheetFormatPr defaultRowHeight="15" x14ac:dyDescent="0.25"/>
  <cols>
    <col min="1" max="1" width="34.28515625" customWidth="1"/>
    <col min="2" max="2" width="18.42578125" style="4" customWidth="1"/>
    <col min="3" max="3" width="18.140625" style="4" customWidth="1"/>
    <col min="4" max="13" width="15.5703125" style="4" customWidth="1"/>
  </cols>
  <sheetData>
    <row r="2" spans="1:15" x14ac:dyDescent="0.25">
      <c r="B2" s="4" t="s">
        <v>1</v>
      </c>
    </row>
    <row r="3" spans="1:15" x14ac:dyDescent="0.25">
      <c r="A3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 t="s">
        <v>2</v>
      </c>
      <c r="H3" s="4" t="s">
        <v>3</v>
      </c>
      <c r="I3" s="4" t="s">
        <v>4</v>
      </c>
      <c r="L3" s="4" t="s">
        <v>13</v>
      </c>
      <c r="M3" s="4" t="s">
        <v>14</v>
      </c>
    </row>
    <row r="4" spans="1:15" x14ac:dyDescent="0.25">
      <c r="A4" t="s">
        <v>5</v>
      </c>
      <c r="B4" s="4">
        <v>5</v>
      </c>
      <c r="C4" s="4">
        <v>3</v>
      </c>
      <c r="D4" s="4">
        <v>6</v>
      </c>
      <c r="E4" s="4">
        <v>2</v>
      </c>
      <c r="F4" s="4">
        <v>3</v>
      </c>
      <c r="G4" s="5">
        <f t="shared" ref="G4:G11" si="0">SUM(B4:F4)/5</f>
        <v>3.8</v>
      </c>
      <c r="H4" s="5">
        <f t="shared" ref="H4:H11" si="1">_xlfn.STDEV.S(B4:F4)</f>
        <v>1.6431676725154982</v>
      </c>
      <c r="I4" s="4">
        <v>2.04</v>
      </c>
      <c r="K4" s="4" t="s">
        <v>5</v>
      </c>
      <c r="L4" s="4">
        <v>3.8</v>
      </c>
      <c r="M4" s="4">
        <v>5</v>
      </c>
      <c r="N4" s="1"/>
      <c r="O4" s="1"/>
    </row>
    <row r="5" spans="1:15" x14ac:dyDescent="0.25">
      <c r="A5" t="s">
        <v>6</v>
      </c>
      <c r="B5" s="4">
        <v>2.5299999999999998</v>
      </c>
      <c r="C5" s="4">
        <v>1.19</v>
      </c>
      <c r="D5" s="4">
        <v>1.03</v>
      </c>
      <c r="E5" s="4">
        <v>1.62</v>
      </c>
      <c r="F5" s="4">
        <v>0</v>
      </c>
      <c r="G5" s="5">
        <f t="shared" si="0"/>
        <v>1.274</v>
      </c>
      <c r="H5" s="5">
        <f t="shared" si="1"/>
        <v>0.92017933034816612</v>
      </c>
      <c r="I5" s="4">
        <v>1.1399999999999999</v>
      </c>
      <c r="K5" s="4" t="s">
        <v>6</v>
      </c>
      <c r="L5" s="4">
        <v>1.274</v>
      </c>
      <c r="M5" s="4">
        <v>3.746</v>
      </c>
      <c r="N5" s="1"/>
      <c r="O5" s="1"/>
    </row>
    <row r="6" spans="1:15" x14ac:dyDescent="0.25">
      <c r="A6" t="s">
        <v>7</v>
      </c>
      <c r="B6" s="4">
        <v>8.16</v>
      </c>
      <c r="C6" s="4">
        <v>3.56</v>
      </c>
      <c r="D6" s="4">
        <v>2.97</v>
      </c>
      <c r="E6" s="4">
        <v>3.24</v>
      </c>
      <c r="F6" s="4">
        <v>0</v>
      </c>
      <c r="G6" s="5">
        <f t="shared" si="0"/>
        <v>3.5859999999999999</v>
      </c>
      <c r="H6" s="5">
        <f t="shared" si="1"/>
        <v>2.9274869769138174</v>
      </c>
      <c r="I6" s="4">
        <v>3.63</v>
      </c>
      <c r="K6" s="4" t="s">
        <v>7</v>
      </c>
      <c r="L6" s="4">
        <v>3.5859999999999999</v>
      </c>
      <c r="M6" s="4">
        <v>8.0060000000000002</v>
      </c>
      <c r="N6" s="1"/>
      <c r="O6" s="1"/>
    </row>
    <row r="7" spans="1:15" x14ac:dyDescent="0.25">
      <c r="A7" t="s">
        <v>8</v>
      </c>
      <c r="B7" s="4">
        <v>6.44</v>
      </c>
      <c r="C7" s="4">
        <v>5.0999999999999996</v>
      </c>
      <c r="D7" s="4">
        <v>4.16</v>
      </c>
      <c r="E7" s="4">
        <v>6.71</v>
      </c>
      <c r="F7" s="4">
        <v>4.26</v>
      </c>
      <c r="G7" s="5">
        <f t="shared" si="0"/>
        <v>5.3340000000000005</v>
      </c>
      <c r="H7" s="5">
        <f t="shared" si="1"/>
        <v>1.1940602999848831</v>
      </c>
      <c r="I7" s="4">
        <v>1.48</v>
      </c>
      <c r="K7" s="4" t="s">
        <v>8</v>
      </c>
      <c r="L7" s="4">
        <v>5.3340000000000005</v>
      </c>
      <c r="M7" s="4">
        <v>6.838000000000001</v>
      </c>
      <c r="N7" s="1"/>
      <c r="O7" s="1"/>
    </row>
    <row r="8" spans="1:15" x14ac:dyDescent="0.25">
      <c r="A8" t="s">
        <v>9</v>
      </c>
      <c r="B8" s="4">
        <v>12.62</v>
      </c>
      <c r="C8" s="4">
        <v>6.63</v>
      </c>
      <c r="D8" s="4">
        <v>6.27</v>
      </c>
      <c r="E8" s="4">
        <v>7.71</v>
      </c>
      <c r="F8" s="4">
        <v>4.96</v>
      </c>
      <c r="G8" s="5">
        <f t="shared" si="0"/>
        <v>7.6379999999999999</v>
      </c>
      <c r="H8" s="5">
        <f t="shared" si="1"/>
        <v>2.9531627113994245</v>
      </c>
      <c r="I8" s="4">
        <v>3.67</v>
      </c>
      <c r="K8" s="4" t="s">
        <v>9</v>
      </c>
      <c r="L8" s="4">
        <v>7.6379999999999999</v>
      </c>
      <c r="M8" s="4">
        <v>10.105999999999998</v>
      </c>
      <c r="N8" s="1"/>
      <c r="O8" s="1"/>
    </row>
    <row r="9" spans="1:15" x14ac:dyDescent="0.25">
      <c r="A9" t="s">
        <v>10</v>
      </c>
      <c r="B9" s="4">
        <v>0.79</v>
      </c>
      <c r="C9" s="4">
        <v>0.18</v>
      </c>
      <c r="D9" s="4">
        <v>0.36</v>
      </c>
      <c r="E9" s="4">
        <v>0.16</v>
      </c>
      <c r="F9" s="4">
        <v>0.05</v>
      </c>
      <c r="G9" s="5">
        <f t="shared" si="0"/>
        <v>0.308</v>
      </c>
      <c r="H9" s="5">
        <f t="shared" si="1"/>
        <v>0.29149614062625251</v>
      </c>
      <c r="I9" s="4">
        <v>0.36</v>
      </c>
      <c r="K9" s="4" t="s">
        <v>10</v>
      </c>
      <c r="L9" s="4">
        <v>0.308</v>
      </c>
      <c r="M9" s="4">
        <v>1.6259999999999999</v>
      </c>
      <c r="N9" s="1"/>
      <c r="O9" s="1"/>
    </row>
    <row r="10" spans="1:15" x14ac:dyDescent="0.25">
      <c r="A10" t="s">
        <v>11</v>
      </c>
      <c r="B10" s="4">
        <v>3</v>
      </c>
      <c r="C10" s="4">
        <v>1</v>
      </c>
      <c r="D10" s="4">
        <v>2</v>
      </c>
      <c r="E10" s="4">
        <v>1</v>
      </c>
      <c r="F10" s="4">
        <v>1</v>
      </c>
      <c r="G10" s="5">
        <f t="shared" si="0"/>
        <v>1.6</v>
      </c>
      <c r="H10" s="5">
        <f t="shared" si="1"/>
        <v>0.89442719099991574</v>
      </c>
      <c r="I10" s="4">
        <v>1.1100000000000001</v>
      </c>
      <c r="K10" s="4" t="s">
        <v>11</v>
      </c>
      <c r="L10" s="4">
        <v>1.6</v>
      </c>
      <c r="M10" s="4">
        <v>3.2</v>
      </c>
      <c r="N10" s="1"/>
      <c r="O10" s="1"/>
    </row>
    <row r="11" spans="1:15" x14ac:dyDescent="0.25">
      <c r="A11" t="s">
        <v>12</v>
      </c>
      <c r="B11" s="4">
        <v>0.92</v>
      </c>
      <c r="C11" s="4">
        <v>0.59</v>
      </c>
      <c r="D11" s="4">
        <v>0.9</v>
      </c>
      <c r="E11" s="4">
        <v>0.51</v>
      </c>
      <c r="F11" s="4">
        <v>0.7</v>
      </c>
      <c r="G11" s="5">
        <f t="shared" si="0"/>
        <v>0.72399999999999998</v>
      </c>
      <c r="H11" s="5">
        <f t="shared" si="1"/>
        <v>0.18283872675119994</v>
      </c>
      <c r="I11" s="4">
        <v>0.23</v>
      </c>
      <c r="K11" s="4" t="s">
        <v>12</v>
      </c>
      <c r="L11" s="4">
        <v>0.72399999999999998</v>
      </c>
      <c r="M11" s="4">
        <v>0.97399999999999998</v>
      </c>
      <c r="N11" s="1"/>
      <c r="O11" s="1"/>
    </row>
    <row r="12" spans="1:15" x14ac:dyDescent="0.25">
      <c r="G12" s="6"/>
      <c r="H12" s="7"/>
    </row>
    <row r="13" spans="1:15" ht="13.5" hidden="1" customHeight="1" x14ac:dyDescent="0.25"/>
    <row r="14" spans="1:15" hidden="1" x14ac:dyDescent="0.25"/>
    <row r="15" spans="1:15" hidden="1" x14ac:dyDescent="0.25">
      <c r="G15" s="8"/>
    </row>
    <row r="17" spans="1:8" ht="15.75" customHeight="1" x14ac:dyDescent="0.25">
      <c r="A17" t="s">
        <v>15</v>
      </c>
    </row>
    <row r="18" spans="1:8" ht="15.75" customHeight="1" x14ac:dyDescent="0.25">
      <c r="A18" t="s">
        <v>5</v>
      </c>
      <c r="B18" s="4">
        <v>6</v>
      </c>
      <c r="C18" s="4">
        <v>4</v>
      </c>
      <c r="D18" s="4">
        <v>6</v>
      </c>
      <c r="E18" s="4">
        <v>4</v>
      </c>
      <c r="F18" s="4">
        <v>5</v>
      </c>
      <c r="G18" s="4">
        <f t="shared" ref="G18:G25" si="2">SUM(B18:F18)/5</f>
        <v>5</v>
      </c>
      <c r="H18" s="4">
        <f t="shared" ref="H18:H25" si="3">_xlfn.STDEV.S(B18:F18)</f>
        <v>1</v>
      </c>
    </row>
    <row r="19" spans="1:8" x14ac:dyDescent="0.25">
      <c r="A19" t="s">
        <v>6</v>
      </c>
      <c r="B19" s="4">
        <v>7.4</v>
      </c>
      <c r="C19" s="4">
        <v>2.1</v>
      </c>
      <c r="D19" s="4">
        <v>3.5</v>
      </c>
      <c r="E19" s="4">
        <v>2.81</v>
      </c>
      <c r="F19" s="4">
        <v>2.92</v>
      </c>
      <c r="G19" s="6">
        <f t="shared" si="2"/>
        <v>3.746</v>
      </c>
      <c r="H19" s="6">
        <f t="shared" si="3"/>
        <v>2.1023748476425412</v>
      </c>
    </row>
    <row r="20" spans="1:8" x14ac:dyDescent="0.25">
      <c r="A20" t="s">
        <v>7</v>
      </c>
      <c r="B20" s="4">
        <v>14.96</v>
      </c>
      <c r="C20" s="4">
        <v>5.0999999999999996</v>
      </c>
      <c r="D20" s="4">
        <v>7.6</v>
      </c>
      <c r="E20" s="4">
        <v>4.9000000000000004</v>
      </c>
      <c r="F20" s="4">
        <v>7.47</v>
      </c>
      <c r="G20" s="6">
        <f t="shared" si="2"/>
        <v>8.0060000000000002</v>
      </c>
      <c r="H20" s="6">
        <f t="shared" si="3"/>
        <v>4.0896919199372475</v>
      </c>
    </row>
    <row r="21" spans="1:8" x14ac:dyDescent="0.25">
      <c r="A21" t="s">
        <v>8</v>
      </c>
      <c r="B21" s="4">
        <v>10.19</v>
      </c>
      <c r="C21" s="4">
        <v>5.61</v>
      </c>
      <c r="D21" s="4">
        <v>5.9</v>
      </c>
      <c r="E21" s="4">
        <v>6.92</v>
      </c>
      <c r="F21" s="4">
        <v>5.57</v>
      </c>
      <c r="G21" s="6">
        <f t="shared" si="2"/>
        <v>6.838000000000001</v>
      </c>
      <c r="H21" s="6">
        <f t="shared" si="3"/>
        <v>1.9518119786495796</v>
      </c>
    </row>
    <row r="22" spans="1:8" x14ac:dyDescent="0.25">
      <c r="A22" t="s">
        <v>9</v>
      </c>
      <c r="B22" s="4">
        <v>17.02</v>
      </c>
      <c r="C22" s="4">
        <v>6.9</v>
      </c>
      <c r="D22" s="4">
        <v>9.4</v>
      </c>
      <c r="E22" s="4">
        <v>8.9499999999999993</v>
      </c>
      <c r="F22" s="4">
        <v>8.26</v>
      </c>
      <c r="G22" s="6">
        <f t="shared" si="2"/>
        <v>10.105999999999998</v>
      </c>
      <c r="H22" s="6">
        <f t="shared" si="3"/>
        <v>3.9788289734543771</v>
      </c>
    </row>
    <row r="23" spans="1:8" x14ac:dyDescent="0.25">
      <c r="A23" t="s">
        <v>10</v>
      </c>
      <c r="B23" s="4">
        <v>2.88</v>
      </c>
      <c r="C23" s="4">
        <v>0.52</v>
      </c>
      <c r="D23" s="4">
        <v>1.71</v>
      </c>
      <c r="E23" s="4">
        <v>0.77</v>
      </c>
      <c r="F23" s="4">
        <v>2.25</v>
      </c>
      <c r="G23" s="4">
        <f t="shared" si="2"/>
        <v>1.6259999999999999</v>
      </c>
      <c r="H23" s="4">
        <f t="shared" si="3"/>
        <v>0.99057054266720501</v>
      </c>
    </row>
    <row r="24" spans="1:8" x14ac:dyDescent="0.25">
      <c r="A24" t="s">
        <v>11</v>
      </c>
      <c r="B24" s="4">
        <v>5</v>
      </c>
      <c r="C24" s="4">
        <v>1</v>
      </c>
      <c r="D24" s="4">
        <v>3</v>
      </c>
      <c r="E24" s="4">
        <v>2</v>
      </c>
      <c r="F24" s="4">
        <v>5</v>
      </c>
      <c r="G24" s="6">
        <f t="shared" si="2"/>
        <v>3.2</v>
      </c>
      <c r="H24" s="6">
        <f t="shared" si="3"/>
        <v>1.7888543819998315</v>
      </c>
    </row>
    <row r="25" spans="1:8" x14ac:dyDescent="0.25">
      <c r="A25" t="s">
        <v>12</v>
      </c>
      <c r="B25" s="4">
        <v>1</v>
      </c>
      <c r="C25" s="4">
        <v>0.92</v>
      </c>
      <c r="D25" s="4">
        <v>1</v>
      </c>
      <c r="E25" s="4">
        <v>0.95</v>
      </c>
      <c r="F25" s="4">
        <v>1</v>
      </c>
      <c r="G25" s="4">
        <f t="shared" si="2"/>
        <v>0.97399999999999998</v>
      </c>
      <c r="H25" s="4">
        <f t="shared" si="3"/>
        <v>3.7148351242013412E-2</v>
      </c>
    </row>
    <row r="29" spans="1:8" x14ac:dyDescent="0.25">
      <c r="A29" t="s">
        <v>16</v>
      </c>
    </row>
    <row r="31" spans="1:8" x14ac:dyDescent="0.25">
      <c r="A31" t="s">
        <v>5</v>
      </c>
      <c r="B31" s="4">
        <v>89</v>
      </c>
    </row>
    <row r="32" spans="1:8" x14ac:dyDescent="0.25">
      <c r="A32" t="s">
        <v>6</v>
      </c>
      <c r="B32" s="4">
        <v>3.33</v>
      </c>
    </row>
    <row r="33" spans="1:13" x14ac:dyDescent="0.25">
      <c r="A33" t="s">
        <v>7</v>
      </c>
      <c r="B33" s="4">
        <v>15.59</v>
      </c>
    </row>
    <row r="34" spans="1:13" x14ac:dyDescent="0.25">
      <c r="A34" t="s">
        <v>8</v>
      </c>
      <c r="B34" s="4">
        <v>6.87</v>
      </c>
    </row>
    <row r="35" spans="1:13" x14ac:dyDescent="0.25">
      <c r="A35" t="s">
        <v>9</v>
      </c>
      <c r="B35" s="4">
        <v>18.739999999999998</v>
      </c>
    </row>
    <row r="36" spans="1:13" x14ac:dyDescent="0.25">
      <c r="A36" t="s">
        <v>10</v>
      </c>
      <c r="B36" s="4">
        <v>0.63</v>
      </c>
    </row>
    <row r="37" spans="1:13" x14ac:dyDescent="0.25">
      <c r="A37" t="s">
        <v>11</v>
      </c>
      <c r="B37" s="4">
        <v>4</v>
      </c>
    </row>
    <row r="38" spans="1:13" x14ac:dyDescent="0.25">
      <c r="A38" t="s">
        <v>12</v>
      </c>
      <c r="B38" s="4">
        <v>0.65</v>
      </c>
    </row>
    <row r="40" spans="1:13" s="3" customFormat="1" x14ac:dyDescent="0.25">
      <c r="A40" s="3" t="s">
        <v>41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5">
      <c r="A41" t="s">
        <v>17</v>
      </c>
    </row>
    <row r="42" spans="1:13" s="2" customFormat="1" x14ac:dyDescent="0.25">
      <c r="B42" s="10" t="s">
        <v>21</v>
      </c>
      <c r="C42" s="10" t="s">
        <v>34</v>
      </c>
      <c r="D42" s="10" t="s">
        <v>23</v>
      </c>
      <c r="E42" s="10" t="s">
        <v>37</v>
      </c>
      <c r="F42" s="10"/>
      <c r="G42" s="10"/>
      <c r="H42" s="10"/>
      <c r="I42" s="10"/>
      <c r="J42" s="10"/>
      <c r="K42" s="10"/>
      <c r="L42" s="10"/>
      <c r="M42" s="10"/>
    </row>
    <row r="43" spans="1:13" x14ac:dyDescent="0.25">
      <c r="A43" t="s">
        <v>18</v>
      </c>
      <c r="B43" s="4">
        <v>2.1</v>
      </c>
      <c r="C43" s="4">
        <v>25.27</v>
      </c>
      <c r="D43" s="4">
        <v>84</v>
      </c>
      <c r="E43" s="4">
        <v>56</v>
      </c>
    </row>
    <row r="44" spans="1:13" x14ac:dyDescent="0.25">
      <c r="A44" t="s">
        <v>19</v>
      </c>
      <c r="B44" s="4">
        <v>0.41</v>
      </c>
      <c r="C44" s="4">
        <v>6.57</v>
      </c>
      <c r="D44" s="4">
        <v>3</v>
      </c>
      <c r="E44" s="4">
        <v>18</v>
      </c>
    </row>
    <row r="45" spans="1:13" x14ac:dyDescent="0.25">
      <c r="A45" t="s">
        <v>20</v>
      </c>
      <c r="B45" s="4">
        <v>0.84</v>
      </c>
      <c r="C45" s="4">
        <v>0.97</v>
      </c>
    </row>
    <row r="48" spans="1:13" x14ac:dyDescent="0.25">
      <c r="A48" t="s">
        <v>35</v>
      </c>
    </row>
    <row r="50" spans="1:13" x14ac:dyDescent="0.25">
      <c r="A50" t="s">
        <v>26</v>
      </c>
    </row>
    <row r="51" spans="1:13" x14ac:dyDescent="0.25">
      <c r="A51" t="s">
        <v>27</v>
      </c>
    </row>
    <row r="55" spans="1:13" x14ac:dyDescent="0.25">
      <c r="A55" t="s">
        <v>38</v>
      </c>
    </row>
    <row r="56" spans="1:13" x14ac:dyDescent="0.25">
      <c r="A56" t="s">
        <v>40</v>
      </c>
    </row>
    <row r="57" spans="1:13" x14ac:dyDescent="0.25">
      <c r="A57" t="s">
        <v>36</v>
      </c>
    </row>
    <row r="59" spans="1:13" x14ac:dyDescent="0.25">
      <c r="A59" t="s">
        <v>25</v>
      </c>
    </row>
    <row r="60" spans="1:13" x14ac:dyDescent="0.25">
      <c r="A60" t="s">
        <v>28</v>
      </c>
    </row>
    <row r="61" spans="1:13" s="3" customFormat="1" x14ac:dyDescent="0.25">
      <c r="A61" t="s">
        <v>39</v>
      </c>
      <c r="B61" s="4"/>
      <c r="C61" s="4"/>
      <c r="D61" s="4"/>
      <c r="E61" s="4"/>
      <c r="H61" s="9"/>
      <c r="I61" s="9"/>
      <c r="J61" s="9"/>
      <c r="K61" s="9"/>
      <c r="L61" s="9"/>
      <c r="M61" s="9"/>
    </row>
    <row r="67" spans="1:13" s="2" customFormat="1" x14ac:dyDescent="0.25">
      <c r="A67"/>
      <c r="B67" s="4"/>
      <c r="C67" s="4"/>
      <c r="D67" s="4"/>
      <c r="E67" s="4"/>
      <c r="F67" s="4"/>
      <c r="G67" s="4"/>
      <c r="H67" s="10"/>
      <c r="I67" s="10"/>
      <c r="J67" s="10"/>
      <c r="K67" s="10"/>
      <c r="L67" s="10"/>
      <c r="M67" s="10"/>
    </row>
    <row r="68" spans="1:13" x14ac:dyDescent="0.25">
      <c r="A68" s="3" t="s">
        <v>31</v>
      </c>
    </row>
    <row r="69" spans="1:13" x14ac:dyDescent="0.25">
      <c r="A69" s="3"/>
      <c r="B69" s="9"/>
      <c r="C69" s="9"/>
      <c r="D69" s="9"/>
      <c r="E69" s="9"/>
      <c r="F69" s="9"/>
      <c r="G69" s="9"/>
    </row>
    <row r="70" spans="1:13" x14ac:dyDescent="0.25">
      <c r="A70" t="s">
        <v>33</v>
      </c>
    </row>
    <row r="71" spans="1:13" x14ac:dyDescent="0.25">
      <c r="A71" t="s">
        <v>32</v>
      </c>
    </row>
    <row r="73" spans="1:13" x14ac:dyDescent="0.25">
      <c r="A73" t="s">
        <v>17</v>
      </c>
    </row>
    <row r="75" spans="1:13" x14ac:dyDescent="0.25">
      <c r="A75" s="2"/>
      <c r="B75" s="10" t="s">
        <v>21</v>
      </c>
      <c r="C75" s="10" t="s">
        <v>22</v>
      </c>
      <c r="D75" s="10" t="s">
        <v>29</v>
      </c>
      <c r="E75" s="10" t="s">
        <v>23</v>
      </c>
      <c r="F75" s="10" t="s">
        <v>24</v>
      </c>
      <c r="G75" s="10" t="s">
        <v>30</v>
      </c>
    </row>
    <row r="76" spans="1:13" x14ac:dyDescent="0.25">
      <c r="A76" t="s">
        <v>18</v>
      </c>
      <c r="B76" s="4">
        <v>2.1</v>
      </c>
      <c r="C76" s="4">
        <v>25.27</v>
      </c>
      <c r="D76" s="4">
        <v>8.24</v>
      </c>
      <c r="E76" s="4">
        <v>84</v>
      </c>
      <c r="F76" s="4">
        <v>56</v>
      </c>
      <c r="G76" s="4">
        <v>27.22</v>
      </c>
    </row>
    <row r="77" spans="1:13" x14ac:dyDescent="0.25">
      <c r="A77" t="s">
        <v>19</v>
      </c>
      <c r="B77" s="4">
        <v>0.41</v>
      </c>
      <c r="C77" s="4">
        <v>6.57</v>
      </c>
      <c r="D77" s="4">
        <v>1.64</v>
      </c>
      <c r="E77" s="4">
        <v>3</v>
      </c>
      <c r="F77" s="4">
        <v>18</v>
      </c>
      <c r="G77" s="4">
        <v>7</v>
      </c>
    </row>
    <row r="78" spans="1:13" x14ac:dyDescent="0.25">
      <c r="A78" t="s">
        <v>20</v>
      </c>
      <c r="B78" s="4">
        <v>0.84</v>
      </c>
      <c r="C78" s="4">
        <v>0.97</v>
      </c>
      <c r="D78" s="4">
        <v>0.89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Obianuju</dc:creator>
  <cp:lastModifiedBy>ootak</cp:lastModifiedBy>
  <dcterms:created xsi:type="dcterms:W3CDTF">2020-02-18T03:50:29Z</dcterms:created>
  <dcterms:modified xsi:type="dcterms:W3CDTF">2020-02-23T12:30:34Z</dcterms:modified>
</cp:coreProperties>
</file>