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r\Paleobiology\Biofacies\"/>
    </mc:Choice>
  </mc:AlternateContent>
  <xr:revisionPtr revIDLastSave="0" documentId="13_ncr:1_{B56CB51B-352F-48E2-8F85-560AC81EC6BF}" xr6:coauthVersionLast="47" xr6:coauthVersionMax="47" xr10:uidLastSave="{00000000-0000-0000-0000-000000000000}"/>
  <bookViews>
    <workbookView xWindow="-108" yWindow="-108" windowWidth="23256" windowHeight="12456" xr2:uid="{0D45146A-7824-41E9-BF62-8954309F09D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2" l="1"/>
  <c r="Q3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2" i="2"/>
  <c r="N29" i="2"/>
  <c r="K13" i="2"/>
  <c r="K12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I11" i="2"/>
  <c r="I3" i="2"/>
  <c r="I4" i="2"/>
  <c r="I5" i="2"/>
  <c r="I6" i="2"/>
  <c r="I7" i="2"/>
  <c r="I8" i="2"/>
  <c r="I9" i="2"/>
  <c r="I10" i="2"/>
  <c r="I2" i="2"/>
  <c r="H11" i="2"/>
  <c r="E24" i="2"/>
  <c r="B23" i="2"/>
  <c r="E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<sst xmlns="http://schemas.openxmlformats.org/spreadsheetml/2006/main" count="3302" uniqueCount="125">
  <si>
    <t>Genus</t>
  </si>
  <si>
    <t>Species</t>
  </si>
  <si>
    <t>Grain size</t>
  </si>
  <si>
    <t>Preservation</t>
  </si>
  <si>
    <t>good</t>
  </si>
  <si>
    <t>bad</t>
  </si>
  <si>
    <t>mediocre</t>
  </si>
  <si>
    <t>Limopsis</t>
  </si>
  <si>
    <t>Family</t>
  </si>
  <si>
    <t>Bivalve</t>
  </si>
  <si>
    <t>x</t>
  </si>
  <si>
    <t>Gastropod</t>
  </si>
  <si>
    <t>sp</t>
  </si>
  <si>
    <t>one complete valve</t>
  </si>
  <si>
    <t>pyritized</t>
  </si>
  <si>
    <t>slightly pyritized</t>
  </si>
  <si>
    <t>Ostracod</t>
  </si>
  <si>
    <t>Ammonite</t>
  </si>
  <si>
    <t>slightly ferrouginous</t>
  </si>
  <si>
    <t>Nicaniella</t>
  </si>
  <si>
    <t>pumila</t>
  </si>
  <si>
    <t>Zygopleura</t>
  </si>
  <si>
    <t>blainvillei</t>
  </si>
  <si>
    <t>Ovactaeonina</t>
  </si>
  <si>
    <t>malzi</t>
  </si>
  <si>
    <t>Kalchreuthia</t>
  </si>
  <si>
    <t>frankei</t>
  </si>
  <si>
    <t>fractured</t>
  </si>
  <si>
    <t>submoorei</t>
  </si>
  <si>
    <t>Actaeonina</t>
  </si>
  <si>
    <t>Parallelodon</t>
  </si>
  <si>
    <t>Procerithium</t>
  </si>
  <si>
    <t>kochi</t>
  </si>
  <si>
    <t>Buttenheim 016</t>
  </si>
  <si>
    <t>aragonite preservation</t>
  </si>
  <si>
    <t>Brachiopod</t>
  </si>
  <si>
    <t>articulate (both valves together)</t>
  </si>
  <si>
    <t>articulate (both valves together), aragonite preservation</t>
  </si>
  <si>
    <t>cf. Sendelbachensis</t>
  </si>
  <si>
    <t>articulate (both valves)</t>
  </si>
  <si>
    <t>slightly piritized</t>
  </si>
  <si>
    <t>both valves</t>
  </si>
  <si>
    <t>Steinkern</t>
  </si>
  <si>
    <t>squashed</t>
  </si>
  <si>
    <t>abraded</t>
  </si>
  <si>
    <t>Eucyclus</t>
  </si>
  <si>
    <t>dunkeri</t>
  </si>
  <si>
    <t>suture lines visible</t>
  </si>
  <si>
    <t>one valve</t>
  </si>
  <si>
    <t>Scaphopod</t>
  </si>
  <si>
    <t>Progadilina</t>
  </si>
  <si>
    <t>subtrigonalis</t>
  </si>
  <si>
    <t>slightly piritized, shell almost completely abraded</t>
  </si>
  <si>
    <t>pentamerid symmetry, 2 elements</t>
  </si>
  <si>
    <t>spinosa</t>
  </si>
  <si>
    <t>&gt; 1mm</t>
  </si>
  <si>
    <t>500µm - 1mm</t>
  </si>
  <si>
    <t>one half</t>
  </si>
  <si>
    <t>shell fragment</t>
  </si>
  <si>
    <t>Foraminifera</t>
  </si>
  <si>
    <t>LBF</t>
  </si>
  <si>
    <t>brown colour, segmented</t>
  </si>
  <si>
    <t>grey, spiral</t>
  </si>
  <si>
    <t>domeria</t>
  </si>
  <si>
    <t>elegans</t>
  </si>
  <si>
    <t>half</t>
  </si>
  <si>
    <t>Oxytoma</t>
  </si>
  <si>
    <t>Grammatodon</t>
  </si>
  <si>
    <t>concinnus</t>
  </si>
  <si>
    <t>500 - 250 um</t>
  </si>
  <si>
    <t>Ogmoconcha</t>
  </si>
  <si>
    <r>
      <rPr>
        <sz val="10"/>
        <color rgb="FF333333"/>
        <rFont val="Georgia"/>
        <family val="1"/>
      </rPr>
      <t>gr. </t>
    </r>
    <r>
      <rPr>
        <i/>
        <sz val="10"/>
        <color rgb="FF333333"/>
        <rFont val="Georgia"/>
        <family val="1"/>
      </rPr>
      <t>amalthei</t>
    </r>
  </si>
  <si>
    <t>509 - 250 um</t>
  </si>
  <si>
    <t>ID</t>
  </si>
  <si>
    <t>1 Valve</t>
  </si>
  <si>
    <t>Articulate</t>
  </si>
  <si>
    <t xml:space="preserve">Sisenna </t>
  </si>
  <si>
    <t>canalis</t>
  </si>
  <si>
    <t>indet</t>
  </si>
  <si>
    <t>Fracture</t>
  </si>
  <si>
    <t>Bryozoa</t>
  </si>
  <si>
    <t>Piece of a Branch</t>
  </si>
  <si>
    <t>gr. Amalthei</t>
  </si>
  <si>
    <t>Anningella</t>
  </si>
  <si>
    <t>Sisenna</t>
  </si>
  <si>
    <t>Belemnite</t>
  </si>
  <si>
    <t>Xystrella</t>
  </si>
  <si>
    <t>Lucinidae</t>
  </si>
  <si>
    <t>Pleurotomarioidea</t>
  </si>
  <si>
    <t>Amaltheus</t>
  </si>
  <si>
    <t>Plicatula</t>
  </si>
  <si>
    <t>fragment</t>
  </si>
  <si>
    <t>ModeOfLife</t>
  </si>
  <si>
    <t>Feeding</t>
  </si>
  <si>
    <t>mobile</t>
  </si>
  <si>
    <t>epifaunal</t>
  </si>
  <si>
    <t>detritus</t>
  </si>
  <si>
    <t>Motility</t>
  </si>
  <si>
    <t>infaunal</t>
  </si>
  <si>
    <t>carnivore</t>
  </si>
  <si>
    <t>planktonic</t>
  </si>
  <si>
    <t>byssate</t>
  </si>
  <si>
    <t>grazer</t>
  </si>
  <si>
    <t>omnivore</t>
  </si>
  <si>
    <t>detritus/grazer</t>
  </si>
  <si>
    <t>stationary</t>
  </si>
  <si>
    <t>nektonic</t>
  </si>
  <si>
    <t>suspension</t>
  </si>
  <si>
    <t>mobile, attached</t>
  </si>
  <si>
    <t>deposit</t>
  </si>
  <si>
    <t>semi-infaunal</t>
  </si>
  <si>
    <t>Count</t>
  </si>
  <si>
    <t>relAbundance</t>
  </si>
  <si>
    <t>ln(p)</t>
  </si>
  <si>
    <t>p * ln(p)</t>
  </si>
  <si>
    <t>H =</t>
  </si>
  <si>
    <t>E =</t>
  </si>
  <si>
    <t>p</t>
  </si>
  <si>
    <t>H=</t>
  </si>
  <si>
    <t>E=</t>
  </si>
  <si>
    <t>Sendelbachensis</t>
  </si>
  <si>
    <t>sp.</t>
  </si>
  <si>
    <t>zyxstrella</t>
  </si>
  <si>
    <t>amalthei</t>
  </si>
  <si>
    <t>p*ln(p)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</si>
</sst>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333333"/>
      <name val="Georgia"/>
      <family val="1"/>
    </font>
    <font>
      <sz val="10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27F0-DC09-4155-A5FC-21EAD7C63B2B}">
  <dimension ref="A1:S403"/>
  <sheetViews>
    <sheetView tabSelected="1" topLeftCell="A221" workbookViewId="0">
      <selection activeCell="G220" sqref="G220:H243"/>
    </sheetView>
  </sheetViews>
  <sheetFormatPr baseColWidth="10" defaultRowHeight="14.4" x14ac:dyDescent="0.3"/>
  <sheetData>
    <row r="1" spans="1:19" x14ac:dyDescent="0.3">
      <c r="A1" t="s">
        <v>73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27</v>
      </c>
      <c r="K1" t="s">
        <v>43</v>
      </c>
      <c r="L1" t="s">
        <v>44</v>
      </c>
      <c r="M1" t="s">
        <v>92</v>
      </c>
      <c r="N1" t="s">
        <v>93</v>
      </c>
      <c r="O1" t="s">
        <v>97</v>
      </c>
    </row>
    <row r="2" spans="1:19" x14ac:dyDescent="0.3">
      <c r="A2">
        <v>401</v>
      </c>
      <c r="B2" t="s">
        <v>17</v>
      </c>
      <c r="C2" t="s">
        <v>89</v>
      </c>
      <c r="D2" t="s">
        <v>78</v>
      </c>
      <c r="E2" t="s">
        <v>69</v>
      </c>
      <c r="F2" t="s">
        <v>79</v>
      </c>
      <c r="I2" t="s">
        <v>10</v>
      </c>
      <c r="J2" t="s">
        <v>10</v>
      </c>
      <c r="M2" t="s">
        <v>106</v>
      </c>
      <c r="N2" t="s">
        <v>99</v>
      </c>
      <c r="O2" t="s">
        <v>94</v>
      </c>
      <c r="Q2" t="s">
        <v>95</v>
      </c>
      <c r="R2" t="s">
        <v>99</v>
      </c>
      <c r="S2" t="s">
        <v>94</v>
      </c>
    </row>
    <row r="3" spans="1:19" x14ac:dyDescent="0.3">
      <c r="A3">
        <v>1</v>
      </c>
      <c r="B3" t="s">
        <v>17</v>
      </c>
      <c r="C3" t="s">
        <v>89</v>
      </c>
      <c r="D3" t="s">
        <v>78</v>
      </c>
      <c r="E3" t="s">
        <v>33</v>
      </c>
      <c r="F3" t="s">
        <v>47</v>
      </c>
      <c r="G3" s="1"/>
      <c r="H3" s="1" t="s">
        <v>10</v>
      </c>
      <c r="I3" s="1"/>
      <c r="J3" s="1"/>
      <c r="K3" s="1"/>
      <c r="L3" s="1" t="s">
        <v>10</v>
      </c>
      <c r="M3" t="s">
        <v>106</v>
      </c>
      <c r="N3" t="s">
        <v>99</v>
      </c>
      <c r="O3" t="s">
        <v>94</v>
      </c>
      <c r="Q3" t="s">
        <v>95</v>
      </c>
      <c r="R3" t="s">
        <v>96</v>
      </c>
      <c r="S3" t="s">
        <v>94</v>
      </c>
    </row>
    <row r="4" spans="1:19" x14ac:dyDescent="0.3">
      <c r="A4">
        <v>2</v>
      </c>
      <c r="B4" t="s">
        <v>17</v>
      </c>
      <c r="C4" t="s">
        <v>89</v>
      </c>
      <c r="D4" t="s">
        <v>78</v>
      </c>
      <c r="E4" t="s">
        <v>33</v>
      </c>
      <c r="G4" s="1" t="s">
        <v>10</v>
      </c>
      <c r="H4" s="1"/>
      <c r="I4" s="1"/>
      <c r="J4" s="1"/>
      <c r="K4" s="1"/>
      <c r="L4" s="1" t="s">
        <v>10</v>
      </c>
      <c r="M4" t="s">
        <v>106</v>
      </c>
      <c r="N4" t="s">
        <v>99</v>
      </c>
      <c r="O4" t="s">
        <v>94</v>
      </c>
      <c r="Q4" t="s">
        <v>95</v>
      </c>
      <c r="R4" t="s">
        <v>104</v>
      </c>
      <c r="S4" t="s">
        <v>94</v>
      </c>
    </row>
    <row r="5" spans="1:19" x14ac:dyDescent="0.3">
      <c r="A5">
        <v>3</v>
      </c>
      <c r="B5" t="s">
        <v>17</v>
      </c>
      <c r="C5" t="s">
        <v>89</v>
      </c>
      <c r="D5" t="s">
        <v>78</v>
      </c>
      <c r="E5" t="s">
        <v>33</v>
      </c>
      <c r="G5" s="1"/>
      <c r="H5" s="1"/>
      <c r="I5" s="1"/>
      <c r="J5" s="1"/>
      <c r="K5" s="1" t="s">
        <v>10</v>
      </c>
      <c r="L5" s="1"/>
      <c r="M5" t="s">
        <v>106</v>
      </c>
      <c r="N5" t="s">
        <v>99</v>
      </c>
      <c r="O5" t="s">
        <v>94</v>
      </c>
      <c r="Q5" t="s">
        <v>95</v>
      </c>
      <c r="R5" t="s">
        <v>102</v>
      </c>
      <c r="S5" t="s">
        <v>94</v>
      </c>
    </row>
    <row r="6" spans="1:19" x14ac:dyDescent="0.3">
      <c r="A6">
        <v>4</v>
      </c>
      <c r="B6" t="s">
        <v>17</v>
      </c>
      <c r="C6" t="s">
        <v>89</v>
      </c>
      <c r="D6" t="s">
        <v>78</v>
      </c>
      <c r="E6" t="s">
        <v>33</v>
      </c>
      <c r="G6" s="1"/>
      <c r="H6" s="1" t="s">
        <v>10</v>
      </c>
      <c r="I6" s="1"/>
      <c r="J6" s="1"/>
      <c r="K6" s="1"/>
      <c r="L6" s="1" t="s">
        <v>10</v>
      </c>
      <c r="M6" t="s">
        <v>106</v>
      </c>
      <c r="N6" t="s">
        <v>99</v>
      </c>
      <c r="O6" t="s">
        <v>94</v>
      </c>
      <c r="Q6" t="s">
        <v>95</v>
      </c>
      <c r="R6" t="s">
        <v>107</v>
      </c>
      <c r="S6" s="1" t="s">
        <v>105</v>
      </c>
    </row>
    <row r="7" spans="1:19" x14ac:dyDescent="0.3">
      <c r="A7">
        <v>5</v>
      </c>
      <c r="B7" t="s">
        <v>17</v>
      </c>
      <c r="C7" t="s">
        <v>89</v>
      </c>
      <c r="D7" t="s">
        <v>78</v>
      </c>
      <c r="E7" t="s">
        <v>33</v>
      </c>
      <c r="G7" s="1"/>
      <c r="H7" s="1"/>
      <c r="I7" s="1"/>
      <c r="J7" s="1" t="s">
        <v>10</v>
      </c>
      <c r="K7" s="1"/>
      <c r="L7" s="1"/>
      <c r="M7" t="s">
        <v>106</v>
      </c>
      <c r="N7" t="s">
        <v>99</v>
      </c>
      <c r="O7" t="s">
        <v>94</v>
      </c>
      <c r="Q7" t="s">
        <v>95</v>
      </c>
      <c r="R7" t="s">
        <v>107</v>
      </c>
      <c r="S7" s="1" t="s">
        <v>101</v>
      </c>
    </row>
    <row r="8" spans="1:19" x14ac:dyDescent="0.3">
      <c r="A8">
        <v>302</v>
      </c>
      <c r="B8" t="s">
        <v>11</v>
      </c>
      <c r="C8" t="s">
        <v>84</v>
      </c>
      <c r="D8" t="s">
        <v>77</v>
      </c>
      <c r="E8" t="s">
        <v>56</v>
      </c>
      <c r="G8" s="1"/>
      <c r="H8" s="1" t="s">
        <v>10</v>
      </c>
      <c r="I8" s="1"/>
      <c r="J8" s="1" t="s">
        <v>10</v>
      </c>
      <c r="K8" s="1"/>
      <c r="L8" s="1"/>
      <c r="M8" t="s">
        <v>95</v>
      </c>
      <c r="N8" t="s">
        <v>99</v>
      </c>
      <c r="O8" t="s">
        <v>94</v>
      </c>
      <c r="Q8" t="s">
        <v>95</v>
      </c>
      <c r="R8" t="s">
        <v>107</v>
      </c>
      <c r="S8" t="s">
        <v>108</v>
      </c>
    </row>
    <row r="9" spans="1:19" x14ac:dyDescent="0.3">
      <c r="A9">
        <v>340</v>
      </c>
      <c r="B9" t="s">
        <v>11</v>
      </c>
      <c r="C9" t="s">
        <v>76</v>
      </c>
      <c r="D9" t="s">
        <v>77</v>
      </c>
      <c r="E9" t="s">
        <v>69</v>
      </c>
      <c r="F9" s="1"/>
      <c r="G9" s="1" t="s">
        <v>10</v>
      </c>
      <c r="H9" s="1"/>
      <c r="I9" s="1"/>
      <c r="J9" s="1"/>
      <c r="K9" s="1"/>
      <c r="M9" t="s">
        <v>95</v>
      </c>
      <c r="N9" t="s">
        <v>99</v>
      </c>
      <c r="O9" t="s">
        <v>94</v>
      </c>
      <c r="Q9" t="s">
        <v>98</v>
      </c>
      <c r="R9" t="s">
        <v>96</v>
      </c>
      <c r="S9" t="s">
        <v>94</v>
      </c>
    </row>
    <row r="10" spans="1:19" x14ac:dyDescent="0.3">
      <c r="A10">
        <v>359</v>
      </c>
      <c r="B10" t="s">
        <v>11</v>
      </c>
      <c r="C10" t="s">
        <v>76</v>
      </c>
      <c r="D10" t="s">
        <v>77</v>
      </c>
      <c r="E10" t="s">
        <v>69</v>
      </c>
      <c r="F10" s="1"/>
      <c r="G10" s="1" t="s">
        <v>10</v>
      </c>
      <c r="H10" s="1"/>
      <c r="I10" s="1"/>
      <c r="J10" s="1"/>
      <c r="K10" s="1"/>
      <c r="M10" t="s">
        <v>95</v>
      </c>
      <c r="N10" t="s">
        <v>99</v>
      </c>
      <c r="O10" t="s">
        <v>94</v>
      </c>
      <c r="Q10" t="s">
        <v>98</v>
      </c>
      <c r="R10" t="s">
        <v>107</v>
      </c>
      <c r="S10" t="s">
        <v>94</v>
      </c>
    </row>
    <row r="11" spans="1:19" x14ac:dyDescent="0.3">
      <c r="A11">
        <v>364</v>
      </c>
      <c r="B11" t="s">
        <v>11</v>
      </c>
      <c r="C11" t="s">
        <v>76</v>
      </c>
      <c r="D11" t="s">
        <v>77</v>
      </c>
      <c r="E11" t="s">
        <v>69</v>
      </c>
      <c r="F11" s="1"/>
      <c r="G11" s="1" t="s">
        <v>10</v>
      </c>
      <c r="H11" s="1"/>
      <c r="I11" s="1"/>
      <c r="J11" s="1"/>
      <c r="K11" s="1"/>
      <c r="M11" t="s">
        <v>95</v>
      </c>
      <c r="N11" t="s">
        <v>99</v>
      </c>
      <c r="O11" t="s">
        <v>94</v>
      </c>
      <c r="Q11" t="s">
        <v>106</v>
      </c>
      <c r="R11" t="s">
        <v>99</v>
      </c>
      <c r="S11" t="s">
        <v>94</v>
      </c>
    </row>
    <row r="12" spans="1:19" x14ac:dyDescent="0.3">
      <c r="A12">
        <v>369</v>
      </c>
      <c r="B12" t="s">
        <v>11</v>
      </c>
      <c r="C12" t="s">
        <v>76</v>
      </c>
      <c r="D12" t="s">
        <v>77</v>
      </c>
      <c r="E12" t="s">
        <v>69</v>
      </c>
      <c r="F12" s="1"/>
      <c r="G12" s="1"/>
      <c r="H12" s="1" t="s">
        <v>10</v>
      </c>
      <c r="I12" s="1"/>
      <c r="J12" s="1" t="s">
        <v>10</v>
      </c>
      <c r="K12" s="1"/>
      <c r="M12" t="s">
        <v>95</v>
      </c>
      <c r="N12" t="s">
        <v>99</v>
      </c>
      <c r="O12" t="s">
        <v>94</v>
      </c>
      <c r="Q12" t="s">
        <v>100</v>
      </c>
      <c r="R12" t="s">
        <v>103</v>
      </c>
      <c r="S12" t="s">
        <v>105</v>
      </c>
    </row>
    <row r="13" spans="1:19" x14ac:dyDescent="0.3">
      <c r="A13">
        <v>375</v>
      </c>
      <c r="B13" t="s">
        <v>11</v>
      </c>
      <c r="C13" t="s">
        <v>76</v>
      </c>
      <c r="D13" t="s">
        <v>77</v>
      </c>
      <c r="E13" t="s">
        <v>69</v>
      </c>
      <c r="F13" s="1"/>
      <c r="G13" s="1"/>
      <c r="H13" s="1" t="s">
        <v>10</v>
      </c>
      <c r="I13" s="1"/>
      <c r="J13" s="1" t="s">
        <v>10</v>
      </c>
      <c r="K13" s="1"/>
      <c r="M13" t="s">
        <v>95</v>
      </c>
      <c r="N13" t="s">
        <v>99</v>
      </c>
      <c r="O13" t="s">
        <v>94</v>
      </c>
      <c r="Q13" t="s">
        <v>110</v>
      </c>
      <c r="R13" t="s">
        <v>109</v>
      </c>
      <c r="S13" t="s">
        <v>94</v>
      </c>
    </row>
    <row r="14" spans="1:19" x14ac:dyDescent="0.3">
      <c r="A14">
        <v>376</v>
      </c>
      <c r="B14" t="s">
        <v>11</v>
      </c>
      <c r="C14" t="s">
        <v>76</v>
      </c>
      <c r="D14" t="s">
        <v>77</v>
      </c>
      <c r="E14" t="s">
        <v>69</v>
      </c>
      <c r="G14" s="1"/>
      <c r="H14" t="s">
        <v>10</v>
      </c>
      <c r="J14" s="1" t="s">
        <v>10</v>
      </c>
      <c r="L14" t="s">
        <v>10</v>
      </c>
      <c r="M14" t="s">
        <v>95</v>
      </c>
      <c r="N14" t="s">
        <v>99</v>
      </c>
      <c r="O14" t="s">
        <v>94</v>
      </c>
    </row>
    <row r="15" spans="1:19" x14ac:dyDescent="0.3">
      <c r="A15">
        <v>218</v>
      </c>
      <c r="B15" t="s">
        <v>49</v>
      </c>
      <c r="C15" t="s">
        <v>50</v>
      </c>
      <c r="D15" t="s">
        <v>51</v>
      </c>
      <c r="E15" t="s">
        <v>55</v>
      </c>
      <c r="G15" s="1"/>
      <c r="H15" s="1"/>
      <c r="I15" s="1"/>
      <c r="J15" s="1" t="s">
        <v>10</v>
      </c>
      <c r="M15" t="s">
        <v>110</v>
      </c>
      <c r="N15" t="s">
        <v>109</v>
      </c>
      <c r="O15" t="s">
        <v>94</v>
      </c>
    </row>
    <row r="16" spans="1:19" x14ac:dyDescent="0.3">
      <c r="A16">
        <v>211</v>
      </c>
      <c r="B16" t="s">
        <v>11</v>
      </c>
      <c r="C16" t="s">
        <v>29</v>
      </c>
      <c r="D16" t="s">
        <v>38</v>
      </c>
      <c r="E16" t="s">
        <v>33</v>
      </c>
      <c r="G16" s="1"/>
      <c r="H16" s="1" t="s">
        <v>10</v>
      </c>
      <c r="I16" s="1"/>
      <c r="J16" s="1"/>
      <c r="M16" t="s">
        <v>98</v>
      </c>
      <c r="N16" t="s">
        <v>96</v>
      </c>
      <c r="O16" t="s">
        <v>94</v>
      </c>
    </row>
    <row r="17" spans="1:16" x14ac:dyDescent="0.3">
      <c r="A17">
        <v>215</v>
      </c>
      <c r="B17" t="s">
        <v>11</v>
      </c>
      <c r="C17" t="s">
        <v>29</v>
      </c>
      <c r="D17" t="s">
        <v>63</v>
      </c>
      <c r="E17" t="s">
        <v>56</v>
      </c>
      <c r="G17" s="1" t="s">
        <v>10</v>
      </c>
      <c r="H17" s="1"/>
      <c r="I17" s="1"/>
      <c r="J17" s="1"/>
      <c r="K17" s="1"/>
      <c r="L17" s="1"/>
      <c r="M17" t="s">
        <v>98</v>
      </c>
      <c r="N17" t="s">
        <v>96</v>
      </c>
      <c r="O17" t="s">
        <v>94</v>
      </c>
    </row>
    <row r="18" spans="1:16" x14ac:dyDescent="0.3">
      <c r="A18">
        <v>217</v>
      </c>
      <c r="B18" t="s">
        <v>11</v>
      </c>
      <c r="C18" t="s">
        <v>29</v>
      </c>
      <c r="D18" t="s">
        <v>63</v>
      </c>
      <c r="E18" t="s">
        <v>56</v>
      </c>
      <c r="G18" s="1"/>
      <c r="H18" s="1" t="s">
        <v>10</v>
      </c>
      <c r="I18" s="1"/>
      <c r="J18" s="1"/>
      <c r="K18" s="1" t="s">
        <v>10</v>
      </c>
      <c r="L18" s="1" t="s">
        <v>10</v>
      </c>
      <c r="M18" t="s">
        <v>98</v>
      </c>
      <c r="N18" t="s">
        <v>96</v>
      </c>
      <c r="O18" t="s">
        <v>94</v>
      </c>
    </row>
    <row r="19" spans="1:16" x14ac:dyDescent="0.3">
      <c r="A19">
        <v>339</v>
      </c>
      <c r="B19" t="s">
        <v>11</v>
      </c>
      <c r="C19" t="s">
        <v>29</v>
      </c>
      <c r="D19" t="s">
        <v>78</v>
      </c>
      <c r="E19" t="s">
        <v>69</v>
      </c>
      <c r="F19" s="1"/>
      <c r="G19" s="1"/>
      <c r="H19" s="1" t="s">
        <v>10</v>
      </c>
      <c r="I19" s="1"/>
      <c r="J19" s="1" t="s">
        <v>10</v>
      </c>
      <c r="K19" s="1"/>
      <c r="M19" t="s">
        <v>98</v>
      </c>
      <c r="N19" t="s">
        <v>96</v>
      </c>
      <c r="O19" t="s">
        <v>94</v>
      </c>
    </row>
    <row r="20" spans="1:16" x14ac:dyDescent="0.3">
      <c r="A20">
        <v>344</v>
      </c>
      <c r="B20" t="s">
        <v>11</v>
      </c>
      <c r="C20" t="s">
        <v>29</v>
      </c>
      <c r="D20" t="s">
        <v>78</v>
      </c>
      <c r="E20" t="s">
        <v>69</v>
      </c>
      <c r="F20" s="1"/>
      <c r="G20" s="1"/>
      <c r="H20" s="1" t="s">
        <v>10</v>
      </c>
      <c r="I20" s="1"/>
      <c r="J20" s="1" t="s">
        <v>10</v>
      </c>
      <c r="K20" s="1"/>
      <c r="M20" t="s">
        <v>98</v>
      </c>
      <c r="N20" t="s">
        <v>96</v>
      </c>
      <c r="O20" t="s">
        <v>94</v>
      </c>
      <c r="P20" s="3"/>
    </row>
    <row r="21" spans="1:16" x14ac:dyDescent="0.3">
      <c r="A21">
        <v>354</v>
      </c>
      <c r="B21" t="s">
        <v>11</v>
      </c>
      <c r="C21" t="s">
        <v>29</v>
      </c>
      <c r="D21" t="s">
        <v>78</v>
      </c>
      <c r="E21" t="s">
        <v>69</v>
      </c>
      <c r="F21" s="1"/>
      <c r="G21" s="1"/>
      <c r="H21" s="1" t="s">
        <v>10</v>
      </c>
      <c r="I21" s="1"/>
      <c r="J21" s="1" t="s">
        <v>10</v>
      </c>
      <c r="K21" s="1"/>
      <c r="M21" t="s">
        <v>98</v>
      </c>
      <c r="N21" t="s">
        <v>96</v>
      </c>
      <c r="O21" t="s">
        <v>94</v>
      </c>
    </row>
    <row r="22" spans="1:16" x14ac:dyDescent="0.3">
      <c r="A22">
        <v>119</v>
      </c>
      <c r="B22" t="s">
        <v>11</v>
      </c>
      <c r="C22" t="s">
        <v>29</v>
      </c>
      <c r="D22" t="s">
        <v>78</v>
      </c>
      <c r="E22" t="s">
        <v>69</v>
      </c>
      <c r="F22" s="1"/>
      <c r="G22" s="1"/>
      <c r="H22" s="1" t="s">
        <v>10</v>
      </c>
      <c r="I22" s="1"/>
      <c r="J22" s="1" t="s">
        <v>10</v>
      </c>
      <c r="K22" s="1"/>
      <c r="M22" t="s">
        <v>98</v>
      </c>
      <c r="N22" t="s">
        <v>96</v>
      </c>
      <c r="O22" t="s">
        <v>94</v>
      </c>
    </row>
    <row r="23" spans="1:16" x14ac:dyDescent="0.3">
      <c r="A23">
        <v>120</v>
      </c>
      <c r="B23" t="s">
        <v>11</v>
      </c>
      <c r="C23" t="s">
        <v>29</v>
      </c>
      <c r="D23" t="s">
        <v>78</v>
      </c>
      <c r="E23" t="s">
        <v>69</v>
      </c>
      <c r="F23" s="1"/>
      <c r="G23" s="1"/>
      <c r="H23" s="1" t="s">
        <v>10</v>
      </c>
      <c r="I23" s="1"/>
      <c r="J23" s="1" t="s">
        <v>10</v>
      </c>
      <c r="K23" s="1"/>
      <c r="M23" t="s">
        <v>98</v>
      </c>
      <c r="N23" t="s">
        <v>96</v>
      </c>
      <c r="O23" t="s">
        <v>94</v>
      </c>
    </row>
    <row r="24" spans="1:16" x14ac:dyDescent="0.3">
      <c r="A24">
        <v>121</v>
      </c>
      <c r="B24" t="s">
        <v>11</v>
      </c>
      <c r="C24" t="s">
        <v>29</v>
      </c>
      <c r="D24" t="s">
        <v>78</v>
      </c>
      <c r="E24" t="s">
        <v>69</v>
      </c>
      <c r="F24" s="1"/>
      <c r="G24" s="1"/>
      <c r="H24" s="1" t="s">
        <v>10</v>
      </c>
      <c r="I24" s="1"/>
      <c r="J24" s="1" t="s">
        <v>10</v>
      </c>
      <c r="K24" s="1"/>
      <c r="M24" t="s">
        <v>98</v>
      </c>
      <c r="N24" t="s">
        <v>96</v>
      </c>
      <c r="O24" t="s">
        <v>94</v>
      </c>
    </row>
    <row r="25" spans="1:16" x14ac:dyDescent="0.3">
      <c r="A25">
        <v>122</v>
      </c>
      <c r="B25" t="s">
        <v>11</v>
      </c>
      <c r="C25" t="s">
        <v>29</v>
      </c>
      <c r="D25" t="s">
        <v>78</v>
      </c>
      <c r="E25" t="s">
        <v>69</v>
      </c>
      <c r="F25" s="1"/>
      <c r="G25" s="1"/>
      <c r="H25" s="1" t="s">
        <v>10</v>
      </c>
      <c r="I25" s="1"/>
      <c r="J25" s="1"/>
      <c r="K25" s="1" t="s">
        <v>10</v>
      </c>
      <c r="M25" t="s">
        <v>98</v>
      </c>
      <c r="N25" t="s">
        <v>96</v>
      </c>
      <c r="O25" t="s">
        <v>94</v>
      </c>
    </row>
    <row r="26" spans="1:16" x14ac:dyDescent="0.3">
      <c r="A26">
        <v>123</v>
      </c>
      <c r="B26" t="s">
        <v>11</v>
      </c>
      <c r="C26" t="s">
        <v>29</v>
      </c>
      <c r="D26" t="s">
        <v>78</v>
      </c>
      <c r="E26" t="s">
        <v>69</v>
      </c>
      <c r="F26" s="1"/>
      <c r="G26" s="1" t="s">
        <v>10</v>
      </c>
      <c r="H26" s="1"/>
      <c r="I26" s="1"/>
      <c r="J26" s="1"/>
      <c r="K26" s="1"/>
      <c r="M26" t="s">
        <v>98</v>
      </c>
      <c r="N26" t="s">
        <v>96</v>
      </c>
      <c r="O26" t="s">
        <v>94</v>
      </c>
    </row>
    <row r="27" spans="1:16" x14ac:dyDescent="0.3">
      <c r="A27">
        <v>124</v>
      </c>
      <c r="B27" t="s">
        <v>11</v>
      </c>
      <c r="C27" t="s">
        <v>29</v>
      </c>
      <c r="D27" t="s">
        <v>78</v>
      </c>
      <c r="E27" t="s">
        <v>69</v>
      </c>
      <c r="F27" s="1"/>
      <c r="G27" s="1" t="s">
        <v>10</v>
      </c>
      <c r="H27" s="1"/>
      <c r="I27" s="1"/>
      <c r="J27" s="1"/>
      <c r="K27" s="1"/>
      <c r="M27" t="s">
        <v>98</v>
      </c>
      <c r="N27" t="s">
        <v>96</v>
      </c>
      <c r="O27" t="s">
        <v>94</v>
      </c>
    </row>
    <row r="28" spans="1:16" x14ac:dyDescent="0.3">
      <c r="A28">
        <v>384</v>
      </c>
      <c r="B28" t="s">
        <v>11</v>
      </c>
      <c r="C28" t="s">
        <v>29</v>
      </c>
      <c r="D28" t="s">
        <v>78</v>
      </c>
      <c r="E28" t="s">
        <v>69</v>
      </c>
      <c r="F28" s="1"/>
      <c r="G28" s="1" t="s">
        <v>10</v>
      </c>
      <c r="H28" s="1"/>
      <c r="I28" s="1"/>
      <c r="J28" s="1"/>
      <c r="K28" s="1"/>
      <c r="M28" t="s">
        <v>98</v>
      </c>
      <c r="N28" t="s">
        <v>96</v>
      </c>
      <c r="O28" t="s">
        <v>94</v>
      </c>
    </row>
    <row r="29" spans="1:16" x14ac:dyDescent="0.3">
      <c r="A29">
        <v>230</v>
      </c>
      <c r="B29" t="s">
        <v>11</v>
      </c>
      <c r="C29" t="s">
        <v>29</v>
      </c>
      <c r="D29" t="s">
        <v>78</v>
      </c>
      <c r="E29" t="s">
        <v>69</v>
      </c>
      <c r="F29" s="1"/>
      <c r="G29" s="1" t="s">
        <v>10</v>
      </c>
      <c r="H29" s="1"/>
      <c r="I29" s="1"/>
      <c r="J29" s="1"/>
      <c r="K29" s="1"/>
      <c r="M29" t="s">
        <v>98</v>
      </c>
      <c r="N29" t="s">
        <v>96</v>
      </c>
      <c r="O29" t="s">
        <v>94</v>
      </c>
    </row>
    <row r="30" spans="1:16" x14ac:dyDescent="0.3">
      <c r="A30">
        <v>337</v>
      </c>
      <c r="B30" t="s">
        <v>11</v>
      </c>
      <c r="C30" t="s">
        <v>29</v>
      </c>
      <c r="D30" t="s">
        <v>78</v>
      </c>
      <c r="E30" t="s">
        <v>69</v>
      </c>
      <c r="F30" s="1"/>
      <c r="G30" s="1" t="s">
        <v>10</v>
      </c>
      <c r="H30" s="1"/>
      <c r="I30" s="1"/>
      <c r="J30" s="1"/>
      <c r="K30" s="1"/>
      <c r="M30" t="s">
        <v>98</v>
      </c>
      <c r="N30" t="s">
        <v>96</v>
      </c>
      <c r="O30" t="s">
        <v>94</v>
      </c>
    </row>
    <row r="31" spans="1:16" x14ac:dyDescent="0.3">
      <c r="A31">
        <v>314</v>
      </c>
      <c r="B31" t="s">
        <v>11</v>
      </c>
      <c r="C31" t="s">
        <v>29</v>
      </c>
      <c r="D31" t="s">
        <v>78</v>
      </c>
      <c r="E31" t="s">
        <v>69</v>
      </c>
      <c r="F31" s="1"/>
      <c r="G31" s="1" t="s">
        <v>10</v>
      </c>
      <c r="H31" s="1"/>
      <c r="I31" s="1"/>
      <c r="J31" s="1"/>
      <c r="K31" s="1"/>
      <c r="M31" t="s">
        <v>98</v>
      </c>
      <c r="N31" t="s">
        <v>96</v>
      </c>
      <c r="O31" t="s">
        <v>94</v>
      </c>
    </row>
    <row r="32" spans="1:16" x14ac:dyDescent="0.3">
      <c r="A32">
        <v>342</v>
      </c>
      <c r="B32" t="s">
        <v>11</v>
      </c>
      <c r="C32" t="s">
        <v>29</v>
      </c>
      <c r="D32" t="s">
        <v>78</v>
      </c>
      <c r="E32" t="s">
        <v>69</v>
      </c>
      <c r="F32" s="1"/>
      <c r="G32" s="1" t="s">
        <v>10</v>
      </c>
      <c r="H32" s="1"/>
      <c r="I32" s="1"/>
      <c r="J32" s="1"/>
      <c r="K32" s="1"/>
      <c r="M32" t="s">
        <v>98</v>
      </c>
      <c r="N32" t="s">
        <v>96</v>
      </c>
      <c r="O32" t="s">
        <v>94</v>
      </c>
    </row>
    <row r="33" spans="1:15" x14ac:dyDescent="0.3">
      <c r="A33">
        <v>256</v>
      </c>
      <c r="B33" t="s">
        <v>11</v>
      </c>
      <c r="C33" t="s">
        <v>29</v>
      </c>
      <c r="D33" t="s">
        <v>78</v>
      </c>
      <c r="E33" t="s">
        <v>69</v>
      </c>
      <c r="F33" s="1"/>
      <c r="G33" s="1" t="s">
        <v>10</v>
      </c>
      <c r="H33" s="1"/>
      <c r="I33" s="1"/>
      <c r="J33" s="1"/>
      <c r="K33" s="1"/>
      <c r="M33" t="s">
        <v>98</v>
      </c>
      <c r="N33" t="s">
        <v>96</v>
      </c>
      <c r="O33" t="s">
        <v>94</v>
      </c>
    </row>
    <row r="34" spans="1:15" x14ac:dyDescent="0.3">
      <c r="A34">
        <v>258</v>
      </c>
      <c r="B34" t="s">
        <v>11</v>
      </c>
      <c r="C34" t="s">
        <v>29</v>
      </c>
      <c r="D34" t="s">
        <v>78</v>
      </c>
      <c r="E34" t="s">
        <v>69</v>
      </c>
      <c r="F34" s="1"/>
      <c r="G34" s="1" t="s">
        <v>10</v>
      </c>
      <c r="H34" s="1"/>
      <c r="I34" s="1"/>
      <c r="J34" s="1"/>
      <c r="K34" s="1"/>
      <c r="M34" t="s">
        <v>98</v>
      </c>
      <c r="N34" t="s">
        <v>96</v>
      </c>
      <c r="O34" t="s">
        <v>94</v>
      </c>
    </row>
    <row r="35" spans="1:15" x14ac:dyDescent="0.3">
      <c r="A35">
        <v>259</v>
      </c>
      <c r="B35" t="s">
        <v>11</v>
      </c>
      <c r="C35" t="s">
        <v>29</v>
      </c>
      <c r="D35" t="s">
        <v>78</v>
      </c>
      <c r="E35" t="s">
        <v>69</v>
      </c>
      <c r="F35" s="1"/>
      <c r="G35" s="1" t="s">
        <v>10</v>
      </c>
      <c r="I35" s="1"/>
      <c r="J35" s="1"/>
      <c r="M35" t="s">
        <v>98</v>
      </c>
      <c r="N35" t="s">
        <v>96</v>
      </c>
      <c r="O35" t="s">
        <v>94</v>
      </c>
    </row>
    <row r="36" spans="1:15" x14ac:dyDescent="0.3">
      <c r="A36">
        <v>261</v>
      </c>
      <c r="B36" t="s">
        <v>11</v>
      </c>
      <c r="C36" t="s">
        <v>29</v>
      </c>
      <c r="D36" t="s">
        <v>78</v>
      </c>
      <c r="E36" t="s">
        <v>69</v>
      </c>
      <c r="F36" s="1"/>
      <c r="G36" s="1" t="s">
        <v>10</v>
      </c>
      <c r="H36" s="1"/>
      <c r="I36" s="1"/>
      <c r="J36" s="1"/>
      <c r="K36" s="1"/>
      <c r="M36" t="s">
        <v>98</v>
      </c>
      <c r="N36" t="s">
        <v>96</v>
      </c>
      <c r="O36" t="s">
        <v>94</v>
      </c>
    </row>
    <row r="37" spans="1:15" x14ac:dyDescent="0.3">
      <c r="A37">
        <v>268</v>
      </c>
      <c r="B37" t="s">
        <v>11</v>
      </c>
      <c r="C37" t="s">
        <v>29</v>
      </c>
      <c r="D37" t="s">
        <v>78</v>
      </c>
      <c r="E37" t="s">
        <v>69</v>
      </c>
      <c r="F37" s="1"/>
      <c r="G37" s="1" t="s">
        <v>10</v>
      </c>
      <c r="H37" s="1"/>
      <c r="I37" s="1"/>
      <c r="J37" s="1"/>
      <c r="K37" s="1"/>
      <c r="M37" t="s">
        <v>98</v>
      </c>
      <c r="N37" t="s">
        <v>96</v>
      </c>
      <c r="O37" t="s">
        <v>94</v>
      </c>
    </row>
    <row r="38" spans="1:15" x14ac:dyDescent="0.3">
      <c r="A38">
        <v>272</v>
      </c>
      <c r="B38" t="s">
        <v>11</v>
      </c>
      <c r="C38" t="s">
        <v>29</v>
      </c>
      <c r="D38" t="s">
        <v>78</v>
      </c>
      <c r="E38" t="s">
        <v>69</v>
      </c>
      <c r="F38" s="1"/>
      <c r="G38" s="1" t="s">
        <v>10</v>
      </c>
      <c r="H38" s="1"/>
      <c r="I38" s="1"/>
      <c r="J38" s="1"/>
      <c r="K38" s="1"/>
      <c r="M38" t="s">
        <v>98</v>
      </c>
      <c r="N38" t="s">
        <v>96</v>
      </c>
      <c r="O38" t="s">
        <v>94</v>
      </c>
    </row>
    <row r="39" spans="1:15" x14ac:dyDescent="0.3">
      <c r="A39">
        <v>279</v>
      </c>
      <c r="B39" t="s">
        <v>11</v>
      </c>
      <c r="C39" t="s">
        <v>29</v>
      </c>
      <c r="D39" t="s">
        <v>78</v>
      </c>
      <c r="E39" t="s">
        <v>69</v>
      </c>
      <c r="F39" s="1"/>
      <c r="G39" s="1" t="s">
        <v>10</v>
      </c>
      <c r="H39" s="1"/>
      <c r="I39" s="1"/>
      <c r="J39" s="1"/>
      <c r="K39" s="1"/>
      <c r="M39" t="s">
        <v>98</v>
      </c>
      <c r="N39" t="s">
        <v>96</v>
      </c>
      <c r="O39" t="s">
        <v>94</v>
      </c>
    </row>
    <row r="40" spans="1:15" x14ac:dyDescent="0.3">
      <c r="A40">
        <v>282</v>
      </c>
      <c r="B40" t="s">
        <v>11</v>
      </c>
      <c r="C40" t="s">
        <v>29</v>
      </c>
      <c r="D40" t="s">
        <v>78</v>
      </c>
      <c r="E40" t="s">
        <v>69</v>
      </c>
      <c r="F40" s="1"/>
      <c r="G40" s="1" t="s">
        <v>10</v>
      </c>
      <c r="H40" s="1"/>
      <c r="I40" s="1"/>
      <c r="J40" s="1"/>
      <c r="K40" s="1"/>
      <c r="M40" t="s">
        <v>98</v>
      </c>
      <c r="N40" t="s">
        <v>96</v>
      </c>
      <c r="O40" t="s">
        <v>94</v>
      </c>
    </row>
    <row r="41" spans="1:15" x14ac:dyDescent="0.3">
      <c r="A41">
        <v>295</v>
      </c>
      <c r="B41" t="s">
        <v>11</v>
      </c>
      <c r="C41" t="s">
        <v>29</v>
      </c>
      <c r="D41" t="s">
        <v>78</v>
      </c>
      <c r="E41" t="s">
        <v>69</v>
      </c>
      <c r="F41" s="1"/>
      <c r="G41" s="1" t="s">
        <v>10</v>
      </c>
      <c r="H41" s="1"/>
      <c r="I41" s="1"/>
      <c r="J41" s="1"/>
      <c r="K41" s="1"/>
      <c r="M41" t="s">
        <v>98</v>
      </c>
      <c r="N41" t="s">
        <v>96</v>
      </c>
      <c r="O41" t="s">
        <v>94</v>
      </c>
    </row>
    <row r="42" spans="1:15" x14ac:dyDescent="0.3">
      <c r="A42">
        <v>297</v>
      </c>
      <c r="B42" t="s">
        <v>11</v>
      </c>
      <c r="C42" t="s">
        <v>29</v>
      </c>
      <c r="D42" t="s">
        <v>78</v>
      </c>
      <c r="E42" t="s">
        <v>69</v>
      </c>
      <c r="F42" s="1"/>
      <c r="G42" s="1" t="s">
        <v>10</v>
      </c>
      <c r="H42" s="1"/>
      <c r="I42" s="1"/>
      <c r="J42" s="1"/>
      <c r="K42" s="1"/>
      <c r="M42" t="s">
        <v>98</v>
      </c>
      <c r="N42" t="s">
        <v>96</v>
      </c>
      <c r="O42" t="s">
        <v>94</v>
      </c>
    </row>
    <row r="43" spans="1:15" x14ac:dyDescent="0.3">
      <c r="A43">
        <v>298</v>
      </c>
      <c r="B43" t="s">
        <v>11</v>
      </c>
      <c r="C43" t="s">
        <v>29</v>
      </c>
      <c r="D43" t="s">
        <v>78</v>
      </c>
      <c r="E43" t="s">
        <v>69</v>
      </c>
      <c r="F43" s="1"/>
      <c r="G43" s="1" t="s">
        <v>10</v>
      </c>
      <c r="H43" s="1"/>
      <c r="I43" s="1"/>
      <c r="J43" s="1"/>
      <c r="K43" s="1"/>
      <c r="M43" t="s">
        <v>98</v>
      </c>
      <c r="N43" t="s">
        <v>96</v>
      </c>
      <c r="O43" t="s">
        <v>94</v>
      </c>
    </row>
    <row r="44" spans="1:15" x14ac:dyDescent="0.3">
      <c r="A44">
        <v>300</v>
      </c>
      <c r="B44" t="s">
        <v>11</v>
      </c>
      <c r="C44" t="s">
        <v>29</v>
      </c>
      <c r="D44" t="s">
        <v>78</v>
      </c>
      <c r="E44" t="s">
        <v>69</v>
      </c>
      <c r="F44" s="1"/>
      <c r="G44" s="1" t="s">
        <v>10</v>
      </c>
      <c r="H44" s="1"/>
      <c r="I44" s="1"/>
      <c r="J44" s="1"/>
      <c r="K44" s="1"/>
      <c r="M44" t="s">
        <v>98</v>
      </c>
      <c r="N44" t="s">
        <v>96</v>
      </c>
      <c r="O44" t="s">
        <v>94</v>
      </c>
    </row>
    <row r="45" spans="1:15" x14ac:dyDescent="0.3">
      <c r="A45">
        <v>318</v>
      </c>
      <c r="B45" t="s">
        <v>11</v>
      </c>
      <c r="C45" t="s">
        <v>29</v>
      </c>
      <c r="D45" t="s">
        <v>78</v>
      </c>
      <c r="E45" t="s">
        <v>69</v>
      </c>
      <c r="F45" s="1"/>
      <c r="G45" s="1" t="s">
        <v>10</v>
      </c>
      <c r="H45" s="1"/>
      <c r="I45" s="1"/>
      <c r="J45" s="1"/>
      <c r="K45" s="1"/>
      <c r="M45" t="s">
        <v>98</v>
      </c>
      <c r="N45" t="s">
        <v>96</v>
      </c>
      <c r="O45" t="s">
        <v>94</v>
      </c>
    </row>
    <row r="46" spans="1:15" x14ac:dyDescent="0.3">
      <c r="A46">
        <v>328</v>
      </c>
      <c r="B46" t="s">
        <v>11</v>
      </c>
      <c r="C46" t="s">
        <v>29</v>
      </c>
      <c r="D46" t="s">
        <v>78</v>
      </c>
      <c r="E46" t="s">
        <v>69</v>
      </c>
      <c r="F46" s="1"/>
      <c r="G46" s="1" t="s">
        <v>10</v>
      </c>
      <c r="H46" s="1"/>
      <c r="I46" s="1"/>
      <c r="J46" s="1"/>
      <c r="K46" s="1"/>
      <c r="M46" t="s">
        <v>98</v>
      </c>
      <c r="N46" t="s">
        <v>96</v>
      </c>
      <c r="O46" t="s">
        <v>94</v>
      </c>
    </row>
    <row r="47" spans="1:15" x14ac:dyDescent="0.3">
      <c r="A47">
        <v>349</v>
      </c>
      <c r="B47" t="s">
        <v>11</v>
      </c>
      <c r="C47" t="s">
        <v>29</v>
      </c>
      <c r="D47" t="s">
        <v>78</v>
      </c>
      <c r="E47" t="s">
        <v>69</v>
      </c>
      <c r="F47" s="1"/>
      <c r="G47" s="1" t="s">
        <v>10</v>
      </c>
      <c r="H47" s="1"/>
      <c r="I47" s="1"/>
      <c r="J47" s="1"/>
      <c r="K47" s="1"/>
      <c r="M47" t="s">
        <v>98</v>
      </c>
      <c r="N47" t="s">
        <v>96</v>
      </c>
      <c r="O47" t="s">
        <v>94</v>
      </c>
    </row>
    <row r="48" spans="1:15" x14ac:dyDescent="0.3">
      <c r="A48">
        <v>350</v>
      </c>
      <c r="B48" t="s">
        <v>11</v>
      </c>
      <c r="C48" t="s">
        <v>29</v>
      </c>
      <c r="D48" t="s">
        <v>78</v>
      </c>
      <c r="E48" t="s">
        <v>69</v>
      </c>
      <c r="F48" s="1"/>
      <c r="G48" s="1" t="s">
        <v>10</v>
      </c>
      <c r="H48" s="1"/>
      <c r="I48" s="1"/>
      <c r="J48" s="1"/>
      <c r="K48" s="1"/>
      <c r="M48" t="s">
        <v>98</v>
      </c>
      <c r="N48" t="s">
        <v>96</v>
      </c>
      <c r="O48" t="s">
        <v>94</v>
      </c>
    </row>
    <row r="49" spans="1:15" x14ac:dyDescent="0.3">
      <c r="A49">
        <v>357</v>
      </c>
      <c r="B49" t="s">
        <v>11</v>
      </c>
      <c r="C49" t="s">
        <v>29</v>
      </c>
      <c r="D49" t="s">
        <v>78</v>
      </c>
      <c r="E49" t="s">
        <v>69</v>
      </c>
      <c r="F49" s="1"/>
      <c r="G49" s="1" t="s">
        <v>10</v>
      </c>
      <c r="H49" s="1"/>
      <c r="I49" s="1"/>
      <c r="J49" s="1"/>
      <c r="K49" s="1"/>
      <c r="M49" t="s">
        <v>98</v>
      </c>
      <c r="N49" t="s">
        <v>96</v>
      </c>
      <c r="O49" t="s">
        <v>94</v>
      </c>
    </row>
    <row r="50" spans="1:15" x14ac:dyDescent="0.3">
      <c r="A50">
        <v>360</v>
      </c>
      <c r="B50" t="s">
        <v>11</v>
      </c>
      <c r="C50" t="s">
        <v>29</v>
      </c>
      <c r="D50" t="s">
        <v>78</v>
      </c>
      <c r="E50" t="s">
        <v>69</v>
      </c>
      <c r="F50" s="1"/>
      <c r="G50" s="1" t="s">
        <v>10</v>
      </c>
      <c r="H50" s="1"/>
      <c r="I50" s="1"/>
      <c r="J50" s="1"/>
      <c r="K50" s="1"/>
      <c r="M50" t="s">
        <v>98</v>
      </c>
      <c r="N50" t="s">
        <v>96</v>
      </c>
      <c r="O50" t="s">
        <v>94</v>
      </c>
    </row>
    <row r="51" spans="1:15" x14ac:dyDescent="0.3">
      <c r="A51">
        <v>367</v>
      </c>
      <c r="B51" t="s">
        <v>11</v>
      </c>
      <c r="C51" t="s">
        <v>29</v>
      </c>
      <c r="D51" t="s">
        <v>78</v>
      </c>
      <c r="E51" t="s">
        <v>69</v>
      </c>
      <c r="F51" s="1"/>
      <c r="G51" s="1" t="s">
        <v>10</v>
      </c>
      <c r="H51" s="1"/>
      <c r="I51" s="1"/>
      <c r="J51" s="1"/>
      <c r="K51" s="1"/>
      <c r="M51" t="s">
        <v>98</v>
      </c>
      <c r="N51" t="s">
        <v>96</v>
      </c>
      <c r="O51" t="s">
        <v>94</v>
      </c>
    </row>
    <row r="52" spans="1:15" x14ac:dyDescent="0.3">
      <c r="A52">
        <v>368</v>
      </c>
      <c r="B52" t="s">
        <v>11</v>
      </c>
      <c r="C52" t="s">
        <v>29</v>
      </c>
      <c r="D52" t="s">
        <v>78</v>
      </c>
      <c r="E52" t="s">
        <v>69</v>
      </c>
      <c r="F52" s="1"/>
      <c r="G52" s="1" t="s">
        <v>10</v>
      </c>
      <c r="H52" s="1"/>
      <c r="I52" s="1"/>
      <c r="J52" s="1"/>
      <c r="K52" s="1"/>
      <c r="M52" t="s">
        <v>98</v>
      </c>
      <c r="N52" t="s">
        <v>96</v>
      </c>
      <c r="O52" t="s">
        <v>94</v>
      </c>
    </row>
    <row r="53" spans="1:15" x14ac:dyDescent="0.3">
      <c r="A53">
        <v>373</v>
      </c>
      <c r="B53" t="s">
        <v>11</v>
      </c>
      <c r="C53" t="s">
        <v>29</v>
      </c>
      <c r="D53" t="s">
        <v>78</v>
      </c>
      <c r="E53" t="s">
        <v>69</v>
      </c>
      <c r="F53" s="1"/>
      <c r="G53" s="1" t="s">
        <v>10</v>
      </c>
      <c r="H53" s="1"/>
      <c r="I53" s="1"/>
      <c r="J53" s="1"/>
      <c r="K53" s="1"/>
      <c r="M53" t="s">
        <v>98</v>
      </c>
      <c r="N53" t="s">
        <v>96</v>
      </c>
      <c r="O53" t="s">
        <v>94</v>
      </c>
    </row>
    <row r="54" spans="1:15" x14ac:dyDescent="0.3">
      <c r="A54">
        <v>377</v>
      </c>
      <c r="B54" t="s">
        <v>11</v>
      </c>
      <c r="C54" t="s">
        <v>29</v>
      </c>
      <c r="D54" t="s">
        <v>78</v>
      </c>
      <c r="E54" t="s">
        <v>69</v>
      </c>
      <c r="F54" s="1"/>
      <c r="G54" s="1" t="s">
        <v>10</v>
      </c>
      <c r="H54" s="1"/>
      <c r="I54" s="1"/>
      <c r="J54" s="1"/>
      <c r="K54" s="1"/>
      <c r="M54" t="s">
        <v>98</v>
      </c>
      <c r="N54" t="s">
        <v>96</v>
      </c>
      <c r="O54" t="s">
        <v>94</v>
      </c>
    </row>
    <row r="55" spans="1:15" x14ac:dyDescent="0.3">
      <c r="A55">
        <v>381</v>
      </c>
      <c r="B55" t="s">
        <v>11</v>
      </c>
      <c r="C55" t="s">
        <v>29</v>
      </c>
      <c r="D55" t="s">
        <v>28</v>
      </c>
      <c r="E55" t="s">
        <v>69</v>
      </c>
      <c r="F55" s="1"/>
      <c r="G55" s="1" t="s">
        <v>10</v>
      </c>
      <c r="H55" s="1"/>
      <c r="I55" s="1"/>
      <c r="J55" s="1"/>
      <c r="K55" s="1"/>
      <c r="M55" t="s">
        <v>98</v>
      </c>
      <c r="N55" t="s">
        <v>96</v>
      </c>
      <c r="O55" t="s">
        <v>94</v>
      </c>
    </row>
    <row r="56" spans="1:15" x14ac:dyDescent="0.3">
      <c r="A56">
        <v>386</v>
      </c>
      <c r="B56" t="s">
        <v>11</v>
      </c>
      <c r="C56" t="s">
        <v>29</v>
      </c>
      <c r="D56" t="s">
        <v>28</v>
      </c>
      <c r="E56" t="s">
        <v>69</v>
      </c>
      <c r="F56" s="1"/>
      <c r="G56" s="1" t="s">
        <v>10</v>
      </c>
      <c r="H56" s="1"/>
      <c r="I56" s="1"/>
      <c r="J56" s="1"/>
      <c r="K56" s="1"/>
      <c r="M56" t="s">
        <v>98</v>
      </c>
      <c r="N56" t="s">
        <v>96</v>
      </c>
      <c r="O56" t="s">
        <v>94</v>
      </c>
    </row>
    <row r="57" spans="1:15" x14ac:dyDescent="0.3">
      <c r="A57">
        <v>321</v>
      </c>
      <c r="B57" t="s">
        <v>11</v>
      </c>
      <c r="C57" t="s">
        <v>29</v>
      </c>
      <c r="D57" t="s">
        <v>28</v>
      </c>
      <c r="E57" t="s">
        <v>69</v>
      </c>
      <c r="F57" s="1"/>
      <c r="G57" s="1" t="s">
        <v>10</v>
      </c>
      <c r="H57" s="1"/>
      <c r="I57" s="1"/>
      <c r="J57" s="1"/>
      <c r="K57" s="1"/>
      <c r="M57" t="s">
        <v>98</v>
      </c>
      <c r="N57" t="s">
        <v>96</v>
      </c>
      <c r="O57" t="s">
        <v>94</v>
      </c>
    </row>
    <row r="58" spans="1:15" x14ac:dyDescent="0.3">
      <c r="A58">
        <v>214</v>
      </c>
      <c r="B58" t="s">
        <v>11</v>
      </c>
      <c r="C58" t="s">
        <v>29</v>
      </c>
      <c r="D58" t="s">
        <v>28</v>
      </c>
      <c r="E58" t="s">
        <v>69</v>
      </c>
      <c r="F58" s="1"/>
      <c r="G58" s="1" t="s">
        <v>10</v>
      </c>
      <c r="H58" s="1"/>
      <c r="I58" s="1"/>
      <c r="J58" s="1"/>
      <c r="K58" s="1"/>
      <c r="M58" t="s">
        <v>98</v>
      </c>
      <c r="N58" t="s">
        <v>96</v>
      </c>
      <c r="O58" t="s">
        <v>94</v>
      </c>
    </row>
    <row r="59" spans="1:15" x14ac:dyDescent="0.3">
      <c r="A59">
        <v>331</v>
      </c>
      <c r="B59" t="s">
        <v>11</v>
      </c>
      <c r="C59" t="s">
        <v>29</v>
      </c>
      <c r="D59" t="s">
        <v>28</v>
      </c>
      <c r="E59" t="s">
        <v>69</v>
      </c>
      <c r="F59" s="1"/>
      <c r="G59" s="1" t="s">
        <v>10</v>
      </c>
      <c r="H59" s="1"/>
      <c r="I59" s="1"/>
      <c r="J59" s="1"/>
      <c r="K59" s="1"/>
      <c r="M59" t="s">
        <v>98</v>
      </c>
      <c r="N59" t="s">
        <v>96</v>
      </c>
      <c r="O59" t="s">
        <v>94</v>
      </c>
    </row>
    <row r="60" spans="1:15" x14ac:dyDescent="0.3">
      <c r="A60">
        <v>334</v>
      </c>
      <c r="B60" t="s">
        <v>11</v>
      </c>
      <c r="C60" t="s">
        <v>29</v>
      </c>
      <c r="D60" t="s">
        <v>28</v>
      </c>
      <c r="E60" t="s">
        <v>69</v>
      </c>
      <c r="F60" s="1"/>
      <c r="G60" s="1" t="s">
        <v>10</v>
      </c>
      <c r="H60" s="1"/>
      <c r="I60" s="1"/>
      <c r="J60" s="1"/>
      <c r="K60" s="1"/>
      <c r="M60" t="s">
        <v>98</v>
      </c>
      <c r="N60" t="s">
        <v>96</v>
      </c>
      <c r="O60" t="s">
        <v>94</v>
      </c>
    </row>
    <row r="61" spans="1:15" x14ac:dyDescent="0.3">
      <c r="A61">
        <v>341</v>
      </c>
      <c r="B61" t="s">
        <v>11</v>
      </c>
      <c r="C61" t="s">
        <v>29</v>
      </c>
      <c r="D61" t="s">
        <v>28</v>
      </c>
      <c r="E61" t="s">
        <v>69</v>
      </c>
      <c r="F61" s="1"/>
      <c r="G61" s="1" t="s">
        <v>10</v>
      </c>
      <c r="H61" s="1"/>
      <c r="I61" s="1"/>
      <c r="J61" s="1"/>
      <c r="K61" s="1"/>
      <c r="M61" t="s">
        <v>98</v>
      </c>
      <c r="N61" t="s">
        <v>96</v>
      </c>
      <c r="O61" t="s">
        <v>94</v>
      </c>
    </row>
    <row r="62" spans="1:15" x14ac:dyDescent="0.3">
      <c r="A62">
        <v>343</v>
      </c>
      <c r="B62" t="s">
        <v>11</v>
      </c>
      <c r="C62" t="s">
        <v>29</v>
      </c>
      <c r="D62" t="s">
        <v>28</v>
      </c>
      <c r="E62" t="s">
        <v>69</v>
      </c>
      <c r="F62" s="1"/>
      <c r="G62" s="1" t="s">
        <v>10</v>
      </c>
      <c r="H62" s="1"/>
      <c r="I62" s="1"/>
      <c r="J62" s="1"/>
      <c r="K62" s="1"/>
      <c r="M62" t="s">
        <v>98</v>
      </c>
      <c r="N62" t="s">
        <v>96</v>
      </c>
      <c r="O62" t="s">
        <v>94</v>
      </c>
    </row>
    <row r="63" spans="1:15" x14ac:dyDescent="0.3">
      <c r="A63">
        <v>351</v>
      </c>
      <c r="B63" t="s">
        <v>11</v>
      </c>
      <c r="C63" t="s">
        <v>29</v>
      </c>
      <c r="D63" t="s">
        <v>28</v>
      </c>
      <c r="E63" t="s">
        <v>69</v>
      </c>
      <c r="F63" s="1"/>
      <c r="G63" s="1" t="s">
        <v>10</v>
      </c>
      <c r="H63" s="1"/>
      <c r="I63" s="1"/>
      <c r="J63" s="1"/>
      <c r="K63" s="1"/>
      <c r="M63" t="s">
        <v>98</v>
      </c>
      <c r="N63" t="s">
        <v>96</v>
      </c>
      <c r="O63" t="s">
        <v>94</v>
      </c>
    </row>
    <row r="64" spans="1:15" x14ac:dyDescent="0.3">
      <c r="A64">
        <v>352</v>
      </c>
      <c r="B64" t="s">
        <v>11</v>
      </c>
      <c r="C64" t="s">
        <v>29</v>
      </c>
      <c r="D64" t="s">
        <v>28</v>
      </c>
      <c r="E64" t="s">
        <v>69</v>
      </c>
      <c r="F64" s="1"/>
      <c r="G64" s="1" t="s">
        <v>10</v>
      </c>
      <c r="H64" s="1"/>
      <c r="I64" s="1"/>
      <c r="J64" s="1"/>
      <c r="K64" s="1"/>
      <c r="M64" t="s">
        <v>98</v>
      </c>
      <c r="N64" t="s">
        <v>96</v>
      </c>
      <c r="O64" t="s">
        <v>94</v>
      </c>
    </row>
    <row r="65" spans="1:15" x14ac:dyDescent="0.3">
      <c r="A65">
        <v>353</v>
      </c>
      <c r="B65" t="s">
        <v>11</v>
      </c>
      <c r="C65" t="s">
        <v>29</v>
      </c>
      <c r="D65" t="s">
        <v>28</v>
      </c>
      <c r="E65" t="s">
        <v>69</v>
      </c>
      <c r="F65" s="1"/>
      <c r="G65" s="1" t="s">
        <v>10</v>
      </c>
      <c r="H65" s="1"/>
      <c r="I65" s="1"/>
      <c r="J65" s="1"/>
      <c r="K65" s="1"/>
      <c r="M65" t="s">
        <v>98</v>
      </c>
      <c r="N65" t="s">
        <v>96</v>
      </c>
      <c r="O65" t="s">
        <v>94</v>
      </c>
    </row>
    <row r="66" spans="1:15" x14ac:dyDescent="0.3">
      <c r="A66">
        <v>355</v>
      </c>
      <c r="B66" t="s">
        <v>11</v>
      </c>
      <c r="C66" t="s">
        <v>29</v>
      </c>
      <c r="D66" t="s">
        <v>28</v>
      </c>
      <c r="E66" t="s">
        <v>69</v>
      </c>
      <c r="F66" s="1"/>
      <c r="G66" s="1" t="s">
        <v>10</v>
      </c>
      <c r="H66" s="1"/>
      <c r="I66" s="1"/>
      <c r="J66" s="1"/>
      <c r="K66" s="1"/>
      <c r="M66" t="s">
        <v>98</v>
      </c>
      <c r="N66" t="s">
        <v>96</v>
      </c>
      <c r="O66" t="s">
        <v>94</v>
      </c>
    </row>
    <row r="67" spans="1:15" x14ac:dyDescent="0.3">
      <c r="A67">
        <v>206</v>
      </c>
      <c r="B67" t="s">
        <v>11</v>
      </c>
      <c r="C67" t="s">
        <v>29</v>
      </c>
      <c r="D67" t="s">
        <v>28</v>
      </c>
      <c r="E67" t="s">
        <v>69</v>
      </c>
      <c r="F67" s="1"/>
      <c r="G67" s="1" t="s">
        <v>10</v>
      </c>
      <c r="H67" s="1"/>
      <c r="I67" s="1"/>
      <c r="J67" s="1"/>
      <c r="K67" s="1"/>
      <c r="M67" t="s">
        <v>98</v>
      </c>
      <c r="N67" t="s">
        <v>96</v>
      </c>
      <c r="O67" t="s">
        <v>94</v>
      </c>
    </row>
    <row r="68" spans="1:15" x14ac:dyDescent="0.3">
      <c r="A68">
        <v>248</v>
      </c>
      <c r="B68" t="s">
        <v>11</v>
      </c>
      <c r="C68" t="s">
        <v>29</v>
      </c>
      <c r="D68" t="s">
        <v>28</v>
      </c>
      <c r="E68" t="s">
        <v>69</v>
      </c>
      <c r="F68" s="1"/>
      <c r="G68" s="1" t="s">
        <v>10</v>
      </c>
      <c r="H68" s="1"/>
      <c r="I68" s="1"/>
      <c r="J68" s="1"/>
      <c r="K68" s="1"/>
      <c r="M68" t="s">
        <v>98</v>
      </c>
      <c r="N68" t="s">
        <v>96</v>
      </c>
      <c r="O68" t="s">
        <v>94</v>
      </c>
    </row>
    <row r="69" spans="1:15" x14ac:dyDescent="0.3">
      <c r="A69">
        <v>288</v>
      </c>
      <c r="B69" t="s">
        <v>11</v>
      </c>
      <c r="C69" t="s">
        <v>29</v>
      </c>
      <c r="D69" t="s">
        <v>28</v>
      </c>
      <c r="E69" t="s">
        <v>69</v>
      </c>
      <c r="F69" s="1"/>
      <c r="G69" s="1" t="s">
        <v>10</v>
      </c>
      <c r="H69" s="1"/>
      <c r="I69" s="1"/>
      <c r="J69" s="1"/>
      <c r="K69" s="1"/>
      <c r="M69" t="s">
        <v>98</v>
      </c>
      <c r="N69" t="s">
        <v>96</v>
      </c>
      <c r="O69" t="s">
        <v>94</v>
      </c>
    </row>
    <row r="70" spans="1:15" x14ac:dyDescent="0.3">
      <c r="A70">
        <v>303</v>
      </c>
      <c r="B70" t="s">
        <v>11</v>
      </c>
      <c r="C70" t="s">
        <v>29</v>
      </c>
      <c r="D70" t="s">
        <v>28</v>
      </c>
      <c r="E70" t="s">
        <v>69</v>
      </c>
      <c r="F70" s="1"/>
      <c r="G70" s="1" t="s">
        <v>10</v>
      </c>
      <c r="H70" s="1"/>
      <c r="I70" s="1"/>
      <c r="J70" s="1"/>
      <c r="K70" s="1"/>
      <c r="M70" t="s">
        <v>98</v>
      </c>
      <c r="N70" t="s">
        <v>96</v>
      </c>
      <c r="O70" t="s">
        <v>94</v>
      </c>
    </row>
    <row r="71" spans="1:15" x14ac:dyDescent="0.3">
      <c r="A71">
        <v>312</v>
      </c>
      <c r="B71" t="s">
        <v>11</v>
      </c>
      <c r="C71" t="s">
        <v>29</v>
      </c>
      <c r="D71" t="s">
        <v>28</v>
      </c>
      <c r="E71" t="s">
        <v>69</v>
      </c>
      <c r="F71" s="1"/>
      <c r="G71" s="1" t="s">
        <v>10</v>
      </c>
      <c r="H71" s="1"/>
      <c r="I71" s="1"/>
      <c r="J71" s="1"/>
      <c r="K71" s="1"/>
      <c r="M71" t="s">
        <v>98</v>
      </c>
      <c r="N71" t="s">
        <v>96</v>
      </c>
      <c r="O71" t="s">
        <v>94</v>
      </c>
    </row>
    <row r="72" spans="1:15" x14ac:dyDescent="0.3">
      <c r="A72">
        <v>313</v>
      </c>
      <c r="B72" t="s">
        <v>11</v>
      </c>
      <c r="C72" t="s">
        <v>29</v>
      </c>
      <c r="D72" t="s">
        <v>28</v>
      </c>
      <c r="E72" t="s">
        <v>69</v>
      </c>
      <c r="F72" s="1"/>
      <c r="G72" s="1" t="s">
        <v>10</v>
      </c>
      <c r="H72" s="1"/>
      <c r="I72" s="1"/>
      <c r="J72" s="1"/>
      <c r="K72" s="1"/>
      <c r="M72" t="s">
        <v>98</v>
      </c>
      <c r="N72" t="s">
        <v>96</v>
      </c>
      <c r="O72" t="s">
        <v>94</v>
      </c>
    </row>
    <row r="73" spans="1:15" x14ac:dyDescent="0.3">
      <c r="A73">
        <v>322</v>
      </c>
      <c r="B73" t="s">
        <v>11</v>
      </c>
      <c r="C73" t="s">
        <v>29</v>
      </c>
      <c r="D73" t="s">
        <v>28</v>
      </c>
      <c r="E73" t="s">
        <v>69</v>
      </c>
      <c r="F73" s="1"/>
      <c r="G73" s="1" t="s">
        <v>10</v>
      </c>
      <c r="H73" s="1"/>
      <c r="I73" s="1"/>
      <c r="J73" s="1"/>
      <c r="K73" s="1"/>
      <c r="M73" t="s">
        <v>98</v>
      </c>
      <c r="N73" t="s">
        <v>96</v>
      </c>
      <c r="O73" t="s">
        <v>94</v>
      </c>
    </row>
    <row r="74" spans="1:15" x14ac:dyDescent="0.3">
      <c r="A74">
        <v>325</v>
      </c>
      <c r="B74" t="s">
        <v>11</v>
      </c>
      <c r="C74" t="s">
        <v>29</v>
      </c>
      <c r="D74" t="s">
        <v>28</v>
      </c>
      <c r="E74" t="s">
        <v>55</v>
      </c>
      <c r="G74" s="1" t="s">
        <v>10</v>
      </c>
      <c r="H74" s="1"/>
      <c r="I74" s="1"/>
      <c r="J74" s="1"/>
      <c r="M74" t="s">
        <v>98</v>
      </c>
      <c r="N74" t="s">
        <v>96</v>
      </c>
      <c r="O74" t="s">
        <v>94</v>
      </c>
    </row>
    <row r="75" spans="1:15" x14ac:dyDescent="0.3">
      <c r="A75">
        <v>388</v>
      </c>
      <c r="B75" t="s">
        <v>11</v>
      </c>
      <c r="C75" t="s">
        <v>29</v>
      </c>
      <c r="D75" t="s">
        <v>28</v>
      </c>
      <c r="E75" t="s">
        <v>33</v>
      </c>
      <c r="G75" s="1"/>
      <c r="H75" s="1" t="s">
        <v>10</v>
      </c>
      <c r="I75" s="1"/>
      <c r="J75" s="1"/>
      <c r="K75" s="1"/>
      <c r="L75" s="1" t="s">
        <v>10</v>
      </c>
      <c r="M75" t="s">
        <v>98</v>
      </c>
      <c r="N75" t="s">
        <v>96</v>
      </c>
      <c r="O75" t="s">
        <v>94</v>
      </c>
    </row>
    <row r="76" spans="1:15" x14ac:dyDescent="0.3">
      <c r="A76">
        <v>389</v>
      </c>
      <c r="B76" t="s">
        <v>11</v>
      </c>
      <c r="C76" t="s">
        <v>29</v>
      </c>
      <c r="D76" t="s">
        <v>28</v>
      </c>
      <c r="E76" t="s">
        <v>56</v>
      </c>
      <c r="G76" s="1" t="s">
        <v>10</v>
      </c>
      <c r="H76" s="1"/>
      <c r="I76" s="1"/>
      <c r="J76" s="1"/>
      <c r="K76" s="1"/>
      <c r="L76" s="1"/>
      <c r="M76" t="s">
        <v>98</v>
      </c>
      <c r="N76" t="s">
        <v>96</v>
      </c>
      <c r="O76" t="s">
        <v>94</v>
      </c>
    </row>
    <row r="77" spans="1:15" x14ac:dyDescent="0.3">
      <c r="A77">
        <v>390</v>
      </c>
      <c r="B77" t="s">
        <v>11</v>
      </c>
      <c r="C77" t="s">
        <v>29</v>
      </c>
      <c r="D77" t="s">
        <v>28</v>
      </c>
      <c r="E77" t="s">
        <v>56</v>
      </c>
      <c r="G77" s="1"/>
      <c r="H77" s="1" t="s">
        <v>10</v>
      </c>
      <c r="I77" s="1"/>
      <c r="J77" s="1" t="s">
        <v>10</v>
      </c>
      <c r="K77" s="1"/>
      <c r="L77" s="1"/>
      <c r="M77" t="s">
        <v>98</v>
      </c>
      <c r="N77" t="s">
        <v>96</v>
      </c>
      <c r="O77" t="s">
        <v>94</v>
      </c>
    </row>
    <row r="78" spans="1:15" x14ac:dyDescent="0.3">
      <c r="A78">
        <v>391</v>
      </c>
      <c r="B78" t="s">
        <v>11</v>
      </c>
      <c r="C78" t="s">
        <v>29</v>
      </c>
      <c r="D78" t="s">
        <v>28</v>
      </c>
      <c r="E78" t="s">
        <v>56</v>
      </c>
      <c r="G78" s="1"/>
      <c r="H78" s="1" t="s">
        <v>10</v>
      </c>
      <c r="I78" s="1"/>
      <c r="J78" s="1" t="s">
        <v>10</v>
      </c>
      <c r="K78" s="1"/>
      <c r="L78" s="1"/>
      <c r="M78" t="s">
        <v>98</v>
      </c>
      <c r="N78" t="s">
        <v>96</v>
      </c>
      <c r="O78" t="s">
        <v>94</v>
      </c>
    </row>
    <row r="79" spans="1:15" x14ac:dyDescent="0.3">
      <c r="A79">
        <v>392</v>
      </c>
      <c r="B79" t="s">
        <v>11</v>
      </c>
      <c r="C79" t="s">
        <v>29</v>
      </c>
      <c r="D79" t="s">
        <v>28</v>
      </c>
      <c r="E79" t="s">
        <v>56</v>
      </c>
      <c r="G79" s="1"/>
      <c r="H79" s="1" t="s">
        <v>10</v>
      </c>
      <c r="I79" s="1"/>
      <c r="J79" s="1" t="s">
        <v>10</v>
      </c>
      <c r="K79" s="1"/>
      <c r="L79" s="1"/>
      <c r="M79" t="s">
        <v>98</v>
      </c>
      <c r="N79" t="s">
        <v>96</v>
      </c>
      <c r="O79" t="s">
        <v>94</v>
      </c>
    </row>
    <row r="80" spans="1:15" x14ac:dyDescent="0.3">
      <c r="A80">
        <v>393</v>
      </c>
      <c r="B80" t="s">
        <v>11</v>
      </c>
      <c r="C80" t="s">
        <v>29</v>
      </c>
      <c r="D80" t="s">
        <v>28</v>
      </c>
      <c r="E80" t="s">
        <v>56</v>
      </c>
      <c r="G80" s="1"/>
      <c r="H80" s="1" t="s">
        <v>10</v>
      </c>
      <c r="I80" s="1"/>
      <c r="J80" s="1" t="s">
        <v>10</v>
      </c>
      <c r="K80" s="1"/>
      <c r="L80" s="1"/>
      <c r="M80" t="s">
        <v>98</v>
      </c>
      <c r="N80" t="s">
        <v>96</v>
      </c>
      <c r="O80" t="s">
        <v>94</v>
      </c>
    </row>
    <row r="81" spans="1:15" x14ac:dyDescent="0.3">
      <c r="A81">
        <v>394</v>
      </c>
      <c r="B81" t="s">
        <v>11</v>
      </c>
      <c r="C81" t="s">
        <v>29</v>
      </c>
      <c r="D81" t="s">
        <v>28</v>
      </c>
      <c r="E81" t="s">
        <v>56</v>
      </c>
      <c r="G81" s="1"/>
      <c r="H81" s="1" t="s">
        <v>10</v>
      </c>
      <c r="I81" s="1"/>
      <c r="J81" s="1" t="s">
        <v>10</v>
      </c>
      <c r="K81" s="1"/>
      <c r="L81" s="1"/>
      <c r="M81" t="s">
        <v>98</v>
      </c>
      <c r="N81" t="s">
        <v>96</v>
      </c>
      <c r="O81" t="s">
        <v>94</v>
      </c>
    </row>
    <row r="82" spans="1:15" x14ac:dyDescent="0.3">
      <c r="A82">
        <v>395</v>
      </c>
      <c r="B82" t="s">
        <v>11</v>
      </c>
      <c r="C82" t="s">
        <v>29</v>
      </c>
      <c r="D82" t="s">
        <v>28</v>
      </c>
      <c r="E82" t="s">
        <v>56</v>
      </c>
      <c r="G82" s="1"/>
      <c r="H82" s="1" t="s">
        <v>10</v>
      </c>
      <c r="I82" s="1"/>
      <c r="J82" s="1"/>
      <c r="K82" s="1"/>
      <c r="L82" s="1" t="s">
        <v>10</v>
      </c>
      <c r="M82" t="s">
        <v>98</v>
      </c>
      <c r="N82" t="s">
        <v>96</v>
      </c>
      <c r="O82" t="s">
        <v>94</v>
      </c>
    </row>
    <row r="83" spans="1:15" x14ac:dyDescent="0.3">
      <c r="A83">
        <v>396</v>
      </c>
      <c r="B83" t="s">
        <v>11</v>
      </c>
      <c r="C83" t="s">
        <v>29</v>
      </c>
      <c r="D83" t="s">
        <v>28</v>
      </c>
      <c r="E83" t="s">
        <v>56</v>
      </c>
      <c r="G83" s="1"/>
      <c r="H83" s="1" t="s">
        <v>10</v>
      </c>
      <c r="I83" s="1"/>
      <c r="J83" s="1"/>
      <c r="K83" s="1"/>
      <c r="L83" s="1"/>
      <c r="M83" t="s">
        <v>98</v>
      </c>
      <c r="N83" t="s">
        <v>96</v>
      </c>
      <c r="O83" t="s">
        <v>94</v>
      </c>
    </row>
    <row r="84" spans="1:15" x14ac:dyDescent="0.3">
      <c r="A84">
        <v>397</v>
      </c>
      <c r="B84" t="s">
        <v>11</v>
      </c>
      <c r="C84" t="s">
        <v>29</v>
      </c>
      <c r="D84" t="s">
        <v>28</v>
      </c>
      <c r="E84" t="s">
        <v>56</v>
      </c>
      <c r="G84" s="1"/>
      <c r="H84" s="1" t="s">
        <v>10</v>
      </c>
      <c r="I84" s="1"/>
      <c r="J84" s="1"/>
      <c r="K84" s="1" t="s">
        <v>10</v>
      </c>
      <c r="L84" s="1"/>
      <c r="M84" t="s">
        <v>98</v>
      </c>
      <c r="N84" t="s">
        <v>96</v>
      </c>
      <c r="O84" t="s">
        <v>94</v>
      </c>
    </row>
    <row r="85" spans="1:15" x14ac:dyDescent="0.3">
      <c r="A85">
        <v>398</v>
      </c>
      <c r="B85" t="s">
        <v>11</v>
      </c>
      <c r="C85" t="s">
        <v>29</v>
      </c>
      <c r="D85" t="s">
        <v>28</v>
      </c>
      <c r="E85" t="s">
        <v>56</v>
      </c>
      <c r="G85" s="1"/>
      <c r="H85" s="1" t="s">
        <v>10</v>
      </c>
      <c r="I85" s="1"/>
      <c r="J85" s="1" t="s">
        <v>10</v>
      </c>
      <c r="K85" s="1"/>
      <c r="L85" s="1"/>
      <c r="M85" t="s">
        <v>98</v>
      </c>
      <c r="N85" t="s">
        <v>96</v>
      </c>
      <c r="O85" t="s">
        <v>94</v>
      </c>
    </row>
    <row r="86" spans="1:15" x14ac:dyDescent="0.3">
      <c r="A86">
        <v>399</v>
      </c>
      <c r="B86" t="s">
        <v>11</v>
      </c>
      <c r="C86" t="s">
        <v>29</v>
      </c>
      <c r="D86" t="s">
        <v>78</v>
      </c>
      <c r="E86" t="s">
        <v>56</v>
      </c>
      <c r="G86" s="1"/>
      <c r="H86" s="1"/>
      <c r="I86" s="1" t="s">
        <v>10</v>
      </c>
      <c r="J86" s="1" t="s">
        <v>10</v>
      </c>
      <c r="K86" s="1"/>
      <c r="L86" s="1"/>
      <c r="M86" t="s">
        <v>98</v>
      </c>
      <c r="N86" t="s">
        <v>96</v>
      </c>
      <c r="O86" t="s">
        <v>94</v>
      </c>
    </row>
    <row r="87" spans="1:15" x14ac:dyDescent="0.3">
      <c r="A87">
        <v>400</v>
      </c>
      <c r="B87" t="s">
        <v>11</v>
      </c>
      <c r="C87" t="s">
        <v>29</v>
      </c>
      <c r="D87" t="s">
        <v>78</v>
      </c>
      <c r="E87" t="s">
        <v>56</v>
      </c>
      <c r="G87" s="1"/>
      <c r="H87" s="1"/>
      <c r="I87" s="1" t="s">
        <v>10</v>
      </c>
      <c r="J87" s="1"/>
      <c r="K87" s="1" t="s">
        <v>10</v>
      </c>
      <c r="L87" s="1"/>
      <c r="M87" t="s">
        <v>98</v>
      </c>
      <c r="N87" t="s">
        <v>96</v>
      </c>
      <c r="O87" t="s">
        <v>94</v>
      </c>
    </row>
    <row r="88" spans="1:15" x14ac:dyDescent="0.3">
      <c r="A88">
        <v>326</v>
      </c>
      <c r="B88" t="s">
        <v>11</v>
      </c>
      <c r="C88" t="s">
        <v>31</v>
      </c>
      <c r="D88" s="2" t="s">
        <v>32</v>
      </c>
      <c r="E88" t="s">
        <v>69</v>
      </c>
      <c r="F88" s="1"/>
      <c r="G88" s="1" t="s">
        <v>10</v>
      </c>
      <c r="H88" s="1"/>
      <c r="I88" s="1"/>
      <c r="J88" s="1"/>
      <c r="K88" s="1"/>
      <c r="M88" t="s">
        <v>95</v>
      </c>
      <c r="N88" t="s">
        <v>96</v>
      </c>
      <c r="O88" t="s">
        <v>94</v>
      </c>
    </row>
    <row r="89" spans="1:15" x14ac:dyDescent="0.3">
      <c r="A89">
        <v>346</v>
      </c>
      <c r="B89" t="s">
        <v>11</v>
      </c>
      <c r="C89" t="s">
        <v>31</v>
      </c>
      <c r="D89" s="2" t="s">
        <v>32</v>
      </c>
      <c r="E89" t="s">
        <v>69</v>
      </c>
      <c r="F89" s="1"/>
      <c r="G89" s="1"/>
      <c r="H89" s="1" t="s">
        <v>10</v>
      </c>
      <c r="I89" s="1"/>
      <c r="J89" s="1" t="s">
        <v>10</v>
      </c>
      <c r="K89" s="1"/>
      <c r="M89" t="s">
        <v>95</v>
      </c>
      <c r="N89" t="s">
        <v>96</v>
      </c>
      <c r="O89" t="s">
        <v>94</v>
      </c>
    </row>
    <row r="90" spans="1:15" x14ac:dyDescent="0.3">
      <c r="A90">
        <v>356</v>
      </c>
      <c r="B90" t="s">
        <v>11</v>
      </c>
      <c r="C90" t="s">
        <v>31</v>
      </c>
      <c r="D90" s="2" t="s">
        <v>32</v>
      </c>
      <c r="E90" t="s">
        <v>69</v>
      </c>
      <c r="F90" s="1"/>
      <c r="G90" s="1"/>
      <c r="H90" s="1" t="s">
        <v>10</v>
      </c>
      <c r="I90" s="1"/>
      <c r="J90" s="1" t="s">
        <v>10</v>
      </c>
      <c r="K90" s="1"/>
      <c r="M90" t="s">
        <v>95</v>
      </c>
      <c r="N90" t="s">
        <v>96</v>
      </c>
      <c r="O90" t="s">
        <v>94</v>
      </c>
    </row>
    <row r="91" spans="1:15" x14ac:dyDescent="0.3">
      <c r="A91">
        <v>358</v>
      </c>
      <c r="B91" t="s">
        <v>11</v>
      </c>
      <c r="C91" t="s">
        <v>31</v>
      </c>
      <c r="D91" s="2" t="s">
        <v>32</v>
      </c>
      <c r="E91" t="s">
        <v>69</v>
      </c>
      <c r="F91" s="1"/>
      <c r="G91" s="1"/>
      <c r="H91" s="1" t="s">
        <v>10</v>
      </c>
      <c r="I91" s="1"/>
      <c r="J91" s="1" t="s">
        <v>10</v>
      </c>
      <c r="K91" s="1"/>
      <c r="M91" t="s">
        <v>95</v>
      </c>
      <c r="N91" t="s">
        <v>96</v>
      </c>
      <c r="O91" t="s">
        <v>94</v>
      </c>
    </row>
    <row r="92" spans="1:15" x14ac:dyDescent="0.3">
      <c r="A92">
        <v>361</v>
      </c>
      <c r="B92" t="s">
        <v>11</v>
      </c>
      <c r="C92" t="s">
        <v>31</v>
      </c>
      <c r="D92" s="2" t="s">
        <v>32</v>
      </c>
      <c r="E92" t="s">
        <v>55</v>
      </c>
      <c r="G92" s="1" t="s">
        <v>10</v>
      </c>
      <c r="H92" s="1"/>
      <c r="I92" s="1"/>
      <c r="J92" s="1"/>
      <c r="M92" t="s">
        <v>95</v>
      </c>
      <c r="N92" t="s">
        <v>96</v>
      </c>
      <c r="O92" t="s">
        <v>94</v>
      </c>
    </row>
    <row r="93" spans="1:15" x14ac:dyDescent="0.3">
      <c r="A93">
        <v>362</v>
      </c>
      <c r="B93" t="s">
        <v>11</v>
      </c>
      <c r="C93" t="s">
        <v>31</v>
      </c>
      <c r="D93" s="2" t="s">
        <v>32</v>
      </c>
      <c r="E93" t="s">
        <v>33</v>
      </c>
      <c r="G93" s="1" t="s">
        <v>10</v>
      </c>
      <c r="H93" s="1"/>
      <c r="I93" s="1"/>
      <c r="J93" s="1"/>
      <c r="M93" t="s">
        <v>95</v>
      </c>
      <c r="N93" t="s">
        <v>96</v>
      </c>
      <c r="O93" t="s">
        <v>94</v>
      </c>
    </row>
    <row r="94" spans="1:15" x14ac:dyDescent="0.3">
      <c r="A94">
        <v>363</v>
      </c>
      <c r="B94" t="s">
        <v>11</v>
      </c>
      <c r="C94" t="s">
        <v>31</v>
      </c>
      <c r="D94" s="2" t="s">
        <v>32</v>
      </c>
      <c r="E94" t="s">
        <v>33</v>
      </c>
      <c r="G94" s="1"/>
      <c r="H94" s="1" t="s">
        <v>10</v>
      </c>
      <c r="I94" s="1"/>
      <c r="J94" s="1"/>
      <c r="M94" t="s">
        <v>95</v>
      </c>
      <c r="N94" t="s">
        <v>96</v>
      </c>
      <c r="O94" t="s">
        <v>94</v>
      </c>
    </row>
    <row r="95" spans="1:15" x14ac:dyDescent="0.3">
      <c r="A95">
        <v>365</v>
      </c>
      <c r="B95" t="s">
        <v>11</v>
      </c>
      <c r="C95" t="s">
        <v>31</v>
      </c>
      <c r="D95" s="2" t="s">
        <v>32</v>
      </c>
      <c r="E95" t="s">
        <v>33</v>
      </c>
      <c r="G95" s="1"/>
      <c r="H95" s="1"/>
      <c r="I95" s="1" t="s">
        <v>10</v>
      </c>
      <c r="J95" s="1"/>
      <c r="M95" t="s">
        <v>95</v>
      </c>
      <c r="N95" t="s">
        <v>96</v>
      </c>
      <c r="O95" t="s">
        <v>94</v>
      </c>
    </row>
    <row r="96" spans="1:15" x14ac:dyDescent="0.3">
      <c r="A96">
        <v>366</v>
      </c>
      <c r="B96" t="s">
        <v>11</v>
      </c>
      <c r="C96" t="s">
        <v>31</v>
      </c>
      <c r="D96" s="2" t="s">
        <v>32</v>
      </c>
      <c r="E96" t="s">
        <v>33</v>
      </c>
      <c r="G96" s="1"/>
      <c r="H96" s="1" t="s">
        <v>10</v>
      </c>
      <c r="I96" s="1"/>
      <c r="J96" s="1"/>
      <c r="M96" t="s">
        <v>95</v>
      </c>
      <c r="N96" t="s">
        <v>96</v>
      </c>
      <c r="O96" t="s">
        <v>94</v>
      </c>
    </row>
    <row r="97" spans="1:15" x14ac:dyDescent="0.3">
      <c r="A97">
        <v>370</v>
      </c>
      <c r="B97" t="s">
        <v>11</v>
      </c>
      <c r="C97" t="s">
        <v>31</v>
      </c>
      <c r="D97" s="2" t="s">
        <v>32</v>
      </c>
      <c r="E97" t="s">
        <v>33</v>
      </c>
      <c r="G97" s="1" t="s">
        <v>10</v>
      </c>
      <c r="H97" s="1"/>
      <c r="I97" s="1"/>
      <c r="J97" s="1"/>
      <c r="M97" t="s">
        <v>95</v>
      </c>
      <c r="N97" t="s">
        <v>96</v>
      </c>
      <c r="O97" t="s">
        <v>94</v>
      </c>
    </row>
    <row r="98" spans="1:15" x14ac:dyDescent="0.3">
      <c r="A98">
        <v>378</v>
      </c>
      <c r="B98" t="s">
        <v>11</v>
      </c>
      <c r="C98" t="s">
        <v>31</v>
      </c>
      <c r="D98" s="2" t="s">
        <v>32</v>
      </c>
      <c r="E98" t="s">
        <v>33</v>
      </c>
      <c r="F98" t="s">
        <v>40</v>
      </c>
      <c r="G98" s="1"/>
      <c r="H98" s="1" t="s">
        <v>10</v>
      </c>
      <c r="I98" s="1"/>
      <c r="J98" s="1"/>
      <c r="M98" t="s">
        <v>95</v>
      </c>
      <c r="N98" t="s">
        <v>96</v>
      </c>
      <c r="O98" t="s">
        <v>94</v>
      </c>
    </row>
    <row r="99" spans="1:15" x14ac:dyDescent="0.3">
      <c r="A99">
        <v>379</v>
      </c>
      <c r="B99" t="s">
        <v>11</v>
      </c>
      <c r="C99" t="s">
        <v>31</v>
      </c>
      <c r="D99" s="2" t="s">
        <v>32</v>
      </c>
      <c r="E99" t="s">
        <v>33</v>
      </c>
      <c r="G99" s="1"/>
      <c r="H99" s="1" t="s">
        <v>10</v>
      </c>
      <c r="I99" s="1"/>
      <c r="J99" s="1"/>
      <c r="M99" t="s">
        <v>95</v>
      </c>
      <c r="N99" t="s">
        <v>96</v>
      </c>
      <c r="O99" t="s">
        <v>94</v>
      </c>
    </row>
    <row r="100" spans="1:15" x14ac:dyDescent="0.3">
      <c r="A100">
        <v>383</v>
      </c>
      <c r="B100" t="s">
        <v>11</v>
      </c>
      <c r="C100" t="s">
        <v>31</v>
      </c>
      <c r="D100" s="2" t="s">
        <v>32</v>
      </c>
      <c r="E100" t="s">
        <v>33</v>
      </c>
      <c r="G100" s="1"/>
      <c r="H100" s="1" t="s">
        <v>10</v>
      </c>
      <c r="I100" s="1"/>
      <c r="J100" s="1"/>
      <c r="M100" t="s">
        <v>95</v>
      </c>
      <c r="N100" t="s">
        <v>96</v>
      </c>
      <c r="O100" t="s">
        <v>94</v>
      </c>
    </row>
    <row r="101" spans="1:15" x14ac:dyDescent="0.3">
      <c r="A101">
        <v>385</v>
      </c>
      <c r="B101" t="s">
        <v>11</v>
      </c>
      <c r="C101" t="s">
        <v>31</v>
      </c>
      <c r="D101" s="2" t="s">
        <v>32</v>
      </c>
      <c r="E101" t="s">
        <v>33</v>
      </c>
      <c r="G101" s="1" t="s">
        <v>10</v>
      </c>
      <c r="H101" s="1"/>
      <c r="I101" s="1"/>
      <c r="J101" s="1"/>
      <c r="M101" t="s">
        <v>95</v>
      </c>
      <c r="N101" t="s">
        <v>96</v>
      </c>
      <c r="O101" t="s">
        <v>94</v>
      </c>
    </row>
    <row r="102" spans="1:15" x14ac:dyDescent="0.3">
      <c r="A102">
        <v>212</v>
      </c>
      <c r="B102" t="s">
        <v>11</v>
      </c>
      <c r="C102" t="s">
        <v>31</v>
      </c>
      <c r="D102" s="2" t="s">
        <v>32</v>
      </c>
      <c r="E102" t="s">
        <v>33</v>
      </c>
      <c r="G102" s="1"/>
      <c r="H102" s="1" t="s">
        <v>10</v>
      </c>
      <c r="I102" s="1"/>
      <c r="J102" s="1"/>
      <c r="M102" t="s">
        <v>95</v>
      </c>
      <c r="N102" t="s">
        <v>96</v>
      </c>
      <c r="O102" t="s">
        <v>94</v>
      </c>
    </row>
    <row r="103" spans="1:15" x14ac:dyDescent="0.3">
      <c r="A103">
        <v>208</v>
      </c>
      <c r="B103" t="s">
        <v>11</v>
      </c>
      <c r="C103" t="s">
        <v>31</v>
      </c>
      <c r="D103" s="2" t="s">
        <v>32</v>
      </c>
      <c r="E103" t="s">
        <v>33</v>
      </c>
      <c r="G103" s="1"/>
      <c r="H103" s="1"/>
      <c r="I103" s="1" t="s">
        <v>10</v>
      </c>
      <c r="J103" s="1"/>
      <c r="M103" t="s">
        <v>95</v>
      </c>
      <c r="N103" t="s">
        <v>96</v>
      </c>
      <c r="O103" t="s">
        <v>94</v>
      </c>
    </row>
    <row r="104" spans="1:15" x14ac:dyDescent="0.3">
      <c r="A104">
        <v>200</v>
      </c>
      <c r="B104" t="s">
        <v>11</v>
      </c>
      <c r="C104" t="s">
        <v>31</v>
      </c>
      <c r="D104" s="2" t="s">
        <v>32</v>
      </c>
      <c r="E104" t="s">
        <v>33</v>
      </c>
      <c r="G104" s="1"/>
      <c r="H104" s="1" t="s">
        <v>10</v>
      </c>
      <c r="I104" s="1"/>
      <c r="J104" s="1"/>
      <c r="M104" t="s">
        <v>95</v>
      </c>
      <c r="N104" t="s">
        <v>96</v>
      </c>
      <c r="O104" t="s">
        <v>94</v>
      </c>
    </row>
    <row r="105" spans="1:15" x14ac:dyDescent="0.3">
      <c r="A105">
        <v>201</v>
      </c>
      <c r="B105" t="s">
        <v>11</v>
      </c>
      <c r="C105" t="s">
        <v>31</v>
      </c>
      <c r="D105" s="2" t="s">
        <v>32</v>
      </c>
      <c r="E105" t="s">
        <v>33</v>
      </c>
      <c r="G105" s="1"/>
      <c r="H105" s="1" t="s">
        <v>10</v>
      </c>
      <c r="I105" s="1"/>
      <c r="J105" s="1"/>
      <c r="K105" s="1"/>
      <c r="L105" s="1"/>
      <c r="M105" t="s">
        <v>95</v>
      </c>
      <c r="N105" t="s">
        <v>96</v>
      </c>
      <c r="O105" t="s">
        <v>94</v>
      </c>
    </row>
    <row r="106" spans="1:15" x14ac:dyDescent="0.3">
      <c r="A106">
        <v>202</v>
      </c>
      <c r="B106" t="s">
        <v>11</v>
      </c>
      <c r="C106" t="s">
        <v>31</v>
      </c>
      <c r="D106" s="2" t="s">
        <v>32</v>
      </c>
      <c r="E106" t="s">
        <v>33</v>
      </c>
      <c r="G106" s="1"/>
      <c r="H106" s="1"/>
      <c r="I106" s="1" t="s">
        <v>10</v>
      </c>
      <c r="J106" s="1"/>
      <c r="K106" s="1"/>
      <c r="L106" s="1" t="s">
        <v>10</v>
      </c>
      <c r="M106" t="s">
        <v>95</v>
      </c>
      <c r="N106" t="s">
        <v>96</v>
      </c>
      <c r="O106" t="s">
        <v>94</v>
      </c>
    </row>
    <row r="107" spans="1:15" x14ac:dyDescent="0.3">
      <c r="A107">
        <v>220</v>
      </c>
      <c r="B107" t="s">
        <v>11</v>
      </c>
      <c r="C107" t="s">
        <v>31</v>
      </c>
      <c r="D107" s="2" t="s">
        <v>32</v>
      </c>
      <c r="E107" t="s">
        <v>33</v>
      </c>
      <c r="G107" s="1" t="s">
        <v>10</v>
      </c>
      <c r="H107" s="1"/>
      <c r="I107" s="1"/>
      <c r="J107" s="1"/>
      <c r="K107" s="1"/>
      <c r="L107" s="1"/>
      <c r="M107" t="s">
        <v>95</v>
      </c>
      <c r="N107" t="s">
        <v>96</v>
      </c>
      <c r="O107" t="s">
        <v>94</v>
      </c>
    </row>
    <row r="108" spans="1:15" x14ac:dyDescent="0.3">
      <c r="A108">
        <v>228</v>
      </c>
      <c r="B108" t="s">
        <v>11</v>
      </c>
      <c r="C108" t="s">
        <v>31</v>
      </c>
      <c r="D108" s="2" t="s">
        <v>32</v>
      </c>
      <c r="E108" t="s">
        <v>33</v>
      </c>
      <c r="G108" s="1"/>
      <c r="H108" s="1" t="s">
        <v>10</v>
      </c>
      <c r="I108" s="1"/>
      <c r="J108" s="1"/>
      <c r="K108" s="1"/>
      <c r="L108" s="1"/>
      <c r="M108" t="s">
        <v>95</v>
      </c>
      <c r="N108" t="s">
        <v>96</v>
      </c>
      <c r="O108" t="s">
        <v>94</v>
      </c>
    </row>
    <row r="109" spans="1:15" x14ac:dyDescent="0.3">
      <c r="A109">
        <v>336</v>
      </c>
      <c r="B109" t="s">
        <v>11</v>
      </c>
      <c r="C109" t="s">
        <v>31</v>
      </c>
      <c r="D109" s="2" t="s">
        <v>32</v>
      </c>
      <c r="E109" t="s">
        <v>33</v>
      </c>
      <c r="G109" s="1"/>
      <c r="H109" s="1" t="s">
        <v>10</v>
      </c>
      <c r="I109" s="1"/>
      <c r="J109" s="1"/>
      <c r="K109" s="1"/>
      <c r="L109" s="1"/>
      <c r="M109" t="s">
        <v>95</v>
      </c>
      <c r="N109" t="s">
        <v>96</v>
      </c>
      <c r="O109" t="s">
        <v>94</v>
      </c>
    </row>
    <row r="110" spans="1:15" x14ac:dyDescent="0.3">
      <c r="A110">
        <v>347</v>
      </c>
      <c r="B110" t="s">
        <v>11</v>
      </c>
      <c r="C110" t="s">
        <v>31</v>
      </c>
      <c r="D110" s="2" t="s">
        <v>32</v>
      </c>
      <c r="E110" t="s">
        <v>33</v>
      </c>
      <c r="G110" s="1" t="s">
        <v>10</v>
      </c>
      <c r="H110" s="1"/>
      <c r="I110" s="1"/>
      <c r="J110" s="1"/>
      <c r="K110" s="1"/>
      <c r="L110" s="1"/>
      <c r="M110" t="s">
        <v>95</v>
      </c>
      <c r="N110" t="s">
        <v>96</v>
      </c>
      <c r="O110" t="s">
        <v>94</v>
      </c>
    </row>
    <row r="111" spans="1:15" x14ac:dyDescent="0.3">
      <c r="A111">
        <v>348</v>
      </c>
      <c r="B111" t="s">
        <v>11</v>
      </c>
      <c r="C111" t="s">
        <v>31</v>
      </c>
      <c r="D111" s="2" t="s">
        <v>32</v>
      </c>
      <c r="E111" t="s">
        <v>33</v>
      </c>
      <c r="G111" s="1"/>
      <c r="H111" s="1"/>
      <c r="I111" s="1" t="s">
        <v>10</v>
      </c>
      <c r="J111" s="1"/>
      <c r="K111" s="1"/>
      <c r="L111" s="1" t="s">
        <v>10</v>
      </c>
      <c r="M111" t="s">
        <v>95</v>
      </c>
      <c r="N111" t="s">
        <v>96</v>
      </c>
      <c r="O111" t="s">
        <v>94</v>
      </c>
    </row>
    <row r="112" spans="1:15" x14ac:dyDescent="0.3">
      <c r="A112">
        <v>374</v>
      </c>
      <c r="B112" t="s">
        <v>11</v>
      </c>
      <c r="C112" t="s">
        <v>31</v>
      </c>
      <c r="D112" s="2" t="s">
        <v>32</v>
      </c>
      <c r="E112" t="s">
        <v>33</v>
      </c>
      <c r="G112" s="1" t="s">
        <v>10</v>
      </c>
      <c r="H112" s="1"/>
      <c r="I112" s="1"/>
      <c r="J112" s="1"/>
      <c r="K112" s="1"/>
      <c r="L112" s="1"/>
      <c r="M112" t="s">
        <v>95</v>
      </c>
      <c r="N112" t="s">
        <v>96</v>
      </c>
      <c r="O112" t="s">
        <v>94</v>
      </c>
    </row>
    <row r="113" spans="1:15" x14ac:dyDescent="0.3">
      <c r="A113">
        <v>281</v>
      </c>
      <c r="B113" t="s">
        <v>11</v>
      </c>
      <c r="C113" t="s">
        <v>31</v>
      </c>
      <c r="D113" s="2" t="s">
        <v>32</v>
      </c>
      <c r="E113" t="s">
        <v>33</v>
      </c>
      <c r="G113" s="1"/>
      <c r="H113" s="1"/>
      <c r="I113" s="1" t="s">
        <v>10</v>
      </c>
      <c r="J113" s="1"/>
      <c r="K113" s="1"/>
      <c r="L113" s="1" t="s">
        <v>10</v>
      </c>
      <c r="M113" t="s">
        <v>95</v>
      </c>
      <c r="N113" t="s">
        <v>96</v>
      </c>
      <c r="O113" t="s">
        <v>94</v>
      </c>
    </row>
    <row r="114" spans="1:15" x14ac:dyDescent="0.3">
      <c r="A114">
        <v>64</v>
      </c>
      <c r="B114" t="s">
        <v>11</v>
      </c>
      <c r="C114" t="s">
        <v>31</v>
      </c>
      <c r="D114" s="2" t="s">
        <v>32</v>
      </c>
      <c r="E114" t="s">
        <v>33</v>
      </c>
      <c r="G114" s="1"/>
      <c r="H114" s="1" t="s">
        <v>10</v>
      </c>
      <c r="I114" s="1"/>
      <c r="J114" s="1"/>
      <c r="K114" s="1"/>
      <c r="L114" s="1" t="s">
        <v>10</v>
      </c>
      <c r="M114" t="s">
        <v>95</v>
      </c>
      <c r="N114" t="s">
        <v>96</v>
      </c>
      <c r="O114" t="s">
        <v>94</v>
      </c>
    </row>
    <row r="115" spans="1:15" x14ac:dyDescent="0.3">
      <c r="A115">
        <v>65</v>
      </c>
      <c r="B115" t="s">
        <v>11</v>
      </c>
      <c r="C115" t="s">
        <v>31</v>
      </c>
      <c r="D115" s="2" t="s">
        <v>32</v>
      </c>
      <c r="E115" t="s">
        <v>56</v>
      </c>
      <c r="F115" t="s">
        <v>15</v>
      </c>
      <c r="G115" s="1"/>
      <c r="H115" s="1" t="s">
        <v>10</v>
      </c>
      <c r="I115" s="1"/>
      <c r="J115" s="1"/>
      <c r="K115" s="1" t="s">
        <v>10</v>
      </c>
      <c r="L115" s="1"/>
      <c r="M115" t="s">
        <v>95</v>
      </c>
      <c r="N115" t="s">
        <v>96</v>
      </c>
      <c r="O115" t="s">
        <v>94</v>
      </c>
    </row>
    <row r="116" spans="1:15" x14ac:dyDescent="0.3">
      <c r="A116">
        <v>66</v>
      </c>
      <c r="B116" t="s">
        <v>11</v>
      </c>
      <c r="C116" t="s">
        <v>31</v>
      </c>
      <c r="D116" s="2" t="s">
        <v>32</v>
      </c>
      <c r="E116" t="s">
        <v>56</v>
      </c>
      <c r="G116" s="1" t="s">
        <v>10</v>
      </c>
      <c r="H116" s="1"/>
      <c r="I116" s="1"/>
      <c r="J116" s="1"/>
      <c r="K116" s="1"/>
      <c r="L116" s="1"/>
      <c r="M116" t="s">
        <v>95</v>
      </c>
      <c r="N116" t="s">
        <v>96</v>
      </c>
      <c r="O116" t="s">
        <v>94</v>
      </c>
    </row>
    <row r="117" spans="1:15" x14ac:dyDescent="0.3">
      <c r="A117">
        <v>67</v>
      </c>
      <c r="B117" t="s">
        <v>11</v>
      </c>
      <c r="C117" t="s">
        <v>31</v>
      </c>
      <c r="D117" s="2" t="s">
        <v>32</v>
      </c>
      <c r="E117" t="s">
        <v>56</v>
      </c>
      <c r="G117" s="1"/>
      <c r="H117" s="1" t="s">
        <v>10</v>
      </c>
      <c r="I117" s="1"/>
      <c r="J117" s="1"/>
      <c r="K117" s="1"/>
      <c r="L117" s="1" t="s">
        <v>10</v>
      </c>
      <c r="M117" t="s">
        <v>95</v>
      </c>
      <c r="N117" t="s">
        <v>96</v>
      </c>
      <c r="O117" t="s">
        <v>94</v>
      </c>
    </row>
    <row r="118" spans="1:15" x14ac:dyDescent="0.3">
      <c r="A118">
        <v>68</v>
      </c>
      <c r="B118" t="s">
        <v>11</v>
      </c>
      <c r="C118" t="s">
        <v>31</v>
      </c>
      <c r="D118" s="2" t="s">
        <v>32</v>
      </c>
      <c r="E118" t="s">
        <v>56</v>
      </c>
      <c r="G118" s="1"/>
      <c r="H118" s="1" t="s">
        <v>10</v>
      </c>
      <c r="I118" s="1"/>
      <c r="J118" s="1"/>
      <c r="K118" s="1" t="s">
        <v>10</v>
      </c>
      <c r="L118" s="1" t="s">
        <v>10</v>
      </c>
      <c r="M118" t="s">
        <v>95</v>
      </c>
      <c r="N118" t="s">
        <v>96</v>
      </c>
      <c r="O118" t="s">
        <v>94</v>
      </c>
    </row>
    <row r="119" spans="1:15" x14ac:dyDescent="0.3">
      <c r="A119">
        <v>69</v>
      </c>
      <c r="B119" t="s">
        <v>11</v>
      </c>
      <c r="C119" t="s">
        <v>31</v>
      </c>
      <c r="D119" s="2" t="s">
        <v>32</v>
      </c>
      <c r="E119" t="s">
        <v>56</v>
      </c>
      <c r="G119" s="1" t="s">
        <v>10</v>
      </c>
      <c r="H119" s="1"/>
      <c r="I119" s="1"/>
      <c r="J119" s="1"/>
      <c r="K119" s="1"/>
      <c r="L119" s="1" t="s">
        <v>10</v>
      </c>
      <c r="M119" t="s">
        <v>95</v>
      </c>
      <c r="N119" t="s">
        <v>96</v>
      </c>
      <c r="O119" t="s">
        <v>94</v>
      </c>
    </row>
    <row r="120" spans="1:15" x14ac:dyDescent="0.3">
      <c r="A120">
        <v>70</v>
      </c>
      <c r="B120" t="s">
        <v>11</v>
      </c>
      <c r="C120" t="s">
        <v>31</v>
      </c>
      <c r="D120" s="2" t="s">
        <v>32</v>
      </c>
      <c r="E120" t="s">
        <v>56</v>
      </c>
      <c r="G120" s="1"/>
      <c r="H120" s="1" t="s">
        <v>10</v>
      </c>
      <c r="J120" s="1" t="s">
        <v>10</v>
      </c>
      <c r="M120" t="s">
        <v>95</v>
      </c>
      <c r="N120" t="s">
        <v>96</v>
      </c>
      <c r="O120" t="s">
        <v>94</v>
      </c>
    </row>
    <row r="121" spans="1:15" x14ac:dyDescent="0.3">
      <c r="A121">
        <v>71</v>
      </c>
      <c r="B121" t="s">
        <v>11</v>
      </c>
      <c r="C121" t="s">
        <v>31</v>
      </c>
      <c r="D121" s="2" t="s">
        <v>32</v>
      </c>
      <c r="E121" t="s">
        <v>56</v>
      </c>
      <c r="G121" s="1"/>
      <c r="H121" s="1" t="s">
        <v>10</v>
      </c>
      <c r="I121" s="1"/>
      <c r="J121" s="1"/>
      <c r="K121" s="1" t="s">
        <v>10</v>
      </c>
      <c r="L121" s="1"/>
      <c r="M121" t="s">
        <v>95</v>
      </c>
      <c r="N121" t="s">
        <v>96</v>
      </c>
      <c r="O121" t="s">
        <v>94</v>
      </c>
    </row>
    <row r="122" spans="1:15" x14ac:dyDescent="0.3">
      <c r="A122">
        <v>72</v>
      </c>
      <c r="B122" t="s">
        <v>11</v>
      </c>
      <c r="C122" t="s">
        <v>31</v>
      </c>
      <c r="D122" s="2" t="s">
        <v>32</v>
      </c>
      <c r="E122" t="s">
        <v>56</v>
      </c>
      <c r="G122" s="1" t="s">
        <v>10</v>
      </c>
      <c r="H122" s="1"/>
      <c r="I122" s="1"/>
      <c r="J122" s="1"/>
      <c r="K122" s="1"/>
      <c r="L122" s="1"/>
      <c r="M122" t="s">
        <v>95</v>
      </c>
      <c r="N122" t="s">
        <v>96</v>
      </c>
      <c r="O122" t="s">
        <v>94</v>
      </c>
    </row>
    <row r="123" spans="1:15" x14ac:dyDescent="0.3">
      <c r="A123">
        <v>73</v>
      </c>
      <c r="B123" t="s">
        <v>11</v>
      </c>
      <c r="C123" t="s">
        <v>31</v>
      </c>
      <c r="D123" s="2" t="s">
        <v>32</v>
      </c>
      <c r="E123" t="s">
        <v>56</v>
      </c>
      <c r="G123" s="1" t="s">
        <v>10</v>
      </c>
      <c r="H123" s="1"/>
      <c r="I123" s="1"/>
      <c r="J123" s="1"/>
      <c r="K123" s="1"/>
      <c r="L123" s="1"/>
      <c r="M123" t="s">
        <v>95</v>
      </c>
      <c r="N123" t="s">
        <v>96</v>
      </c>
      <c r="O123" t="s">
        <v>94</v>
      </c>
    </row>
    <row r="124" spans="1:15" x14ac:dyDescent="0.3">
      <c r="A124">
        <v>74</v>
      </c>
      <c r="B124" t="s">
        <v>11</v>
      </c>
      <c r="C124" t="s">
        <v>31</v>
      </c>
      <c r="D124" s="2" t="s">
        <v>32</v>
      </c>
      <c r="E124" t="s">
        <v>56</v>
      </c>
      <c r="G124" s="1"/>
      <c r="H124" s="1" t="s">
        <v>10</v>
      </c>
      <c r="I124" s="1"/>
      <c r="J124" s="1"/>
      <c r="K124" s="1" t="s">
        <v>10</v>
      </c>
      <c r="L124" s="1"/>
      <c r="M124" t="s">
        <v>95</v>
      </c>
      <c r="N124" t="s">
        <v>96</v>
      </c>
      <c r="O124" t="s">
        <v>94</v>
      </c>
    </row>
    <row r="125" spans="1:15" x14ac:dyDescent="0.3">
      <c r="A125">
        <v>75</v>
      </c>
      <c r="B125" t="s">
        <v>11</v>
      </c>
      <c r="C125" t="s">
        <v>31</v>
      </c>
      <c r="D125" s="2" t="s">
        <v>32</v>
      </c>
      <c r="E125" t="s">
        <v>56</v>
      </c>
      <c r="G125" s="1" t="s">
        <v>10</v>
      </c>
      <c r="H125" s="1"/>
      <c r="I125" s="1"/>
      <c r="J125" s="1"/>
      <c r="K125" s="1"/>
      <c r="L125" s="1"/>
      <c r="M125" t="s">
        <v>95</v>
      </c>
      <c r="N125" t="s">
        <v>96</v>
      </c>
      <c r="O125" t="s">
        <v>94</v>
      </c>
    </row>
    <row r="126" spans="1:15" x14ac:dyDescent="0.3">
      <c r="A126">
        <v>76</v>
      </c>
      <c r="B126" t="s">
        <v>11</v>
      </c>
      <c r="C126" t="s">
        <v>31</v>
      </c>
      <c r="D126" s="2" t="s">
        <v>32</v>
      </c>
      <c r="E126" t="s">
        <v>56</v>
      </c>
      <c r="G126" s="1"/>
      <c r="H126" s="1"/>
      <c r="I126" s="1" t="s">
        <v>10</v>
      </c>
      <c r="J126" s="1" t="s">
        <v>10</v>
      </c>
      <c r="K126" s="1"/>
      <c r="L126" s="1" t="s">
        <v>10</v>
      </c>
      <c r="M126" t="s">
        <v>95</v>
      </c>
      <c r="N126" t="s">
        <v>96</v>
      </c>
      <c r="O126" t="s">
        <v>94</v>
      </c>
    </row>
    <row r="127" spans="1:15" x14ac:dyDescent="0.3">
      <c r="A127">
        <v>77</v>
      </c>
      <c r="B127" t="s">
        <v>11</v>
      </c>
      <c r="C127" t="s">
        <v>31</v>
      </c>
      <c r="D127" s="2" t="s">
        <v>32</v>
      </c>
      <c r="E127" t="s">
        <v>56</v>
      </c>
      <c r="G127" s="1"/>
      <c r="H127" s="1"/>
      <c r="I127" s="1" t="s">
        <v>10</v>
      </c>
      <c r="J127" s="1" t="s">
        <v>10</v>
      </c>
      <c r="K127" s="1"/>
      <c r="L127" s="1" t="s">
        <v>10</v>
      </c>
      <c r="M127" t="s">
        <v>95</v>
      </c>
      <c r="N127" t="s">
        <v>96</v>
      </c>
      <c r="O127" t="s">
        <v>94</v>
      </c>
    </row>
    <row r="128" spans="1:15" x14ac:dyDescent="0.3">
      <c r="A128">
        <v>78</v>
      </c>
      <c r="B128" t="s">
        <v>11</v>
      </c>
      <c r="C128" t="s">
        <v>31</v>
      </c>
      <c r="D128" s="2" t="s">
        <v>32</v>
      </c>
      <c r="E128" t="s">
        <v>56</v>
      </c>
      <c r="G128" s="1"/>
      <c r="H128" s="1" t="s">
        <v>10</v>
      </c>
      <c r="I128" s="1"/>
      <c r="J128" s="1"/>
      <c r="K128" s="1"/>
      <c r="L128" s="1" t="s">
        <v>10</v>
      </c>
      <c r="M128" t="s">
        <v>95</v>
      </c>
      <c r="N128" t="s">
        <v>96</v>
      </c>
      <c r="O128" t="s">
        <v>94</v>
      </c>
    </row>
    <row r="129" spans="1:15" x14ac:dyDescent="0.3">
      <c r="A129">
        <v>79</v>
      </c>
      <c r="B129" t="s">
        <v>11</v>
      </c>
      <c r="C129" t="s">
        <v>31</v>
      </c>
      <c r="D129" s="2" t="s">
        <v>32</v>
      </c>
      <c r="E129" t="s">
        <v>56</v>
      </c>
      <c r="G129" s="1"/>
      <c r="H129" s="1" t="s">
        <v>10</v>
      </c>
      <c r="I129" s="1"/>
      <c r="J129" s="1"/>
      <c r="K129" s="1"/>
      <c r="L129" s="1" t="s">
        <v>10</v>
      </c>
      <c r="M129" t="s">
        <v>95</v>
      </c>
      <c r="N129" t="s">
        <v>96</v>
      </c>
      <c r="O129" t="s">
        <v>94</v>
      </c>
    </row>
    <row r="130" spans="1:15" x14ac:dyDescent="0.3">
      <c r="A130">
        <v>80</v>
      </c>
      <c r="B130" t="s">
        <v>11</v>
      </c>
      <c r="C130" t="s">
        <v>31</v>
      </c>
      <c r="D130" s="2" t="s">
        <v>32</v>
      </c>
      <c r="E130" t="s">
        <v>56</v>
      </c>
      <c r="G130" s="1" t="s">
        <v>10</v>
      </c>
      <c r="H130" s="1"/>
      <c r="I130" s="1"/>
      <c r="J130" s="1"/>
      <c r="K130" s="1"/>
      <c r="L130" s="1"/>
      <c r="M130" t="s">
        <v>95</v>
      </c>
      <c r="N130" t="s">
        <v>96</v>
      </c>
      <c r="O130" t="s">
        <v>94</v>
      </c>
    </row>
    <row r="131" spans="1:15" x14ac:dyDescent="0.3">
      <c r="A131">
        <v>81</v>
      </c>
      <c r="B131" t="s">
        <v>11</v>
      </c>
      <c r="C131" t="s">
        <v>31</v>
      </c>
      <c r="D131" s="2" t="s">
        <v>32</v>
      </c>
      <c r="E131" t="s">
        <v>56</v>
      </c>
      <c r="G131" s="1"/>
      <c r="H131" s="1" t="s">
        <v>10</v>
      </c>
      <c r="I131" s="1"/>
      <c r="J131" s="1"/>
      <c r="K131" s="1"/>
      <c r="L131" s="1" t="s">
        <v>10</v>
      </c>
      <c r="M131" t="s">
        <v>95</v>
      </c>
      <c r="N131" t="s">
        <v>96</v>
      </c>
      <c r="O131" t="s">
        <v>94</v>
      </c>
    </row>
    <row r="132" spans="1:15" x14ac:dyDescent="0.3">
      <c r="A132">
        <v>82</v>
      </c>
      <c r="B132" t="s">
        <v>11</v>
      </c>
      <c r="C132" t="s">
        <v>31</v>
      </c>
      <c r="D132" s="2" t="s">
        <v>32</v>
      </c>
      <c r="E132" t="s">
        <v>56</v>
      </c>
      <c r="G132" s="1" t="s">
        <v>10</v>
      </c>
      <c r="H132" s="1"/>
      <c r="I132" s="1"/>
      <c r="J132" s="1"/>
      <c r="K132" s="1"/>
      <c r="L132" s="1"/>
      <c r="M132" t="s">
        <v>95</v>
      </c>
      <c r="N132" t="s">
        <v>96</v>
      </c>
      <c r="O132" t="s">
        <v>94</v>
      </c>
    </row>
    <row r="133" spans="1:15" x14ac:dyDescent="0.3">
      <c r="A133">
        <v>203</v>
      </c>
      <c r="B133" t="s">
        <v>11</v>
      </c>
      <c r="C133" t="s">
        <v>21</v>
      </c>
      <c r="D133" t="s">
        <v>22</v>
      </c>
      <c r="E133" t="s">
        <v>55</v>
      </c>
      <c r="G133" s="1" t="s">
        <v>10</v>
      </c>
      <c r="H133" s="1"/>
      <c r="I133" s="1"/>
      <c r="J133" s="1"/>
      <c r="M133" t="s">
        <v>95</v>
      </c>
      <c r="N133" t="s">
        <v>96</v>
      </c>
      <c r="O133" t="s">
        <v>94</v>
      </c>
    </row>
    <row r="134" spans="1:15" x14ac:dyDescent="0.3">
      <c r="A134">
        <v>204</v>
      </c>
      <c r="B134" t="s">
        <v>11</v>
      </c>
      <c r="C134" t="s">
        <v>21</v>
      </c>
      <c r="D134" t="s">
        <v>22</v>
      </c>
      <c r="E134" t="s">
        <v>55</v>
      </c>
      <c r="G134" s="1"/>
      <c r="H134" s="1" t="s">
        <v>10</v>
      </c>
      <c r="I134" s="1"/>
      <c r="J134" s="1"/>
      <c r="M134" t="s">
        <v>95</v>
      </c>
      <c r="N134" t="s">
        <v>96</v>
      </c>
      <c r="O134" t="s">
        <v>94</v>
      </c>
    </row>
    <row r="135" spans="1:15" x14ac:dyDescent="0.3">
      <c r="A135">
        <v>205</v>
      </c>
      <c r="B135" t="s">
        <v>11</v>
      </c>
      <c r="C135" t="s">
        <v>21</v>
      </c>
      <c r="D135" t="s">
        <v>22</v>
      </c>
      <c r="E135" t="s">
        <v>55</v>
      </c>
      <c r="G135" s="1"/>
      <c r="H135" s="1" t="s">
        <v>10</v>
      </c>
      <c r="I135" s="1"/>
      <c r="J135" s="1"/>
      <c r="M135" t="s">
        <v>95</v>
      </c>
      <c r="N135" t="s">
        <v>96</v>
      </c>
      <c r="O135" t="s">
        <v>94</v>
      </c>
    </row>
    <row r="136" spans="1:15" x14ac:dyDescent="0.3">
      <c r="A136">
        <v>207</v>
      </c>
      <c r="B136" t="s">
        <v>11</v>
      </c>
      <c r="C136" t="s">
        <v>21</v>
      </c>
      <c r="D136" t="s">
        <v>22</v>
      </c>
      <c r="E136" t="s">
        <v>56</v>
      </c>
      <c r="G136" s="1"/>
      <c r="H136" s="1" t="s">
        <v>10</v>
      </c>
      <c r="I136" s="1"/>
      <c r="J136" s="1"/>
      <c r="K136" s="1" t="s">
        <v>10</v>
      </c>
      <c r="L136" s="1"/>
      <c r="M136" t="s">
        <v>95</v>
      </c>
      <c r="N136" t="s">
        <v>96</v>
      </c>
      <c r="O136" t="s">
        <v>94</v>
      </c>
    </row>
    <row r="137" spans="1:15" x14ac:dyDescent="0.3">
      <c r="A137">
        <v>209</v>
      </c>
      <c r="B137" t="s">
        <v>11</v>
      </c>
      <c r="C137" t="s">
        <v>21</v>
      </c>
      <c r="D137" t="s">
        <v>22</v>
      </c>
      <c r="E137" t="s">
        <v>56</v>
      </c>
      <c r="G137" s="1" t="s">
        <v>10</v>
      </c>
      <c r="H137" s="1"/>
      <c r="I137" s="1"/>
      <c r="J137" s="1"/>
      <c r="K137" s="1"/>
      <c r="L137" s="1"/>
      <c r="M137" t="s">
        <v>95</v>
      </c>
      <c r="N137" t="s">
        <v>96</v>
      </c>
      <c r="O137" t="s">
        <v>94</v>
      </c>
    </row>
    <row r="138" spans="1:15" x14ac:dyDescent="0.3">
      <c r="A138">
        <v>210</v>
      </c>
      <c r="B138" t="s">
        <v>11</v>
      </c>
      <c r="C138" t="s">
        <v>21</v>
      </c>
      <c r="D138" t="s">
        <v>22</v>
      </c>
      <c r="E138" t="s">
        <v>56</v>
      </c>
      <c r="G138" s="1"/>
      <c r="H138" s="1" t="s">
        <v>10</v>
      </c>
      <c r="I138" s="1"/>
      <c r="J138" s="1"/>
      <c r="K138" s="1" t="s">
        <v>10</v>
      </c>
      <c r="L138" s="1"/>
      <c r="M138" t="s">
        <v>95</v>
      </c>
      <c r="N138" t="s">
        <v>96</v>
      </c>
      <c r="O138" t="s">
        <v>94</v>
      </c>
    </row>
    <row r="139" spans="1:15" x14ac:dyDescent="0.3">
      <c r="A139">
        <v>141</v>
      </c>
      <c r="B139" t="s">
        <v>16</v>
      </c>
      <c r="C139" t="s">
        <v>70</v>
      </c>
      <c r="D139" t="s">
        <v>82</v>
      </c>
      <c r="E139" t="s">
        <v>55</v>
      </c>
      <c r="G139" s="1" t="s">
        <v>10</v>
      </c>
      <c r="H139" s="1"/>
      <c r="I139" s="1"/>
      <c r="J139" s="1"/>
      <c r="M139" t="s">
        <v>95</v>
      </c>
      <c r="N139" t="s">
        <v>104</v>
      </c>
      <c r="O139" t="s">
        <v>94</v>
      </c>
    </row>
    <row r="140" spans="1:15" x14ac:dyDescent="0.3">
      <c r="A140">
        <v>142</v>
      </c>
      <c r="B140" t="s">
        <v>16</v>
      </c>
      <c r="C140" t="s">
        <v>70</v>
      </c>
      <c r="D140" t="s">
        <v>82</v>
      </c>
      <c r="E140" t="s">
        <v>33</v>
      </c>
      <c r="G140" s="1" t="s">
        <v>10</v>
      </c>
      <c r="H140" s="1"/>
      <c r="I140" s="1"/>
      <c r="J140" s="1"/>
      <c r="M140" t="s">
        <v>95</v>
      </c>
      <c r="N140" t="s">
        <v>104</v>
      </c>
      <c r="O140" t="s">
        <v>94</v>
      </c>
    </row>
    <row r="141" spans="1:15" x14ac:dyDescent="0.3">
      <c r="A141">
        <v>143</v>
      </c>
      <c r="B141" t="s">
        <v>16</v>
      </c>
      <c r="C141" t="s">
        <v>70</v>
      </c>
      <c r="D141" t="s">
        <v>82</v>
      </c>
      <c r="E141" t="s">
        <v>33</v>
      </c>
      <c r="G141" s="1"/>
      <c r="H141" s="1" t="s">
        <v>10</v>
      </c>
      <c r="I141" s="1"/>
      <c r="J141" s="1"/>
      <c r="K141" s="1"/>
      <c r="L141" s="1"/>
      <c r="M141" t="s">
        <v>95</v>
      </c>
      <c r="N141" t="s">
        <v>104</v>
      </c>
      <c r="O141" t="s">
        <v>94</v>
      </c>
    </row>
    <row r="142" spans="1:15" x14ac:dyDescent="0.3">
      <c r="A142">
        <v>144</v>
      </c>
      <c r="B142" t="s">
        <v>16</v>
      </c>
      <c r="C142" t="s">
        <v>70</v>
      </c>
      <c r="D142" t="s">
        <v>82</v>
      </c>
      <c r="E142" t="s">
        <v>56</v>
      </c>
      <c r="F142" t="s">
        <v>57</v>
      </c>
      <c r="G142" s="1" t="s">
        <v>10</v>
      </c>
      <c r="H142" s="1"/>
      <c r="I142" s="1"/>
      <c r="J142" s="1"/>
      <c r="K142" s="1"/>
      <c r="L142" s="1"/>
      <c r="M142" t="s">
        <v>95</v>
      </c>
      <c r="N142" t="s">
        <v>104</v>
      </c>
      <c r="O142" t="s">
        <v>94</v>
      </c>
    </row>
    <row r="143" spans="1:15" x14ac:dyDescent="0.3">
      <c r="A143">
        <v>145</v>
      </c>
      <c r="B143" t="s">
        <v>16</v>
      </c>
      <c r="C143" t="s">
        <v>70</v>
      </c>
      <c r="D143" t="s">
        <v>82</v>
      </c>
      <c r="E143" t="s">
        <v>56</v>
      </c>
      <c r="F143" t="s">
        <v>75</v>
      </c>
      <c r="G143" s="1" t="s">
        <v>10</v>
      </c>
      <c r="H143" s="1"/>
      <c r="I143" s="1"/>
      <c r="J143" s="1"/>
      <c r="K143" s="1"/>
      <c r="L143" s="1"/>
      <c r="M143" t="s">
        <v>95</v>
      </c>
      <c r="N143" t="s">
        <v>104</v>
      </c>
      <c r="O143" t="s">
        <v>94</v>
      </c>
    </row>
    <row r="144" spans="1:15" x14ac:dyDescent="0.3">
      <c r="A144">
        <v>146</v>
      </c>
      <c r="B144" t="s">
        <v>16</v>
      </c>
      <c r="C144" t="s">
        <v>70</v>
      </c>
      <c r="D144" t="s">
        <v>82</v>
      </c>
      <c r="E144" t="s">
        <v>56</v>
      </c>
      <c r="F144" t="s">
        <v>75</v>
      </c>
      <c r="G144" s="1" t="s">
        <v>10</v>
      </c>
      <c r="H144" s="1"/>
      <c r="I144" s="1"/>
      <c r="J144" s="1"/>
      <c r="K144" s="1"/>
      <c r="L144" s="1"/>
      <c r="M144" t="s">
        <v>95</v>
      </c>
      <c r="N144" t="s">
        <v>104</v>
      </c>
      <c r="O144" t="s">
        <v>94</v>
      </c>
    </row>
    <row r="145" spans="1:15" x14ac:dyDescent="0.3">
      <c r="A145">
        <v>147</v>
      </c>
      <c r="B145" t="s">
        <v>16</v>
      </c>
      <c r="C145" t="s">
        <v>70</v>
      </c>
      <c r="D145" t="s">
        <v>82</v>
      </c>
      <c r="E145" t="s">
        <v>56</v>
      </c>
      <c r="F145" t="s">
        <v>75</v>
      </c>
      <c r="G145" s="1"/>
      <c r="H145" s="1" t="s">
        <v>10</v>
      </c>
      <c r="I145" s="1"/>
      <c r="J145" s="1"/>
      <c r="K145" s="1"/>
      <c r="L145" s="1"/>
      <c r="M145" t="s">
        <v>95</v>
      </c>
      <c r="N145" t="s">
        <v>104</v>
      </c>
      <c r="O145" t="s">
        <v>94</v>
      </c>
    </row>
    <row r="146" spans="1:15" x14ac:dyDescent="0.3">
      <c r="A146">
        <v>148</v>
      </c>
      <c r="B146" t="s">
        <v>16</v>
      </c>
      <c r="C146" t="s">
        <v>70</v>
      </c>
      <c r="D146" t="s">
        <v>82</v>
      </c>
      <c r="E146" t="s">
        <v>56</v>
      </c>
      <c r="F146" t="s">
        <v>65</v>
      </c>
      <c r="G146" s="1" t="s">
        <v>10</v>
      </c>
      <c r="H146" s="1"/>
      <c r="I146" s="1"/>
      <c r="J146" s="1"/>
      <c r="K146" s="1"/>
      <c r="L146" s="1"/>
      <c r="M146" t="s">
        <v>95</v>
      </c>
      <c r="N146" t="s">
        <v>104</v>
      </c>
      <c r="O146" t="s">
        <v>94</v>
      </c>
    </row>
    <row r="147" spans="1:15" x14ac:dyDescent="0.3">
      <c r="A147">
        <v>149</v>
      </c>
      <c r="B147" t="s">
        <v>16</v>
      </c>
      <c r="C147" t="s">
        <v>70</v>
      </c>
      <c r="D147" t="s">
        <v>82</v>
      </c>
      <c r="E147" t="s">
        <v>56</v>
      </c>
      <c r="F147" t="s">
        <v>48</v>
      </c>
      <c r="G147" s="1"/>
      <c r="H147" s="1" t="s">
        <v>10</v>
      </c>
      <c r="I147" s="1"/>
      <c r="J147" s="1"/>
      <c r="K147" s="1"/>
      <c r="L147" s="1"/>
      <c r="M147" t="s">
        <v>95</v>
      </c>
      <c r="N147" t="s">
        <v>104</v>
      </c>
      <c r="O147" t="s">
        <v>94</v>
      </c>
    </row>
    <row r="148" spans="1:15" x14ac:dyDescent="0.3">
      <c r="A148">
        <v>150</v>
      </c>
      <c r="B148" t="s">
        <v>16</v>
      </c>
      <c r="C148" t="s">
        <v>70</v>
      </c>
      <c r="D148" t="s">
        <v>82</v>
      </c>
      <c r="E148" t="s">
        <v>56</v>
      </c>
      <c r="F148" t="s">
        <v>48</v>
      </c>
      <c r="G148" s="1"/>
      <c r="H148" s="1" t="s">
        <v>10</v>
      </c>
      <c r="I148" s="1"/>
      <c r="J148" s="1"/>
      <c r="K148" s="1"/>
      <c r="L148" s="1"/>
      <c r="M148" t="s">
        <v>95</v>
      </c>
      <c r="N148" t="s">
        <v>104</v>
      </c>
      <c r="O148" t="s">
        <v>94</v>
      </c>
    </row>
    <row r="149" spans="1:15" x14ac:dyDescent="0.3">
      <c r="A149">
        <v>151</v>
      </c>
      <c r="B149" t="s">
        <v>16</v>
      </c>
      <c r="C149" t="s">
        <v>70</v>
      </c>
      <c r="D149" t="s">
        <v>82</v>
      </c>
      <c r="E149" t="s">
        <v>56</v>
      </c>
      <c r="F149" t="s">
        <v>48</v>
      </c>
      <c r="G149" s="1" t="s">
        <v>10</v>
      </c>
      <c r="H149" s="1"/>
      <c r="I149" s="1"/>
      <c r="J149" s="1"/>
      <c r="K149" s="1"/>
      <c r="L149" s="1"/>
      <c r="M149" t="s">
        <v>95</v>
      </c>
      <c r="N149" t="s">
        <v>104</v>
      </c>
      <c r="O149" t="s">
        <v>94</v>
      </c>
    </row>
    <row r="150" spans="1:15" x14ac:dyDescent="0.3">
      <c r="A150">
        <v>152</v>
      </c>
      <c r="B150" t="s">
        <v>16</v>
      </c>
      <c r="C150" t="s">
        <v>70</v>
      </c>
      <c r="D150" t="s">
        <v>82</v>
      </c>
      <c r="E150" t="s">
        <v>56</v>
      </c>
      <c r="F150" t="s">
        <v>48</v>
      </c>
      <c r="G150" s="1" t="s">
        <v>10</v>
      </c>
      <c r="H150" s="1"/>
      <c r="I150" s="1"/>
      <c r="J150" s="1"/>
      <c r="K150" s="1"/>
      <c r="L150" s="1"/>
      <c r="M150" t="s">
        <v>95</v>
      </c>
      <c r="N150" t="s">
        <v>104</v>
      </c>
      <c r="O150" t="s">
        <v>94</v>
      </c>
    </row>
    <row r="151" spans="1:15" x14ac:dyDescent="0.3">
      <c r="A151">
        <v>153</v>
      </c>
      <c r="B151" t="s">
        <v>16</v>
      </c>
      <c r="C151" t="s">
        <v>70</v>
      </c>
      <c r="D151" t="s">
        <v>82</v>
      </c>
      <c r="E151" t="s">
        <v>56</v>
      </c>
      <c r="F151" t="s">
        <v>48</v>
      </c>
      <c r="G151" s="1" t="s">
        <v>10</v>
      </c>
      <c r="H151" s="1"/>
      <c r="I151" s="1"/>
      <c r="J151" s="1"/>
      <c r="K151" s="1"/>
      <c r="L151" s="1"/>
      <c r="M151" t="s">
        <v>95</v>
      </c>
      <c r="N151" t="s">
        <v>104</v>
      </c>
      <c r="O151" t="s">
        <v>94</v>
      </c>
    </row>
    <row r="152" spans="1:15" x14ac:dyDescent="0.3">
      <c r="A152">
        <v>154</v>
      </c>
      <c r="B152" t="s">
        <v>16</v>
      </c>
      <c r="C152" t="s">
        <v>70</v>
      </c>
      <c r="D152" t="s">
        <v>82</v>
      </c>
      <c r="E152" t="s">
        <v>56</v>
      </c>
      <c r="F152" t="s">
        <v>48</v>
      </c>
      <c r="G152" s="1" t="s">
        <v>10</v>
      </c>
      <c r="H152" s="1"/>
      <c r="I152" s="1"/>
      <c r="J152" s="1"/>
      <c r="K152" s="1"/>
      <c r="L152" s="1"/>
      <c r="M152" t="s">
        <v>95</v>
      </c>
      <c r="N152" t="s">
        <v>104</v>
      </c>
      <c r="O152" t="s">
        <v>94</v>
      </c>
    </row>
    <row r="153" spans="1:15" x14ac:dyDescent="0.3">
      <c r="A153">
        <v>155</v>
      </c>
      <c r="B153" t="s">
        <v>16</v>
      </c>
      <c r="C153" t="s">
        <v>70</v>
      </c>
      <c r="D153" t="s">
        <v>82</v>
      </c>
      <c r="E153" t="s">
        <v>56</v>
      </c>
      <c r="F153" t="s">
        <v>75</v>
      </c>
      <c r="G153" s="1" t="s">
        <v>10</v>
      </c>
      <c r="H153" s="1"/>
      <c r="I153" s="1"/>
      <c r="J153" s="1"/>
      <c r="K153" s="1"/>
      <c r="L153" s="1"/>
      <c r="M153" t="s">
        <v>95</v>
      </c>
      <c r="N153" t="s">
        <v>104</v>
      </c>
      <c r="O153" t="s">
        <v>94</v>
      </c>
    </row>
    <row r="154" spans="1:15" x14ac:dyDescent="0.3">
      <c r="A154">
        <v>156</v>
      </c>
      <c r="B154" t="s">
        <v>16</v>
      </c>
      <c r="C154" t="s">
        <v>70</v>
      </c>
      <c r="D154" t="s">
        <v>82</v>
      </c>
      <c r="E154" t="s">
        <v>56</v>
      </c>
      <c r="F154" t="s">
        <v>75</v>
      </c>
      <c r="G154" s="1" t="s">
        <v>10</v>
      </c>
      <c r="H154" s="1"/>
      <c r="I154" s="1"/>
      <c r="J154" s="1"/>
      <c r="K154" s="1"/>
      <c r="L154" s="1"/>
      <c r="M154" t="s">
        <v>95</v>
      </c>
      <c r="N154" t="s">
        <v>104</v>
      </c>
      <c r="O154" t="s">
        <v>94</v>
      </c>
    </row>
    <row r="155" spans="1:15" x14ac:dyDescent="0.3">
      <c r="A155">
        <v>157</v>
      </c>
      <c r="B155" t="s">
        <v>16</v>
      </c>
      <c r="C155" t="s">
        <v>70</v>
      </c>
      <c r="D155" t="s">
        <v>82</v>
      </c>
      <c r="E155" t="s">
        <v>56</v>
      </c>
      <c r="F155" t="s">
        <v>75</v>
      </c>
      <c r="G155" s="1"/>
      <c r="H155" s="1" t="s">
        <v>10</v>
      </c>
      <c r="I155" s="1"/>
      <c r="J155" s="1"/>
      <c r="K155" s="1"/>
      <c r="L155" s="1"/>
      <c r="M155" t="s">
        <v>95</v>
      </c>
      <c r="N155" t="s">
        <v>104</v>
      </c>
      <c r="O155" t="s">
        <v>94</v>
      </c>
    </row>
    <row r="156" spans="1:15" x14ac:dyDescent="0.3">
      <c r="A156">
        <v>158</v>
      </c>
      <c r="B156" t="s">
        <v>16</v>
      </c>
      <c r="C156" t="s">
        <v>70</v>
      </c>
      <c r="D156" t="s">
        <v>82</v>
      </c>
      <c r="E156" t="s">
        <v>56</v>
      </c>
      <c r="F156" t="s">
        <v>75</v>
      </c>
      <c r="G156" s="1" t="s">
        <v>10</v>
      </c>
      <c r="M156" t="s">
        <v>95</v>
      </c>
      <c r="N156" t="s">
        <v>104</v>
      </c>
      <c r="O156" t="s">
        <v>94</v>
      </c>
    </row>
    <row r="157" spans="1:15" x14ac:dyDescent="0.3">
      <c r="A157">
        <v>159</v>
      </c>
      <c r="B157" t="s">
        <v>16</v>
      </c>
      <c r="C157" t="s">
        <v>70</v>
      </c>
      <c r="D157" t="s">
        <v>82</v>
      </c>
      <c r="E157" t="s">
        <v>56</v>
      </c>
      <c r="F157" t="s">
        <v>75</v>
      </c>
      <c r="G157" s="1" t="s">
        <v>10</v>
      </c>
      <c r="M157" t="s">
        <v>95</v>
      </c>
      <c r="N157" t="s">
        <v>104</v>
      </c>
      <c r="O157" t="s">
        <v>94</v>
      </c>
    </row>
    <row r="158" spans="1:15" x14ac:dyDescent="0.3">
      <c r="A158">
        <v>160</v>
      </c>
      <c r="B158" t="s">
        <v>16</v>
      </c>
      <c r="C158" t="s">
        <v>70</v>
      </c>
      <c r="D158" t="s">
        <v>82</v>
      </c>
      <c r="E158" t="s">
        <v>56</v>
      </c>
      <c r="F158" t="s">
        <v>75</v>
      </c>
      <c r="G158" s="1" t="s">
        <v>10</v>
      </c>
      <c r="M158" t="s">
        <v>95</v>
      </c>
      <c r="N158" t="s">
        <v>104</v>
      </c>
      <c r="O158" t="s">
        <v>94</v>
      </c>
    </row>
    <row r="159" spans="1:15" x14ac:dyDescent="0.3">
      <c r="A159">
        <v>161</v>
      </c>
      <c r="B159" t="s">
        <v>16</v>
      </c>
      <c r="C159" t="s">
        <v>70</v>
      </c>
      <c r="D159" t="s">
        <v>82</v>
      </c>
      <c r="E159" t="s">
        <v>56</v>
      </c>
      <c r="F159" t="s">
        <v>75</v>
      </c>
      <c r="G159" s="1" t="s">
        <v>10</v>
      </c>
      <c r="M159" t="s">
        <v>95</v>
      </c>
      <c r="N159" t="s">
        <v>104</v>
      </c>
      <c r="O159" t="s">
        <v>94</v>
      </c>
    </row>
    <row r="160" spans="1:15" x14ac:dyDescent="0.3">
      <c r="A160">
        <v>162</v>
      </c>
      <c r="B160" t="s">
        <v>16</v>
      </c>
      <c r="C160" t="s">
        <v>70</v>
      </c>
      <c r="D160" t="s">
        <v>82</v>
      </c>
      <c r="E160" t="s">
        <v>56</v>
      </c>
      <c r="F160" t="s">
        <v>75</v>
      </c>
      <c r="G160" s="1" t="s">
        <v>10</v>
      </c>
      <c r="M160" t="s">
        <v>95</v>
      </c>
      <c r="N160" t="s">
        <v>104</v>
      </c>
      <c r="O160" t="s">
        <v>94</v>
      </c>
    </row>
    <row r="161" spans="1:15" x14ac:dyDescent="0.3">
      <c r="A161">
        <v>163</v>
      </c>
      <c r="B161" t="s">
        <v>16</v>
      </c>
      <c r="C161" t="s">
        <v>70</v>
      </c>
      <c r="D161" s="2" t="s">
        <v>71</v>
      </c>
      <c r="E161" t="s">
        <v>69</v>
      </c>
      <c r="F161" t="s">
        <v>75</v>
      </c>
      <c r="G161" s="1"/>
      <c r="H161" s="1" t="s">
        <v>10</v>
      </c>
      <c r="I161" s="1"/>
      <c r="J161" s="1" t="s">
        <v>10</v>
      </c>
      <c r="M161" t="s">
        <v>95</v>
      </c>
      <c r="N161" t="s">
        <v>104</v>
      </c>
      <c r="O161" t="s">
        <v>94</v>
      </c>
    </row>
    <row r="162" spans="1:15" x14ac:dyDescent="0.3">
      <c r="A162">
        <v>164</v>
      </c>
      <c r="B162" t="s">
        <v>16</v>
      </c>
      <c r="C162" t="s">
        <v>70</v>
      </c>
      <c r="D162" s="2" t="s">
        <v>71</v>
      </c>
      <c r="E162" t="s">
        <v>69</v>
      </c>
      <c r="F162" t="s">
        <v>75</v>
      </c>
      <c r="G162" s="1" t="s">
        <v>10</v>
      </c>
      <c r="H162" s="1"/>
      <c r="I162" s="1"/>
      <c r="J162" s="1"/>
      <c r="M162" t="s">
        <v>95</v>
      </c>
      <c r="N162" t="s">
        <v>104</v>
      </c>
      <c r="O162" t="s">
        <v>94</v>
      </c>
    </row>
    <row r="163" spans="1:15" x14ac:dyDescent="0.3">
      <c r="A163">
        <v>165</v>
      </c>
      <c r="B163" t="s">
        <v>16</v>
      </c>
      <c r="C163" t="s">
        <v>70</v>
      </c>
      <c r="D163" s="2" t="s">
        <v>71</v>
      </c>
      <c r="E163" t="s">
        <v>69</v>
      </c>
      <c r="F163" t="s">
        <v>75</v>
      </c>
      <c r="G163" s="1" t="s">
        <v>10</v>
      </c>
      <c r="H163" s="1"/>
      <c r="I163" s="1"/>
      <c r="J163" s="1"/>
      <c r="M163" t="s">
        <v>95</v>
      </c>
      <c r="N163" t="s">
        <v>104</v>
      </c>
      <c r="O163" t="s">
        <v>94</v>
      </c>
    </row>
    <row r="164" spans="1:15" x14ac:dyDescent="0.3">
      <c r="A164">
        <v>166</v>
      </c>
      <c r="B164" t="s">
        <v>16</v>
      </c>
      <c r="C164" t="s">
        <v>70</v>
      </c>
      <c r="D164" s="2" t="s">
        <v>71</v>
      </c>
      <c r="E164" t="s">
        <v>69</v>
      </c>
      <c r="F164" t="s">
        <v>75</v>
      </c>
      <c r="G164" s="1" t="s">
        <v>10</v>
      </c>
      <c r="H164" s="1"/>
      <c r="I164" s="1"/>
      <c r="J164" s="1"/>
      <c r="M164" t="s">
        <v>95</v>
      </c>
      <c r="N164" t="s">
        <v>104</v>
      </c>
      <c r="O164" t="s">
        <v>94</v>
      </c>
    </row>
    <row r="165" spans="1:15" x14ac:dyDescent="0.3">
      <c r="A165">
        <v>167</v>
      </c>
      <c r="B165" t="s">
        <v>16</v>
      </c>
      <c r="C165" t="s">
        <v>70</v>
      </c>
      <c r="D165" s="2" t="s">
        <v>71</v>
      </c>
      <c r="E165" t="s">
        <v>69</v>
      </c>
      <c r="F165" t="s">
        <v>75</v>
      </c>
      <c r="G165" s="1" t="s">
        <v>10</v>
      </c>
      <c r="H165" s="1"/>
      <c r="I165" s="1"/>
      <c r="J165" s="1"/>
      <c r="M165" t="s">
        <v>95</v>
      </c>
      <c r="N165" t="s">
        <v>104</v>
      </c>
      <c r="O165" t="s">
        <v>94</v>
      </c>
    </row>
    <row r="166" spans="1:15" x14ac:dyDescent="0.3">
      <c r="A166">
        <v>168</v>
      </c>
      <c r="B166" t="s">
        <v>16</v>
      </c>
      <c r="C166" t="s">
        <v>70</v>
      </c>
      <c r="D166" s="2" t="s">
        <v>71</v>
      </c>
      <c r="E166" t="s">
        <v>69</v>
      </c>
      <c r="F166" t="s">
        <v>75</v>
      </c>
      <c r="G166" s="1" t="s">
        <v>10</v>
      </c>
      <c r="H166" s="1"/>
      <c r="I166" s="1"/>
      <c r="J166" s="1"/>
      <c r="M166" t="s">
        <v>95</v>
      </c>
      <c r="N166" t="s">
        <v>104</v>
      </c>
      <c r="O166" t="s">
        <v>94</v>
      </c>
    </row>
    <row r="167" spans="1:15" x14ac:dyDescent="0.3">
      <c r="A167">
        <v>169</v>
      </c>
      <c r="B167" t="s">
        <v>16</v>
      </c>
      <c r="C167" t="s">
        <v>70</v>
      </c>
      <c r="D167" s="2" t="s">
        <v>71</v>
      </c>
      <c r="E167" t="s">
        <v>69</v>
      </c>
      <c r="F167" t="s">
        <v>75</v>
      </c>
      <c r="G167" s="1" t="s">
        <v>10</v>
      </c>
      <c r="H167" s="1"/>
      <c r="I167" s="1"/>
      <c r="J167" s="1"/>
      <c r="M167" t="s">
        <v>95</v>
      </c>
      <c r="N167" t="s">
        <v>104</v>
      </c>
      <c r="O167" t="s">
        <v>94</v>
      </c>
    </row>
    <row r="168" spans="1:15" x14ac:dyDescent="0.3">
      <c r="A168">
        <v>170</v>
      </c>
      <c r="B168" t="s">
        <v>16</v>
      </c>
      <c r="C168" t="s">
        <v>70</v>
      </c>
      <c r="D168" s="2" t="s">
        <v>71</v>
      </c>
      <c r="E168" t="s">
        <v>69</v>
      </c>
      <c r="F168" t="s">
        <v>75</v>
      </c>
      <c r="G168" s="1" t="s">
        <v>10</v>
      </c>
      <c r="H168" s="1"/>
      <c r="I168" s="1"/>
      <c r="J168" s="1"/>
      <c r="M168" t="s">
        <v>95</v>
      </c>
      <c r="N168" t="s">
        <v>104</v>
      </c>
      <c r="O168" t="s">
        <v>94</v>
      </c>
    </row>
    <row r="169" spans="1:15" x14ac:dyDescent="0.3">
      <c r="A169">
        <v>171</v>
      </c>
      <c r="B169" t="s">
        <v>16</v>
      </c>
      <c r="C169" t="s">
        <v>70</v>
      </c>
      <c r="D169" s="2" t="s">
        <v>71</v>
      </c>
      <c r="E169" t="s">
        <v>69</v>
      </c>
      <c r="F169" t="s">
        <v>75</v>
      </c>
      <c r="G169" s="1" t="s">
        <v>10</v>
      </c>
      <c r="H169" s="1"/>
      <c r="I169" s="1"/>
      <c r="J169" s="1"/>
      <c r="M169" t="s">
        <v>95</v>
      </c>
      <c r="N169" t="s">
        <v>104</v>
      </c>
      <c r="O169" t="s">
        <v>94</v>
      </c>
    </row>
    <row r="170" spans="1:15" x14ac:dyDescent="0.3">
      <c r="A170">
        <v>172</v>
      </c>
      <c r="B170" t="s">
        <v>16</v>
      </c>
      <c r="C170" t="s">
        <v>70</v>
      </c>
      <c r="D170" s="2" t="s">
        <v>71</v>
      </c>
      <c r="E170" t="s">
        <v>72</v>
      </c>
      <c r="F170" t="s">
        <v>75</v>
      </c>
      <c r="G170" s="1" t="s">
        <v>10</v>
      </c>
      <c r="H170" s="1"/>
      <c r="I170" s="1"/>
      <c r="J170" s="1"/>
      <c r="M170" t="s">
        <v>95</v>
      </c>
      <c r="N170" t="s">
        <v>104</v>
      </c>
      <c r="O170" t="s">
        <v>94</v>
      </c>
    </row>
    <row r="171" spans="1:15" x14ac:dyDescent="0.3">
      <c r="A171">
        <v>173</v>
      </c>
      <c r="B171" t="s">
        <v>16</v>
      </c>
      <c r="C171" t="s">
        <v>70</v>
      </c>
      <c r="D171" s="2" t="s">
        <v>71</v>
      </c>
      <c r="E171" t="s">
        <v>69</v>
      </c>
      <c r="F171" t="s">
        <v>75</v>
      </c>
      <c r="G171" s="1" t="s">
        <v>10</v>
      </c>
      <c r="H171" s="1"/>
      <c r="I171" s="1"/>
      <c r="J171" s="1"/>
      <c r="M171" t="s">
        <v>95</v>
      </c>
      <c r="N171" t="s">
        <v>104</v>
      </c>
      <c r="O171" t="s">
        <v>94</v>
      </c>
    </row>
    <row r="172" spans="1:15" x14ac:dyDescent="0.3">
      <c r="A172">
        <v>174</v>
      </c>
      <c r="B172" t="s">
        <v>16</v>
      </c>
      <c r="C172" t="s">
        <v>70</v>
      </c>
      <c r="D172" s="2" t="s">
        <v>71</v>
      </c>
      <c r="E172" t="s">
        <v>69</v>
      </c>
      <c r="F172" t="s">
        <v>75</v>
      </c>
      <c r="G172" s="1" t="s">
        <v>10</v>
      </c>
      <c r="H172" s="1"/>
      <c r="I172" s="1"/>
      <c r="J172" s="1"/>
      <c r="M172" t="s">
        <v>95</v>
      </c>
      <c r="N172" t="s">
        <v>104</v>
      </c>
      <c r="O172" t="s">
        <v>94</v>
      </c>
    </row>
    <row r="173" spans="1:15" x14ac:dyDescent="0.3">
      <c r="A173">
        <v>175</v>
      </c>
      <c r="B173" t="s">
        <v>16</v>
      </c>
      <c r="C173" t="s">
        <v>70</v>
      </c>
      <c r="D173" s="2" t="s">
        <v>71</v>
      </c>
      <c r="E173" t="s">
        <v>69</v>
      </c>
      <c r="F173" t="s">
        <v>75</v>
      </c>
      <c r="G173" s="1" t="s">
        <v>10</v>
      </c>
      <c r="H173" s="1"/>
      <c r="I173" s="1"/>
      <c r="J173" s="1"/>
      <c r="M173" t="s">
        <v>95</v>
      </c>
      <c r="N173" t="s">
        <v>104</v>
      </c>
      <c r="O173" t="s">
        <v>94</v>
      </c>
    </row>
    <row r="174" spans="1:15" x14ac:dyDescent="0.3">
      <c r="A174">
        <v>176</v>
      </c>
      <c r="B174" t="s">
        <v>16</v>
      </c>
      <c r="C174" t="s">
        <v>70</v>
      </c>
      <c r="D174" s="2" t="s">
        <v>71</v>
      </c>
      <c r="E174" t="s">
        <v>69</v>
      </c>
      <c r="F174" t="s">
        <v>75</v>
      </c>
      <c r="G174" s="1" t="s">
        <v>10</v>
      </c>
      <c r="H174" s="1"/>
      <c r="I174" s="1"/>
      <c r="J174" s="1"/>
      <c r="M174" t="s">
        <v>95</v>
      </c>
      <c r="N174" t="s">
        <v>104</v>
      </c>
      <c r="O174" t="s">
        <v>94</v>
      </c>
    </row>
    <row r="175" spans="1:15" x14ac:dyDescent="0.3">
      <c r="A175">
        <v>177</v>
      </c>
      <c r="B175" t="s">
        <v>16</v>
      </c>
      <c r="C175" t="s">
        <v>70</v>
      </c>
      <c r="D175" s="2" t="s">
        <v>71</v>
      </c>
      <c r="E175" t="s">
        <v>69</v>
      </c>
      <c r="F175" t="s">
        <v>75</v>
      </c>
      <c r="G175" s="1" t="s">
        <v>10</v>
      </c>
      <c r="H175" s="1"/>
      <c r="I175" s="1"/>
      <c r="J175" s="1"/>
      <c r="M175" t="s">
        <v>95</v>
      </c>
      <c r="N175" t="s">
        <v>104</v>
      </c>
      <c r="O175" t="s">
        <v>94</v>
      </c>
    </row>
    <row r="176" spans="1:15" x14ac:dyDescent="0.3">
      <c r="A176">
        <v>178</v>
      </c>
      <c r="B176" t="s">
        <v>16</v>
      </c>
      <c r="C176" t="s">
        <v>70</v>
      </c>
      <c r="D176" s="2" t="s">
        <v>71</v>
      </c>
      <c r="E176" t="s">
        <v>69</v>
      </c>
      <c r="F176" t="s">
        <v>75</v>
      </c>
      <c r="G176" s="1" t="s">
        <v>10</v>
      </c>
      <c r="H176" s="1"/>
      <c r="I176" s="1"/>
      <c r="J176" s="1"/>
      <c r="M176" t="s">
        <v>95</v>
      </c>
      <c r="N176" t="s">
        <v>104</v>
      </c>
      <c r="O176" t="s">
        <v>94</v>
      </c>
    </row>
    <row r="177" spans="1:15" x14ac:dyDescent="0.3">
      <c r="A177">
        <v>179</v>
      </c>
      <c r="B177" t="s">
        <v>16</v>
      </c>
      <c r="C177" t="s">
        <v>70</v>
      </c>
      <c r="D177" s="2" t="s">
        <v>71</v>
      </c>
      <c r="E177" t="s">
        <v>69</v>
      </c>
      <c r="F177" t="s">
        <v>75</v>
      </c>
      <c r="G177" s="1" t="s">
        <v>10</v>
      </c>
      <c r="H177" s="1"/>
      <c r="I177" s="1"/>
      <c r="J177" s="1"/>
      <c r="M177" t="s">
        <v>95</v>
      </c>
      <c r="N177" t="s">
        <v>104</v>
      </c>
      <c r="O177" t="s">
        <v>94</v>
      </c>
    </row>
    <row r="178" spans="1:15" x14ac:dyDescent="0.3">
      <c r="A178">
        <v>180</v>
      </c>
      <c r="B178" t="s">
        <v>16</v>
      </c>
      <c r="C178" t="s">
        <v>70</v>
      </c>
      <c r="D178" s="2" t="s">
        <v>71</v>
      </c>
      <c r="E178" t="s">
        <v>69</v>
      </c>
      <c r="F178" t="s">
        <v>75</v>
      </c>
      <c r="G178" s="1" t="s">
        <v>10</v>
      </c>
      <c r="H178" s="1"/>
      <c r="I178" s="1"/>
      <c r="J178" s="1"/>
      <c r="M178" t="s">
        <v>95</v>
      </c>
      <c r="N178" t="s">
        <v>104</v>
      </c>
      <c r="O178" t="s">
        <v>94</v>
      </c>
    </row>
    <row r="179" spans="1:15" x14ac:dyDescent="0.3">
      <c r="A179">
        <v>181</v>
      </c>
      <c r="B179" t="s">
        <v>16</v>
      </c>
      <c r="C179" t="s">
        <v>70</v>
      </c>
      <c r="D179" s="2" t="s">
        <v>71</v>
      </c>
      <c r="E179" t="s">
        <v>69</v>
      </c>
      <c r="F179" t="s">
        <v>75</v>
      </c>
      <c r="G179" s="1" t="s">
        <v>10</v>
      </c>
      <c r="H179" s="1"/>
      <c r="I179" s="1"/>
      <c r="J179" s="1"/>
      <c r="M179" t="s">
        <v>95</v>
      </c>
      <c r="N179" t="s">
        <v>104</v>
      </c>
      <c r="O179" t="s">
        <v>94</v>
      </c>
    </row>
    <row r="180" spans="1:15" x14ac:dyDescent="0.3">
      <c r="A180">
        <v>182</v>
      </c>
      <c r="B180" t="s">
        <v>16</v>
      </c>
      <c r="C180" t="s">
        <v>70</v>
      </c>
      <c r="D180" s="2" t="s">
        <v>71</v>
      </c>
      <c r="E180" t="s">
        <v>69</v>
      </c>
      <c r="F180" t="s">
        <v>75</v>
      </c>
      <c r="G180" s="1" t="s">
        <v>10</v>
      </c>
      <c r="H180" s="1"/>
      <c r="I180" s="1"/>
      <c r="J180" s="1"/>
      <c r="M180" t="s">
        <v>95</v>
      </c>
      <c r="N180" t="s">
        <v>104</v>
      </c>
      <c r="O180" t="s">
        <v>94</v>
      </c>
    </row>
    <row r="181" spans="1:15" x14ac:dyDescent="0.3">
      <c r="A181">
        <v>183</v>
      </c>
      <c r="B181" t="s">
        <v>16</v>
      </c>
      <c r="C181" t="s">
        <v>70</v>
      </c>
      <c r="D181" s="2" t="s">
        <v>71</v>
      </c>
      <c r="E181" t="s">
        <v>69</v>
      </c>
      <c r="F181" t="s">
        <v>75</v>
      </c>
      <c r="G181" s="1" t="s">
        <v>10</v>
      </c>
      <c r="H181" s="1"/>
      <c r="I181" s="1"/>
      <c r="J181" s="1"/>
      <c r="M181" t="s">
        <v>95</v>
      </c>
      <c r="N181" t="s">
        <v>104</v>
      </c>
      <c r="O181" t="s">
        <v>94</v>
      </c>
    </row>
    <row r="182" spans="1:15" x14ac:dyDescent="0.3">
      <c r="A182">
        <v>184</v>
      </c>
      <c r="B182" t="s">
        <v>16</v>
      </c>
      <c r="C182" t="s">
        <v>70</v>
      </c>
      <c r="D182" s="2" t="s">
        <v>71</v>
      </c>
      <c r="E182" t="s">
        <v>69</v>
      </c>
      <c r="F182" t="s">
        <v>75</v>
      </c>
      <c r="G182" s="1" t="s">
        <v>10</v>
      </c>
      <c r="H182" s="1"/>
      <c r="I182" s="1"/>
      <c r="J182" s="1"/>
      <c r="M182" t="s">
        <v>95</v>
      </c>
      <c r="N182" t="s">
        <v>104</v>
      </c>
      <c r="O182" t="s">
        <v>94</v>
      </c>
    </row>
    <row r="183" spans="1:15" x14ac:dyDescent="0.3">
      <c r="A183">
        <v>185</v>
      </c>
      <c r="B183" t="s">
        <v>16</v>
      </c>
      <c r="C183" t="s">
        <v>70</v>
      </c>
      <c r="D183" s="2" t="s">
        <v>71</v>
      </c>
      <c r="E183" t="s">
        <v>69</v>
      </c>
      <c r="F183" t="s">
        <v>75</v>
      </c>
      <c r="G183" s="1" t="s">
        <v>10</v>
      </c>
      <c r="H183" s="1"/>
      <c r="I183" s="1"/>
      <c r="J183" s="1"/>
      <c r="M183" t="s">
        <v>95</v>
      </c>
      <c r="N183" t="s">
        <v>104</v>
      </c>
      <c r="O183" t="s">
        <v>94</v>
      </c>
    </row>
    <row r="184" spans="1:15" x14ac:dyDescent="0.3">
      <c r="A184">
        <v>186</v>
      </c>
      <c r="B184" t="s">
        <v>16</v>
      </c>
      <c r="C184" t="s">
        <v>70</v>
      </c>
      <c r="D184" s="2" t="s">
        <v>71</v>
      </c>
      <c r="E184" t="s">
        <v>69</v>
      </c>
      <c r="F184" t="s">
        <v>75</v>
      </c>
      <c r="G184" s="1" t="s">
        <v>10</v>
      </c>
      <c r="H184" s="1"/>
      <c r="I184" s="1"/>
      <c r="J184" s="1"/>
      <c r="M184" t="s">
        <v>95</v>
      </c>
      <c r="N184" t="s">
        <v>104</v>
      </c>
      <c r="O184" t="s">
        <v>94</v>
      </c>
    </row>
    <row r="185" spans="1:15" x14ac:dyDescent="0.3">
      <c r="A185">
        <v>187</v>
      </c>
      <c r="B185" t="s">
        <v>16</v>
      </c>
      <c r="C185" t="s">
        <v>70</v>
      </c>
      <c r="D185" s="2" t="s">
        <v>71</v>
      </c>
      <c r="E185" t="s">
        <v>69</v>
      </c>
      <c r="F185" t="s">
        <v>75</v>
      </c>
      <c r="G185" s="1" t="s">
        <v>10</v>
      </c>
      <c r="H185" s="1"/>
      <c r="I185" s="1"/>
      <c r="J185" s="1"/>
      <c r="M185" t="s">
        <v>95</v>
      </c>
      <c r="N185" t="s">
        <v>104</v>
      </c>
      <c r="O185" t="s">
        <v>94</v>
      </c>
    </row>
    <row r="186" spans="1:15" x14ac:dyDescent="0.3">
      <c r="A186">
        <v>188</v>
      </c>
      <c r="B186" t="s">
        <v>16</v>
      </c>
      <c r="C186" t="s">
        <v>70</v>
      </c>
      <c r="D186" s="2" t="s">
        <v>71</v>
      </c>
      <c r="E186" t="s">
        <v>69</v>
      </c>
      <c r="F186" t="s">
        <v>74</v>
      </c>
      <c r="H186" t="s">
        <v>10</v>
      </c>
      <c r="J186" t="s">
        <v>10</v>
      </c>
      <c r="M186" t="s">
        <v>95</v>
      </c>
      <c r="N186" t="s">
        <v>104</v>
      </c>
      <c r="O186" t="s">
        <v>94</v>
      </c>
    </row>
    <row r="187" spans="1:15" x14ac:dyDescent="0.3">
      <c r="A187">
        <v>189</v>
      </c>
      <c r="B187" t="s">
        <v>16</v>
      </c>
      <c r="C187" t="s">
        <v>70</v>
      </c>
      <c r="D187" s="2" t="s">
        <v>71</v>
      </c>
      <c r="E187" t="s">
        <v>69</v>
      </c>
      <c r="F187" t="s">
        <v>74</v>
      </c>
      <c r="G187" s="1"/>
      <c r="H187" s="1" t="s">
        <v>10</v>
      </c>
      <c r="I187" s="1"/>
      <c r="J187" s="1" t="s">
        <v>10</v>
      </c>
      <c r="M187" t="s">
        <v>95</v>
      </c>
      <c r="N187" t="s">
        <v>104</v>
      </c>
      <c r="O187" t="s">
        <v>94</v>
      </c>
    </row>
    <row r="188" spans="1:15" x14ac:dyDescent="0.3">
      <c r="A188">
        <v>190</v>
      </c>
      <c r="B188" t="s">
        <v>16</v>
      </c>
      <c r="C188" t="s">
        <v>70</v>
      </c>
      <c r="D188" s="2" t="s">
        <v>71</v>
      </c>
      <c r="E188" t="s">
        <v>69</v>
      </c>
      <c r="F188" s="1" t="s">
        <v>74</v>
      </c>
      <c r="G188" s="1"/>
      <c r="H188" s="1" t="s">
        <v>10</v>
      </c>
      <c r="I188" s="1"/>
      <c r="L188" t="s">
        <v>10</v>
      </c>
      <c r="M188" t="s">
        <v>95</v>
      </c>
      <c r="N188" t="s">
        <v>104</v>
      </c>
      <c r="O188" t="s">
        <v>94</v>
      </c>
    </row>
    <row r="189" spans="1:15" x14ac:dyDescent="0.3">
      <c r="A189">
        <v>191</v>
      </c>
      <c r="B189" t="s">
        <v>16</v>
      </c>
      <c r="C189" t="s">
        <v>70</v>
      </c>
      <c r="D189" s="2" t="s">
        <v>71</v>
      </c>
      <c r="E189" t="s">
        <v>69</v>
      </c>
      <c r="F189" t="s">
        <v>74</v>
      </c>
      <c r="G189" s="1"/>
      <c r="H189" s="1" t="s">
        <v>10</v>
      </c>
      <c r="I189" s="1"/>
      <c r="L189" t="s">
        <v>10</v>
      </c>
      <c r="M189" t="s">
        <v>95</v>
      </c>
      <c r="N189" t="s">
        <v>104</v>
      </c>
      <c r="O189" t="s">
        <v>94</v>
      </c>
    </row>
    <row r="190" spans="1:15" x14ac:dyDescent="0.3">
      <c r="A190">
        <v>192</v>
      </c>
      <c r="B190" t="s">
        <v>16</v>
      </c>
      <c r="C190" t="s">
        <v>70</v>
      </c>
      <c r="D190" s="2" t="s">
        <v>71</v>
      </c>
      <c r="E190" t="s">
        <v>69</v>
      </c>
      <c r="F190" t="s">
        <v>74</v>
      </c>
      <c r="G190" s="1"/>
      <c r="H190" s="1" t="s">
        <v>10</v>
      </c>
      <c r="I190" s="1"/>
      <c r="J190" s="1" t="s">
        <v>10</v>
      </c>
      <c r="M190" t="s">
        <v>95</v>
      </c>
      <c r="N190" t="s">
        <v>104</v>
      </c>
      <c r="O190" t="s">
        <v>94</v>
      </c>
    </row>
    <row r="191" spans="1:15" x14ac:dyDescent="0.3">
      <c r="A191">
        <v>193</v>
      </c>
      <c r="B191" t="s">
        <v>16</v>
      </c>
      <c r="C191" t="s">
        <v>70</v>
      </c>
      <c r="D191" s="2" t="s">
        <v>71</v>
      </c>
      <c r="E191" t="s">
        <v>69</v>
      </c>
      <c r="F191" s="1" t="s">
        <v>74</v>
      </c>
      <c r="G191" s="1"/>
      <c r="H191" s="1" t="s">
        <v>10</v>
      </c>
      <c r="I191" s="1"/>
      <c r="J191" s="1" t="s">
        <v>10</v>
      </c>
      <c r="M191" t="s">
        <v>95</v>
      </c>
      <c r="N191" t="s">
        <v>104</v>
      </c>
      <c r="O191" t="s">
        <v>94</v>
      </c>
    </row>
    <row r="192" spans="1:15" x14ac:dyDescent="0.3">
      <c r="A192">
        <v>194</v>
      </c>
      <c r="B192" t="s">
        <v>16</v>
      </c>
      <c r="C192" t="s">
        <v>70</v>
      </c>
      <c r="D192" s="2" t="s">
        <v>71</v>
      </c>
      <c r="E192" t="s">
        <v>69</v>
      </c>
      <c r="F192" t="s">
        <v>74</v>
      </c>
      <c r="G192" s="1"/>
      <c r="H192" s="1" t="s">
        <v>10</v>
      </c>
      <c r="I192" s="1"/>
      <c r="J192" s="1" t="s">
        <v>10</v>
      </c>
      <c r="M192" t="s">
        <v>95</v>
      </c>
      <c r="N192" t="s">
        <v>104</v>
      </c>
      <c r="O192" t="s">
        <v>94</v>
      </c>
    </row>
    <row r="193" spans="1:15" x14ac:dyDescent="0.3">
      <c r="A193">
        <v>195</v>
      </c>
      <c r="B193" t="s">
        <v>16</v>
      </c>
      <c r="C193" t="s">
        <v>70</v>
      </c>
      <c r="D193" s="2" t="s">
        <v>71</v>
      </c>
      <c r="E193" t="s">
        <v>69</v>
      </c>
      <c r="F193" t="s">
        <v>74</v>
      </c>
      <c r="G193" s="1"/>
      <c r="H193" s="1" t="s">
        <v>10</v>
      </c>
      <c r="I193" s="1"/>
      <c r="J193" s="1" t="s">
        <v>10</v>
      </c>
      <c r="M193" t="s">
        <v>95</v>
      </c>
      <c r="N193" t="s">
        <v>104</v>
      </c>
      <c r="O193" t="s">
        <v>94</v>
      </c>
    </row>
    <row r="194" spans="1:15" x14ac:dyDescent="0.3">
      <c r="A194">
        <v>196</v>
      </c>
      <c r="B194" t="s">
        <v>16</v>
      </c>
      <c r="C194" t="s">
        <v>70</v>
      </c>
      <c r="D194" s="2" t="s">
        <v>71</v>
      </c>
      <c r="E194" t="s">
        <v>69</v>
      </c>
      <c r="F194" s="1" t="s">
        <v>74</v>
      </c>
      <c r="G194" s="1"/>
      <c r="H194" s="1" t="s">
        <v>10</v>
      </c>
      <c r="I194" s="1"/>
      <c r="J194" s="1" t="s">
        <v>10</v>
      </c>
      <c r="M194" t="s">
        <v>95</v>
      </c>
      <c r="N194" t="s">
        <v>104</v>
      </c>
      <c r="O194" t="s">
        <v>94</v>
      </c>
    </row>
    <row r="195" spans="1:15" x14ac:dyDescent="0.3">
      <c r="A195">
        <v>197</v>
      </c>
      <c r="B195" t="s">
        <v>16</v>
      </c>
      <c r="C195" t="s">
        <v>70</v>
      </c>
      <c r="D195" s="2" t="s">
        <v>71</v>
      </c>
      <c r="E195" t="s">
        <v>69</v>
      </c>
      <c r="F195" t="s">
        <v>74</v>
      </c>
      <c r="G195" s="1"/>
      <c r="H195" s="1" t="s">
        <v>10</v>
      </c>
      <c r="I195" s="1"/>
      <c r="J195" s="1" t="s">
        <v>10</v>
      </c>
      <c r="M195" t="s">
        <v>95</v>
      </c>
      <c r="N195" t="s">
        <v>104</v>
      </c>
      <c r="O195" t="s">
        <v>94</v>
      </c>
    </row>
    <row r="196" spans="1:15" x14ac:dyDescent="0.3">
      <c r="A196">
        <v>198</v>
      </c>
      <c r="B196" t="s">
        <v>16</v>
      </c>
      <c r="C196" t="s">
        <v>70</v>
      </c>
      <c r="D196" s="2" t="s">
        <v>71</v>
      </c>
      <c r="E196" t="s">
        <v>69</v>
      </c>
      <c r="F196" t="s">
        <v>74</v>
      </c>
      <c r="G196" s="1"/>
      <c r="H196" s="1" t="s">
        <v>10</v>
      </c>
      <c r="I196" s="1"/>
      <c r="J196" s="1" t="s">
        <v>10</v>
      </c>
      <c r="M196" t="s">
        <v>95</v>
      </c>
      <c r="N196" t="s">
        <v>104</v>
      </c>
      <c r="O196" t="s">
        <v>94</v>
      </c>
    </row>
    <row r="197" spans="1:15" x14ac:dyDescent="0.3">
      <c r="A197">
        <v>199</v>
      </c>
      <c r="B197" t="s">
        <v>16</v>
      </c>
      <c r="C197" t="s">
        <v>70</v>
      </c>
      <c r="D197" s="2" t="s">
        <v>71</v>
      </c>
      <c r="E197" t="s">
        <v>69</v>
      </c>
      <c r="F197" s="1" t="s">
        <v>74</v>
      </c>
      <c r="G197" s="1"/>
      <c r="H197" s="1" t="s">
        <v>10</v>
      </c>
      <c r="I197" s="1"/>
      <c r="M197" t="s">
        <v>95</v>
      </c>
      <c r="N197" t="s">
        <v>104</v>
      </c>
      <c r="O197" t="s">
        <v>94</v>
      </c>
    </row>
    <row r="198" spans="1:15" x14ac:dyDescent="0.3">
      <c r="A198">
        <v>60</v>
      </c>
      <c r="B198" t="s">
        <v>16</v>
      </c>
      <c r="C198" t="s">
        <v>70</v>
      </c>
      <c r="D198" s="2" t="s">
        <v>71</v>
      </c>
      <c r="E198" t="s">
        <v>69</v>
      </c>
      <c r="F198" t="s">
        <v>74</v>
      </c>
      <c r="G198" s="1"/>
      <c r="H198" s="1" t="s">
        <v>10</v>
      </c>
      <c r="I198" s="1"/>
      <c r="M198" t="s">
        <v>95</v>
      </c>
      <c r="N198" t="s">
        <v>104</v>
      </c>
      <c r="O198" t="s">
        <v>94</v>
      </c>
    </row>
    <row r="199" spans="1:15" x14ac:dyDescent="0.3">
      <c r="A199">
        <v>61</v>
      </c>
      <c r="B199" t="s">
        <v>16</v>
      </c>
      <c r="C199" t="s">
        <v>70</v>
      </c>
      <c r="D199" s="2" t="s">
        <v>71</v>
      </c>
      <c r="E199" t="s">
        <v>69</v>
      </c>
      <c r="F199" t="s">
        <v>74</v>
      </c>
      <c r="G199" s="1"/>
      <c r="H199" s="1" t="s">
        <v>10</v>
      </c>
      <c r="I199" s="1"/>
      <c r="M199" t="s">
        <v>95</v>
      </c>
      <c r="N199" t="s">
        <v>104</v>
      </c>
      <c r="O199" t="s">
        <v>94</v>
      </c>
    </row>
    <row r="200" spans="1:15" x14ac:dyDescent="0.3">
      <c r="A200">
        <v>62</v>
      </c>
      <c r="B200" t="s">
        <v>16</v>
      </c>
      <c r="C200" t="s">
        <v>70</v>
      </c>
      <c r="D200" s="2" t="s">
        <v>71</v>
      </c>
      <c r="E200" t="s">
        <v>69</v>
      </c>
      <c r="F200" s="1" t="s">
        <v>74</v>
      </c>
      <c r="G200" s="1"/>
      <c r="H200" s="1" t="s">
        <v>10</v>
      </c>
      <c r="I200" s="1"/>
      <c r="M200" t="s">
        <v>95</v>
      </c>
      <c r="N200" t="s">
        <v>104</v>
      </c>
      <c r="O200" t="s">
        <v>94</v>
      </c>
    </row>
    <row r="201" spans="1:15" x14ac:dyDescent="0.3">
      <c r="A201">
        <v>63</v>
      </c>
      <c r="B201" t="s">
        <v>16</v>
      </c>
      <c r="C201" t="s">
        <v>70</v>
      </c>
      <c r="D201" s="2" t="s">
        <v>71</v>
      </c>
      <c r="E201" t="s">
        <v>69</v>
      </c>
      <c r="F201" t="s">
        <v>74</v>
      </c>
      <c r="G201" s="1"/>
      <c r="H201" s="1" t="s">
        <v>10</v>
      </c>
      <c r="I201" s="1"/>
      <c r="M201" t="s">
        <v>95</v>
      </c>
      <c r="N201" t="s">
        <v>104</v>
      </c>
      <c r="O201" t="s">
        <v>94</v>
      </c>
    </row>
    <row r="202" spans="1:15" x14ac:dyDescent="0.3">
      <c r="A202">
        <v>223</v>
      </c>
      <c r="B202" t="s">
        <v>16</v>
      </c>
      <c r="C202" t="s">
        <v>70</v>
      </c>
      <c r="D202" s="2" t="s">
        <v>71</v>
      </c>
      <c r="E202" t="s">
        <v>69</v>
      </c>
      <c r="F202" t="s">
        <v>74</v>
      </c>
      <c r="G202" s="1"/>
      <c r="H202" s="1" t="s">
        <v>10</v>
      </c>
      <c r="I202" s="1"/>
      <c r="M202" t="s">
        <v>95</v>
      </c>
      <c r="N202" t="s">
        <v>104</v>
      </c>
      <c r="O202" t="s">
        <v>94</v>
      </c>
    </row>
    <row r="203" spans="1:15" x14ac:dyDescent="0.3">
      <c r="A203">
        <v>226</v>
      </c>
      <c r="B203" t="s">
        <v>16</v>
      </c>
      <c r="C203" t="s">
        <v>70</v>
      </c>
      <c r="D203" s="2" t="s">
        <v>71</v>
      </c>
      <c r="E203" t="s">
        <v>69</v>
      </c>
      <c r="F203" s="1" t="s">
        <v>74</v>
      </c>
      <c r="G203" s="1"/>
      <c r="H203" s="1" t="s">
        <v>10</v>
      </c>
      <c r="I203" s="1"/>
      <c r="M203" t="s">
        <v>95</v>
      </c>
      <c r="N203" t="s">
        <v>104</v>
      </c>
      <c r="O203" t="s">
        <v>94</v>
      </c>
    </row>
    <row r="204" spans="1:15" x14ac:dyDescent="0.3">
      <c r="A204">
        <v>232</v>
      </c>
      <c r="B204" t="s">
        <v>16</v>
      </c>
      <c r="C204" t="s">
        <v>70</v>
      </c>
      <c r="D204" s="2" t="s">
        <v>71</v>
      </c>
      <c r="E204" t="s">
        <v>69</v>
      </c>
      <c r="F204" t="s">
        <v>74</v>
      </c>
      <c r="G204" s="1"/>
      <c r="H204" s="1" t="s">
        <v>10</v>
      </c>
      <c r="I204" s="1"/>
      <c r="M204" t="s">
        <v>95</v>
      </c>
      <c r="N204" t="s">
        <v>104</v>
      </c>
      <c r="O204" t="s">
        <v>94</v>
      </c>
    </row>
    <row r="205" spans="1:15" x14ac:dyDescent="0.3">
      <c r="A205">
        <v>233</v>
      </c>
      <c r="B205" t="s">
        <v>16</v>
      </c>
      <c r="C205" t="s">
        <v>70</v>
      </c>
      <c r="D205" s="2" t="s">
        <v>71</v>
      </c>
      <c r="E205" t="s">
        <v>69</v>
      </c>
      <c r="F205" t="s">
        <v>74</v>
      </c>
      <c r="G205" s="1"/>
      <c r="H205" s="1" t="s">
        <v>10</v>
      </c>
      <c r="I205" s="1"/>
      <c r="J205" s="1"/>
      <c r="M205" t="s">
        <v>95</v>
      </c>
      <c r="N205" t="s">
        <v>104</v>
      </c>
      <c r="O205" t="s">
        <v>94</v>
      </c>
    </row>
    <row r="206" spans="1:15" x14ac:dyDescent="0.3">
      <c r="A206">
        <v>234</v>
      </c>
      <c r="B206" t="s">
        <v>16</v>
      </c>
      <c r="C206" t="s">
        <v>70</v>
      </c>
      <c r="D206" s="2" t="s">
        <v>71</v>
      </c>
      <c r="E206" t="s">
        <v>69</v>
      </c>
      <c r="F206" s="1" t="s">
        <v>74</v>
      </c>
      <c r="G206" s="1"/>
      <c r="H206" s="1" t="s">
        <v>10</v>
      </c>
      <c r="I206" s="1"/>
      <c r="M206" t="s">
        <v>95</v>
      </c>
      <c r="N206" t="s">
        <v>104</v>
      </c>
      <c r="O206" t="s">
        <v>94</v>
      </c>
    </row>
    <row r="207" spans="1:15" x14ac:dyDescent="0.3">
      <c r="A207">
        <v>235</v>
      </c>
      <c r="B207" t="s">
        <v>16</v>
      </c>
      <c r="C207" t="s">
        <v>70</v>
      </c>
      <c r="D207" s="2" t="s">
        <v>71</v>
      </c>
      <c r="E207" t="s">
        <v>69</v>
      </c>
      <c r="F207" t="s">
        <v>74</v>
      </c>
      <c r="G207" s="1"/>
      <c r="H207" s="1" t="s">
        <v>10</v>
      </c>
      <c r="I207" s="1"/>
      <c r="M207" t="s">
        <v>95</v>
      </c>
      <c r="N207" t="s">
        <v>104</v>
      </c>
      <c r="O207" t="s">
        <v>94</v>
      </c>
    </row>
    <row r="208" spans="1:15" x14ac:dyDescent="0.3">
      <c r="A208">
        <v>237</v>
      </c>
      <c r="B208" t="s">
        <v>16</v>
      </c>
      <c r="C208" t="s">
        <v>70</v>
      </c>
      <c r="D208" s="2" t="s">
        <v>71</v>
      </c>
      <c r="E208" t="s">
        <v>69</v>
      </c>
      <c r="F208" t="s">
        <v>74</v>
      </c>
      <c r="G208" s="1"/>
      <c r="H208" s="1" t="s">
        <v>10</v>
      </c>
      <c r="I208" s="1"/>
      <c r="M208" t="s">
        <v>95</v>
      </c>
      <c r="N208" t="s">
        <v>104</v>
      </c>
      <c r="O208" t="s">
        <v>94</v>
      </c>
    </row>
    <row r="209" spans="1:15" x14ac:dyDescent="0.3">
      <c r="A209">
        <v>238</v>
      </c>
      <c r="B209" t="s">
        <v>16</v>
      </c>
      <c r="C209" t="s">
        <v>70</v>
      </c>
      <c r="D209" s="2" t="s">
        <v>71</v>
      </c>
      <c r="E209" t="s">
        <v>69</v>
      </c>
      <c r="F209" s="1" t="s">
        <v>74</v>
      </c>
      <c r="G209" s="1"/>
      <c r="H209" s="1" t="s">
        <v>10</v>
      </c>
      <c r="I209" s="1"/>
      <c r="M209" t="s">
        <v>95</v>
      </c>
      <c r="N209" t="s">
        <v>104</v>
      </c>
      <c r="O209" t="s">
        <v>94</v>
      </c>
    </row>
    <row r="210" spans="1:15" x14ac:dyDescent="0.3">
      <c r="A210">
        <v>241</v>
      </c>
      <c r="B210" t="s">
        <v>16</v>
      </c>
      <c r="C210" t="s">
        <v>70</v>
      </c>
      <c r="D210" s="2" t="s">
        <v>71</v>
      </c>
      <c r="E210" t="s">
        <v>69</v>
      </c>
      <c r="F210" t="s">
        <v>74</v>
      </c>
      <c r="G210" s="1"/>
      <c r="H210" s="1" t="s">
        <v>10</v>
      </c>
      <c r="I210" s="1"/>
      <c r="M210" t="s">
        <v>95</v>
      </c>
      <c r="N210" t="s">
        <v>104</v>
      </c>
      <c r="O210" t="s">
        <v>94</v>
      </c>
    </row>
    <row r="211" spans="1:15" x14ac:dyDescent="0.3">
      <c r="A211">
        <v>242</v>
      </c>
      <c r="B211" t="s">
        <v>16</v>
      </c>
      <c r="C211" t="s">
        <v>70</v>
      </c>
      <c r="D211" s="2" t="s">
        <v>71</v>
      </c>
      <c r="E211" t="s">
        <v>69</v>
      </c>
      <c r="F211" t="s">
        <v>74</v>
      </c>
      <c r="G211" s="1"/>
      <c r="H211" s="1" t="s">
        <v>10</v>
      </c>
      <c r="I211" s="1"/>
      <c r="M211" t="s">
        <v>95</v>
      </c>
      <c r="N211" t="s">
        <v>104</v>
      </c>
      <c r="O211" t="s">
        <v>94</v>
      </c>
    </row>
    <row r="212" spans="1:15" x14ac:dyDescent="0.3">
      <c r="A212">
        <v>245</v>
      </c>
      <c r="B212" t="s">
        <v>16</v>
      </c>
      <c r="C212" t="s">
        <v>70</v>
      </c>
      <c r="D212" s="2" t="s">
        <v>71</v>
      </c>
      <c r="E212" t="s">
        <v>69</v>
      </c>
      <c r="F212" s="1" t="s">
        <v>74</v>
      </c>
      <c r="G212" s="1"/>
      <c r="H212" s="1" t="s">
        <v>10</v>
      </c>
      <c r="I212" s="1"/>
      <c r="M212" t="s">
        <v>95</v>
      </c>
      <c r="N212" t="s">
        <v>104</v>
      </c>
      <c r="O212" t="s">
        <v>94</v>
      </c>
    </row>
    <row r="213" spans="1:15" x14ac:dyDescent="0.3">
      <c r="A213">
        <v>246</v>
      </c>
      <c r="B213" t="s">
        <v>16</v>
      </c>
      <c r="C213" t="s">
        <v>70</v>
      </c>
      <c r="D213" s="2" t="s">
        <v>71</v>
      </c>
      <c r="E213" t="s">
        <v>69</v>
      </c>
      <c r="F213" t="s">
        <v>74</v>
      </c>
      <c r="G213" s="1"/>
      <c r="H213" s="1" t="s">
        <v>10</v>
      </c>
      <c r="I213" s="1"/>
      <c r="M213" t="s">
        <v>95</v>
      </c>
      <c r="N213" t="s">
        <v>104</v>
      </c>
      <c r="O213" t="s">
        <v>94</v>
      </c>
    </row>
    <row r="214" spans="1:15" x14ac:dyDescent="0.3">
      <c r="A214">
        <v>252</v>
      </c>
      <c r="B214" t="s">
        <v>16</v>
      </c>
      <c r="C214" t="s">
        <v>70</v>
      </c>
      <c r="D214" s="2" t="s">
        <v>71</v>
      </c>
      <c r="E214" t="s">
        <v>69</v>
      </c>
      <c r="F214" t="s">
        <v>74</v>
      </c>
      <c r="G214" s="1"/>
      <c r="H214" s="1" t="s">
        <v>10</v>
      </c>
      <c r="I214" s="1"/>
      <c r="M214" t="s">
        <v>95</v>
      </c>
      <c r="N214" t="s">
        <v>104</v>
      </c>
      <c r="O214" t="s">
        <v>94</v>
      </c>
    </row>
    <row r="215" spans="1:15" x14ac:dyDescent="0.3">
      <c r="A215">
        <v>257</v>
      </c>
      <c r="B215" t="s">
        <v>16</v>
      </c>
      <c r="C215" t="s">
        <v>70</v>
      </c>
      <c r="D215" s="2" t="s">
        <v>71</v>
      </c>
      <c r="E215" t="s">
        <v>69</v>
      </c>
      <c r="F215" s="1" t="s">
        <v>74</v>
      </c>
      <c r="G215" s="1"/>
      <c r="H215" s="1" t="s">
        <v>10</v>
      </c>
      <c r="I215" s="1"/>
      <c r="J215" s="1"/>
      <c r="K215" s="1"/>
      <c r="M215" t="s">
        <v>95</v>
      </c>
      <c r="N215" t="s">
        <v>104</v>
      </c>
      <c r="O215" t="s">
        <v>94</v>
      </c>
    </row>
    <row r="216" spans="1:15" x14ac:dyDescent="0.3">
      <c r="A216">
        <v>262</v>
      </c>
      <c r="B216" t="s">
        <v>16</v>
      </c>
      <c r="C216" t="s">
        <v>70</v>
      </c>
      <c r="D216" s="2" t="s">
        <v>71</v>
      </c>
      <c r="E216" t="s">
        <v>69</v>
      </c>
      <c r="F216" t="s">
        <v>75</v>
      </c>
      <c r="G216" s="1" t="s">
        <v>10</v>
      </c>
      <c r="H216" s="1"/>
      <c r="I216" s="1"/>
      <c r="J216" s="1"/>
      <c r="M216" t="s">
        <v>95</v>
      </c>
      <c r="N216" t="s">
        <v>104</v>
      </c>
      <c r="O216" t="s">
        <v>94</v>
      </c>
    </row>
    <row r="217" spans="1:15" x14ac:dyDescent="0.3">
      <c r="A217">
        <v>263</v>
      </c>
      <c r="B217" t="s">
        <v>16</v>
      </c>
      <c r="C217" t="s">
        <v>70</v>
      </c>
      <c r="D217" s="2" t="s">
        <v>71</v>
      </c>
      <c r="E217" t="s">
        <v>69</v>
      </c>
      <c r="F217" s="1" t="s">
        <v>74</v>
      </c>
      <c r="G217" s="1"/>
      <c r="H217" s="1"/>
      <c r="I217" s="1" t="s">
        <v>10</v>
      </c>
      <c r="J217" s="1"/>
      <c r="K217" s="1" t="s">
        <v>10</v>
      </c>
      <c r="M217" t="s">
        <v>95</v>
      </c>
      <c r="N217" t="s">
        <v>104</v>
      </c>
      <c r="O217" t="s">
        <v>94</v>
      </c>
    </row>
    <row r="218" spans="1:15" x14ac:dyDescent="0.3">
      <c r="A218">
        <v>271</v>
      </c>
      <c r="B218" t="s">
        <v>16</v>
      </c>
      <c r="C218" t="s">
        <v>70</v>
      </c>
      <c r="D218" s="2" t="s">
        <v>71</v>
      </c>
      <c r="E218" t="s">
        <v>69</v>
      </c>
      <c r="F218" s="1" t="s">
        <v>74</v>
      </c>
      <c r="G218" s="1"/>
      <c r="H218" s="1" t="s">
        <v>10</v>
      </c>
      <c r="I218" s="1"/>
      <c r="J218" s="1"/>
      <c r="K218" s="1" t="s">
        <v>10</v>
      </c>
      <c r="M218" t="s">
        <v>95</v>
      </c>
      <c r="N218" t="s">
        <v>104</v>
      </c>
      <c r="O218" t="s">
        <v>94</v>
      </c>
    </row>
    <row r="219" spans="1:15" x14ac:dyDescent="0.3">
      <c r="A219">
        <v>280</v>
      </c>
      <c r="B219" t="s">
        <v>16</v>
      </c>
      <c r="C219" t="s">
        <v>70</v>
      </c>
      <c r="D219" s="2" t="s">
        <v>71</v>
      </c>
      <c r="E219" t="s">
        <v>69</v>
      </c>
      <c r="F219" t="s">
        <v>75</v>
      </c>
      <c r="G219" s="1"/>
      <c r="H219" s="1" t="s">
        <v>10</v>
      </c>
      <c r="I219" s="1"/>
      <c r="J219" s="1" t="s">
        <v>10</v>
      </c>
      <c r="K219" s="1"/>
      <c r="M219" t="s">
        <v>95</v>
      </c>
      <c r="N219" t="s">
        <v>104</v>
      </c>
      <c r="O219" t="s">
        <v>94</v>
      </c>
    </row>
    <row r="220" spans="1:15" x14ac:dyDescent="0.3">
      <c r="A220">
        <v>9</v>
      </c>
      <c r="B220" t="s">
        <v>11</v>
      </c>
      <c r="C220" t="s">
        <v>45</v>
      </c>
      <c r="D220" t="s">
        <v>46</v>
      </c>
      <c r="E220" t="s">
        <v>33</v>
      </c>
      <c r="G220" s="1"/>
      <c r="H220" s="1" t="s">
        <v>10</v>
      </c>
      <c r="I220" s="1"/>
      <c r="J220" s="1"/>
      <c r="K220" s="1"/>
      <c r="L220" s="1"/>
      <c r="M220" t="s">
        <v>95</v>
      </c>
      <c r="N220" t="s">
        <v>102</v>
      </c>
      <c r="O220" t="s">
        <v>94</v>
      </c>
    </row>
    <row r="221" spans="1:15" x14ac:dyDescent="0.3">
      <c r="A221">
        <v>10</v>
      </c>
      <c r="B221" t="s">
        <v>11</v>
      </c>
      <c r="C221" t="s">
        <v>45</v>
      </c>
      <c r="D221" t="s">
        <v>46</v>
      </c>
      <c r="E221" t="s">
        <v>33</v>
      </c>
      <c r="G221" s="1"/>
      <c r="H221" s="1" t="s">
        <v>10</v>
      </c>
      <c r="I221" s="1"/>
      <c r="J221" s="1"/>
      <c r="K221" s="1" t="s">
        <v>10</v>
      </c>
      <c r="L221" s="1"/>
      <c r="M221" t="s">
        <v>95</v>
      </c>
      <c r="N221" t="s">
        <v>102</v>
      </c>
      <c r="O221" t="s">
        <v>94</v>
      </c>
    </row>
    <row r="222" spans="1:15" x14ac:dyDescent="0.3">
      <c r="A222">
        <v>11</v>
      </c>
      <c r="B222" t="s">
        <v>11</v>
      </c>
      <c r="C222" t="s">
        <v>45</v>
      </c>
      <c r="D222" t="s">
        <v>46</v>
      </c>
      <c r="E222" t="s">
        <v>33</v>
      </c>
      <c r="G222" s="1" t="s">
        <v>10</v>
      </c>
      <c r="H222" s="1"/>
      <c r="I222" s="1"/>
      <c r="J222" s="1"/>
      <c r="K222" s="1"/>
      <c r="L222" s="1"/>
      <c r="M222" t="s">
        <v>95</v>
      </c>
      <c r="N222" t="s">
        <v>102</v>
      </c>
      <c r="O222" t="s">
        <v>94</v>
      </c>
    </row>
    <row r="223" spans="1:15" x14ac:dyDescent="0.3">
      <c r="A223">
        <v>12</v>
      </c>
      <c r="B223" t="s">
        <v>11</v>
      </c>
      <c r="C223" t="s">
        <v>45</v>
      </c>
      <c r="D223" t="s">
        <v>46</v>
      </c>
      <c r="E223" t="s">
        <v>33</v>
      </c>
      <c r="G223" s="1" t="s">
        <v>10</v>
      </c>
      <c r="H223" s="1"/>
      <c r="I223" s="1"/>
      <c r="J223" s="1"/>
      <c r="K223" s="1"/>
      <c r="L223" s="1"/>
      <c r="M223" t="s">
        <v>95</v>
      </c>
      <c r="N223" t="s">
        <v>102</v>
      </c>
      <c r="O223" t="s">
        <v>94</v>
      </c>
    </row>
    <row r="224" spans="1:15" x14ac:dyDescent="0.3">
      <c r="A224">
        <v>13</v>
      </c>
      <c r="B224" t="s">
        <v>11</v>
      </c>
      <c r="C224" t="s">
        <v>45</v>
      </c>
      <c r="D224" t="s">
        <v>46</v>
      </c>
      <c r="E224" t="s">
        <v>33</v>
      </c>
      <c r="G224" s="1"/>
      <c r="H224" s="1"/>
      <c r="I224" s="1"/>
      <c r="J224" s="1" t="s">
        <v>10</v>
      </c>
      <c r="K224" s="1"/>
      <c r="L224" s="1"/>
      <c r="M224" t="s">
        <v>95</v>
      </c>
      <c r="N224" t="s">
        <v>102</v>
      </c>
      <c r="O224" t="s">
        <v>94</v>
      </c>
    </row>
    <row r="225" spans="1:15" x14ac:dyDescent="0.3">
      <c r="A225">
        <v>14</v>
      </c>
      <c r="B225" t="s">
        <v>11</v>
      </c>
      <c r="C225" t="s">
        <v>45</v>
      </c>
      <c r="D225" t="s">
        <v>46</v>
      </c>
      <c r="E225" t="s">
        <v>33</v>
      </c>
      <c r="G225" s="1" t="s">
        <v>10</v>
      </c>
      <c r="H225" s="1"/>
      <c r="I225" s="1"/>
      <c r="J225" s="1"/>
      <c r="K225" s="1"/>
      <c r="L225" s="1"/>
      <c r="M225" t="s">
        <v>95</v>
      </c>
      <c r="N225" t="s">
        <v>102</v>
      </c>
      <c r="O225" t="s">
        <v>94</v>
      </c>
    </row>
    <row r="226" spans="1:15" x14ac:dyDescent="0.3">
      <c r="A226">
        <v>15</v>
      </c>
      <c r="B226" t="s">
        <v>11</v>
      </c>
      <c r="C226" t="s">
        <v>45</v>
      </c>
      <c r="D226" t="s">
        <v>46</v>
      </c>
      <c r="E226" t="s">
        <v>33</v>
      </c>
      <c r="G226" s="1"/>
      <c r="H226" s="1" t="s">
        <v>10</v>
      </c>
      <c r="I226" s="1"/>
      <c r="J226" s="1"/>
      <c r="K226" s="1"/>
      <c r="L226" s="1"/>
      <c r="M226" t="s">
        <v>95</v>
      </c>
      <c r="N226" t="s">
        <v>102</v>
      </c>
      <c r="O226" t="s">
        <v>94</v>
      </c>
    </row>
    <row r="227" spans="1:15" x14ac:dyDescent="0.3">
      <c r="A227">
        <v>16</v>
      </c>
      <c r="B227" t="s">
        <v>11</v>
      </c>
      <c r="C227" t="s">
        <v>45</v>
      </c>
      <c r="D227" t="s">
        <v>46</v>
      </c>
      <c r="E227" t="s">
        <v>33</v>
      </c>
      <c r="G227" s="1"/>
      <c r="H227" s="1" t="s">
        <v>10</v>
      </c>
      <c r="I227" s="1"/>
      <c r="J227" s="1"/>
      <c r="K227" s="1" t="s">
        <v>10</v>
      </c>
      <c r="L227" s="1"/>
      <c r="M227" t="s">
        <v>95</v>
      </c>
      <c r="N227" t="s">
        <v>102</v>
      </c>
      <c r="O227" t="s">
        <v>94</v>
      </c>
    </row>
    <row r="228" spans="1:15" x14ac:dyDescent="0.3">
      <c r="A228">
        <v>17</v>
      </c>
      <c r="B228" t="s">
        <v>11</v>
      </c>
      <c r="C228" t="s">
        <v>45</v>
      </c>
      <c r="D228" t="s">
        <v>46</v>
      </c>
      <c r="E228" t="s">
        <v>33</v>
      </c>
      <c r="G228" s="1"/>
      <c r="H228" s="1" t="s">
        <v>10</v>
      </c>
      <c r="I228" s="1"/>
      <c r="J228" s="1"/>
      <c r="K228" s="1"/>
      <c r="L228" s="1"/>
      <c r="M228" t="s">
        <v>95</v>
      </c>
      <c r="N228" t="s">
        <v>102</v>
      </c>
      <c r="O228" t="s">
        <v>94</v>
      </c>
    </row>
    <row r="229" spans="1:15" x14ac:dyDescent="0.3">
      <c r="A229">
        <v>18</v>
      </c>
      <c r="B229" t="s">
        <v>11</v>
      </c>
      <c r="C229" t="s">
        <v>45</v>
      </c>
      <c r="D229" t="s">
        <v>46</v>
      </c>
      <c r="E229" t="s">
        <v>33</v>
      </c>
      <c r="G229" s="1" t="s">
        <v>10</v>
      </c>
      <c r="H229" s="1"/>
      <c r="J229" s="1"/>
      <c r="K229" s="1"/>
      <c r="M229" t="s">
        <v>95</v>
      </c>
      <c r="N229" t="s">
        <v>102</v>
      </c>
      <c r="O229" t="s">
        <v>94</v>
      </c>
    </row>
    <row r="230" spans="1:15" x14ac:dyDescent="0.3">
      <c r="A230">
        <v>19</v>
      </c>
      <c r="B230" t="s">
        <v>11</v>
      </c>
      <c r="C230" t="s">
        <v>45</v>
      </c>
      <c r="D230" t="s">
        <v>46</v>
      </c>
      <c r="E230" t="s">
        <v>33</v>
      </c>
      <c r="G230" s="1"/>
      <c r="H230" s="1" t="s">
        <v>10</v>
      </c>
      <c r="I230" s="1"/>
      <c r="J230" s="1"/>
      <c r="K230" s="1"/>
      <c r="L230" s="1"/>
      <c r="M230" t="s">
        <v>95</v>
      </c>
      <c r="N230" t="s">
        <v>102</v>
      </c>
      <c r="O230" t="s">
        <v>94</v>
      </c>
    </row>
    <row r="231" spans="1:15" x14ac:dyDescent="0.3">
      <c r="A231">
        <v>20</v>
      </c>
      <c r="B231" t="s">
        <v>11</v>
      </c>
      <c r="C231" t="s">
        <v>45</v>
      </c>
      <c r="D231" t="s">
        <v>46</v>
      </c>
      <c r="E231" t="s">
        <v>33</v>
      </c>
      <c r="G231" s="1"/>
      <c r="H231" s="1" t="s">
        <v>10</v>
      </c>
      <c r="I231" s="1"/>
      <c r="J231" s="1"/>
      <c r="K231" s="1"/>
      <c r="L231" s="1"/>
      <c r="M231" t="s">
        <v>95</v>
      </c>
      <c r="N231" t="s">
        <v>102</v>
      </c>
      <c r="O231" t="s">
        <v>94</v>
      </c>
    </row>
    <row r="232" spans="1:15" x14ac:dyDescent="0.3">
      <c r="A232">
        <v>21</v>
      </c>
      <c r="B232" t="s">
        <v>11</v>
      </c>
      <c r="C232" t="s">
        <v>45</v>
      </c>
      <c r="D232" t="s">
        <v>46</v>
      </c>
      <c r="E232" t="s">
        <v>56</v>
      </c>
      <c r="G232" s="1"/>
      <c r="H232" s="1" t="s">
        <v>10</v>
      </c>
      <c r="I232" s="1"/>
      <c r="J232" s="1"/>
      <c r="K232" s="1" t="s">
        <v>10</v>
      </c>
      <c r="L232" s="1"/>
      <c r="M232" t="s">
        <v>95</v>
      </c>
      <c r="N232" t="s">
        <v>102</v>
      </c>
      <c r="O232" t="s">
        <v>94</v>
      </c>
    </row>
    <row r="233" spans="1:15" x14ac:dyDescent="0.3">
      <c r="A233">
        <v>22</v>
      </c>
      <c r="B233" t="s">
        <v>11</v>
      </c>
      <c r="C233" t="s">
        <v>45</v>
      </c>
      <c r="D233" t="s">
        <v>46</v>
      </c>
      <c r="E233" t="s">
        <v>56</v>
      </c>
      <c r="G233" s="1" t="s">
        <v>10</v>
      </c>
      <c r="H233" s="1"/>
      <c r="I233" s="1"/>
      <c r="J233" s="1"/>
      <c r="K233" s="1"/>
      <c r="L233" s="1"/>
      <c r="M233" t="s">
        <v>95</v>
      </c>
      <c r="N233" t="s">
        <v>102</v>
      </c>
      <c r="O233" t="s">
        <v>94</v>
      </c>
    </row>
    <row r="234" spans="1:15" x14ac:dyDescent="0.3">
      <c r="A234">
        <v>23</v>
      </c>
      <c r="B234" t="s">
        <v>11</v>
      </c>
      <c r="C234" t="s">
        <v>45</v>
      </c>
      <c r="D234" t="s">
        <v>46</v>
      </c>
      <c r="E234" t="s">
        <v>56</v>
      </c>
      <c r="G234" s="1"/>
      <c r="H234" s="1" t="s">
        <v>10</v>
      </c>
      <c r="I234" s="1"/>
      <c r="J234" s="1"/>
      <c r="K234" s="1" t="s">
        <v>10</v>
      </c>
      <c r="L234" s="1"/>
      <c r="M234" t="s">
        <v>95</v>
      </c>
      <c r="N234" t="s">
        <v>102</v>
      </c>
      <c r="O234" t="s">
        <v>94</v>
      </c>
    </row>
    <row r="235" spans="1:15" x14ac:dyDescent="0.3">
      <c r="A235">
        <v>24</v>
      </c>
      <c r="B235" t="s">
        <v>11</v>
      </c>
      <c r="C235" t="s">
        <v>45</v>
      </c>
      <c r="D235" t="s">
        <v>46</v>
      </c>
      <c r="E235" t="s">
        <v>56</v>
      </c>
      <c r="G235" s="1" t="s">
        <v>10</v>
      </c>
      <c r="H235" s="1"/>
      <c r="I235" s="1"/>
      <c r="J235" s="1"/>
      <c r="K235" s="1"/>
      <c r="L235" s="1" t="s">
        <v>10</v>
      </c>
      <c r="M235" t="s">
        <v>95</v>
      </c>
      <c r="N235" t="s">
        <v>102</v>
      </c>
      <c r="O235" t="s">
        <v>94</v>
      </c>
    </row>
    <row r="236" spans="1:15" x14ac:dyDescent="0.3">
      <c r="A236">
        <v>25</v>
      </c>
      <c r="B236" t="s">
        <v>11</v>
      </c>
      <c r="C236" t="s">
        <v>45</v>
      </c>
      <c r="D236" t="s">
        <v>46</v>
      </c>
      <c r="E236" t="s">
        <v>56</v>
      </c>
      <c r="G236" s="1" t="s">
        <v>10</v>
      </c>
      <c r="H236" s="1"/>
      <c r="I236" s="1"/>
      <c r="J236" s="1"/>
      <c r="K236" s="1"/>
      <c r="L236" s="1"/>
      <c r="M236" t="s">
        <v>95</v>
      </c>
      <c r="N236" t="s">
        <v>102</v>
      </c>
      <c r="O236" t="s">
        <v>94</v>
      </c>
    </row>
    <row r="237" spans="1:15" x14ac:dyDescent="0.3">
      <c r="A237">
        <v>26</v>
      </c>
      <c r="B237" t="s">
        <v>11</v>
      </c>
      <c r="C237" t="s">
        <v>45</v>
      </c>
      <c r="D237" t="s">
        <v>46</v>
      </c>
      <c r="E237" t="s">
        <v>56</v>
      </c>
      <c r="G237" s="1"/>
      <c r="H237" s="1"/>
      <c r="I237" s="1" t="s">
        <v>10</v>
      </c>
      <c r="J237" s="1"/>
      <c r="K237" s="1" t="s">
        <v>10</v>
      </c>
      <c r="L237" s="1" t="s">
        <v>10</v>
      </c>
      <c r="M237" t="s">
        <v>95</v>
      </c>
      <c r="N237" t="s">
        <v>102</v>
      </c>
      <c r="O237" t="s">
        <v>94</v>
      </c>
    </row>
    <row r="238" spans="1:15" x14ac:dyDescent="0.3">
      <c r="A238">
        <v>27</v>
      </c>
      <c r="B238" t="s">
        <v>11</v>
      </c>
      <c r="C238" t="s">
        <v>45</v>
      </c>
      <c r="D238" t="s">
        <v>46</v>
      </c>
      <c r="E238" t="s">
        <v>56</v>
      </c>
      <c r="G238" s="1" t="s">
        <v>10</v>
      </c>
      <c r="H238" s="1"/>
      <c r="I238" s="1"/>
      <c r="J238" s="1"/>
      <c r="K238" s="1"/>
      <c r="L238" s="1"/>
      <c r="M238" t="s">
        <v>95</v>
      </c>
      <c r="N238" t="s">
        <v>102</v>
      </c>
      <c r="O238" t="s">
        <v>94</v>
      </c>
    </row>
    <row r="239" spans="1:15" x14ac:dyDescent="0.3">
      <c r="A239">
        <v>28</v>
      </c>
      <c r="B239" t="s">
        <v>11</v>
      </c>
      <c r="C239" t="s">
        <v>45</v>
      </c>
      <c r="D239" t="s">
        <v>46</v>
      </c>
      <c r="E239" t="s">
        <v>56</v>
      </c>
      <c r="G239" s="1" t="s">
        <v>10</v>
      </c>
      <c r="H239" s="1"/>
      <c r="I239" s="1"/>
      <c r="J239" s="1"/>
      <c r="K239" s="1"/>
      <c r="L239" s="1"/>
      <c r="M239" t="s">
        <v>95</v>
      </c>
      <c r="N239" t="s">
        <v>102</v>
      </c>
      <c r="O239" t="s">
        <v>94</v>
      </c>
    </row>
    <row r="240" spans="1:15" x14ac:dyDescent="0.3">
      <c r="A240">
        <v>29</v>
      </c>
      <c r="B240" t="s">
        <v>11</v>
      </c>
      <c r="C240" t="s">
        <v>45</v>
      </c>
      <c r="D240" t="s">
        <v>46</v>
      </c>
      <c r="E240" t="s">
        <v>56</v>
      </c>
      <c r="G240" s="1"/>
      <c r="H240" s="1" t="s">
        <v>10</v>
      </c>
      <c r="I240" s="1"/>
      <c r="J240" s="1"/>
      <c r="K240" s="1" t="s">
        <v>10</v>
      </c>
      <c r="L240" s="1"/>
      <c r="M240" t="s">
        <v>95</v>
      </c>
      <c r="N240" t="s">
        <v>102</v>
      </c>
      <c r="O240" t="s">
        <v>94</v>
      </c>
    </row>
    <row r="241" spans="1:15" x14ac:dyDescent="0.3">
      <c r="A241">
        <v>30</v>
      </c>
      <c r="B241" t="s">
        <v>11</v>
      </c>
      <c r="C241" t="s">
        <v>45</v>
      </c>
      <c r="D241" t="s">
        <v>46</v>
      </c>
      <c r="E241" t="s">
        <v>56</v>
      </c>
      <c r="G241" s="1" t="s">
        <v>10</v>
      </c>
      <c r="H241" s="1"/>
      <c r="I241" s="1"/>
      <c r="J241" s="1"/>
      <c r="K241" s="1"/>
      <c r="L241" s="1" t="s">
        <v>10</v>
      </c>
      <c r="M241" t="s">
        <v>95</v>
      </c>
      <c r="N241" t="s">
        <v>102</v>
      </c>
      <c r="O241" t="s">
        <v>94</v>
      </c>
    </row>
    <row r="242" spans="1:15" x14ac:dyDescent="0.3">
      <c r="A242">
        <v>31</v>
      </c>
      <c r="B242" t="s">
        <v>11</v>
      </c>
      <c r="C242" t="s">
        <v>45</v>
      </c>
      <c r="D242" t="s">
        <v>46</v>
      </c>
      <c r="E242" t="s">
        <v>56</v>
      </c>
      <c r="G242" s="1"/>
      <c r="H242" s="1" t="s">
        <v>10</v>
      </c>
      <c r="I242" s="1"/>
      <c r="J242" s="1"/>
      <c r="K242" s="1"/>
      <c r="L242" s="1" t="s">
        <v>10</v>
      </c>
      <c r="M242" t="s">
        <v>95</v>
      </c>
      <c r="N242" t="s">
        <v>102</v>
      </c>
      <c r="O242" t="s">
        <v>94</v>
      </c>
    </row>
    <row r="243" spans="1:15" x14ac:dyDescent="0.3">
      <c r="A243">
        <v>32</v>
      </c>
      <c r="B243" t="s">
        <v>11</v>
      </c>
      <c r="C243" t="s">
        <v>45</v>
      </c>
      <c r="D243" t="s">
        <v>46</v>
      </c>
      <c r="E243" t="s">
        <v>56</v>
      </c>
      <c r="G243" s="1"/>
      <c r="H243" s="1" t="s">
        <v>10</v>
      </c>
      <c r="I243" s="1"/>
      <c r="J243" s="1"/>
      <c r="K243" s="1"/>
      <c r="L243" s="1" t="s">
        <v>10</v>
      </c>
      <c r="M243" t="s">
        <v>95</v>
      </c>
      <c r="N243" t="s">
        <v>102</v>
      </c>
      <c r="O243" t="s">
        <v>94</v>
      </c>
    </row>
    <row r="244" spans="1:15" x14ac:dyDescent="0.3">
      <c r="A244">
        <v>33</v>
      </c>
      <c r="B244" t="s">
        <v>11</v>
      </c>
      <c r="C244" t="s">
        <v>45</v>
      </c>
      <c r="D244" t="s">
        <v>64</v>
      </c>
      <c r="E244" t="s">
        <v>56</v>
      </c>
      <c r="H244" s="1" t="s">
        <v>10</v>
      </c>
      <c r="K244" s="1" t="s">
        <v>10</v>
      </c>
      <c r="M244" t="s">
        <v>95</v>
      </c>
      <c r="N244" t="s">
        <v>102</v>
      </c>
      <c r="O244" t="s">
        <v>94</v>
      </c>
    </row>
    <row r="245" spans="1:15" x14ac:dyDescent="0.3">
      <c r="A245">
        <v>34</v>
      </c>
      <c r="B245" t="s">
        <v>11</v>
      </c>
      <c r="C245" t="s">
        <v>45</v>
      </c>
      <c r="D245" t="s">
        <v>46</v>
      </c>
      <c r="E245" t="s">
        <v>33</v>
      </c>
      <c r="G245" s="1"/>
      <c r="H245" s="1"/>
      <c r="I245" s="1"/>
      <c r="J245" s="1" t="s">
        <v>10</v>
      </c>
      <c r="K245" s="1"/>
      <c r="L245" s="1"/>
      <c r="M245" t="s">
        <v>95</v>
      </c>
      <c r="N245" t="s">
        <v>102</v>
      </c>
      <c r="O245" t="s">
        <v>94</v>
      </c>
    </row>
    <row r="246" spans="1:15" x14ac:dyDescent="0.3">
      <c r="A246">
        <v>35</v>
      </c>
      <c r="B246" t="s">
        <v>11</v>
      </c>
      <c r="C246" t="s">
        <v>45</v>
      </c>
      <c r="D246" t="s">
        <v>64</v>
      </c>
      <c r="E246" t="s">
        <v>56</v>
      </c>
      <c r="G246" s="1"/>
      <c r="H246" s="1"/>
      <c r="I246" s="1" t="s">
        <v>10</v>
      </c>
      <c r="J246" s="1"/>
      <c r="K246" s="1" t="s">
        <v>10</v>
      </c>
      <c r="L246" s="1"/>
      <c r="M246" t="s">
        <v>95</v>
      </c>
      <c r="N246" t="s">
        <v>102</v>
      </c>
      <c r="O246" t="s">
        <v>94</v>
      </c>
    </row>
    <row r="247" spans="1:15" x14ac:dyDescent="0.3">
      <c r="A247">
        <v>213</v>
      </c>
      <c r="B247" t="s">
        <v>59</v>
      </c>
      <c r="C247" t="s">
        <v>100</v>
      </c>
      <c r="D247" t="s">
        <v>78</v>
      </c>
      <c r="E247" t="s">
        <v>69</v>
      </c>
      <c r="F247" s="1"/>
      <c r="G247" s="1"/>
      <c r="H247" s="1" t="s">
        <v>10</v>
      </c>
      <c r="I247" s="1"/>
      <c r="J247" s="1"/>
      <c r="K247" s="1" t="s">
        <v>10</v>
      </c>
      <c r="M247" t="s">
        <v>100</v>
      </c>
      <c r="N247" t="s">
        <v>103</v>
      </c>
      <c r="O247" t="s">
        <v>105</v>
      </c>
    </row>
    <row r="248" spans="1:15" x14ac:dyDescent="0.3">
      <c r="A248">
        <v>216</v>
      </c>
      <c r="B248" t="s">
        <v>59</v>
      </c>
      <c r="C248" t="s">
        <v>100</v>
      </c>
      <c r="D248" t="s">
        <v>78</v>
      </c>
      <c r="E248" t="s">
        <v>69</v>
      </c>
      <c r="F248" s="1"/>
      <c r="G248" s="1"/>
      <c r="H248" s="1" t="s">
        <v>10</v>
      </c>
      <c r="I248" s="1"/>
      <c r="J248" s="1" t="s">
        <v>10</v>
      </c>
      <c r="K248" s="1"/>
      <c r="M248" t="s">
        <v>100</v>
      </c>
      <c r="N248" t="s">
        <v>103</v>
      </c>
      <c r="O248" t="s">
        <v>105</v>
      </c>
    </row>
    <row r="249" spans="1:15" x14ac:dyDescent="0.3">
      <c r="A249">
        <v>219</v>
      </c>
      <c r="B249" t="s">
        <v>59</v>
      </c>
      <c r="C249" t="s">
        <v>100</v>
      </c>
      <c r="D249" t="s">
        <v>78</v>
      </c>
      <c r="E249" t="s">
        <v>69</v>
      </c>
      <c r="G249" s="1"/>
      <c r="H249" s="1" t="s">
        <v>10</v>
      </c>
      <c r="J249" t="s">
        <v>10</v>
      </c>
      <c r="M249" t="s">
        <v>100</v>
      </c>
      <c r="N249" t="s">
        <v>103</v>
      </c>
      <c r="O249" t="s">
        <v>105</v>
      </c>
    </row>
    <row r="250" spans="1:15" x14ac:dyDescent="0.3">
      <c r="A250">
        <v>221</v>
      </c>
      <c r="B250" t="s">
        <v>59</v>
      </c>
      <c r="C250" t="s">
        <v>100</v>
      </c>
      <c r="D250" t="s">
        <v>78</v>
      </c>
      <c r="E250" t="s">
        <v>69</v>
      </c>
      <c r="F250" s="1"/>
      <c r="G250" s="1"/>
      <c r="H250" s="1"/>
      <c r="I250" s="1" t="s">
        <v>10</v>
      </c>
      <c r="J250" s="1" t="s">
        <v>10</v>
      </c>
      <c r="K250" s="1"/>
      <c r="L250" t="s">
        <v>10</v>
      </c>
      <c r="M250" t="s">
        <v>100</v>
      </c>
      <c r="N250" t="s">
        <v>103</v>
      </c>
      <c r="O250" t="s">
        <v>105</v>
      </c>
    </row>
    <row r="251" spans="1:15" x14ac:dyDescent="0.3">
      <c r="A251">
        <v>222</v>
      </c>
      <c r="B251" t="s">
        <v>59</v>
      </c>
      <c r="C251" t="s">
        <v>100</v>
      </c>
      <c r="D251" t="s">
        <v>78</v>
      </c>
      <c r="E251" t="s">
        <v>69</v>
      </c>
      <c r="F251" s="1"/>
      <c r="G251" s="1"/>
      <c r="H251" s="1" t="s">
        <v>10</v>
      </c>
      <c r="I251" s="1"/>
      <c r="J251" s="1"/>
      <c r="K251" s="1"/>
      <c r="L251" t="s">
        <v>10</v>
      </c>
      <c r="M251" t="s">
        <v>100</v>
      </c>
      <c r="N251" t="s">
        <v>103</v>
      </c>
      <c r="O251" t="s">
        <v>105</v>
      </c>
    </row>
    <row r="252" spans="1:15" x14ac:dyDescent="0.3">
      <c r="A252">
        <v>225</v>
      </c>
      <c r="B252" t="s">
        <v>59</v>
      </c>
      <c r="C252" t="s">
        <v>100</v>
      </c>
      <c r="D252" t="s">
        <v>78</v>
      </c>
      <c r="E252" t="s">
        <v>69</v>
      </c>
      <c r="F252" s="1"/>
      <c r="G252" s="1"/>
      <c r="H252" s="1" t="s">
        <v>10</v>
      </c>
      <c r="I252" s="1"/>
      <c r="J252" s="1"/>
      <c r="K252" s="1" t="s">
        <v>10</v>
      </c>
      <c r="M252" t="s">
        <v>100</v>
      </c>
      <c r="N252" t="s">
        <v>103</v>
      </c>
      <c r="O252" t="s">
        <v>105</v>
      </c>
    </row>
    <row r="253" spans="1:15" x14ac:dyDescent="0.3">
      <c r="A253">
        <v>227</v>
      </c>
      <c r="B253" t="s">
        <v>59</v>
      </c>
      <c r="C253" t="s">
        <v>100</v>
      </c>
      <c r="D253" t="s">
        <v>78</v>
      </c>
      <c r="E253" t="s">
        <v>69</v>
      </c>
      <c r="F253" s="1"/>
      <c r="G253" s="1"/>
      <c r="H253" s="1" t="s">
        <v>10</v>
      </c>
      <c r="I253" s="1"/>
      <c r="J253" s="1" t="s">
        <v>10</v>
      </c>
      <c r="K253" s="1"/>
      <c r="L253" t="s">
        <v>10</v>
      </c>
      <c r="M253" t="s">
        <v>100</v>
      </c>
      <c r="N253" t="s">
        <v>103</v>
      </c>
      <c r="O253" t="s">
        <v>105</v>
      </c>
    </row>
    <row r="254" spans="1:15" x14ac:dyDescent="0.3">
      <c r="A254">
        <v>229</v>
      </c>
      <c r="B254" t="s">
        <v>59</v>
      </c>
      <c r="C254" t="s">
        <v>100</v>
      </c>
      <c r="D254" t="s">
        <v>78</v>
      </c>
      <c r="E254" t="s">
        <v>69</v>
      </c>
      <c r="F254" s="1"/>
      <c r="G254" s="1"/>
      <c r="H254" s="1" t="s">
        <v>10</v>
      </c>
      <c r="I254" s="1"/>
      <c r="J254" s="1"/>
      <c r="K254" s="1" t="s">
        <v>10</v>
      </c>
      <c r="M254" t="s">
        <v>100</v>
      </c>
      <c r="N254" t="s">
        <v>103</v>
      </c>
      <c r="O254" t="s">
        <v>105</v>
      </c>
    </row>
    <row r="255" spans="1:15" x14ac:dyDescent="0.3">
      <c r="A255">
        <v>231</v>
      </c>
      <c r="B255" t="s">
        <v>59</v>
      </c>
      <c r="C255" t="s">
        <v>100</v>
      </c>
      <c r="D255" t="s">
        <v>78</v>
      </c>
      <c r="E255" t="s">
        <v>69</v>
      </c>
      <c r="F255" s="1"/>
      <c r="G255" s="1"/>
      <c r="H255" s="1" t="s">
        <v>10</v>
      </c>
      <c r="I255" s="1"/>
      <c r="J255" s="1" t="s">
        <v>10</v>
      </c>
      <c r="K255" s="1"/>
      <c r="M255" t="s">
        <v>100</v>
      </c>
      <c r="N255" t="s">
        <v>103</v>
      </c>
      <c r="O255" t="s">
        <v>105</v>
      </c>
    </row>
    <row r="256" spans="1:15" x14ac:dyDescent="0.3">
      <c r="A256">
        <v>236</v>
      </c>
      <c r="B256" t="s">
        <v>59</v>
      </c>
      <c r="C256" t="s">
        <v>100</v>
      </c>
      <c r="D256" t="s">
        <v>78</v>
      </c>
      <c r="E256" t="s">
        <v>69</v>
      </c>
      <c r="F256" s="1"/>
      <c r="G256" s="1"/>
      <c r="H256" s="1" t="s">
        <v>10</v>
      </c>
      <c r="I256" s="1"/>
      <c r="J256" s="1" t="s">
        <v>10</v>
      </c>
      <c r="K256" s="1"/>
      <c r="M256" t="s">
        <v>100</v>
      </c>
      <c r="N256" t="s">
        <v>103</v>
      </c>
      <c r="O256" t="s">
        <v>105</v>
      </c>
    </row>
    <row r="257" spans="1:15" x14ac:dyDescent="0.3">
      <c r="A257">
        <v>239</v>
      </c>
      <c r="B257" t="s">
        <v>59</v>
      </c>
      <c r="C257" t="s">
        <v>100</v>
      </c>
      <c r="D257" t="s">
        <v>78</v>
      </c>
      <c r="E257" t="s">
        <v>69</v>
      </c>
      <c r="F257" s="1"/>
      <c r="G257" s="1"/>
      <c r="H257" s="1" t="s">
        <v>10</v>
      </c>
      <c r="I257" s="1"/>
      <c r="J257" s="1" t="s">
        <v>10</v>
      </c>
      <c r="K257" s="1"/>
      <c r="M257" t="s">
        <v>100</v>
      </c>
      <c r="N257" t="s">
        <v>103</v>
      </c>
      <c r="O257" t="s">
        <v>105</v>
      </c>
    </row>
    <row r="258" spans="1:15" x14ac:dyDescent="0.3">
      <c r="A258">
        <v>240</v>
      </c>
      <c r="B258" t="s">
        <v>59</v>
      </c>
      <c r="C258" t="s">
        <v>100</v>
      </c>
      <c r="D258" t="s">
        <v>78</v>
      </c>
      <c r="E258" t="s">
        <v>69</v>
      </c>
      <c r="F258" s="1"/>
      <c r="G258" s="1"/>
      <c r="H258" s="1" t="s">
        <v>10</v>
      </c>
      <c r="I258" s="1"/>
      <c r="J258" s="1" t="s">
        <v>10</v>
      </c>
      <c r="K258" s="1"/>
      <c r="M258" t="s">
        <v>100</v>
      </c>
      <c r="N258" t="s">
        <v>103</v>
      </c>
      <c r="O258" t="s">
        <v>105</v>
      </c>
    </row>
    <row r="259" spans="1:15" x14ac:dyDescent="0.3">
      <c r="A259">
        <v>243</v>
      </c>
      <c r="B259" t="s">
        <v>59</v>
      </c>
      <c r="C259" t="s">
        <v>100</v>
      </c>
      <c r="D259" t="s">
        <v>78</v>
      </c>
      <c r="E259" t="s">
        <v>69</v>
      </c>
      <c r="F259" s="1"/>
      <c r="G259" s="1"/>
      <c r="H259" s="1" t="s">
        <v>10</v>
      </c>
      <c r="I259" s="1"/>
      <c r="J259" s="1" t="s">
        <v>10</v>
      </c>
      <c r="K259" s="1"/>
      <c r="M259" t="s">
        <v>100</v>
      </c>
      <c r="N259" t="s">
        <v>103</v>
      </c>
      <c r="O259" t="s">
        <v>105</v>
      </c>
    </row>
    <row r="260" spans="1:15" x14ac:dyDescent="0.3">
      <c r="A260">
        <v>244</v>
      </c>
      <c r="B260" t="s">
        <v>59</v>
      </c>
      <c r="C260" t="s">
        <v>100</v>
      </c>
      <c r="D260" t="s">
        <v>78</v>
      </c>
      <c r="E260" t="s">
        <v>69</v>
      </c>
      <c r="F260" s="1"/>
      <c r="G260" s="1"/>
      <c r="H260" s="1" t="s">
        <v>10</v>
      </c>
      <c r="I260" s="1"/>
      <c r="J260" s="1" t="s">
        <v>10</v>
      </c>
      <c r="K260" s="1"/>
      <c r="M260" t="s">
        <v>100</v>
      </c>
      <c r="N260" t="s">
        <v>103</v>
      </c>
      <c r="O260" t="s">
        <v>105</v>
      </c>
    </row>
    <row r="261" spans="1:15" x14ac:dyDescent="0.3">
      <c r="A261">
        <v>247</v>
      </c>
      <c r="B261" t="s">
        <v>59</v>
      </c>
      <c r="C261" t="s">
        <v>100</v>
      </c>
      <c r="D261" t="s">
        <v>78</v>
      </c>
      <c r="E261" t="s">
        <v>69</v>
      </c>
      <c r="G261" s="1"/>
      <c r="H261" s="1" t="s">
        <v>10</v>
      </c>
      <c r="J261" s="1" t="s">
        <v>10</v>
      </c>
      <c r="M261" t="s">
        <v>100</v>
      </c>
      <c r="N261" t="s">
        <v>103</v>
      </c>
      <c r="O261" t="s">
        <v>105</v>
      </c>
    </row>
    <row r="262" spans="1:15" x14ac:dyDescent="0.3">
      <c r="A262">
        <v>249</v>
      </c>
      <c r="B262" t="s">
        <v>59</v>
      </c>
      <c r="C262" t="s">
        <v>100</v>
      </c>
      <c r="D262" t="s">
        <v>78</v>
      </c>
      <c r="E262" t="s">
        <v>69</v>
      </c>
      <c r="G262" s="1"/>
      <c r="H262" s="1" t="s">
        <v>10</v>
      </c>
      <c r="J262" s="1" t="s">
        <v>10</v>
      </c>
      <c r="M262" t="s">
        <v>100</v>
      </c>
      <c r="N262" t="s">
        <v>103</v>
      </c>
      <c r="O262" t="s">
        <v>105</v>
      </c>
    </row>
    <row r="263" spans="1:15" x14ac:dyDescent="0.3">
      <c r="A263">
        <v>250</v>
      </c>
      <c r="B263" t="s">
        <v>59</v>
      </c>
      <c r="C263" t="s">
        <v>100</v>
      </c>
      <c r="D263" t="s">
        <v>78</v>
      </c>
      <c r="E263" t="s">
        <v>69</v>
      </c>
      <c r="G263" s="1"/>
      <c r="H263" s="1" t="s">
        <v>10</v>
      </c>
      <c r="J263" s="1" t="s">
        <v>10</v>
      </c>
      <c r="M263" t="s">
        <v>100</v>
      </c>
      <c r="N263" t="s">
        <v>103</v>
      </c>
      <c r="O263" t="s">
        <v>105</v>
      </c>
    </row>
    <row r="264" spans="1:15" x14ac:dyDescent="0.3">
      <c r="A264">
        <v>251</v>
      </c>
      <c r="B264" t="s">
        <v>59</v>
      </c>
      <c r="C264" t="s">
        <v>100</v>
      </c>
      <c r="D264" t="s">
        <v>78</v>
      </c>
      <c r="E264" t="s">
        <v>69</v>
      </c>
      <c r="G264" s="1"/>
      <c r="H264" s="1" t="s">
        <v>10</v>
      </c>
      <c r="J264" s="1" t="s">
        <v>10</v>
      </c>
      <c r="M264" t="s">
        <v>100</v>
      </c>
      <c r="N264" t="s">
        <v>103</v>
      </c>
      <c r="O264" t="s">
        <v>105</v>
      </c>
    </row>
    <row r="265" spans="1:15" x14ac:dyDescent="0.3">
      <c r="A265">
        <v>253</v>
      </c>
      <c r="B265" t="s">
        <v>59</v>
      </c>
      <c r="C265" t="s">
        <v>100</v>
      </c>
      <c r="D265" t="s">
        <v>78</v>
      </c>
      <c r="E265" t="s">
        <v>69</v>
      </c>
      <c r="G265" s="1"/>
      <c r="H265" s="1" t="s">
        <v>10</v>
      </c>
      <c r="J265" s="1" t="s">
        <v>10</v>
      </c>
      <c r="M265" t="s">
        <v>100</v>
      </c>
      <c r="N265" t="s">
        <v>103</v>
      </c>
      <c r="O265" t="s">
        <v>105</v>
      </c>
    </row>
    <row r="266" spans="1:15" x14ac:dyDescent="0.3">
      <c r="A266">
        <v>254</v>
      </c>
      <c r="B266" t="s">
        <v>59</v>
      </c>
      <c r="C266" t="s">
        <v>100</v>
      </c>
      <c r="D266" t="s">
        <v>78</v>
      </c>
      <c r="E266" t="s">
        <v>69</v>
      </c>
      <c r="G266" s="1"/>
      <c r="H266" s="1" t="s">
        <v>10</v>
      </c>
      <c r="J266" s="1" t="s">
        <v>10</v>
      </c>
      <c r="M266" t="s">
        <v>100</v>
      </c>
      <c r="N266" t="s">
        <v>103</v>
      </c>
      <c r="O266" t="s">
        <v>105</v>
      </c>
    </row>
    <row r="267" spans="1:15" x14ac:dyDescent="0.3">
      <c r="A267">
        <v>255</v>
      </c>
      <c r="B267" t="s">
        <v>59</v>
      </c>
      <c r="C267" t="s">
        <v>100</v>
      </c>
      <c r="D267" t="s">
        <v>78</v>
      </c>
      <c r="E267" t="s">
        <v>69</v>
      </c>
      <c r="G267" s="1"/>
      <c r="H267" s="1" t="s">
        <v>10</v>
      </c>
      <c r="J267" s="1" t="s">
        <v>10</v>
      </c>
      <c r="M267" t="s">
        <v>100</v>
      </c>
      <c r="N267" t="s">
        <v>103</v>
      </c>
      <c r="O267" t="s">
        <v>105</v>
      </c>
    </row>
    <row r="268" spans="1:15" x14ac:dyDescent="0.3">
      <c r="A268">
        <v>264</v>
      </c>
      <c r="B268" t="s">
        <v>59</v>
      </c>
      <c r="C268" t="s">
        <v>100</v>
      </c>
      <c r="D268" t="s">
        <v>78</v>
      </c>
      <c r="E268" t="s">
        <v>69</v>
      </c>
      <c r="G268" s="1"/>
      <c r="H268" s="1" t="s">
        <v>10</v>
      </c>
      <c r="J268" s="1" t="s">
        <v>10</v>
      </c>
      <c r="M268" t="s">
        <v>100</v>
      </c>
      <c r="N268" t="s">
        <v>103</v>
      </c>
      <c r="O268" t="s">
        <v>105</v>
      </c>
    </row>
    <row r="269" spans="1:15" x14ac:dyDescent="0.3">
      <c r="A269">
        <v>265</v>
      </c>
      <c r="B269" t="s">
        <v>59</v>
      </c>
      <c r="C269" t="s">
        <v>100</v>
      </c>
      <c r="D269" t="s">
        <v>78</v>
      </c>
      <c r="E269" t="s">
        <v>69</v>
      </c>
      <c r="G269" s="1"/>
      <c r="H269" s="1" t="s">
        <v>10</v>
      </c>
      <c r="J269" s="1" t="s">
        <v>10</v>
      </c>
      <c r="M269" t="s">
        <v>100</v>
      </c>
      <c r="N269" t="s">
        <v>103</v>
      </c>
      <c r="O269" t="s">
        <v>105</v>
      </c>
    </row>
    <row r="270" spans="1:15" x14ac:dyDescent="0.3">
      <c r="A270">
        <v>266</v>
      </c>
      <c r="B270" t="s">
        <v>59</v>
      </c>
      <c r="C270" t="s">
        <v>100</v>
      </c>
      <c r="D270" t="s">
        <v>78</v>
      </c>
      <c r="E270" t="s">
        <v>69</v>
      </c>
      <c r="G270" s="1"/>
      <c r="H270" s="1" t="s">
        <v>10</v>
      </c>
      <c r="J270" s="1" t="s">
        <v>10</v>
      </c>
      <c r="M270" t="s">
        <v>100</v>
      </c>
      <c r="N270" t="s">
        <v>103</v>
      </c>
      <c r="O270" t="s">
        <v>105</v>
      </c>
    </row>
    <row r="271" spans="1:15" x14ac:dyDescent="0.3">
      <c r="A271">
        <v>267</v>
      </c>
      <c r="B271" t="s">
        <v>59</v>
      </c>
      <c r="C271" t="s">
        <v>100</v>
      </c>
      <c r="D271" t="s">
        <v>78</v>
      </c>
      <c r="E271" t="s">
        <v>69</v>
      </c>
      <c r="G271" s="1"/>
      <c r="H271" s="1" t="s">
        <v>10</v>
      </c>
      <c r="J271" s="1" t="s">
        <v>10</v>
      </c>
      <c r="M271" t="s">
        <v>100</v>
      </c>
      <c r="N271" t="s">
        <v>103</v>
      </c>
      <c r="O271" t="s">
        <v>105</v>
      </c>
    </row>
    <row r="272" spans="1:15" x14ac:dyDescent="0.3">
      <c r="A272">
        <v>269</v>
      </c>
      <c r="B272" t="s">
        <v>59</v>
      </c>
      <c r="C272" t="s">
        <v>100</v>
      </c>
      <c r="D272" t="s">
        <v>78</v>
      </c>
      <c r="E272" t="s">
        <v>69</v>
      </c>
      <c r="G272" s="1"/>
      <c r="H272" s="1" t="s">
        <v>10</v>
      </c>
      <c r="J272" s="1" t="s">
        <v>10</v>
      </c>
      <c r="M272" t="s">
        <v>100</v>
      </c>
      <c r="N272" t="s">
        <v>103</v>
      </c>
      <c r="O272" t="s">
        <v>105</v>
      </c>
    </row>
    <row r="273" spans="1:15" x14ac:dyDescent="0.3">
      <c r="A273">
        <v>270</v>
      </c>
      <c r="B273" t="s">
        <v>59</v>
      </c>
      <c r="C273" t="s">
        <v>100</v>
      </c>
      <c r="D273" t="s">
        <v>78</v>
      </c>
      <c r="E273" t="s">
        <v>69</v>
      </c>
      <c r="G273" s="1"/>
      <c r="H273" s="1" t="s">
        <v>10</v>
      </c>
      <c r="J273" s="1" t="s">
        <v>10</v>
      </c>
      <c r="M273" t="s">
        <v>100</v>
      </c>
      <c r="N273" t="s">
        <v>103</v>
      </c>
      <c r="O273" t="s">
        <v>105</v>
      </c>
    </row>
    <row r="274" spans="1:15" x14ac:dyDescent="0.3">
      <c r="A274">
        <v>273</v>
      </c>
      <c r="B274" t="s">
        <v>59</v>
      </c>
      <c r="C274" t="s">
        <v>100</v>
      </c>
      <c r="D274" t="s">
        <v>78</v>
      </c>
      <c r="E274" t="s">
        <v>69</v>
      </c>
      <c r="G274" s="1"/>
      <c r="H274" s="1" t="s">
        <v>10</v>
      </c>
      <c r="J274" s="1" t="s">
        <v>10</v>
      </c>
      <c r="M274" t="s">
        <v>100</v>
      </c>
      <c r="N274" t="s">
        <v>103</v>
      </c>
      <c r="O274" t="s">
        <v>105</v>
      </c>
    </row>
    <row r="275" spans="1:15" x14ac:dyDescent="0.3">
      <c r="A275">
        <v>274</v>
      </c>
      <c r="B275" t="s">
        <v>59</v>
      </c>
      <c r="C275" t="s">
        <v>100</v>
      </c>
      <c r="D275" t="s">
        <v>78</v>
      </c>
      <c r="E275" t="s">
        <v>69</v>
      </c>
      <c r="G275" s="1"/>
      <c r="H275" s="1" t="s">
        <v>10</v>
      </c>
      <c r="J275" s="1" t="s">
        <v>10</v>
      </c>
      <c r="M275" t="s">
        <v>100</v>
      </c>
      <c r="N275" t="s">
        <v>103</v>
      </c>
      <c r="O275" t="s">
        <v>105</v>
      </c>
    </row>
    <row r="276" spans="1:15" x14ac:dyDescent="0.3">
      <c r="A276">
        <v>275</v>
      </c>
      <c r="B276" t="s">
        <v>59</v>
      </c>
      <c r="C276" t="s">
        <v>100</v>
      </c>
      <c r="D276" t="s">
        <v>78</v>
      </c>
      <c r="E276" t="s">
        <v>69</v>
      </c>
      <c r="G276" s="1"/>
      <c r="H276" s="1" t="s">
        <v>10</v>
      </c>
      <c r="J276" s="1" t="s">
        <v>10</v>
      </c>
      <c r="M276" t="s">
        <v>100</v>
      </c>
      <c r="N276" t="s">
        <v>103</v>
      </c>
      <c r="O276" t="s">
        <v>105</v>
      </c>
    </row>
    <row r="277" spans="1:15" x14ac:dyDescent="0.3">
      <c r="A277">
        <v>276</v>
      </c>
      <c r="B277" t="s">
        <v>59</v>
      </c>
      <c r="C277" t="s">
        <v>100</v>
      </c>
      <c r="D277" t="s">
        <v>78</v>
      </c>
      <c r="E277" t="s">
        <v>69</v>
      </c>
      <c r="G277" s="1"/>
      <c r="H277" s="1" t="s">
        <v>10</v>
      </c>
      <c r="J277" s="1" t="s">
        <v>10</v>
      </c>
      <c r="M277" t="s">
        <v>100</v>
      </c>
      <c r="N277" t="s">
        <v>103</v>
      </c>
      <c r="O277" t="s">
        <v>105</v>
      </c>
    </row>
    <row r="278" spans="1:15" x14ac:dyDescent="0.3">
      <c r="A278">
        <v>277</v>
      </c>
      <c r="B278" t="s">
        <v>59</v>
      </c>
      <c r="C278" t="s">
        <v>100</v>
      </c>
      <c r="D278" t="s">
        <v>78</v>
      </c>
      <c r="E278" t="s">
        <v>69</v>
      </c>
      <c r="G278" s="1"/>
      <c r="H278" s="1" t="s">
        <v>10</v>
      </c>
      <c r="J278" s="1" t="s">
        <v>10</v>
      </c>
      <c r="M278" t="s">
        <v>100</v>
      </c>
      <c r="N278" t="s">
        <v>103</v>
      </c>
      <c r="O278" t="s">
        <v>105</v>
      </c>
    </row>
    <row r="279" spans="1:15" x14ac:dyDescent="0.3">
      <c r="A279">
        <v>278</v>
      </c>
      <c r="B279" t="s">
        <v>59</v>
      </c>
      <c r="C279" t="s">
        <v>100</v>
      </c>
      <c r="D279" t="s">
        <v>78</v>
      </c>
      <c r="E279" t="s">
        <v>69</v>
      </c>
      <c r="G279" s="1" t="s">
        <v>10</v>
      </c>
      <c r="H279" s="1" t="s">
        <v>10</v>
      </c>
      <c r="J279" s="1" t="s">
        <v>10</v>
      </c>
      <c r="M279" t="s">
        <v>100</v>
      </c>
      <c r="N279" t="s">
        <v>103</v>
      </c>
      <c r="O279" t="s">
        <v>105</v>
      </c>
    </row>
    <row r="280" spans="1:15" x14ac:dyDescent="0.3">
      <c r="A280">
        <v>283</v>
      </c>
      <c r="B280" t="s">
        <v>59</v>
      </c>
      <c r="C280" t="s">
        <v>100</v>
      </c>
      <c r="D280" t="s">
        <v>78</v>
      </c>
      <c r="E280" t="s">
        <v>69</v>
      </c>
      <c r="G280" s="1" t="s">
        <v>10</v>
      </c>
      <c r="M280" t="s">
        <v>100</v>
      </c>
      <c r="N280" t="s">
        <v>103</v>
      </c>
      <c r="O280" t="s">
        <v>105</v>
      </c>
    </row>
    <row r="281" spans="1:15" x14ac:dyDescent="0.3">
      <c r="A281">
        <v>284</v>
      </c>
      <c r="B281" t="s">
        <v>59</v>
      </c>
      <c r="C281" t="s">
        <v>100</v>
      </c>
      <c r="D281" t="s">
        <v>78</v>
      </c>
      <c r="E281" t="s">
        <v>69</v>
      </c>
      <c r="G281" s="1" t="s">
        <v>10</v>
      </c>
      <c r="M281" t="s">
        <v>100</v>
      </c>
      <c r="N281" t="s">
        <v>103</v>
      </c>
      <c r="O281" t="s">
        <v>105</v>
      </c>
    </row>
    <row r="282" spans="1:15" x14ac:dyDescent="0.3">
      <c r="A282">
        <v>287</v>
      </c>
      <c r="B282" t="s">
        <v>59</v>
      </c>
      <c r="C282" t="s">
        <v>100</v>
      </c>
      <c r="D282" t="s">
        <v>78</v>
      </c>
      <c r="E282" t="s">
        <v>69</v>
      </c>
      <c r="G282" s="1" t="s">
        <v>10</v>
      </c>
      <c r="M282" t="s">
        <v>100</v>
      </c>
      <c r="N282" t="s">
        <v>103</v>
      </c>
      <c r="O282" t="s">
        <v>105</v>
      </c>
    </row>
    <row r="283" spans="1:15" x14ac:dyDescent="0.3">
      <c r="A283">
        <v>289</v>
      </c>
      <c r="B283" t="s">
        <v>59</v>
      </c>
      <c r="C283" t="s">
        <v>100</v>
      </c>
      <c r="D283" t="s">
        <v>78</v>
      </c>
      <c r="E283" t="s">
        <v>69</v>
      </c>
      <c r="G283" s="1" t="s">
        <v>10</v>
      </c>
      <c r="M283" t="s">
        <v>100</v>
      </c>
      <c r="N283" t="s">
        <v>103</v>
      </c>
      <c r="O283" t="s">
        <v>105</v>
      </c>
    </row>
    <row r="284" spans="1:15" x14ac:dyDescent="0.3">
      <c r="A284">
        <v>290</v>
      </c>
      <c r="B284" t="s">
        <v>59</v>
      </c>
      <c r="C284" t="s">
        <v>100</v>
      </c>
      <c r="D284" t="s">
        <v>78</v>
      </c>
      <c r="E284" t="s">
        <v>69</v>
      </c>
      <c r="G284" s="1" t="s">
        <v>10</v>
      </c>
      <c r="M284" t="s">
        <v>100</v>
      </c>
      <c r="N284" t="s">
        <v>103</v>
      </c>
      <c r="O284" t="s">
        <v>105</v>
      </c>
    </row>
    <row r="285" spans="1:15" x14ac:dyDescent="0.3">
      <c r="A285">
        <v>291</v>
      </c>
      <c r="B285" t="s">
        <v>59</v>
      </c>
      <c r="C285" t="s">
        <v>100</v>
      </c>
      <c r="D285" t="s">
        <v>78</v>
      </c>
      <c r="E285" t="s">
        <v>69</v>
      </c>
      <c r="G285" s="1" t="s">
        <v>10</v>
      </c>
      <c r="M285" t="s">
        <v>100</v>
      </c>
      <c r="N285" t="s">
        <v>103</v>
      </c>
      <c r="O285" t="s">
        <v>105</v>
      </c>
    </row>
    <row r="286" spans="1:15" x14ac:dyDescent="0.3">
      <c r="A286">
        <v>292</v>
      </c>
      <c r="B286" t="s">
        <v>59</v>
      </c>
      <c r="C286" t="s">
        <v>100</v>
      </c>
      <c r="D286" t="s">
        <v>78</v>
      </c>
      <c r="E286" t="s">
        <v>69</v>
      </c>
      <c r="G286" s="1" t="s">
        <v>10</v>
      </c>
      <c r="M286" t="s">
        <v>100</v>
      </c>
      <c r="N286" t="s">
        <v>103</v>
      </c>
      <c r="O286" t="s">
        <v>105</v>
      </c>
    </row>
    <row r="287" spans="1:15" x14ac:dyDescent="0.3">
      <c r="A287">
        <v>293</v>
      </c>
      <c r="B287" t="s">
        <v>59</v>
      </c>
      <c r="C287" t="s">
        <v>100</v>
      </c>
      <c r="D287" t="s">
        <v>78</v>
      </c>
      <c r="E287" t="s">
        <v>69</v>
      </c>
      <c r="G287" s="1" t="s">
        <v>10</v>
      </c>
      <c r="M287" t="s">
        <v>100</v>
      </c>
      <c r="N287" t="s">
        <v>103</v>
      </c>
      <c r="O287" t="s">
        <v>105</v>
      </c>
    </row>
    <row r="288" spans="1:15" x14ac:dyDescent="0.3">
      <c r="A288">
        <v>304</v>
      </c>
      <c r="B288" t="s">
        <v>59</v>
      </c>
      <c r="C288" t="s">
        <v>100</v>
      </c>
      <c r="D288" t="s">
        <v>78</v>
      </c>
      <c r="E288" t="s">
        <v>69</v>
      </c>
      <c r="G288" s="1" t="s">
        <v>10</v>
      </c>
      <c r="M288" t="s">
        <v>100</v>
      </c>
      <c r="N288" t="s">
        <v>103</v>
      </c>
      <c r="O288" t="s">
        <v>105</v>
      </c>
    </row>
    <row r="289" spans="1:15" x14ac:dyDescent="0.3">
      <c r="A289">
        <v>305</v>
      </c>
      <c r="B289" t="s">
        <v>59</v>
      </c>
      <c r="C289" t="s">
        <v>100</v>
      </c>
      <c r="D289" t="s">
        <v>78</v>
      </c>
      <c r="E289" t="s">
        <v>69</v>
      </c>
      <c r="G289" s="1" t="s">
        <v>10</v>
      </c>
      <c r="M289" t="s">
        <v>100</v>
      </c>
      <c r="N289" t="s">
        <v>103</v>
      </c>
      <c r="O289" t="s">
        <v>105</v>
      </c>
    </row>
    <row r="290" spans="1:15" x14ac:dyDescent="0.3">
      <c r="A290">
        <v>306</v>
      </c>
      <c r="B290" t="s">
        <v>59</v>
      </c>
      <c r="C290" t="s">
        <v>100</v>
      </c>
      <c r="D290" t="s">
        <v>78</v>
      </c>
      <c r="E290" t="s">
        <v>69</v>
      </c>
      <c r="G290" s="1" t="s">
        <v>10</v>
      </c>
      <c r="M290" t="s">
        <v>100</v>
      </c>
      <c r="N290" t="s">
        <v>103</v>
      </c>
      <c r="O290" t="s">
        <v>105</v>
      </c>
    </row>
    <row r="291" spans="1:15" x14ac:dyDescent="0.3">
      <c r="A291">
        <v>6</v>
      </c>
      <c r="B291" t="s">
        <v>9</v>
      </c>
      <c r="C291" t="s">
        <v>83</v>
      </c>
      <c r="D291" t="s">
        <v>12</v>
      </c>
      <c r="E291" t="s">
        <v>56</v>
      </c>
      <c r="G291" s="1"/>
      <c r="H291" s="1" t="s">
        <v>10</v>
      </c>
      <c r="I291" s="1"/>
      <c r="J291" s="1" t="s">
        <v>10</v>
      </c>
      <c r="K291" s="1"/>
      <c r="L291" s="1"/>
      <c r="M291" t="s">
        <v>95</v>
      </c>
      <c r="N291" t="s">
        <v>107</v>
      </c>
      <c r="O291" s="1" t="s">
        <v>105</v>
      </c>
    </row>
    <row r="292" spans="1:15" x14ac:dyDescent="0.3">
      <c r="A292">
        <v>7</v>
      </c>
      <c r="B292" t="s">
        <v>9</v>
      </c>
      <c r="C292" t="s">
        <v>83</v>
      </c>
      <c r="D292" t="s">
        <v>12</v>
      </c>
      <c r="E292" t="s">
        <v>33</v>
      </c>
      <c r="F292" t="s">
        <v>37</v>
      </c>
      <c r="G292" s="1" t="s">
        <v>10</v>
      </c>
      <c r="H292" s="1"/>
      <c r="I292" s="1"/>
      <c r="J292" s="1"/>
      <c r="M292" t="s">
        <v>95</v>
      </c>
      <c r="N292" t="s">
        <v>107</v>
      </c>
      <c r="O292" s="1" t="s">
        <v>105</v>
      </c>
    </row>
    <row r="293" spans="1:15" x14ac:dyDescent="0.3">
      <c r="A293">
        <v>8</v>
      </c>
      <c r="B293" t="s">
        <v>9</v>
      </c>
      <c r="C293" t="s">
        <v>83</v>
      </c>
      <c r="D293" t="s">
        <v>12</v>
      </c>
      <c r="E293" t="s">
        <v>33</v>
      </c>
      <c r="G293" s="1"/>
      <c r="H293" s="1" t="s">
        <v>10</v>
      </c>
      <c r="I293" s="1"/>
      <c r="J293" s="1" t="s">
        <v>10</v>
      </c>
      <c r="K293" s="1"/>
      <c r="L293" s="1"/>
      <c r="M293" t="s">
        <v>95</v>
      </c>
      <c r="N293" t="s">
        <v>107</v>
      </c>
      <c r="O293" s="1" t="s">
        <v>105</v>
      </c>
    </row>
    <row r="294" spans="1:15" x14ac:dyDescent="0.3">
      <c r="A294">
        <v>36</v>
      </c>
      <c r="B294" t="s">
        <v>9</v>
      </c>
      <c r="C294" t="s">
        <v>67</v>
      </c>
      <c r="D294" t="s">
        <v>68</v>
      </c>
      <c r="E294" t="s">
        <v>56</v>
      </c>
      <c r="G294" s="1"/>
      <c r="H294" s="1" t="s">
        <v>10</v>
      </c>
      <c r="I294" s="1"/>
      <c r="J294" s="1" t="s">
        <v>10</v>
      </c>
      <c r="K294" s="1"/>
      <c r="L294" s="1"/>
      <c r="M294" t="s">
        <v>95</v>
      </c>
      <c r="N294" t="s">
        <v>107</v>
      </c>
      <c r="O294" s="1" t="s">
        <v>101</v>
      </c>
    </row>
    <row r="295" spans="1:15" x14ac:dyDescent="0.3">
      <c r="A295">
        <v>139</v>
      </c>
      <c r="B295" t="s">
        <v>9</v>
      </c>
      <c r="C295" t="s">
        <v>19</v>
      </c>
      <c r="D295" t="s">
        <v>20</v>
      </c>
      <c r="E295" t="s">
        <v>55</v>
      </c>
      <c r="G295" s="1"/>
      <c r="H295" s="1" t="s">
        <v>10</v>
      </c>
      <c r="I295" s="1"/>
      <c r="J295" s="1"/>
      <c r="M295" t="s">
        <v>98</v>
      </c>
      <c r="N295" t="s">
        <v>107</v>
      </c>
      <c r="O295" t="s">
        <v>94</v>
      </c>
    </row>
    <row r="296" spans="1:15" x14ac:dyDescent="0.3">
      <c r="A296">
        <v>140</v>
      </c>
      <c r="B296" t="s">
        <v>9</v>
      </c>
      <c r="C296" t="s">
        <v>19</v>
      </c>
      <c r="D296" t="s">
        <v>20</v>
      </c>
      <c r="E296" t="s">
        <v>33</v>
      </c>
      <c r="F296" t="s">
        <v>48</v>
      </c>
      <c r="G296" s="1"/>
      <c r="H296" s="1"/>
      <c r="I296" s="1"/>
      <c r="J296" s="1" t="s">
        <v>10</v>
      </c>
      <c r="K296" s="1"/>
      <c r="L296" s="1" t="s">
        <v>10</v>
      </c>
      <c r="M296" t="s">
        <v>98</v>
      </c>
      <c r="N296" t="s">
        <v>107</v>
      </c>
      <c r="O296" t="s">
        <v>94</v>
      </c>
    </row>
    <row r="297" spans="1:15" x14ac:dyDescent="0.3">
      <c r="A297">
        <v>286</v>
      </c>
      <c r="B297" t="s">
        <v>9</v>
      </c>
      <c r="C297" t="s">
        <v>66</v>
      </c>
      <c r="D297" t="s">
        <v>12</v>
      </c>
      <c r="E297" t="s">
        <v>56</v>
      </c>
      <c r="G297" s="1"/>
      <c r="H297" s="1" t="s">
        <v>10</v>
      </c>
      <c r="I297" s="1"/>
      <c r="J297" s="1" t="s">
        <v>10</v>
      </c>
      <c r="K297" s="1"/>
      <c r="L297" s="1"/>
      <c r="M297" t="s">
        <v>95</v>
      </c>
      <c r="N297" t="s">
        <v>107</v>
      </c>
      <c r="O297" s="1" t="s">
        <v>105</v>
      </c>
    </row>
    <row r="298" spans="1:15" x14ac:dyDescent="0.3">
      <c r="A298">
        <v>294</v>
      </c>
      <c r="B298" t="s">
        <v>9</v>
      </c>
      <c r="C298" t="s">
        <v>66</v>
      </c>
      <c r="D298" t="s">
        <v>12</v>
      </c>
      <c r="E298" t="s">
        <v>56</v>
      </c>
      <c r="G298" s="1" t="s">
        <v>10</v>
      </c>
      <c r="H298" s="1"/>
      <c r="I298" s="1"/>
      <c r="J298" s="1"/>
      <c r="K298" s="1"/>
      <c r="L298" s="1"/>
      <c r="M298" t="s">
        <v>95</v>
      </c>
      <c r="N298" t="s">
        <v>107</v>
      </c>
      <c r="O298" s="1" t="s">
        <v>105</v>
      </c>
    </row>
    <row r="299" spans="1:15" x14ac:dyDescent="0.3">
      <c r="A299">
        <v>296</v>
      </c>
      <c r="B299" t="s">
        <v>9</v>
      </c>
      <c r="C299" t="s">
        <v>30</v>
      </c>
      <c r="D299" t="s">
        <v>12</v>
      </c>
      <c r="E299" t="s">
        <v>55</v>
      </c>
      <c r="G299" s="1"/>
      <c r="H299" s="1" t="s">
        <v>10</v>
      </c>
      <c r="I299" s="1"/>
      <c r="J299" s="1"/>
      <c r="M299" t="s">
        <v>95</v>
      </c>
      <c r="N299" t="s">
        <v>107</v>
      </c>
      <c r="O299" t="s">
        <v>108</v>
      </c>
    </row>
    <row r="300" spans="1:15" x14ac:dyDescent="0.3">
      <c r="A300">
        <v>299</v>
      </c>
      <c r="B300" t="s">
        <v>9</v>
      </c>
      <c r="C300" t="s">
        <v>30</v>
      </c>
      <c r="D300" t="s">
        <v>12</v>
      </c>
      <c r="E300" t="s">
        <v>33</v>
      </c>
      <c r="F300" t="s">
        <v>37</v>
      </c>
      <c r="G300" s="1" t="s">
        <v>10</v>
      </c>
      <c r="H300" s="1"/>
      <c r="I300" s="1"/>
      <c r="J300" s="1"/>
      <c r="M300" t="s">
        <v>95</v>
      </c>
      <c r="N300" t="s">
        <v>107</v>
      </c>
      <c r="O300" t="s">
        <v>108</v>
      </c>
    </row>
    <row r="301" spans="1:15" x14ac:dyDescent="0.3">
      <c r="A301">
        <v>301</v>
      </c>
      <c r="B301" t="s">
        <v>9</v>
      </c>
      <c r="C301" t="s">
        <v>30</v>
      </c>
      <c r="D301" t="s">
        <v>12</v>
      </c>
      <c r="E301" t="s">
        <v>56</v>
      </c>
      <c r="F301" t="s">
        <v>41</v>
      </c>
      <c r="G301" s="1" t="s">
        <v>10</v>
      </c>
      <c r="H301" s="1"/>
      <c r="I301" s="1"/>
      <c r="J301" s="1"/>
      <c r="K301" s="1"/>
      <c r="L301" s="1"/>
      <c r="M301" t="s">
        <v>95</v>
      </c>
      <c r="N301" t="s">
        <v>107</v>
      </c>
      <c r="O301" t="s">
        <v>108</v>
      </c>
    </row>
    <row r="302" spans="1:15" x14ac:dyDescent="0.3">
      <c r="A302">
        <v>315</v>
      </c>
      <c r="B302" t="s">
        <v>9</v>
      </c>
      <c r="C302" t="s">
        <v>30</v>
      </c>
      <c r="D302" t="s">
        <v>12</v>
      </c>
      <c r="E302" t="s">
        <v>33</v>
      </c>
      <c r="G302" s="1"/>
      <c r="H302" s="1"/>
      <c r="I302" s="1"/>
      <c r="J302" s="1" t="s">
        <v>10</v>
      </c>
      <c r="K302" s="1"/>
      <c r="L302" s="1"/>
      <c r="M302" t="s">
        <v>95</v>
      </c>
      <c r="N302" t="s">
        <v>107</v>
      </c>
      <c r="O302" t="s">
        <v>108</v>
      </c>
    </row>
    <row r="303" spans="1:15" x14ac:dyDescent="0.3">
      <c r="A303">
        <v>323</v>
      </c>
      <c r="B303" t="s">
        <v>9</v>
      </c>
      <c r="C303" t="s">
        <v>90</v>
      </c>
      <c r="D303" t="s">
        <v>54</v>
      </c>
      <c r="E303" t="s">
        <v>33</v>
      </c>
      <c r="G303" s="1"/>
      <c r="H303" s="1" t="s">
        <v>10</v>
      </c>
      <c r="I303" s="1"/>
      <c r="J303" s="1" t="s">
        <v>10</v>
      </c>
      <c r="K303" s="1"/>
      <c r="L303" s="1"/>
      <c r="M303" t="s">
        <v>95</v>
      </c>
      <c r="N303" t="s">
        <v>107</v>
      </c>
      <c r="O303" s="1" t="s">
        <v>105</v>
      </c>
    </row>
    <row r="304" spans="1:15" x14ac:dyDescent="0.3">
      <c r="A304">
        <v>37</v>
      </c>
      <c r="B304" t="s">
        <v>85</v>
      </c>
      <c r="C304" t="s">
        <v>78</v>
      </c>
      <c r="E304" t="s">
        <v>55</v>
      </c>
      <c r="F304" t="s">
        <v>14</v>
      </c>
      <c r="G304" s="1"/>
      <c r="H304" s="1"/>
      <c r="I304" s="1"/>
      <c r="J304" s="1" t="s">
        <v>10</v>
      </c>
    </row>
    <row r="305" spans="1:12" x14ac:dyDescent="0.3">
      <c r="A305">
        <v>38</v>
      </c>
      <c r="B305" t="s">
        <v>11</v>
      </c>
      <c r="C305" t="s">
        <v>78</v>
      </c>
      <c r="E305" t="s">
        <v>55</v>
      </c>
      <c r="F305" t="s">
        <v>15</v>
      </c>
      <c r="G305" s="1"/>
      <c r="H305" s="1"/>
      <c r="I305" s="1"/>
      <c r="J305" s="1" t="s">
        <v>10</v>
      </c>
    </row>
    <row r="306" spans="1:12" x14ac:dyDescent="0.3">
      <c r="A306">
        <v>39</v>
      </c>
      <c r="B306" t="s">
        <v>17</v>
      </c>
      <c r="C306" t="s">
        <v>78</v>
      </c>
      <c r="E306" t="s">
        <v>55</v>
      </c>
      <c r="G306" s="1"/>
      <c r="H306" s="1"/>
      <c r="I306" s="1"/>
      <c r="J306" s="1" t="s">
        <v>10</v>
      </c>
    </row>
    <row r="307" spans="1:12" x14ac:dyDescent="0.3">
      <c r="A307">
        <v>40</v>
      </c>
      <c r="B307" t="s">
        <v>17</v>
      </c>
      <c r="C307" t="s">
        <v>78</v>
      </c>
      <c r="E307" t="s">
        <v>55</v>
      </c>
      <c r="F307" t="s">
        <v>18</v>
      </c>
      <c r="G307" s="1"/>
      <c r="H307" s="1"/>
      <c r="I307" s="1"/>
      <c r="J307" s="1" t="s">
        <v>10</v>
      </c>
    </row>
    <row r="308" spans="1:12" x14ac:dyDescent="0.3">
      <c r="A308">
        <v>41</v>
      </c>
      <c r="B308" t="s">
        <v>9</v>
      </c>
      <c r="C308" t="s">
        <v>78</v>
      </c>
      <c r="E308" t="s">
        <v>55</v>
      </c>
      <c r="G308" s="1"/>
      <c r="H308" s="1"/>
      <c r="I308" s="1"/>
      <c r="J308" s="1" t="s">
        <v>10</v>
      </c>
    </row>
    <row r="309" spans="1:12" x14ac:dyDescent="0.3">
      <c r="A309">
        <v>42</v>
      </c>
      <c r="B309" t="s">
        <v>17</v>
      </c>
      <c r="C309" t="s">
        <v>78</v>
      </c>
      <c r="E309" t="s">
        <v>55</v>
      </c>
      <c r="G309" s="1"/>
      <c r="H309" s="1"/>
      <c r="I309" s="1"/>
      <c r="J309" s="1" t="s">
        <v>10</v>
      </c>
    </row>
    <row r="310" spans="1:12" x14ac:dyDescent="0.3">
      <c r="A310">
        <v>43</v>
      </c>
      <c r="B310" t="s">
        <v>11</v>
      </c>
      <c r="C310" t="s">
        <v>78</v>
      </c>
      <c r="E310" t="s">
        <v>55</v>
      </c>
      <c r="G310" s="1"/>
      <c r="H310" s="1"/>
      <c r="I310" s="1"/>
      <c r="J310" s="1" t="s">
        <v>10</v>
      </c>
    </row>
    <row r="311" spans="1:12" x14ac:dyDescent="0.3">
      <c r="A311">
        <v>44</v>
      </c>
      <c r="B311" t="s">
        <v>9</v>
      </c>
      <c r="C311" t="s">
        <v>78</v>
      </c>
      <c r="E311" t="s">
        <v>55</v>
      </c>
      <c r="G311" s="1"/>
      <c r="H311" s="1"/>
      <c r="I311" s="1"/>
      <c r="J311" s="1" t="s">
        <v>10</v>
      </c>
    </row>
    <row r="312" spans="1:12" x14ac:dyDescent="0.3">
      <c r="A312">
        <v>45</v>
      </c>
      <c r="B312" t="s">
        <v>17</v>
      </c>
      <c r="C312" t="s">
        <v>78</v>
      </c>
      <c r="E312" t="s">
        <v>33</v>
      </c>
      <c r="F312" t="s">
        <v>34</v>
      </c>
      <c r="G312" s="1" t="s">
        <v>10</v>
      </c>
      <c r="H312" s="1"/>
      <c r="I312" s="1"/>
      <c r="J312" s="1"/>
    </row>
    <row r="313" spans="1:12" x14ac:dyDescent="0.3">
      <c r="A313">
        <v>46</v>
      </c>
      <c r="B313" t="s">
        <v>35</v>
      </c>
      <c r="C313" t="s">
        <v>78</v>
      </c>
      <c r="E313" t="s">
        <v>33</v>
      </c>
      <c r="F313" t="s">
        <v>36</v>
      </c>
      <c r="G313" s="1" t="s">
        <v>10</v>
      </c>
      <c r="H313" s="1"/>
      <c r="I313" s="1"/>
      <c r="J313" s="1"/>
    </row>
    <row r="314" spans="1:12" x14ac:dyDescent="0.3">
      <c r="A314">
        <v>47</v>
      </c>
      <c r="B314" t="s">
        <v>85</v>
      </c>
      <c r="C314" t="s">
        <v>78</v>
      </c>
      <c r="E314" t="s">
        <v>33</v>
      </c>
      <c r="G314" s="1"/>
      <c r="H314" s="1"/>
      <c r="I314" s="1"/>
      <c r="J314" s="1" t="s">
        <v>10</v>
      </c>
    </row>
    <row r="315" spans="1:12" x14ac:dyDescent="0.3">
      <c r="A315">
        <v>48</v>
      </c>
      <c r="B315" t="s">
        <v>17</v>
      </c>
      <c r="C315" t="s">
        <v>78</v>
      </c>
      <c r="E315" t="s">
        <v>33</v>
      </c>
      <c r="G315" s="1"/>
      <c r="H315" s="1" t="s">
        <v>10</v>
      </c>
      <c r="I315" s="1"/>
      <c r="J315" s="1"/>
    </row>
    <row r="316" spans="1:12" x14ac:dyDescent="0.3">
      <c r="A316">
        <v>49</v>
      </c>
      <c r="B316" t="s">
        <v>9</v>
      </c>
      <c r="C316" t="s">
        <v>78</v>
      </c>
      <c r="E316" t="s">
        <v>33</v>
      </c>
      <c r="G316" s="1"/>
      <c r="H316" s="1"/>
      <c r="I316" s="1"/>
      <c r="J316" s="1" t="s">
        <v>10</v>
      </c>
    </row>
    <row r="317" spans="1:12" x14ac:dyDescent="0.3">
      <c r="A317">
        <v>50</v>
      </c>
      <c r="B317" t="s">
        <v>9</v>
      </c>
      <c r="C317" t="s">
        <v>78</v>
      </c>
      <c r="E317" t="s">
        <v>33</v>
      </c>
      <c r="G317" s="1"/>
      <c r="H317" s="1"/>
      <c r="I317" s="1"/>
      <c r="J317" s="1" t="s">
        <v>10</v>
      </c>
    </row>
    <row r="318" spans="1:12" x14ac:dyDescent="0.3">
      <c r="A318">
        <v>51</v>
      </c>
      <c r="B318" t="s">
        <v>35</v>
      </c>
      <c r="C318" t="s">
        <v>78</v>
      </c>
      <c r="E318" t="s">
        <v>33</v>
      </c>
      <c r="F318" t="s">
        <v>41</v>
      </c>
      <c r="G318" s="1"/>
      <c r="H318" s="1"/>
      <c r="I318" s="1" t="s">
        <v>10</v>
      </c>
      <c r="J318" s="1"/>
    </row>
    <row r="319" spans="1:12" x14ac:dyDescent="0.3">
      <c r="A319">
        <v>52</v>
      </c>
      <c r="B319" t="s">
        <v>17</v>
      </c>
      <c r="C319" t="s">
        <v>78</v>
      </c>
      <c r="E319" t="s">
        <v>33</v>
      </c>
      <c r="F319" t="s">
        <v>42</v>
      </c>
      <c r="G319" s="1"/>
      <c r="H319" s="1"/>
      <c r="I319" s="1" t="s">
        <v>10</v>
      </c>
      <c r="J319" s="1"/>
    </row>
    <row r="320" spans="1:12" x14ac:dyDescent="0.3">
      <c r="A320">
        <v>53</v>
      </c>
      <c r="B320" t="s">
        <v>9</v>
      </c>
      <c r="C320" t="s">
        <v>78</v>
      </c>
      <c r="E320" t="s">
        <v>33</v>
      </c>
      <c r="G320" s="1"/>
      <c r="H320" s="1"/>
      <c r="I320" s="1"/>
      <c r="J320" s="1" t="s">
        <v>10</v>
      </c>
      <c r="K320" s="1"/>
      <c r="L320" s="1" t="s">
        <v>10</v>
      </c>
    </row>
    <row r="321" spans="1:12" x14ac:dyDescent="0.3">
      <c r="A321">
        <v>54</v>
      </c>
      <c r="B321" t="s">
        <v>17</v>
      </c>
      <c r="C321" t="s">
        <v>78</v>
      </c>
      <c r="E321" t="s">
        <v>33</v>
      </c>
      <c r="G321" s="1"/>
      <c r="H321" s="1"/>
      <c r="I321" s="1"/>
      <c r="J321" s="1" t="s">
        <v>10</v>
      </c>
      <c r="K321" s="1"/>
      <c r="L321" s="1" t="s">
        <v>10</v>
      </c>
    </row>
    <row r="322" spans="1:12" x14ac:dyDescent="0.3">
      <c r="A322">
        <v>55</v>
      </c>
      <c r="B322" t="s">
        <v>11</v>
      </c>
      <c r="C322" t="s">
        <v>78</v>
      </c>
      <c r="E322" t="s">
        <v>33</v>
      </c>
      <c r="G322" s="1"/>
      <c r="H322" s="1"/>
      <c r="I322" s="1"/>
      <c r="J322" s="1" t="s">
        <v>10</v>
      </c>
      <c r="K322" s="1"/>
      <c r="L322" s="1"/>
    </row>
    <row r="323" spans="1:12" x14ac:dyDescent="0.3">
      <c r="A323">
        <v>56</v>
      </c>
      <c r="B323" t="s">
        <v>17</v>
      </c>
      <c r="C323" t="s">
        <v>78</v>
      </c>
      <c r="E323" t="s">
        <v>33</v>
      </c>
      <c r="G323" s="1"/>
      <c r="H323" s="1" t="s">
        <v>10</v>
      </c>
      <c r="I323" s="1"/>
      <c r="J323" s="1" t="s">
        <v>10</v>
      </c>
      <c r="K323" s="1"/>
      <c r="L323" s="1"/>
    </row>
    <row r="324" spans="1:12" x14ac:dyDescent="0.3">
      <c r="A324">
        <v>57</v>
      </c>
      <c r="B324" t="s">
        <v>11</v>
      </c>
      <c r="C324" t="s">
        <v>78</v>
      </c>
      <c r="E324" t="s">
        <v>33</v>
      </c>
      <c r="G324" s="1"/>
      <c r="H324" s="1"/>
      <c r="I324" s="1"/>
      <c r="J324" s="1" t="s">
        <v>10</v>
      </c>
      <c r="K324" s="1"/>
      <c r="L324" s="1"/>
    </row>
    <row r="325" spans="1:12" x14ac:dyDescent="0.3">
      <c r="A325">
        <v>58</v>
      </c>
      <c r="B325" t="s">
        <v>9</v>
      </c>
      <c r="C325" t="s">
        <v>78</v>
      </c>
      <c r="E325" t="s">
        <v>33</v>
      </c>
      <c r="G325" s="1"/>
      <c r="H325" s="1"/>
      <c r="I325" s="1"/>
      <c r="J325" s="1" t="s">
        <v>10</v>
      </c>
      <c r="K325" s="1"/>
      <c r="L325" s="1"/>
    </row>
    <row r="326" spans="1:12" x14ac:dyDescent="0.3">
      <c r="A326">
        <v>59</v>
      </c>
      <c r="B326" t="s">
        <v>17</v>
      </c>
      <c r="C326" t="s">
        <v>78</v>
      </c>
      <c r="E326" t="s">
        <v>33</v>
      </c>
      <c r="F326" t="s">
        <v>52</v>
      </c>
      <c r="G326" s="1"/>
      <c r="H326" s="1" t="s">
        <v>10</v>
      </c>
      <c r="I326" s="1"/>
      <c r="J326" s="1"/>
      <c r="K326" s="1"/>
      <c r="L326" s="1"/>
    </row>
    <row r="327" spans="1:12" x14ac:dyDescent="0.3">
      <c r="A327">
        <v>83</v>
      </c>
      <c r="B327" t="s">
        <v>11</v>
      </c>
      <c r="C327" t="s">
        <v>78</v>
      </c>
      <c r="E327" t="s">
        <v>33</v>
      </c>
      <c r="G327" s="1"/>
      <c r="H327" s="1"/>
      <c r="I327" s="1"/>
      <c r="J327" s="1" t="s">
        <v>10</v>
      </c>
      <c r="K327" s="1"/>
      <c r="L327" s="1"/>
    </row>
    <row r="328" spans="1:12" x14ac:dyDescent="0.3">
      <c r="A328">
        <v>84</v>
      </c>
      <c r="B328" t="s">
        <v>49</v>
      </c>
      <c r="C328" t="s">
        <v>78</v>
      </c>
      <c r="E328" t="s">
        <v>33</v>
      </c>
      <c r="F328" t="s">
        <v>53</v>
      </c>
      <c r="G328" s="1"/>
      <c r="H328" s="1" t="s">
        <v>10</v>
      </c>
      <c r="I328" s="1"/>
      <c r="J328" s="1"/>
      <c r="K328" s="1"/>
      <c r="L328" s="1"/>
    </row>
    <row r="329" spans="1:12" x14ac:dyDescent="0.3">
      <c r="A329">
        <v>85</v>
      </c>
      <c r="B329" t="s">
        <v>17</v>
      </c>
      <c r="C329" t="s">
        <v>78</v>
      </c>
      <c r="E329" t="s">
        <v>33</v>
      </c>
      <c r="F329" t="s">
        <v>47</v>
      </c>
      <c r="G329" s="1"/>
      <c r="H329" s="1"/>
      <c r="I329" s="1"/>
      <c r="J329" s="1" t="s">
        <v>10</v>
      </c>
      <c r="K329" s="1"/>
      <c r="L329" s="1" t="s">
        <v>10</v>
      </c>
    </row>
    <row r="330" spans="1:12" x14ac:dyDescent="0.3">
      <c r="A330">
        <v>86</v>
      </c>
      <c r="B330" t="s">
        <v>17</v>
      </c>
      <c r="C330" t="s">
        <v>78</v>
      </c>
      <c r="E330" t="s">
        <v>33</v>
      </c>
      <c r="G330" s="1"/>
      <c r="H330" s="1"/>
      <c r="I330" s="1"/>
      <c r="J330" s="1"/>
      <c r="K330" s="1"/>
      <c r="L330" s="1" t="s">
        <v>10</v>
      </c>
    </row>
    <row r="331" spans="1:12" x14ac:dyDescent="0.3">
      <c r="A331">
        <v>87</v>
      </c>
      <c r="B331" t="s">
        <v>17</v>
      </c>
      <c r="C331" t="s">
        <v>78</v>
      </c>
      <c r="E331" t="s">
        <v>33</v>
      </c>
      <c r="G331" s="1"/>
      <c r="H331" s="1"/>
      <c r="I331" s="1"/>
      <c r="J331" s="1"/>
      <c r="K331" s="1" t="s">
        <v>10</v>
      </c>
      <c r="L331" s="1"/>
    </row>
    <row r="332" spans="1:12" x14ac:dyDescent="0.3">
      <c r="A332">
        <v>88</v>
      </c>
      <c r="B332" t="s">
        <v>9</v>
      </c>
      <c r="C332" t="s">
        <v>78</v>
      </c>
      <c r="E332" t="s">
        <v>33</v>
      </c>
      <c r="G332" s="1"/>
      <c r="H332" s="1"/>
      <c r="I332" s="1" t="s">
        <v>10</v>
      </c>
      <c r="J332" s="1"/>
      <c r="K332" s="1"/>
      <c r="L332" s="1" t="s">
        <v>10</v>
      </c>
    </row>
    <row r="333" spans="1:12" x14ac:dyDescent="0.3">
      <c r="A333">
        <v>89</v>
      </c>
      <c r="B333" t="s">
        <v>17</v>
      </c>
      <c r="C333" t="s">
        <v>78</v>
      </c>
      <c r="E333" t="s">
        <v>33</v>
      </c>
      <c r="G333" s="1"/>
      <c r="H333" s="1"/>
      <c r="I333" s="1"/>
      <c r="J333" s="1" t="s">
        <v>10</v>
      </c>
      <c r="K333" s="1"/>
      <c r="L333" s="1"/>
    </row>
    <row r="334" spans="1:12" x14ac:dyDescent="0.3">
      <c r="A334">
        <v>90</v>
      </c>
      <c r="B334" t="s">
        <v>58</v>
      </c>
      <c r="C334" t="s">
        <v>78</v>
      </c>
      <c r="E334" t="s">
        <v>56</v>
      </c>
      <c r="G334" s="1"/>
      <c r="H334" s="1"/>
      <c r="I334" s="1" t="s">
        <v>10</v>
      </c>
      <c r="J334" s="1" t="s">
        <v>10</v>
      </c>
      <c r="K334" s="1"/>
      <c r="L334" s="1"/>
    </row>
    <row r="335" spans="1:12" x14ac:dyDescent="0.3">
      <c r="A335">
        <v>91</v>
      </c>
      <c r="B335" t="s">
        <v>17</v>
      </c>
      <c r="C335" t="s">
        <v>78</v>
      </c>
      <c r="E335" t="s">
        <v>56</v>
      </c>
      <c r="G335" s="1"/>
      <c r="H335" s="1"/>
      <c r="I335" s="1" t="s">
        <v>10</v>
      </c>
      <c r="J335" s="1" t="s">
        <v>10</v>
      </c>
      <c r="K335" s="1"/>
      <c r="L335" s="1"/>
    </row>
    <row r="336" spans="1:12" x14ac:dyDescent="0.3">
      <c r="A336">
        <v>92</v>
      </c>
      <c r="B336" t="s">
        <v>58</v>
      </c>
      <c r="C336" t="s">
        <v>78</v>
      </c>
      <c r="E336" t="s">
        <v>56</v>
      </c>
      <c r="G336" s="1"/>
      <c r="H336" s="1"/>
      <c r="I336" s="1" t="s">
        <v>10</v>
      </c>
      <c r="J336" s="1" t="s">
        <v>10</v>
      </c>
      <c r="K336" s="1"/>
      <c r="L336" s="1"/>
    </row>
    <row r="337" spans="1:15" x14ac:dyDescent="0.3">
      <c r="A337">
        <v>93</v>
      </c>
      <c r="B337" t="s">
        <v>58</v>
      </c>
      <c r="C337" t="s">
        <v>78</v>
      </c>
      <c r="E337" t="s">
        <v>56</v>
      </c>
      <c r="F337" t="s">
        <v>91</v>
      </c>
      <c r="G337" s="1"/>
      <c r="H337" s="1"/>
      <c r="I337" s="1" t="s">
        <v>10</v>
      </c>
      <c r="J337" s="1" t="s">
        <v>10</v>
      </c>
      <c r="K337" s="1"/>
      <c r="L337" s="1" t="s">
        <v>10</v>
      </c>
    </row>
    <row r="338" spans="1:15" x14ac:dyDescent="0.3">
      <c r="A338">
        <v>94</v>
      </c>
      <c r="B338" t="s">
        <v>58</v>
      </c>
      <c r="C338" t="s">
        <v>78</v>
      </c>
      <c r="E338" t="s">
        <v>56</v>
      </c>
      <c r="F338" t="s">
        <v>91</v>
      </c>
      <c r="G338" s="1"/>
      <c r="H338" s="1"/>
      <c r="I338" s="1" t="s">
        <v>10</v>
      </c>
      <c r="J338" s="1" t="s">
        <v>10</v>
      </c>
      <c r="K338" s="1"/>
      <c r="L338" s="1"/>
    </row>
    <row r="339" spans="1:15" x14ac:dyDescent="0.3">
      <c r="A339">
        <v>95</v>
      </c>
      <c r="B339" t="s">
        <v>9</v>
      </c>
      <c r="C339" t="s">
        <v>78</v>
      </c>
      <c r="E339" t="s">
        <v>56</v>
      </c>
      <c r="F339" t="s">
        <v>91</v>
      </c>
      <c r="G339" s="1"/>
      <c r="H339" s="1"/>
      <c r="I339" s="1" t="s">
        <v>10</v>
      </c>
      <c r="J339" s="1" t="s">
        <v>10</v>
      </c>
      <c r="K339" s="1"/>
      <c r="L339" s="1"/>
    </row>
    <row r="340" spans="1:15" x14ac:dyDescent="0.3">
      <c r="A340">
        <v>96</v>
      </c>
      <c r="B340" t="s">
        <v>59</v>
      </c>
      <c r="C340" t="s">
        <v>78</v>
      </c>
      <c r="E340" t="s">
        <v>56</v>
      </c>
      <c r="G340" s="1"/>
      <c r="H340" s="1" t="s">
        <v>10</v>
      </c>
      <c r="I340" s="1"/>
      <c r="J340" s="1"/>
      <c r="K340" s="1"/>
      <c r="L340" s="1"/>
    </row>
    <row r="341" spans="1:15" x14ac:dyDescent="0.3">
      <c r="A341">
        <v>97</v>
      </c>
      <c r="B341" t="s">
        <v>59</v>
      </c>
      <c r="C341" t="s">
        <v>78</v>
      </c>
      <c r="E341" t="s">
        <v>56</v>
      </c>
      <c r="G341" s="1" t="s">
        <v>10</v>
      </c>
      <c r="H341" s="1"/>
      <c r="I341" s="1"/>
      <c r="J341" s="1"/>
      <c r="K341" s="1"/>
      <c r="L341" s="1"/>
    </row>
    <row r="342" spans="1:15" x14ac:dyDescent="0.3">
      <c r="A342">
        <v>98</v>
      </c>
      <c r="B342" t="s">
        <v>59</v>
      </c>
      <c r="C342" t="s">
        <v>78</v>
      </c>
      <c r="E342" t="s">
        <v>56</v>
      </c>
      <c r="G342" s="1" t="s">
        <v>10</v>
      </c>
      <c r="H342" s="1"/>
      <c r="I342" s="1"/>
      <c r="J342" s="1"/>
      <c r="K342" s="1"/>
      <c r="L342" s="1"/>
    </row>
    <row r="343" spans="1:15" x14ac:dyDescent="0.3">
      <c r="A343">
        <v>99</v>
      </c>
      <c r="B343" t="s">
        <v>11</v>
      </c>
      <c r="C343" t="s">
        <v>78</v>
      </c>
      <c r="E343" t="s">
        <v>56</v>
      </c>
      <c r="G343" s="1"/>
      <c r="H343" s="1"/>
      <c r="I343" s="1" t="s">
        <v>10</v>
      </c>
      <c r="J343" s="1" t="s">
        <v>10</v>
      </c>
      <c r="K343" s="1"/>
      <c r="L343" s="1" t="s">
        <v>10</v>
      </c>
    </row>
    <row r="344" spans="1:15" x14ac:dyDescent="0.3">
      <c r="A344">
        <v>100</v>
      </c>
      <c r="B344" t="s">
        <v>11</v>
      </c>
      <c r="C344" t="s">
        <v>78</v>
      </c>
      <c r="E344" t="s">
        <v>56</v>
      </c>
      <c r="G344" s="1"/>
      <c r="H344" s="1"/>
      <c r="I344" s="1" t="s">
        <v>10</v>
      </c>
      <c r="J344" s="1"/>
      <c r="K344" s="1"/>
      <c r="L344" s="1" t="s">
        <v>10</v>
      </c>
    </row>
    <row r="345" spans="1:15" x14ac:dyDescent="0.3">
      <c r="A345">
        <v>101</v>
      </c>
      <c r="B345" t="s">
        <v>11</v>
      </c>
      <c r="C345" t="s">
        <v>78</v>
      </c>
      <c r="E345" t="s">
        <v>56</v>
      </c>
      <c r="G345" s="1"/>
      <c r="H345" s="1"/>
      <c r="I345" s="1"/>
      <c r="J345" s="1"/>
      <c r="K345" s="1" t="s">
        <v>10</v>
      </c>
      <c r="L345" s="1"/>
    </row>
    <row r="346" spans="1:15" x14ac:dyDescent="0.3">
      <c r="A346">
        <v>102</v>
      </c>
      <c r="B346" t="s">
        <v>11</v>
      </c>
      <c r="C346" t="s">
        <v>78</v>
      </c>
      <c r="E346" t="s">
        <v>56</v>
      </c>
      <c r="G346" s="1"/>
      <c r="H346" s="1"/>
      <c r="I346" s="1" t="s">
        <v>10</v>
      </c>
      <c r="J346" s="1" t="s">
        <v>10</v>
      </c>
      <c r="K346" s="1" t="s">
        <v>10</v>
      </c>
      <c r="L346" s="1"/>
    </row>
    <row r="347" spans="1:15" x14ac:dyDescent="0.3">
      <c r="A347">
        <v>103</v>
      </c>
      <c r="B347" t="s">
        <v>11</v>
      </c>
      <c r="C347" t="s">
        <v>78</v>
      </c>
      <c r="E347" t="s">
        <v>56</v>
      </c>
      <c r="G347" s="1"/>
      <c r="H347" s="1"/>
      <c r="I347" s="1" t="s">
        <v>10</v>
      </c>
      <c r="J347" s="1" t="s">
        <v>10</v>
      </c>
      <c r="K347" s="1"/>
      <c r="L347" s="1"/>
    </row>
    <row r="348" spans="1:15" x14ac:dyDescent="0.3">
      <c r="A348">
        <v>104</v>
      </c>
      <c r="B348" t="s">
        <v>49</v>
      </c>
      <c r="C348" t="s">
        <v>78</v>
      </c>
      <c r="E348" t="s">
        <v>56</v>
      </c>
      <c r="H348" s="1" t="s">
        <v>10</v>
      </c>
    </row>
    <row r="349" spans="1:15" x14ac:dyDescent="0.3">
      <c r="A349">
        <v>105</v>
      </c>
      <c r="B349" t="s">
        <v>11</v>
      </c>
      <c r="C349" t="s">
        <v>25</v>
      </c>
      <c r="D349" t="s">
        <v>26</v>
      </c>
      <c r="E349" t="s">
        <v>55</v>
      </c>
      <c r="G349" s="1" t="s">
        <v>10</v>
      </c>
      <c r="H349" s="1"/>
      <c r="I349" s="1"/>
      <c r="J349" s="1"/>
      <c r="M349" t="s">
        <v>95</v>
      </c>
      <c r="O349" t="s">
        <v>94</v>
      </c>
    </row>
    <row r="350" spans="1:15" x14ac:dyDescent="0.3">
      <c r="A350">
        <v>106</v>
      </c>
      <c r="B350" t="s">
        <v>11</v>
      </c>
      <c r="C350" t="s">
        <v>25</v>
      </c>
      <c r="D350" t="s">
        <v>26</v>
      </c>
      <c r="E350" t="s">
        <v>56</v>
      </c>
      <c r="G350" s="1"/>
      <c r="H350" s="1" t="s">
        <v>10</v>
      </c>
      <c r="I350" s="1"/>
      <c r="J350" s="1"/>
      <c r="K350" s="1"/>
      <c r="L350" s="1"/>
      <c r="M350" t="s">
        <v>95</v>
      </c>
      <c r="O350" t="s">
        <v>94</v>
      </c>
    </row>
    <row r="351" spans="1:15" x14ac:dyDescent="0.3">
      <c r="A351">
        <v>107</v>
      </c>
      <c r="B351" t="s">
        <v>11</v>
      </c>
      <c r="C351" t="s">
        <v>25</v>
      </c>
      <c r="D351" t="s">
        <v>26</v>
      </c>
      <c r="E351" t="s">
        <v>56</v>
      </c>
      <c r="H351" s="1" t="s">
        <v>10</v>
      </c>
      <c r="M351" t="s">
        <v>95</v>
      </c>
      <c r="O351" t="s">
        <v>94</v>
      </c>
    </row>
    <row r="352" spans="1:15" x14ac:dyDescent="0.3">
      <c r="A352">
        <v>108</v>
      </c>
      <c r="B352" t="s">
        <v>11</v>
      </c>
      <c r="C352" t="s">
        <v>25</v>
      </c>
      <c r="D352" t="s">
        <v>26</v>
      </c>
      <c r="E352" t="s">
        <v>56</v>
      </c>
      <c r="G352" s="1" t="s">
        <v>10</v>
      </c>
      <c r="H352" s="1"/>
      <c r="I352" s="1"/>
      <c r="J352" s="1"/>
      <c r="K352" s="1"/>
      <c r="L352" s="1"/>
      <c r="M352" t="s">
        <v>95</v>
      </c>
      <c r="O352" t="s">
        <v>94</v>
      </c>
    </row>
    <row r="353" spans="1:15" x14ac:dyDescent="0.3">
      <c r="A353">
        <v>109</v>
      </c>
      <c r="B353" t="s">
        <v>11</v>
      </c>
      <c r="C353" t="s">
        <v>25</v>
      </c>
      <c r="D353" t="s">
        <v>26</v>
      </c>
      <c r="E353" t="s">
        <v>56</v>
      </c>
      <c r="G353" s="1" t="s">
        <v>10</v>
      </c>
      <c r="H353" s="1"/>
      <c r="I353" s="1"/>
      <c r="J353" s="1"/>
      <c r="K353" s="1"/>
      <c r="L353" s="1"/>
      <c r="M353" t="s">
        <v>95</v>
      </c>
      <c r="O353" t="s">
        <v>94</v>
      </c>
    </row>
    <row r="354" spans="1:15" x14ac:dyDescent="0.3">
      <c r="A354">
        <v>110</v>
      </c>
      <c r="B354" t="s">
        <v>11</v>
      </c>
      <c r="C354" t="s">
        <v>25</v>
      </c>
      <c r="D354" t="s">
        <v>26</v>
      </c>
      <c r="E354" t="s">
        <v>56</v>
      </c>
      <c r="G354" s="1" t="s">
        <v>10</v>
      </c>
      <c r="H354" s="1"/>
      <c r="I354" s="1"/>
      <c r="J354" s="1"/>
      <c r="K354" s="1"/>
      <c r="L354" s="1"/>
      <c r="M354" t="s">
        <v>95</v>
      </c>
      <c r="O354" t="s">
        <v>94</v>
      </c>
    </row>
    <row r="355" spans="1:15" x14ac:dyDescent="0.3">
      <c r="A355">
        <v>111</v>
      </c>
      <c r="B355" t="s">
        <v>11</v>
      </c>
      <c r="C355" t="s">
        <v>25</v>
      </c>
      <c r="D355" t="s">
        <v>26</v>
      </c>
      <c r="E355" t="s">
        <v>56</v>
      </c>
      <c r="G355" s="1" t="s">
        <v>10</v>
      </c>
      <c r="H355" s="1"/>
      <c r="I355" s="1"/>
      <c r="J355" s="1"/>
      <c r="K355" s="1"/>
      <c r="L355" s="1"/>
      <c r="M355" t="s">
        <v>95</v>
      </c>
      <c r="O355" t="s">
        <v>94</v>
      </c>
    </row>
    <row r="356" spans="1:15" x14ac:dyDescent="0.3">
      <c r="A356">
        <v>112</v>
      </c>
      <c r="B356" t="s">
        <v>11</v>
      </c>
      <c r="C356" t="s">
        <v>25</v>
      </c>
      <c r="D356" t="s">
        <v>26</v>
      </c>
      <c r="E356" t="s">
        <v>56</v>
      </c>
      <c r="G356" s="1"/>
      <c r="H356" s="1" t="s">
        <v>10</v>
      </c>
      <c r="I356" s="1"/>
      <c r="J356" s="1"/>
      <c r="K356" s="1" t="s">
        <v>10</v>
      </c>
      <c r="L356" s="1" t="s">
        <v>10</v>
      </c>
      <c r="M356" t="s">
        <v>95</v>
      </c>
      <c r="O356" t="s">
        <v>94</v>
      </c>
    </row>
    <row r="357" spans="1:15" x14ac:dyDescent="0.3">
      <c r="A357">
        <v>113</v>
      </c>
      <c r="B357" t="s">
        <v>11</v>
      </c>
      <c r="C357" t="s">
        <v>25</v>
      </c>
      <c r="D357" t="s">
        <v>26</v>
      </c>
      <c r="E357" t="s">
        <v>56</v>
      </c>
      <c r="G357" s="1"/>
      <c r="H357" s="1" t="s">
        <v>10</v>
      </c>
      <c r="I357" s="1"/>
      <c r="J357" s="1"/>
      <c r="K357" s="1" t="s">
        <v>10</v>
      </c>
      <c r="L357" s="1"/>
      <c r="M357" t="s">
        <v>95</v>
      </c>
      <c r="O357" t="s">
        <v>94</v>
      </c>
    </row>
    <row r="358" spans="1:15" x14ac:dyDescent="0.3">
      <c r="A358">
        <v>114</v>
      </c>
      <c r="B358" t="s">
        <v>59</v>
      </c>
      <c r="C358" t="s">
        <v>60</v>
      </c>
      <c r="D358" t="s">
        <v>78</v>
      </c>
      <c r="E358" t="s">
        <v>69</v>
      </c>
      <c r="F358" s="1"/>
      <c r="G358" s="1" t="s">
        <v>10</v>
      </c>
      <c r="H358" s="1"/>
      <c r="I358" s="1"/>
      <c r="J358" s="1"/>
      <c r="K358" s="1"/>
      <c r="O358" t="s">
        <v>105</v>
      </c>
    </row>
    <row r="359" spans="1:15" x14ac:dyDescent="0.3">
      <c r="A359">
        <v>115</v>
      </c>
      <c r="B359" t="s">
        <v>59</v>
      </c>
      <c r="C359" t="s">
        <v>60</v>
      </c>
      <c r="D359" t="s">
        <v>78</v>
      </c>
      <c r="E359" t="s">
        <v>69</v>
      </c>
      <c r="F359" s="1"/>
      <c r="G359" s="1" t="s">
        <v>10</v>
      </c>
      <c r="H359" s="1"/>
      <c r="I359" s="1"/>
      <c r="J359" s="1"/>
      <c r="K359" s="1"/>
      <c r="O359" t="s">
        <v>105</v>
      </c>
    </row>
    <row r="360" spans="1:15" x14ac:dyDescent="0.3">
      <c r="A360">
        <v>116</v>
      </c>
      <c r="B360" t="s">
        <v>59</v>
      </c>
      <c r="C360" t="s">
        <v>60</v>
      </c>
      <c r="D360" t="s">
        <v>78</v>
      </c>
      <c r="E360" t="s">
        <v>69</v>
      </c>
      <c r="F360" s="1"/>
      <c r="G360" s="1"/>
      <c r="H360" s="1" t="s">
        <v>10</v>
      </c>
      <c r="I360" s="1"/>
      <c r="J360" s="1" t="s">
        <v>10</v>
      </c>
      <c r="K360" s="1"/>
      <c r="O360" t="s">
        <v>105</v>
      </c>
    </row>
    <row r="361" spans="1:15" x14ac:dyDescent="0.3">
      <c r="A361">
        <v>117</v>
      </c>
      <c r="B361" t="s">
        <v>59</v>
      </c>
      <c r="C361" t="s">
        <v>60</v>
      </c>
      <c r="D361" t="s">
        <v>78</v>
      </c>
      <c r="E361" t="s">
        <v>69</v>
      </c>
      <c r="F361" s="1"/>
      <c r="G361" s="1"/>
      <c r="H361" s="1" t="s">
        <v>10</v>
      </c>
      <c r="I361" s="1"/>
      <c r="J361" s="1" t="s">
        <v>10</v>
      </c>
      <c r="K361" s="1"/>
      <c r="O361" t="s">
        <v>105</v>
      </c>
    </row>
    <row r="362" spans="1:15" x14ac:dyDescent="0.3">
      <c r="A362">
        <v>118</v>
      </c>
      <c r="B362" t="s">
        <v>59</v>
      </c>
      <c r="C362" t="s">
        <v>60</v>
      </c>
      <c r="D362" t="s">
        <v>78</v>
      </c>
      <c r="E362" t="s">
        <v>69</v>
      </c>
      <c r="F362" s="1"/>
      <c r="G362" s="1"/>
      <c r="H362" s="1" t="s">
        <v>10</v>
      </c>
      <c r="I362" s="1"/>
      <c r="J362" s="1" t="s">
        <v>10</v>
      </c>
      <c r="K362" s="1"/>
      <c r="O362" t="s">
        <v>105</v>
      </c>
    </row>
    <row r="363" spans="1:15" x14ac:dyDescent="0.3">
      <c r="A363">
        <v>125</v>
      </c>
      <c r="B363" t="s">
        <v>59</v>
      </c>
      <c r="C363" t="s">
        <v>60</v>
      </c>
      <c r="D363" t="s">
        <v>78</v>
      </c>
      <c r="E363" t="s">
        <v>69</v>
      </c>
      <c r="F363" s="1"/>
      <c r="G363" s="1"/>
      <c r="H363" s="1" t="s">
        <v>10</v>
      </c>
      <c r="I363" s="1"/>
      <c r="J363" s="1" t="s">
        <v>10</v>
      </c>
      <c r="K363" s="1"/>
      <c r="O363" t="s">
        <v>105</v>
      </c>
    </row>
    <row r="364" spans="1:15" x14ac:dyDescent="0.3">
      <c r="A364">
        <v>126</v>
      </c>
      <c r="B364" t="s">
        <v>59</v>
      </c>
      <c r="C364" t="s">
        <v>60</v>
      </c>
      <c r="D364" t="s">
        <v>78</v>
      </c>
      <c r="E364" t="s">
        <v>69</v>
      </c>
      <c r="F364" s="1"/>
      <c r="G364" s="1"/>
      <c r="H364" s="1" t="s">
        <v>10</v>
      </c>
      <c r="I364" s="1"/>
      <c r="J364" s="1" t="s">
        <v>10</v>
      </c>
      <c r="K364" s="1"/>
      <c r="O364" t="s">
        <v>105</v>
      </c>
    </row>
    <row r="365" spans="1:15" x14ac:dyDescent="0.3">
      <c r="A365">
        <v>127</v>
      </c>
      <c r="B365" t="s">
        <v>59</v>
      </c>
      <c r="C365" t="s">
        <v>60</v>
      </c>
      <c r="D365" t="s">
        <v>78</v>
      </c>
      <c r="E365" t="s">
        <v>69</v>
      </c>
      <c r="F365" s="1"/>
      <c r="G365" s="1"/>
      <c r="H365" s="1" t="s">
        <v>10</v>
      </c>
      <c r="I365" s="1"/>
      <c r="J365" s="1"/>
      <c r="K365" s="1"/>
      <c r="L365" t="s">
        <v>10</v>
      </c>
      <c r="O365" t="s">
        <v>105</v>
      </c>
    </row>
    <row r="366" spans="1:15" x14ac:dyDescent="0.3">
      <c r="A366">
        <v>128</v>
      </c>
      <c r="B366" t="s">
        <v>59</v>
      </c>
      <c r="C366" t="s">
        <v>60</v>
      </c>
      <c r="D366" t="s">
        <v>78</v>
      </c>
      <c r="E366" t="s">
        <v>69</v>
      </c>
      <c r="F366" s="1"/>
      <c r="G366" s="1"/>
      <c r="H366" s="1" t="s">
        <v>10</v>
      </c>
      <c r="I366" s="1"/>
      <c r="J366" s="1"/>
      <c r="K366" s="1"/>
      <c r="L366" t="s">
        <v>10</v>
      </c>
      <c r="O366" t="s">
        <v>105</v>
      </c>
    </row>
    <row r="367" spans="1:15" x14ac:dyDescent="0.3">
      <c r="A367">
        <v>129</v>
      </c>
      <c r="B367" t="s">
        <v>59</v>
      </c>
      <c r="C367" t="s">
        <v>60</v>
      </c>
      <c r="D367" t="s">
        <v>78</v>
      </c>
      <c r="E367" t="s">
        <v>69</v>
      </c>
      <c r="F367" s="1"/>
      <c r="G367" s="1"/>
      <c r="H367" s="1" t="s">
        <v>10</v>
      </c>
      <c r="I367" s="1"/>
      <c r="J367" s="1"/>
      <c r="K367" s="1"/>
      <c r="L367" t="s">
        <v>10</v>
      </c>
      <c r="O367" t="s">
        <v>105</v>
      </c>
    </row>
    <row r="368" spans="1:15" x14ac:dyDescent="0.3">
      <c r="A368">
        <v>130</v>
      </c>
      <c r="B368" t="s">
        <v>59</v>
      </c>
      <c r="C368" t="s">
        <v>60</v>
      </c>
      <c r="D368" t="s">
        <v>78</v>
      </c>
      <c r="E368" t="s">
        <v>56</v>
      </c>
      <c r="F368" t="s">
        <v>61</v>
      </c>
      <c r="G368" s="1" t="s">
        <v>10</v>
      </c>
      <c r="H368" s="1"/>
      <c r="I368" s="1"/>
      <c r="J368" s="1"/>
      <c r="K368" s="1"/>
      <c r="L368" s="1"/>
      <c r="O368" t="s">
        <v>105</v>
      </c>
    </row>
    <row r="369" spans="1:15" x14ac:dyDescent="0.3">
      <c r="A369">
        <v>131</v>
      </c>
      <c r="B369" t="s">
        <v>59</v>
      </c>
      <c r="C369" t="s">
        <v>60</v>
      </c>
      <c r="D369" t="s">
        <v>78</v>
      </c>
      <c r="E369" t="s">
        <v>56</v>
      </c>
      <c r="F369" t="s">
        <v>62</v>
      </c>
      <c r="G369" s="1" t="s">
        <v>10</v>
      </c>
      <c r="H369" s="1"/>
      <c r="I369" s="1"/>
      <c r="J369" s="1"/>
      <c r="K369" s="1"/>
      <c r="L369" s="1"/>
      <c r="O369" t="s">
        <v>105</v>
      </c>
    </row>
    <row r="370" spans="1:15" x14ac:dyDescent="0.3">
      <c r="A370">
        <v>132</v>
      </c>
      <c r="B370" t="s">
        <v>9</v>
      </c>
      <c r="C370" t="s">
        <v>7</v>
      </c>
      <c r="D370" t="s">
        <v>12</v>
      </c>
      <c r="E370" t="s">
        <v>55</v>
      </c>
      <c r="F370" t="s">
        <v>13</v>
      </c>
      <c r="G370" s="1" t="s">
        <v>10</v>
      </c>
      <c r="H370" s="1"/>
      <c r="I370" s="1"/>
      <c r="J370" s="1"/>
      <c r="O370" t="s">
        <v>94</v>
      </c>
    </row>
    <row r="371" spans="1:15" x14ac:dyDescent="0.3">
      <c r="A371">
        <v>133</v>
      </c>
      <c r="B371" t="s">
        <v>9</v>
      </c>
      <c r="C371" t="s">
        <v>7</v>
      </c>
      <c r="D371" t="s">
        <v>12</v>
      </c>
      <c r="E371" t="s">
        <v>55</v>
      </c>
      <c r="G371" s="1"/>
      <c r="H371" s="1" t="s">
        <v>10</v>
      </c>
      <c r="I371" s="1"/>
      <c r="J371" s="1"/>
      <c r="O371" t="s">
        <v>94</v>
      </c>
    </row>
    <row r="372" spans="1:15" x14ac:dyDescent="0.3">
      <c r="A372">
        <v>134</v>
      </c>
      <c r="B372" t="s">
        <v>9</v>
      </c>
      <c r="C372" t="s">
        <v>7</v>
      </c>
      <c r="D372" t="s">
        <v>12</v>
      </c>
      <c r="E372" t="s">
        <v>55</v>
      </c>
      <c r="G372" s="1"/>
      <c r="H372" s="1" t="s">
        <v>10</v>
      </c>
      <c r="I372" s="1"/>
      <c r="J372" s="1"/>
      <c r="O372" t="s">
        <v>94</v>
      </c>
    </row>
    <row r="373" spans="1:15" x14ac:dyDescent="0.3">
      <c r="A373">
        <v>135</v>
      </c>
      <c r="B373" t="s">
        <v>9</v>
      </c>
      <c r="C373" t="s">
        <v>7</v>
      </c>
      <c r="D373" t="s">
        <v>12</v>
      </c>
      <c r="E373" t="s">
        <v>33</v>
      </c>
      <c r="F373" t="s">
        <v>40</v>
      </c>
      <c r="G373" s="1"/>
      <c r="H373" s="1" t="s">
        <v>10</v>
      </c>
      <c r="I373" s="1"/>
      <c r="J373" s="1"/>
      <c r="O373" t="s">
        <v>94</v>
      </c>
    </row>
    <row r="374" spans="1:15" x14ac:dyDescent="0.3">
      <c r="A374">
        <v>136</v>
      </c>
      <c r="B374" t="s">
        <v>9</v>
      </c>
      <c r="C374" t="s">
        <v>7</v>
      </c>
      <c r="D374" t="s">
        <v>12</v>
      </c>
      <c r="E374" t="s">
        <v>56</v>
      </c>
      <c r="G374" s="1"/>
      <c r="H374" s="1" t="s">
        <v>10</v>
      </c>
      <c r="I374" s="1"/>
      <c r="J374" s="1" t="s">
        <v>10</v>
      </c>
      <c r="K374" s="1"/>
      <c r="L374" s="1"/>
      <c r="O374" t="s">
        <v>94</v>
      </c>
    </row>
    <row r="375" spans="1:15" x14ac:dyDescent="0.3">
      <c r="A375">
        <v>137</v>
      </c>
      <c r="B375" t="s">
        <v>9</v>
      </c>
      <c r="C375" t="s">
        <v>7</v>
      </c>
      <c r="D375" t="s">
        <v>12</v>
      </c>
      <c r="E375" t="s">
        <v>56</v>
      </c>
      <c r="G375" s="1"/>
      <c r="H375" s="1" t="s">
        <v>10</v>
      </c>
      <c r="I375" s="1"/>
      <c r="J375" s="1" t="s">
        <v>10</v>
      </c>
      <c r="K375" s="1"/>
      <c r="L375" s="1"/>
      <c r="O375" t="s">
        <v>94</v>
      </c>
    </row>
    <row r="376" spans="1:15" x14ac:dyDescent="0.3">
      <c r="A376">
        <v>138</v>
      </c>
      <c r="B376" t="s">
        <v>9</v>
      </c>
      <c r="C376" t="s">
        <v>87</v>
      </c>
      <c r="E376" t="s">
        <v>33</v>
      </c>
      <c r="F376" t="s">
        <v>39</v>
      </c>
      <c r="G376" s="1" t="s">
        <v>10</v>
      </c>
      <c r="H376" s="1"/>
      <c r="I376" s="1"/>
      <c r="J376" s="1"/>
    </row>
    <row r="377" spans="1:15" x14ac:dyDescent="0.3">
      <c r="A377">
        <v>285</v>
      </c>
      <c r="B377" t="s">
        <v>11</v>
      </c>
      <c r="C377" t="s">
        <v>23</v>
      </c>
      <c r="D377" t="s">
        <v>24</v>
      </c>
      <c r="E377" t="s">
        <v>55</v>
      </c>
      <c r="G377" s="1" t="s">
        <v>10</v>
      </c>
      <c r="H377" s="1"/>
      <c r="I377" s="1"/>
      <c r="J377" s="1"/>
      <c r="M377" t="s">
        <v>95</v>
      </c>
      <c r="O377" t="s">
        <v>94</v>
      </c>
    </row>
    <row r="378" spans="1:15" x14ac:dyDescent="0.3">
      <c r="A378">
        <v>317</v>
      </c>
      <c r="B378" t="s">
        <v>11</v>
      </c>
      <c r="C378" t="s">
        <v>88</v>
      </c>
      <c r="D378" t="s">
        <v>78</v>
      </c>
      <c r="E378" t="s">
        <v>33</v>
      </c>
      <c r="G378" s="1"/>
      <c r="H378" s="1"/>
      <c r="I378" s="1" t="s">
        <v>10</v>
      </c>
      <c r="J378" s="1"/>
      <c r="K378" s="1" t="s">
        <v>10</v>
      </c>
    </row>
    <row r="379" spans="1:15" x14ac:dyDescent="0.3">
      <c r="A379">
        <v>260</v>
      </c>
      <c r="B379" t="s">
        <v>11</v>
      </c>
      <c r="C379" t="s">
        <v>58</v>
      </c>
      <c r="E379" t="s">
        <v>56</v>
      </c>
      <c r="F379" t="s">
        <v>91</v>
      </c>
      <c r="G379" s="1"/>
      <c r="H379" s="1"/>
      <c r="I379" s="1" t="s">
        <v>10</v>
      </c>
      <c r="J379" s="1" t="s">
        <v>10</v>
      </c>
      <c r="K379" s="1"/>
      <c r="L379" s="1"/>
    </row>
    <row r="380" spans="1:15" x14ac:dyDescent="0.3">
      <c r="A380">
        <v>380</v>
      </c>
      <c r="B380" t="s">
        <v>11</v>
      </c>
      <c r="C380" t="s">
        <v>31</v>
      </c>
      <c r="D380" t="s">
        <v>86</v>
      </c>
      <c r="E380" t="s">
        <v>55</v>
      </c>
      <c r="G380" s="1" t="s">
        <v>10</v>
      </c>
      <c r="H380" s="1"/>
      <c r="I380" s="1"/>
      <c r="J380" s="1"/>
    </row>
    <row r="381" spans="1:15" x14ac:dyDescent="0.3">
      <c r="A381">
        <v>382</v>
      </c>
      <c r="B381" t="s">
        <v>11</v>
      </c>
      <c r="C381" t="s">
        <v>31</v>
      </c>
      <c r="D381" t="s">
        <v>86</v>
      </c>
      <c r="E381" t="s">
        <v>55</v>
      </c>
      <c r="F381" t="s">
        <v>14</v>
      </c>
      <c r="G381" s="1" t="s">
        <v>10</v>
      </c>
      <c r="H381" s="1"/>
      <c r="I381" s="1"/>
      <c r="J381" s="1"/>
    </row>
    <row r="382" spans="1:15" x14ac:dyDescent="0.3">
      <c r="A382">
        <v>387</v>
      </c>
      <c r="B382" t="s">
        <v>11</v>
      </c>
      <c r="C382" t="s">
        <v>31</v>
      </c>
      <c r="D382" t="s">
        <v>86</v>
      </c>
      <c r="E382" t="s">
        <v>55</v>
      </c>
      <c r="G382" s="1"/>
      <c r="H382" s="1"/>
      <c r="I382" s="1"/>
      <c r="J382" s="1" t="s">
        <v>10</v>
      </c>
    </row>
    <row r="383" spans="1:15" x14ac:dyDescent="0.3">
      <c r="A383">
        <v>224</v>
      </c>
      <c r="B383" t="s">
        <v>11</v>
      </c>
      <c r="C383" t="s">
        <v>31</v>
      </c>
      <c r="D383" t="s">
        <v>86</v>
      </c>
      <c r="E383" t="s">
        <v>33</v>
      </c>
      <c r="G383" s="1" t="s">
        <v>10</v>
      </c>
      <c r="H383" s="1"/>
      <c r="I383" s="1"/>
      <c r="J383" s="1"/>
    </row>
    <row r="384" spans="1:15" x14ac:dyDescent="0.3">
      <c r="A384">
        <v>307</v>
      </c>
      <c r="B384" t="s">
        <v>17</v>
      </c>
      <c r="D384" t="s">
        <v>78</v>
      </c>
      <c r="E384" t="s">
        <v>69</v>
      </c>
      <c r="F384" t="s">
        <v>79</v>
      </c>
      <c r="I384" t="s">
        <v>10</v>
      </c>
      <c r="J384" t="s">
        <v>10</v>
      </c>
    </row>
    <row r="385" spans="1:11" x14ac:dyDescent="0.3">
      <c r="A385">
        <v>308</v>
      </c>
      <c r="B385" t="s">
        <v>17</v>
      </c>
      <c r="D385" t="s">
        <v>78</v>
      </c>
      <c r="E385" t="s">
        <v>69</v>
      </c>
      <c r="F385" t="s">
        <v>79</v>
      </c>
      <c r="I385" t="s">
        <v>10</v>
      </c>
      <c r="J385" t="s">
        <v>10</v>
      </c>
    </row>
    <row r="386" spans="1:11" x14ac:dyDescent="0.3">
      <c r="A386">
        <v>309</v>
      </c>
      <c r="B386" t="s">
        <v>17</v>
      </c>
      <c r="D386" t="s">
        <v>78</v>
      </c>
      <c r="E386" t="s">
        <v>69</v>
      </c>
      <c r="F386" t="s">
        <v>79</v>
      </c>
      <c r="I386" t="s">
        <v>10</v>
      </c>
      <c r="J386" t="s">
        <v>10</v>
      </c>
    </row>
    <row r="387" spans="1:11" x14ac:dyDescent="0.3">
      <c r="A387">
        <v>310</v>
      </c>
      <c r="B387" t="s">
        <v>17</v>
      </c>
      <c r="D387" t="s">
        <v>78</v>
      </c>
      <c r="E387" t="s">
        <v>69</v>
      </c>
      <c r="F387" t="s">
        <v>79</v>
      </c>
      <c r="I387" t="s">
        <v>10</v>
      </c>
      <c r="J387" t="s">
        <v>10</v>
      </c>
    </row>
    <row r="388" spans="1:11" x14ac:dyDescent="0.3">
      <c r="A388">
        <v>311</v>
      </c>
      <c r="B388" t="s">
        <v>17</v>
      </c>
      <c r="D388" t="s">
        <v>78</v>
      </c>
      <c r="E388" t="s">
        <v>69</v>
      </c>
      <c r="F388" t="s">
        <v>79</v>
      </c>
      <c r="I388" t="s">
        <v>10</v>
      </c>
      <c r="J388" t="s">
        <v>10</v>
      </c>
    </row>
    <row r="389" spans="1:11" x14ac:dyDescent="0.3">
      <c r="A389">
        <v>316</v>
      </c>
      <c r="B389" t="s">
        <v>17</v>
      </c>
      <c r="D389" t="s">
        <v>78</v>
      </c>
      <c r="E389" t="s">
        <v>69</v>
      </c>
      <c r="F389" t="s">
        <v>79</v>
      </c>
      <c r="I389" t="s">
        <v>10</v>
      </c>
      <c r="J389" t="s">
        <v>10</v>
      </c>
    </row>
    <row r="390" spans="1:11" x14ac:dyDescent="0.3">
      <c r="A390">
        <v>319</v>
      </c>
      <c r="B390" t="s">
        <v>17</v>
      </c>
      <c r="D390" t="s">
        <v>78</v>
      </c>
      <c r="E390" t="s">
        <v>69</v>
      </c>
      <c r="F390" t="s">
        <v>79</v>
      </c>
      <c r="I390" t="s">
        <v>10</v>
      </c>
      <c r="J390" t="s">
        <v>10</v>
      </c>
    </row>
    <row r="391" spans="1:11" x14ac:dyDescent="0.3">
      <c r="A391">
        <v>320</v>
      </c>
      <c r="B391" t="s">
        <v>17</v>
      </c>
      <c r="D391" t="s">
        <v>78</v>
      </c>
      <c r="E391" t="s">
        <v>69</v>
      </c>
      <c r="F391" t="s">
        <v>79</v>
      </c>
      <c r="I391" t="s">
        <v>10</v>
      </c>
      <c r="J391" t="s">
        <v>10</v>
      </c>
    </row>
    <row r="392" spans="1:11" x14ac:dyDescent="0.3">
      <c r="A392">
        <v>324</v>
      </c>
      <c r="B392" t="s">
        <v>17</v>
      </c>
      <c r="D392" t="s">
        <v>78</v>
      </c>
      <c r="E392" t="s">
        <v>69</v>
      </c>
      <c r="F392" t="s">
        <v>79</v>
      </c>
      <c r="I392" t="s">
        <v>10</v>
      </c>
      <c r="J392" t="s">
        <v>10</v>
      </c>
    </row>
    <row r="393" spans="1:11" x14ac:dyDescent="0.3">
      <c r="A393">
        <v>327</v>
      </c>
      <c r="B393" t="s">
        <v>17</v>
      </c>
      <c r="D393" t="s">
        <v>78</v>
      </c>
      <c r="E393" t="s">
        <v>69</v>
      </c>
      <c r="F393" t="s">
        <v>79</v>
      </c>
      <c r="I393" t="s">
        <v>10</v>
      </c>
      <c r="J393" t="s">
        <v>10</v>
      </c>
    </row>
    <row r="394" spans="1:11" x14ac:dyDescent="0.3">
      <c r="A394">
        <v>329</v>
      </c>
      <c r="B394" t="s">
        <v>17</v>
      </c>
      <c r="D394" t="s">
        <v>78</v>
      </c>
      <c r="E394" t="s">
        <v>69</v>
      </c>
      <c r="F394" t="s">
        <v>79</v>
      </c>
      <c r="I394" t="s">
        <v>10</v>
      </c>
      <c r="J394" t="s">
        <v>10</v>
      </c>
    </row>
    <row r="395" spans="1:11" x14ac:dyDescent="0.3">
      <c r="A395">
        <v>330</v>
      </c>
      <c r="B395" t="s">
        <v>17</v>
      </c>
      <c r="D395" t="s">
        <v>78</v>
      </c>
      <c r="E395" t="s">
        <v>69</v>
      </c>
      <c r="F395" t="s">
        <v>79</v>
      </c>
      <c r="I395" t="s">
        <v>10</v>
      </c>
      <c r="J395" t="s">
        <v>10</v>
      </c>
    </row>
    <row r="396" spans="1:11" x14ac:dyDescent="0.3">
      <c r="A396">
        <v>332</v>
      </c>
      <c r="B396" t="s">
        <v>17</v>
      </c>
      <c r="D396" t="s">
        <v>78</v>
      </c>
      <c r="E396" t="s">
        <v>69</v>
      </c>
      <c r="F396" t="s">
        <v>79</v>
      </c>
      <c r="I396" t="s">
        <v>10</v>
      </c>
      <c r="J396" t="s">
        <v>10</v>
      </c>
    </row>
    <row r="397" spans="1:11" x14ac:dyDescent="0.3">
      <c r="A397">
        <v>333</v>
      </c>
      <c r="B397" t="s">
        <v>17</v>
      </c>
      <c r="D397" t="s">
        <v>78</v>
      </c>
      <c r="E397" t="s">
        <v>69</v>
      </c>
      <c r="F397" t="s">
        <v>79</v>
      </c>
      <c r="I397" t="s">
        <v>10</v>
      </c>
      <c r="J397" t="s">
        <v>10</v>
      </c>
    </row>
    <row r="398" spans="1:11" x14ac:dyDescent="0.3">
      <c r="A398">
        <v>335</v>
      </c>
      <c r="B398" t="s">
        <v>17</v>
      </c>
      <c r="D398" t="s">
        <v>78</v>
      </c>
      <c r="E398" t="s">
        <v>69</v>
      </c>
      <c r="F398" t="s">
        <v>79</v>
      </c>
      <c r="I398" t="s">
        <v>10</v>
      </c>
      <c r="J398" t="s">
        <v>10</v>
      </c>
    </row>
    <row r="399" spans="1:11" x14ac:dyDescent="0.3">
      <c r="A399">
        <v>338</v>
      </c>
      <c r="B399" t="s">
        <v>80</v>
      </c>
      <c r="D399" t="s">
        <v>78</v>
      </c>
      <c r="E399" t="s">
        <v>69</v>
      </c>
      <c r="F399" t="s">
        <v>81</v>
      </c>
      <c r="I399" t="s">
        <v>10</v>
      </c>
      <c r="J399" t="s">
        <v>10</v>
      </c>
      <c r="K399" t="s">
        <v>10</v>
      </c>
    </row>
    <row r="400" spans="1:11" x14ac:dyDescent="0.3">
      <c r="A400">
        <v>345</v>
      </c>
      <c r="B400" t="s">
        <v>80</v>
      </c>
      <c r="D400" t="s">
        <v>78</v>
      </c>
      <c r="E400" t="s">
        <v>69</v>
      </c>
      <c r="F400" t="s">
        <v>81</v>
      </c>
      <c r="I400" t="s">
        <v>10</v>
      </c>
      <c r="J400" t="s">
        <v>10</v>
      </c>
      <c r="K400" t="s">
        <v>10</v>
      </c>
    </row>
    <row r="401" spans="1:11" x14ac:dyDescent="0.3">
      <c r="A401">
        <v>371</v>
      </c>
      <c r="B401" t="s">
        <v>80</v>
      </c>
      <c r="D401" t="s">
        <v>78</v>
      </c>
      <c r="E401" t="s">
        <v>69</v>
      </c>
      <c r="F401" t="s">
        <v>81</v>
      </c>
      <c r="I401" t="s">
        <v>10</v>
      </c>
      <c r="J401" t="s">
        <v>10</v>
      </c>
      <c r="K401" t="s">
        <v>10</v>
      </c>
    </row>
    <row r="402" spans="1:11" x14ac:dyDescent="0.3">
      <c r="A402">
        <v>372</v>
      </c>
      <c r="B402" t="s">
        <v>80</v>
      </c>
      <c r="D402" t="s">
        <v>78</v>
      </c>
      <c r="E402" t="s">
        <v>69</v>
      </c>
      <c r="F402" t="s">
        <v>81</v>
      </c>
      <c r="I402" t="s">
        <v>10</v>
      </c>
      <c r="J402" t="s">
        <v>10</v>
      </c>
      <c r="K402" t="s">
        <v>10</v>
      </c>
    </row>
    <row r="403" spans="1:11" x14ac:dyDescent="0.3">
      <c r="A403">
        <v>402</v>
      </c>
      <c r="B403" t="s">
        <v>80</v>
      </c>
      <c r="D403" t="s">
        <v>78</v>
      </c>
      <c r="E403" t="s">
        <v>69</v>
      </c>
      <c r="F403" t="s">
        <v>81</v>
      </c>
      <c r="I403" t="s">
        <v>10</v>
      </c>
      <c r="J403" t="s">
        <v>10</v>
      </c>
      <c r="K403" t="s">
        <v>10</v>
      </c>
    </row>
  </sheetData>
  <sortState xmlns:xlrd2="http://schemas.microsoft.com/office/spreadsheetml/2017/richdata2" ref="Q2:S13">
    <sortCondition ref="Q2:Q13"/>
  </sortState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0B6C-8F9E-4AB9-BF0F-073713E6E50F}">
  <dimension ref="A1:Q31"/>
  <sheetViews>
    <sheetView workbookViewId="0">
      <selection activeCell="Q31" sqref="Q31"/>
    </sheetView>
  </sheetViews>
  <sheetFormatPr baseColWidth="10" defaultRowHeight="14.4" x14ac:dyDescent="0.3"/>
  <sheetData>
    <row r="1" spans="1:17" x14ac:dyDescent="0.3">
      <c r="A1" t="s">
        <v>0</v>
      </c>
      <c r="B1" t="s">
        <v>111</v>
      </c>
      <c r="C1" t="s">
        <v>112</v>
      </c>
      <c r="D1" t="s">
        <v>113</v>
      </c>
      <c r="E1" t="s">
        <v>114</v>
      </c>
      <c r="G1" t="s">
        <v>8</v>
      </c>
      <c r="H1" t="s">
        <v>111</v>
      </c>
      <c r="I1" t="s">
        <v>117</v>
      </c>
      <c r="J1" t="s">
        <v>113</v>
      </c>
      <c r="K1" t="s">
        <v>114</v>
      </c>
      <c r="M1" t="s">
        <v>1</v>
      </c>
      <c r="N1" t="s">
        <v>111</v>
      </c>
      <c r="O1" t="s">
        <v>117</v>
      </c>
      <c r="P1" t="s">
        <v>113</v>
      </c>
      <c r="Q1" t="s">
        <v>124</v>
      </c>
    </row>
    <row r="2" spans="1:17" x14ac:dyDescent="0.3">
      <c r="A2">
        <v>1</v>
      </c>
      <c r="B2">
        <v>72</v>
      </c>
      <c r="C2">
        <v>0.24657534246575341</v>
      </c>
      <c r="D2">
        <f>LN(C2)</f>
        <v>-1.4000876832522264</v>
      </c>
      <c r="E2">
        <f>C2*D2</f>
        <v>-0.34522709998000101</v>
      </c>
      <c r="G2" t="s">
        <v>11</v>
      </c>
      <c r="H2">
        <v>183</v>
      </c>
      <c r="I2">
        <f>H2/H$11</f>
        <v>0.46446700507614214</v>
      </c>
      <c r="J2">
        <f>LN(I2)</f>
        <v>-0.76686475645651286</v>
      </c>
      <c r="K2">
        <f xml:space="preserve"> I2*J2</f>
        <v>-0.35618337672980166</v>
      </c>
      <c r="M2" t="s">
        <v>120</v>
      </c>
      <c r="N2">
        <v>1</v>
      </c>
      <c r="O2">
        <f>N2/N$29</f>
        <v>2.967359050445104E-3</v>
      </c>
      <c r="P2">
        <f>LN(O2)</f>
        <v>-5.8200829303523616</v>
      </c>
      <c r="Q2">
        <f>O2*P2</f>
        <v>-1.727027575772214E-2</v>
      </c>
    </row>
    <row r="3" spans="1:17" x14ac:dyDescent="0.3">
      <c r="A3">
        <v>2</v>
      </c>
      <c r="B3">
        <v>6</v>
      </c>
      <c r="C3">
        <v>2.0547945205479451E-2</v>
      </c>
      <c r="D3">
        <f t="shared" ref="D3:D22" si="0">LN(C3)</f>
        <v>-3.8849943330402268</v>
      </c>
      <c r="E3">
        <f t="shared" ref="E3:E22" si="1">C3*D3</f>
        <v>-7.9828650678908764E-2</v>
      </c>
      <c r="G3" t="s">
        <v>17</v>
      </c>
      <c r="H3">
        <v>35</v>
      </c>
      <c r="I3">
        <f t="shared" ref="I3:I10" si="2">H3/H$11</f>
        <v>8.8832487309644673E-2</v>
      </c>
      <c r="J3">
        <f t="shared" ref="J3:J11" si="3">LN(I3)</f>
        <v>-2.4210028478085199</v>
      </c>
      <c r="K3">
        <f t="shared" ref="K3:K11" si="4" xml:space="preserve"> I3*J3</f>
        <v>-0.21506370475456396</v>
      </c>
      <c r="M3" t="s">
        <v>63</v>
      </c>
      <c r="N3">
        <v>2</v>
      </c>
      <c r="O3">
        <f t="shared" ref="O3:O29" si="5">N3/N$29</f>
        <v>5.9347181008902079E-3</v>
      </c>
      <c r="P3">
        <f t="shared" ref="P3:P29" si="6">LN(O3)</f>
        <v>-5.1269357497924162</v>
      </c>
      <c r="Q3">
        <f t="shared" ref="Q3:Q29" si="7">O3*P3</f>
        <v>-3.0426918396394161E-2</v>
      </c>
    </row>
    <row r="4" spans="1:17" x14ac:dyDescent="0.3">
      <c r="A4">
        <v>3</v>
      </c>
      <c r="B4">
        <v>3</v>
      </c>
      <c r="C4">
        <v>1.0273972602739725E-2</v>
      </c>
      <c r="D4">
        <f t="shared" si="0"/>
        <v>-4.5781415136001717</v>
      </c>
      <c r="E4">
        <f t="shared" si="1"/>
        <v>-4.7035700482193542E-2</v>
      </c>
      <c r="G4" t="s">
        <v>9</v>
      </c>
      <c r="H4">
        <v>28</v>
      </c>
      <c r="I4">
        <f t="shared" si="2"/>
        <v>7.1065989847715741E-2</v>
      </c>
      <c r="J4">
        <f t="shared" si="3"/>
        <v>-2.6441463991227296</v>
      </c>
      <c r="K4">
        <f t="shared" si="4"/>
        <v>-0.18790888115593005</v>
      </c>
      <c r="M4" t="s">
        <v>121</v>
      </c>
      <c r="N4">
        <v>38</v>
      </c>
      <c r="O4">
        <f t="shared" si="5"/>
        <v>0.11275964391691394</v>
      </c>
      <c r="P4">
        <f t="shared" si="6"/>
        <v>-2.1824967706259759</v>
      </c>
      <c r="Q4">
        <f t="shared" si="7"/>
        <v>-0.24609755870559966</v>
      </c>
    </row>
    <row r="5" spans="1:17" x14ac:dyDescent="0.3">
      <c r="A5">
        <v>4</v>
      </c>
      <c r="B5">
        <v>27</v>
      </c>
      <c r="C5">
        <v>9.2465753424657529E-2</v>
      </c>
      <c r="D5">
        <f t="shared" si="0"/>
        <v>-2.3809169362639526</v>
      </c>
      <c r="E5">
        <f t="shared" si="1"/>
        <v>-0.22015327835317369</v>
      </c>
      <c r="G5" t="s">
        <v>85</v>
      </c>
      <c r="H5">
        <v>2</v>
      </c>
      <c r="I5">
        <f t="shared" si="2"/>
        <v>5.076142131979695E-3</v>
      </c>
      <c r="J5">
        <f t="shared" si="3"/>
        <v>-5.2832037287379885</v>
      </c>
      <c r="K5">
        <f t="shared" si="4"/>
        <v>-2.6818293039279129E-2</v>
      </c>
      <c r="M5" t="s">
        <v>46</v>
      </c>
      <c r="N5">
        <v>25</v>
      </c>
      <c r="O5">
        <f t="shared" si="5"/>
        <v>7.418397626112759E-2</v>
      </c>
      <c r="P5">
        <f t="shared" si="6"/>
        <v>-2.601207105484161</v>
      </c>
      <c r="Q5">
        <f t="shared" si="7"/>
        <v>-0.1929678861635134</v>
      </c>
    </row>
    <row r="6" spans="1:17" x14ac:dyDescent="0.3">
      <c r="A6">
        <v>5</v>
      </c>
      <c r="B6">
        <v>1</v>
      </c>
      <c r="C6">
        <v>3.4246575342465752E-3</v>
      </c>
      <c r="D6">
        <f t="shared" si="0"/>
        <v>-5.6767538022682817</v>
      </c>
      <c r="E6">
        <f t="shared" si="1"/>
        <v>-1.9440937679000965E-2</v>
      </c>
      <c r="G6" t="s">
        <v>35</v>
      </c>
      <c r="H6">
        <v>2</v>
      </c>
      <c r="I6">
        <f t="shared" si="2"/>
        <v>5.076142131979695E-3</v>
      </c>
      <c r="J6">
        <f t="shared" si="3"/>
        <v>-5.2832037287379885</v>
      </c>
      <c r="K6">
        <f t="shared" si="4"/>
        <v>-2.6818293039279129E-2</v>
      </c>
      <c r="M6" t="s">
        <v>64</v>
      </c>
      <c r="N6">
        <v>2</v>
      </c>
      <c r="O6">
        <f t="shared" si="5"/>
        <v>5.9347181008902079E-3</v>
      </c>
      <c r="P6">
        <f t="shared" si="6"/>
        <v>-5.1269357497924162</v>
      </c>
      <c r="Q6">
        <f t="shared" si="7"/>
        <v>-3.0426918396394161E-2</v>
      </c>
    </row>
    <row r="7" spans="1:17" x14ac:dyDescent="0.3">
      <c r="A7">
        <v>6</v>
      </c>
      <c r="B7">
        <v>9</v>
      </c>
      <c r="C7">
        <v>3.0821917808219176E-2</v>
      </c>
      <c r="D7">
        <f t="shared" si="0"/>
        <v>-3.4795292249320626</v>
      </c>
      <c r="E7">
        <f t="shared" si="1"/>
        <v>-0.10724576378215261</v>
      </c>
      <c r="G7" t="s">
        <v>49</v>
      </c>
      <c r="H7">
        <v>3</v>
      </c>
      <c r="I7">
        <f t="shared" si="2"/>
        <v>7.6142131979695434E-3</v>
      </c>
      <c r="J7">
        <f t="shared" si="3"/>
        <v>-4.8777386206298239</v>
      </c>
      <c r="K7">
        <f t="shared" si="4"/>
        <v>-3.7140141781445361E-2</v>
      </c>
      <c r="M7" t="s">
        <v>28</v>
      </c>
      <c r="N7">
        <v>31</v>
      </c>
      <c r="O7">
        <f t="shared" si="5"/>
        <v>9.1988130563798218E-2</v>
      </c>
      <c r="P7">
        <f t="shared" si="6"/>
        <v>-2.3860957258672153</v>
      </c>
      <c r="Q7">
        <f t="shared" si="7"/>
        <v>-0.21949248516879427</v>
      </c>
    </row>
    <row r="8" spans="1:17" x14ac:dyDescent="0.3">
      <c r="A8">
        <v>7</v>
      </c>
      <c r="B8">
        <v>12</v>
      </c>
      <c r="C8">
        <v>4.1095890410958902E-2</v>
      </c>
      <c r="D8">
        <f t="shared" si="0"/>
        <v>-3.1918471524802814</v>
      </c>
      <c r="E8">
        <f t="shared" si="1"/>
        <v>-0.13117180078686086</v>
      </c>
      <c r="G8" t="s">
        <v>59</v>
      </c>
      <c r="H8">
        <v>59</v>
      </c>
      <c r="I8">
        <f t="shared" si="2"/>
        <v>0.14974619289340102</v>
      </c>
      <c r="J8">
        <f t="shared" si="3"/>
        <v>-1.8988134653922144</v>
      </c>
      <c r="K8">
        <f t="shared" si="4"/>
        <v>-0.28434008745720979</v>
      </c>
      <c r="M8" t="s">
        <v>26</v>
      </c>
      <c r="N8">
        <v>9</v>
      </c>
      <c r="O8">
        <f t="shared" si="5"/>
        <v>2.6706231454005934E-2</v>
      </c>
      <c r="P8">
        <f t="shared" si="6"/>
        <v>-3.6228583530161425</v>
      </c>
      <c r="Q8">
        <f t="shared" si="7"/>
        <v>-9.6752893700727843E-2</v>
      </c>
    </row>
    <row r="9" spans="1:17" x14ac:dyDescent="0.3">
      <c r="A9">
        <v>8</v>
      </c>
      <c r="B9">
        <v>6</v>
      </c>
      <c r="C9">
        <v>2.0547945205479451E-2</v>
      </c>
      <c r="D9">
        <f t="shared" si="0"/>
        <v>-3.8849943330402268</v>
      </c>
      <c r="E9">
        <f t="shared" si="1"/>
        <v>-7.9828650678908764E-2</v>
      </c>
      <c r="G9" t="s">
        <v>16</v>
      </c>
      <c r="H9">
        <v>81</v>
      </c>
      <c r="I9">
        <f t="shared" si="2"/>
        <v>0.20558375634517767</v>
      </c>
      <c r="J9">
        <f t="shared" si="3"/>
        <v>-1.581901754625495</v>
      </c>
      <c r="K9">
        <f t="shared" si="4"/>
        <v>-0.32521330488493677</v>
      </c>
      <c r="M9" t="s">
        <v>24</v>
      </c>
      <c r="N9">
        <v>1</v>
      </c>
      <c r="O9">
        <f t="shared" si="5"/>
        <v>2.967359050445104E-3</v>
      </c>
      <c r="P9">
        <f t="shared" si="6"/>
        <v>-5.8200829303523616</v>
      </c>
      <c r="Q9">
        <f t="shared" si="7"/>
        <v>-1.727027575772214E-2</v>
      </c>
    </row>
    <row r="10" spans="1:17" x14ac:dyDescent="0.3">
      <c r="A10">
        <v>9</v>
      </c>
      <c r="B10">
        <v>1</v>
      </c>
      <c r="C10">
        <v>3.4246575342465752E-3</v>
      </c>
      <c r="D10">
        <f t="shared" si="0"/>
        <v>-5.6767538022682817</v>
      </c>
      <c r="E10">
        <f t="shared" si="1"/>
        <v>-1.9440937679000965E-2</v>
      </c>
      <c r="G10" t="s">
        <v>80</v>
      </c>
      <c r="H10">
        <v>1</v>
      </c>
      <c r="I10">
        <f t="shared" si="2"/>
        <v>2.5380710659898475E-3</v>
      </c>
      <c r="J10">
        <f t="shared" si="3"/>
        <v>-5.9763509092979339</v>
      </c>
      <c r="K10">
        <f t="shared" si="4"/>
        <v>-1.5168403323091202E-2</v>
      </c>
      <c r="M10" t="s">
        <v>12</v>
      </c>
      <c r="N10">
        <v>1</v>
      </c>
      <c r="O10">
        <f t="shared" si="5"/>
        <v>2.967359050445104E-3</v>
      </c>
      <c r="P10">
        <f t="shared" si="6"/>
        <v>-5.8200829303523616</v>
      </c>
      <c r="Q10">
        <f t="shared" si="7"/>
        <v>-1.727027575772214E-2</v>
      </c>
    </row>
    <row r="11" spans="1:17" x14ac:dyDescent="0.3">
      <c r="A11">
        <v>10</v>
      </c>
      <c r="B11">
        <v>2</v>
      </c>
      <c r="C11">
        <v>6.8493150684931503E-3</v>
      </c>
      <c r="D11">
        <f t="shared" si="0"/>
        <v>-4.9836066217083363</v>
      </c>
      <c r="E11">
        <f t="shared" si="1"/>
        <v>-3.4134291929509154E-2</v>
      </c>
      <c r="H11">
        <f xml:space="preserve"> SUM(H2:H10)</f>
        <v>394</v>
      </c>
      <c r="I11">
        <f>H11/H$11</f>
        <v>1</v>
      </c>
      <c r="J11">
        <f t="shared" si="3"/>
        <v>0</v>
      </c>
      <c r="K11">
        <f t="shared" si="4"/>
        <v>0</v>
      </c>
      <c r="M11" t="s">
        <v>32</v>
      </c>
      <c r="N11">
        <v>45</v>
      </c>
      <c r="O11">
        <f t="shared" si="5"/>
        <v>0.13353115727002968</v>
      </c>
      <c r="P11">
        <f t="shared" si="6"/>
        <v>-2.0134204405820419</v>
      </c>
      <c r="Q11">
        <f t="shared" si="7"/>
        <v>-0.26885436150205311</v>
      </c>
    </row>
    <row r="12" spans="1:17" x14ac:dyDescent="0.3">
      <c r="A12">
        <v>11</v>
      </c>
      <c r="B12">
        <v>81</v>
      </c>
      <c r="C12">
        <v>0.2773972602739726</v>
      </c>
      <c r="D12">
        <f t="shared" si="0"/>
        <v>-1.2823046475958431</v>
      </c>
      <c r="E12">
        <f t="shared" si="1"/>
        <v>-0.35570779607966879</v>
      </c>
      <c r="J12" t="s">
        <v>118</v>
      </c>
      <c r="K12">
        <f xml:space="preserve"> -SUM(K2:K10)</f>
        <v>1.4746544861655371</v>
      </c>
      <c r="M12" t="s">
        <v>77</v>
      </c>
      <c r="N12">
        <v>7</v>
      </c>
      <c r="O12">
        <f t="shared" si="5"/>
        <v>2.0771513353115726E-2</v>
      </c>
      <c r="P12">
        <f t="shared" si="6"/>
        <v>-3.8741727812970486</v>
      </c>
      <c r="Q12">
        <f t="shared" si="7"/>
        <v>-8.0472431658989138E-2</v>
      </c>
    </row>
    <row r="13" spans="1:17" x14ac:dyDescent="0.3">
      <c r="A13">
        <v>12</v>
      </c>
      <c r="B13">
        <v>1</v>
      </c>
      <c r="C13">
        <v>3.4246575342465752E-3</v>
      </c>
      <c r="D13">
        <f t="shared" si="0"/>
        <v>-5.6767538022682817</v>
      </c>
      <c r="E13">
        <f t="shared" si="1"/>
        <v>-1.9440937679000965E-2</v>
      </c>
      <c r="J13" t="s">
        <v>119</v>
      </c>
      <c r="K13">
        <f xml:space="preserve"> K12/LN(9)</f>
        <v>0.67114417951455729</v>
      </c>
      <c r="M13" t="s">
        <v>122</v>
      </c>
      <c r="N13">
        <v>4</v>
      </c>
      <c r="O13">
        <f t="shared" si="5"/>
        <v>1.1869436201780416E-2</v>
      </c>
      <c r="P13">
        <f t="shared" si="6"/>
        <v>-4.4337885692324708</v>
      </c>
      <c r="Q13">
        <f t="shared" si="7"/>
        <v>-5.2626570554688085E-2</v>
      </c>
    </row>
    <row r="14" spans="1:17" x14ac:dyDescent="0.3">
      <c r="A14">
        <v>13</v>
      </c>
      <c r="B14">
        <v>2</v>
      </c>
      <c r="C14">
        <v>6.8493150684931503E-3</v>
      </c>
      <c r="D14">
        <f t="shared" si="0"/>
        <v>-4.9836066217083363</v>
      </c>
      <c r="E14">
        <f t="shared" si="1"/>
        <v>-3.4134291929509154E-2</v>
      </c>
      <c r="M14" t="s">
        <v>22</v>
      </c>
      <c r="N14">
        <v>6</v>
      </c>
      <c r="O14">
        <f t="shared" si="5"/>
        <v>1.7804154302670624E-2</v>
      </c>
      <c r="P14">
        <f t="shared" si="6"/>
        <v>-4.0283234611243071</v>
      </c>
      <c r="Q14">
        <f t="shared" si="7"/>
        <v>-7.1720892482925347E-2</v>
      </c>
    </row>
    <row r="15" spans="1:17" x14ac:dyDescent="0.3">
      <c r="A15">
        <v>14</v>
      </c>
      <c r="B15">
        <v>4</v>
      </c>
      <c r="C15">
        <v>1.3698630136986301E-2</v>
      </c>
      <c r="D15">
        <f t="shared" si="0"/>
        <v>-4.290459441148391</v>
      </c>
      <c r="E15">
        <f t="shared" si="1"/>
        <v>-5.877341700203275E-2</v>
      </c>
      <c r="M15" t="s">
        <v>78</v>
      </c>
      <c r="N15">
        <v>6</v>
      </c>
      <c r="O15">
        <f t="shared" si="5"/>
        <v>1.7804154302670624E-2</v>
      </c>
      <c r="P15">
        <f t="shared" si="6"/>
        <v>-4.0283234611243071</v>
      </c>
      <c r="Q15">
        <f t="shared" si="7"/>
        <v>-7.1720892482925347E-2</v>
      </c>
    </row>
    <row r="16" spans="1:17" x14ac:dyDescent="0.3">
      <c r="A16">
        <v>15</v>
      </c>
      <c r="B16">
        <v>1</v>
      </c>
      <c r="C16">
        <v>3.4246575342465752E-3</v>
      </c>
      <c r="D16">
        <f t="shared" si="0"/>
        <v>-5.6767538022682817</v>
      </c>
      <c r="E16">
        <f t="shared" si="1"/>
        <v>-1.9440937679000965E-2</v>
      </c>
      <c r="M16" t="s">
        <v>78</v>
      </c>
      <c r="N16">
        <v>1</v>
      </c>
      <c r="O16">
        <f t="shared" si="5"/>
        <v>2.967359050445104E-3</v>
      </c>
      <c r="P16">
        <f t="shared" si="6"/>
        <v>-5.8200829303523616</v>
      </c>
      <c r="Q16">
        <f t="shared" si="7"/>
        <v>-1.727027575772214E-2</v>
      </c>
    </row>
    <row r="17" spans="1:17" x14ac:dyDescent="0.3">
      <c r="A17">
        <v>16</v>
      </c>
      <c r="B17">
        <v>1</v>
      </c>
      <c r="C17">
        <v>3.4246575342465752E-3</v>
      </c>
      <c r="D17">
        <f t="shared" si="0"/>
        <v>-5.6767538022682817</v>
      </c>
      <c r="E17">
        <f t="shared" si="1"/>
        <v>-1.9440937679000965E-2</v>
      </c>
      <c r="M17" t="s">
        <v>12</v>
      </c>
      <c r="N17">
        <v>3</v>
      </c>
      <c r="O17">
        <f t="shared" si="5"/>
        <v>8.9020771513353119E-3</v>
      </c>
      <c r="P17">
        <f t="shared" si="6"/>
        <v>-4.7214706416842516</v>
      </c>
      <c r="Q17">
        <f t="shared" si="7"/>
        <v>-4.203089592003785E-2</v>
      </c>
    </row>
    <row r="18" spans="1:17" x14ac:dyDescent="0.3">
      <c r="A18">
        <v>17</v>
      </c>
      <c r="B18">
        <v>45</v>
      </c>
      <c r="C18">
        <v>0.1541095890410959</v>
      </c>
      <c r="D18">
        <f t="shared" si="0"/>
        <v>-1.8700913124979619</v>
      </c>
      <c r="E18">
        <f t="shared" si="1"/>
        <v>-0.28819900363838458</v>
      </c>
      <c r="M18" t="s">
        <v>68</v>
      </c>
      <c r="N18">
        <v>1</v>
      </c>
      <c r="O18">
        <f t="shared" si="5"/>
        <v>2.967359050445104E-3</v>
      </c>
      <c r="P18">
        <f t="shared" si="6"/>
        <v>-5.8200829303523616</v>
      </c>
      <c r="Q18">
        <f t="shared" si="7"/>
        <v>-1.727027575772214E-2</v>
      </c>
    </row>
    <row r="19" spans="1:17" x14ac:dyDescent="0.3">
      <c r="A19">
        <v>18</v>
      </c>
      <c r="B19">
        <v>1</v>
      </c>
      <c r="C19">
        <v>3.4246575342465752E-3</v>
      </c>
      <c r="D19">
        <f t="shared" si="0"/>
        <v>-5.6767538022682817</v>
      </c>
      <c r="E19">
        <f t="shared" si="1"/>
        <v>-1.9440937679000965E-2</v>
      </c>
      <c r="M19" t="s">
        <v>12</v>
      </c>
      <c r="N19">
        <v>6</v>
      </c>
      <c r="O19">
        <f t="shared" si="5"/>
        <v>1.7804154302670624E-2</v>
      </c>
      <c r="P19">
        <f t="shared" si="6"/>
        <v>-4.0283234611243071</v>
      </c>
      <c r="Q19">
        <f t="shared" si="7"/>
        <v>-7.1720892482925347E-2</v>
      </c>
    </row>
    <row r="20" spans="1:17" x14ac:dyDescent="0.3">
      <c r="A20">
        <v>19</v>
      </c>
      <c r="B20">
        <v>7</v>
      </c>
      <c r="C20">
        <v>2.3972602739726026E-2</v>
      </c>
      <c r="D20">
        <f t="shared" si="0"/>
        <v>-3.7308436532129683</v>
      </c>
      <c r="E20">
        <f t="shared" si="1"/>
        <v>-8.9438032782502661E-2</v>
      </c>
      <c r="M20" t="s">
        <v>20</v>
      </c>
      <c r="N20">
        <v>2</v>
      </c>
      <c r="O20">
        <f t="shared" si="5"/>
        <v>5.9347181008902079E-3</v>
      </c>
      <c r="P20">
        <f t="shared" si="6"/>
        <v>-5.1269357497924162</v>
      </c>
      <c r="Q20">
        <f t="shared" si="7"/>
        <v>-3.0426918396394161E-2</v>
      </c>
    </row>
    <row r="21" spans="1:17" x14ac:dyDescent="0.3">
      <c r="A21">
        <v>20</v>
      </c>
      <c r="B21">
        <v>4</v>
      </c>
      <c r="C21">
        <v>1.3698630136986301E-2</v>
      </c>
      <c r="D21">
        <f t="shared" si="0"/>
        <v>-4.290459441148391</v>
      </c>
      <c r="E21">
        <f t="shared" si="1"/>
        <v>-5.877341700203275E-2</v>
      </c>
      <c r="M21" t="s">
        <v>12</v>
      </c>
      <c r="N21">
        <v>2</v>
      </c>
      <c r="O21">
        <f t="shared" si="5"/>
        <v>5.9347181008902079E-3</v>
      </c>
      <c r="P21">
        <f t="shared" si="6"/>
        <v>-5.1269357497924162</v>
      </c>
      <c r="Q21">
        <f t="shared" si="7"/>
        <v>-3.0426918396394161E-2</v>
      </c>
    </row>
    <row r="22" spans="1:17" x14ac:dyDescent="0.3">
      <c r="A22">
        <v>21</v>
      </c>
      <c r="B22">
        <v>6</v>
      </c>
      <c r="C22">
        <v>2.0547945205479451E-2</v>
      </c>
      <c r="D22">
        <f t="shared" si="0"/>
        <v>-3.8849943330402268</v>
      </c>
      <c r="E22">
        <f t="shared" si="1"/>
        <v>-7.9828650678908764E-2</v>
      </c>
      <c r="M22" t="s">
        <v>12</v>
      </c>
      <c r="N22">
        <v>4</v>
      </c>
      <c r="O22">
        <f t="shared" si="5"/>
        <v>1.1869436201780416E-2</v>
      </c>
      <c r="P22">
        <f t="shared" si="6"/>
        <v>-4.4337885692324708</v>
      </c>
      <c r="Q22">
        <f t="shared" si="7"/>
        <v>-5.2626570554688085E-2</v>
      </c>
    </row>
    <row r="23" spans="1:17" x14ac:dyDescent="0.3">
      <c r="B23">
        <f>SUM(B2:B22)</f>
        <v>292</v>
      </c>
      <c r="D23" t="s">
        <v>115</v>
      </c>
      <c r="E23">
        <f xml:space="preserve"> - SUM(E2:E22)</f>
        <v>2.1261254718587539</v>
      </c>
      <c r="M23" t="s">
        <v>54</v>
      </c>
      <c r="N23">
        <v>1</v>
      </c>
      <c r="O23">
        <f t="shared" si="5"/>
        <v>2.967359050445104E-3</v>
      </c>
      <c r="P23">
        <f t="shared" si="6"/>
        <v>-5.8200829303523616</v>
      </c>
      <c r="Q23">
        <f t="shared" si="7"/>
        <v>-1.727027575772214E-2</v>
      </c>
    </row>
    <row r="24" spans="1:17" x14ac:dyDescent="0.3">
      <c r="D24" t="s">
        <v>116</v>
      </c>
      <c r="E24">
        <f xml:space="preserve"> E23/LN(21)</f>
        <v>0.69834449091746187</v>
      </c>
      <c r="M24" t="s">
        <v>123</v>
      </c>
      <c r="N24">
        <v>81</v>
      </c>
      <c r="O24">
        <f t="shared" si="5"/>
        <v>0.24035608308605341</v>
      </c>
      <c r="P24">
        <f t="shared" si="6"/>
        <v>-1.4256337756799229</v>
      </c>
      <c r="Q24">
        <f t="shared" si="7"/>
        <v>-0.34265975023760759</v>
      </c>
    </row>
    <row r="25" spans="1:17" x14ac:dyDescent="0.3">
      <c r="M25" t="s">
        <v>51</v>
      </c>
      <c r="N25">
        <v>1</v>
      </c>
      <c r="O25">
        <f t="shared" si="5"/>
        <v>2.967359050445104E-3</v>
      </c>
      <c r="P25">
        <f t="shared" si="6"/>
        <v>-5.8200829303523616</v>
      </c>
      <c r="Q25">
        <f t="shared" si="7"/>
        <v>-1.727027575772214E-2</v>
      </c>
    </row>
    <row r="26" spans="1:17" x14ac:dyDescent="0.3">
      <c r="M26" t="s">
        <v>60</v>
      </c>
      <c r="N26">
        <v>12</v>
      </c>
      <c r="O26">
        <f t="shared" si="5"/>
        <v>3.5608308605341248E-2</v>
      </c>
      <c r="P26">
        <f t="shared" si="6"/>
        <v>-3.3351762805643612</v>
      </c>
      <c r="Q26">
        <f t="shared" si="7"/>
        <v>-0.11875998625154996</v>
      </c>
    </row>
    <row r="27" spans="1:17" x14ac:dyDescent="0.3">
      <c r="M27" t="s">
        <v>78</v>
      </c>
      <c r="N27">
        <v>44</v>
      </c>
      <c r="O27">
        <f t="shared" si="5"/>
        <v>0.13056379821958458</v>
      </c>
      <c r="P27">
        <f t="shared" si="6"/>
        <v>-2.0358932964341006</v>
      </c>
      <c r="Q27">
        <f t="shared" si="7"/>
        <v>-0.26581396155222681</v>
      </c>
    </row>
    <row r="28" spans="1:17" x14ac:dyDescent="0.3">
      <c r="M28" t="s">
        <v>78</v>
      </c>
      <c r="N28">
        <v>1</v>
      </c>
      <c r="O28">
        <f t="shared" si="5"/>
        <v>2.967359050445104E-3</v>
      </c>
      <c r="P28">
        <f t="shared" si="6"/>
        <v>-5.8200829303523616</v>
      </c>
      <c r="Q28">
        <f t="shared" si="7"/>
        <v>-1.727027575772214E-2</v>
      </c>
    </row>
    <row r="29" spans="1:17" x14ac:dyDescent="0.3">
      <c r="M29">
        <v>27</v>
      </c>
      <c r="N29">
        <f>SUM(N2:N28)</f>
        <v>337</v>
      </c>
      <c r="O29">
        <f t="shared" si="5"/>
        <v>1</v>
      </c>
      <c r="P29">
        <f t="shared" si="6"/>
        <v>0</v>
      </c>
      <c r="Q29">
        <f t="shared" si="7"/>
        <v>0</v>
      </c>
    </row>
    <row r="30" spans="1:17" x14ac:dyDescent="0.3">
      <c r="P30" t="s">
        <v>115</v>
      </c>
      <c r="Q30">
        <f xml:space="preserve"> -SUM(Q2:Q28)</f>
        <v>2.4541879090666057</v>
      </c>
    </row>
    <row r="31" spans="1:17" x14ac:dyDescent="0.3">
      <c r="P31" t="s">
        <v>116</v>
      </c>
      <c r="Q31">
        <f>Q30/LN(M29)</f>
        <v>0.74463270144857407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</dc:creator>
  <cp:lastModifiedBy>Tim Brandler</cp:lastModifiedBy>
  <dcterms:created xsi:type="dcterms:W3CDTF">2022-09-20T11:44:44Z</dcterms:created>
  <dcterms:modified xsi:type="dcterms:W3CDTF">2022-11-01T21:14:26Z</dcterms:modified>
</cp:coreProperties>
</file>