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br\Paleobiology\SymbCophy\"/>
    </mc:Choice>
  </mc:AlternateContent>
  <xr:revisionPtr revIDLastSave="0" documentId="13_ncr:1_{43F0C8FE-3142-44E1-978D-4AD4DAC28039}" xr6:coauthVersionLast="47" xr6:coauthVersionMax="47" xr10:uidLastSave="{00000000-0000-0000-0000-000000000000}"/>
  <bookViews>
    <workbookView xWindow="-108" yWindow="-108" windowWidth="23256" windowHeight="12456" activeTab="1" xr2:uid="{C9B85862-119D-4C98-9F1E-8A94425E25D8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" i="2"/>
  <c r="S21" i="2"/>
  <c r="T21" i="2"/>
  <c r="S20" i="2"/>
  <c r="T20" i="2"/>
  <c r="S19" i="2"/>
  <c r="T19" i="2"/>
  <c r="S18" i="2"/>
  <c r="T18" i="2"/>
  <c r="L21" i="2"/>
  <c r="L20" i="2"/>
  <c r="L19" i="2"/>
  <c r="L18" i="2"/>
  <c r="T2" i="2"/>
  <c r="L2" i="2"/>
  <c r="S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</calcChain>
</file>

<file path=xl/sharedStrings.xml><?xml version="1.0" encoding="utf-8"?>
<sst xmlns="http://schemas.openxmlformats.org/spreadsheetml/2006/main" count="133" uniqueCount="50">
  <si>
    <t>Jane</t>
  </si>
  <si>
    <t>Duplications</t>
  </si>
  <si>
    <t>Losses</t>
  </si>
  <si>
    <t>Failures to Diverge</t>
  </si>
  <si>
    <t>925_1</t>
  </si>
  <si>
    <t>925_2</t>
  </si>
  <si>
    <t>Treeducken</t>
  </si>
  <si>
    <t>925_3</t>
  </si>
  <si>
    <t>925_4</t>
  </si>
  <si>
    <t>GID1</t>
  </si>
  <si>
    <t>GID2</t>
  </si>
  <si>
    <t>GID3</t>
  </si>
  <si>
    <t>GID4</t>
  </si>
  <si>
    <t>Cospeciation</t>
  </si>
  <si>
    <t>JT1</t>
  </si>
  <si>
    <t>JT2</t>
  </si>
  <si>
    <t>JT3</t>
  </si>
  <si>
    <t>JT4</t>
  </si>
  <si>
    <t>Pi1</t>
  </si>
  <si>
    <t>Pi2</t>
  </si>
  <si>
    <t>Pi3</t>
  </si>
  <si>
    <t>Pi4</t>
  </si>
  <si>
    <t>cTips</t>
  </si>
  <si>
    <t>Dataset</t>
  </si>
  <si>
    <t>Duplication</t>
  </si>
  <si>
    <t>Cospeciations</t>
  </si>
  <si>
    <t>HostSwitch</t>
  </si>
  <si>
    <t>HostSwitches</t>
  </si>
  <si>
    <t>Hostspeciation</t>
  </si>
  <si>
    <t>CalccTips</t>
  </si>
  <si>
    <t>CalcTSTips</t>
  </si>
  <si>
    <t>CalcJSTips</t>
  </si>
  <si>
    <t>CostJ</t>
  </si>
  <si>
    <t>CSP</t>
  </si>
  <si>
    <t>SSP</t>
  </si>
  <si>
    <t>SHE</t>
  </si>
  <si>
    <t>HSP</t>
  </si>
  <si>
    <t>Loss</t>
  </si>
  <si>
    <t>Failure2Diverge</t>
  </si>
  <si>
    <t>CostExPercent</t>
  </si>
  <si>
    <t>Parameterset</t>
  </si>
  <si>
    <t>GID</t>
  </si>
  <si>
    <t>JT</t>
  </si>
  <si>
    <t>Pi</t>
  </si>
  <si>
    <t>925_5</t>
  </si>
  <si>
    <t>JT5</t>
  </si>
  <si>
    <t>GID5</t>
  </si>
  <si>
    <t>Pi5</t>
  </si>
  <si>
    <t>Eventcount</t>
  </si>
  <si>
    <t>cEvents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</si>
</sst>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ADEC-1F09-4B92-B2F7-A723465594B1}">
  <dimension ref="A1:M33"/>
  <sheetViews>
    <sheetView topLeftCell="A9" workbookViewId="0">
      <selection activeCell="C33" sqref="C33:G33"/>
    </sheetView>
  </sheetViews>
  <sheetFormatPr baseColWidth="10" defaultRowHeight="14.4" x14ac:dyDescent="0.3"/>
  <sheetData>
    <row r="1" spans="1:13" x14ac:dyDescent="0.3">
      <c r="A1" t="s">
        <v>0</v>
      </c>
      <c r="B1" t="s">
        <v>23</v>
      </c>
      <c r="C1" t="s">
        <v>25</v>
      </c>
      <c r="D1" t="s">
        <v>1</v>
      </c>
      <c r="E1" t="s">
        <v>27</v>
      </c>
      <c r="F1" t="s">
        <v>2</v>
      </c>
      <c r="G1" t="s">
        <v>3</v>
      </c>
      <c r="H1" t="s">
        <v>22</v>
      </c>
      <c r="I1" t="s">
        <v>6</v>
      </c>
      <c r="J1" t="s">
        <v>13</v>
      </c>
      <c r="K1" t="s">
        <v>24</v>
      </c>
      <c r="L1" t="s">
        <v>26</v>
      </c>
      <c r="M1" t="s">
        <v>28</v>
      </c>
    </row>
    <row r="2" spans="1:13" x14ac:dyDescent="0.3">
      <c r="A2" s="1" t="s">
        <v>0</v>
      </c>
      <c r="B2" s="1" t="s">
        <v>4</v>
      </c>
      <c r="C2" s="1">
        <v>7</v>
      </c>
      <c r="D2" s="1">
        <v>28</v>
      </c>
      <c r="E2" s="1">
        <v>3</v>
      </c>
      <c r="F2" s="1">
        <v>55</v>
      </c>
      <c r="G2" s="1">
        <v>13</v>
      </c>
      <c r="H2" s="1">
        <v>58</v>
      </c>
    </row>
    <row r="3" spans="1:13" x14ac:dyDescent="0.3">
      <c r="A3" s="1" t="s">
        <v>6</v>
      </c>
      <c r="B3" s="1" t="s">
        <v>4</v>
      </c>
      <c r="C3" s="1">
        <v>12</v>
      </c>
      <c r="D3" s="1">
        <v>14</v>
      </c>
      <c r="E3" s="1">
        <v>12</v>
      </c>
      <c r="F3" s="1"/>
      <c r="G3" s="1">
        <v>6</v>
      </c>
      <c r="H3" s="1">
        <v>58</v>
      </c>
    </row>
    <row r="4" spans="1:13" x14ac:dyDescent="0.3">
      <c r="A4" s="2" t="s">
        <v>0</v>
      </c>
      <c r="B4" s="2" t="s">
        <v>5</v>
      </c>
      <c r="C4" s="2">
        <v>3</v>
      </c>
      <c r="D4" s="2">
        <v>1</v>
      </c>
      <c r="E4" s="2">
        <v>1</v>
      </c>
      <c r="F4" s="2">
        <v>7</v>
      </c>
      <c r="G4" s="2">
        <v>3</v>
      </c>
      <c r="H4" s="2">
        <v>14</v>
      </c>
    </row>
    <row r="5" spans="1:13" x14ac:dyDescent="0.3">
      <c r="A5" s="2" t="s">
        <v>6</v>
      </c>
      <c r="B5" s="2" t="s">
        <v>5</v>
      </c>
      <c r="C5" s="2">
        <v>4</v>
      </c>
      <c r="D5" s="2">
        <v>1</v>
      </c>
      <c r="E5" s="2">
        <v>0</v>
      </c>
      <c r="F5" s="2"/>
      <c r="G5" s="2">
        <v>3</v>
      </c>
      <c r="H5" s="2">
        <v>14</v>
      </c>
    </row>
    <row r="6" spans="1:13" x14ac:dyDescent="0.3">
      <c r="A6" s="3" t="s">
        <v>0</v>
      </c>
      <c r="B6" s="3" t="s">
        <v>7</v>
      </c>
      <c r="C6" s="3">
        <v>7</v>
      </c>
      <c r="D6" s="3">
        <v>19</v>
      </c>
      <c r="E6" s="3">
        <v>0</v>
      </c>
      <c r="F6" s="3">
        <v>42</v>
      </c>
      <c r="G6" s="3">
        <v>18</v>
      </c>
      <c r="H6" s="3">
        <v>48</v>
      </c>
    </row>
    <row r="7" spans="1:13" x14ac:dyDescent="0.3">
      <c r="A7" s="3" t="s">
        <v>6</v>
      </c>
      <c r="B7" s="3" t="s">
        <v>7</v>
      </c>
      <c r="C7" s="3">
        <v>12</v>
      </c>
      <c r="D7" s="3">
        <v>6</v>
      </c>
      <c r="E7" s="3">
        <v>8</v>
      </c>
      <c r="F7" s="3"/>
      <c r="G7" s="3">
        <v>8</v>
      </c>
      <c r="H7" s="3">
        <v>48</v>
      </c>
    </row>
    <row r="8" spans="1:13" x14ac:dyDescent="0.3">
      <c r="A8" s="8" t="s">
        <v>0</v>
      </c>
      <c r="B8" s="8" t="s">
        <v>8</v>
      </c>
      <c r="C8" s="8">
        <v>6</v>
      </c>
      <c r="D8" s="8">
        <v>18</v>
      </c>
      <c r="E8" s="8">
        <v>2</v>
      </c>
      <c r="F8" s="8">
        <v>41</v>
      </c>
      <c r="G8" s="8">
        <v>16</v>
      </c>
      <c r="H8" s="8">
        <v>45</v>
      </c>
    </row>
    <row r="9" spans="1:13" x14ac:dyDescent="0.3">
      <c r="A9" s="8" t="s">
        <v>6</v>
      </c>
      <c r="B9" s="8" t="s">
        <v>8</v>
      </c>
      <c r="C9" s="8">
        <v>12</v>
      </c>
      <c r="D9" s="8">
        <v>6</v>
      </c>
      <c r="E9" s="8">
        <v>8</v>
      </c>
      <c r="F9" s="8"/>
      <c r="G9" s="8">
        <v>5</v>
      </c>
      <c r="H9" s="8">
        <v>45</v>
      </c>
    </row>
    <row r="10" spans="1:13" x14ac:dyDescent="0.3">
      <c r="A10" s="4" t="s">
        <v>0</v>
      </c>
      <c r="B10" s="4" t="s">
        <v>9</v>
      </c>
      <c r="C10" s="4">
        <v>6</v>
      </c>
      <c r="D10" s="4">
        <v>4</v>
      </c>
      <c r="E10" s="4">
        <v>5</v>
      </c>
      <c r="F10" s="4">
        <v>6</v>
      </c>
      <c r="G10" s="4">
        <v>3</v>
      </c>
      <c r="H10" s="4">
        <v>24</v>
      </c>
    </row>
    <row r="11" spans="1:13" x14ac:dyDescent="0.3">
      <c r="A11" s="4" t="s">
        <v>6</v>
      </c>
      <c r="B11" s="4" t="s">
        <v>9</v>
      </c>
      <c r="C11" s="4">
        <v>6</v>
      </c>
      <c r="D11" s="4">
        <v>6</v>
      </c>
      <c r="E11" s="4">
        <v>3</v>
      </c>
      <c r="F11" s="4"/>
      <c r="G11" s="4">
        <v>1</v>
      </c>
      <c r="H11" s="4">
        <v>24</v>
      </c>
    </row>
    <row r="12" spans="1:13" x14ac:dyDescent="0.3">
      <c r="A12" s="5" t="s">
        <v>0</v>
      </c>
      <c r="B12" s="5" t="s">
        <v>10</v>
      </c>
      <c r="C12" s="5">
        <v>2</v>
      </c>
      <c r="D12" s="5">
        <v>9</v>
      </c>
      <c r="E12" s="5">
        <v>2</v>
      </c>
      <c r="F12" s="5">
        <v>9</v>
      </c>
      <c r="G12" s="5">
        <v>14</v>
      </c>
      <c r="H12" s="5">
        <v>21</v>
      </c>
    </row>
    <row r="13" spans="1:13" x14ac:dyDescent="0.3">
      <c r="A13" s="5" t="s">
        <v>6</v>
      </c>
      <c r="B13" s="5" t="s">
        <v>10</v>
      </c>
      <c r="C13" s="5">
        <v>4</v>
      </c>
      <c r="D13" s="5">
        <v>3</v>
      </c>
      <c r="E13" s="5">
        <v>6</v>
      </c>
      <c r="F13" s="5"/>
      <c r="G13" s="5">
        <v>3</v>
      </c>
      <c r="H13" s="5">
        <v>21</v>
      </c>
    </row>
    <row r="14" spans="1:13" x14ac:dyDescent="0.3">
      <c r="A14" s="6" t="s">
        <v>0</v>
      </c>
      <c r="B14" s="6" t="s">
        <v>11</v>
      </c>
      <c r="C14" s="6">
        <v>7</v>
      </c>
      <c r="D14" s="6">
        <v>27</v>
      </c>
      <c r="E14" s="6">
        <v>2</v>
      </c>
      <c r="F14" s="6">
        <v>59</v>
      </c>
      <c r="G14" s="6">
        <v>24</v>
      </c>
      <c r="H14" s="6">
        <v>53</v>
      </c>
    </row>
    <row r="15" spans="1:13" x14ac:dyDescent="0.3">
      <c r="A15" s="6" t="s">
        <v>6</v>
      </c>
      <c r="B15" s="6" t="s">
        <v>11</v>
      </c>
      <c r="C15" s="6">
        <v>9</v>
      </c>
      <c r="D15" s="6">
        <v>8</v>
      </c>
      <c r="E15" s="6">
        <v>19</v>
      </c>
      <c r="F15" s="6"/>
      <c r="G15" s="6">
        <v>7</v>
      </c>
      <c r="H15" s="6">
        <v>53</v>
      </c>
    </row>
    <row r="16" spans="1:13" x14ac:dyDescent="0.3">
      <c r="A16" s="7" t="s">
        <v>0</v>
      </c>
      <c r="B16" s="7" t="s">
        <v>12</v>
      </c>
      <c r="C16" s="7">
        <v>0</v>
      </c>
      <c r="D16" s="7">
        <v>20</v>
      </c>
      <c r="E16" s="7">
        <v>0</v>
      </c>
      <c r="F16" s="7">
        <v>67</v>
      </c>
      <c r="G16" s="7">
        <v>29</v>
      </c>
      <c r="H16" s="7">
        <v>34</v>
      </c>
    </row>
    <row r="17" spans="1:8" x14ac:dyDescent="0.3">
      <c r="A17" s="7" t="s">
        <v>6</v>
      </c>
      <c r="B17" s="7" t="s">
        <v>12</v>
      </c>
      <c r="C17" s="7">
        <v>9</v>
      </c>
      <c r="D17" s="7">
        <v>6</v>
      </c>
      <c r="E17" s="7">
        <v>5</v>
      </c>
      <c r="F17" s="7"/>
      <c r="G17" s="7">
        <v>6</v>
      </c>
      <c r="H17" s="7">
        <v>34</v>
      </c>
    </row>
    <row r="18" spans="1:8" x14ac:dyDescent="0.3">
      <c r="A18" s="9" t="s">
        <v>0</v>
      </c>
      <c r="B18" s="9" t="s">
        <v>14</v>
      </c>
      <c r="C18" s="9">
        <v>1</v>
      </c>
      <c r="D18" s="9">
        <v>6</v>
      </c>
      <c r="E18" s="9">
        <v>1</v>
      </c>
      <c r="F18" s="9">
        <v>8</v>
      </c>
      <c r="G18" s="9">
        <v>5</v>
      </c>
      <c r="H18" s="9">
        <v>16</v>
      </c>
    </row>
    <row r="19" spans="1:8" x14ac:dyDescent="0.3">
      <c r="A19" s="9" t="s">
        <v>6</v>
      </c>
      <c r="B19" s="9" t="s">
        <v>14</v>
      </c>
      <c r="C19" s="9">
        <v>2</v>
      </c>
      <c r="D19" s="9">
        <v>3</v>
      </c>
      <c r="E19" s="9">
        <v>3</v>
      </c>
      <c r="F19" s="9"/>
      <c r="G19" s="9">
        <v>4</v>
      </c>
      <c r="H19" s="9">
        <v>16</v>
      </c>
    </row>
    <row r="20" spans="1:8" x14ac:dyDescent="0.3">
      <c r="A20" s="10" t="s">
        <v>0</v>
      </c>
      <c r="B20" s="10" t="s">
        <v>15</v>
      </c>
      <c r="C20" s="10">
        <v>3</v>
      </c>
      <c r="D20" s="10">
        <v>2</v>
      </c>
      <c r="E20" s="10">
        <v>3</v>
      </c>
      <c r="F20" s="10">
        <v>0</v>
      </c>
      <c r="G20" s="10">
        <v>4</v>
      </c>
      <c r="H20" s="10">
        <v>19</v>
      </c>
    </row>
    <row r="21" spans="1:8" x14ac:dyDescent="0.3">
      <c r="A21" s="10" t="s">
        <v>6</v>
      </c>
      <c r="B21" s="10" t="s">
        <v>15</v>
      </c>
      <c r="C21" s="10">
        <v>5</v>
      </c>
      <c r="D21" s="10">
        <v>2</v>
      </c>
      <c r="E21" s="10">
        <v>1</v>
      </c>
      <c r="F21" s="10"/>
      <c r="G21" s="10">
        <v>4</v>
      </c>
      <c r="H21" s="10">
        <v>19</v>
      </c>
    </row>
    <row r="22" spans="1:8" x14ac:dyDescent="0.3">
      <c r="A22" s="11" t="s">
        <v>0</v>
      </c>
      <c r="B22" s="11" t="s">
        <v>16</v>
      </c>
      <c r="C22" s="11">
        <v>17</v>
      </c>
      <c r="D22" s="11">
        <v>10</v>
      </c>
      <c r="E22" s="11">
        <v>3</v>
      </c>
      <c r="F22" s="11">
        <v>31</v>
      </c>
      <c r="G22" s="11">
        <v>5</v>
      </c>
      <c r="H22">
        <v>60</v>
      </c>
    </row>
    <row r="23" spans="1:8" x14ac:dyDescent="0.3">
      <c r="A23" s="11" t="s">
        <v>6</v>
      </c>
      <c r="B23" s="11" t="s">
        <v>16</v>
      </c>
      <c r="C23" s="11">
        <v>21</v>
      </c>
      <c r="D23" s="11">
        <v>7</v>
      </c>
      <c r="E23" s="11">
        <v>2</v>
      </c>
      <c r="F23" s="11"/>
      <c r="G23" s="11">
        <v>7</v>
      </c>
      <c r="H23">
        <v>60</v>
      </c>
    </row>
    <row r="24" spans="1:8" x14ac:dyDescent="0.3">
      <c r="A24" s="12" t="s">
        <v>0</v>
      </c>
      <c r="B24" s="12" t="s">
        <v>17</v>
      </c>
      <c r="C24" s="12">
        <v>4</v>
      </c>
      <c r="D24" s="12">
        <v>10</v>
      </c>
      <c r="E24" s="12">
        <v>2</v>
      </c>
      <c r="F24" s="12">
        <v>20</v>
      </c>
      <c r="G24" s="12">
        <v>14</v>
      </c>
      <c r="H24" s="12">
        <v>29</v>
      </c>
    </row>
    <row r="25" spans="1:8" x14ac:dyDescent="0.3">
      <c r="A25" s="12" t="s">
        <v>6</v>
      </c>
      <c r="B25" s="12" t="s">
        <v>17</v>
      </c>
      <c r="C25" s="12">
        <v>6</v>
      </c>
      <c r="D25" s="12">
        <v>4</v>
      </c>
      <c r="E25" s="12">
        <v>6</v>
      </c>
      <c r="F25" s="12"/>
      <c r="G25" s="12">
        <v>5</v>
      </c>
      <c r="H25">
        <v>29</v>
      </c>
    </row>
    <row r="26" spans="1:8" x14ac:dyDescent="0.3">
      <c r="A26" s="13" t="s">
        <v>0</v>
      </c>
      <c r="B26" s="13" t="s">
        <v>18</v>
      </c>
      <c r="C26" s="13">
        <v>5</v>
      </c>
      <c r="D26" s="13">
        <v>21</v>
      </c>
      <c r="E26" s="13">
        <v>3</v>
      </c>
      <c r="F26" s="13">
        <v>74</v>
      </c>
      <c r="G26" s="13">
        <v>72</v>
      </c>
      <c r="H26">
        <v>55</v>
      </c>
    </row>
    <row r="27" spans="1:8" x14ac:dyDescent="0.3">
      <c r="A27" s="13" t="s">
        <v>6</v>
      </c>
      <c r="B27" s="13" t="s">
        <v>18</v>
      </c>
      <c r="C27" s="13">
        <v>7</v>
      </c>
      <c r="D27" s="13">
        <v>20</v>
      </c>
      <c r="E27" s="13">
        <v>2</v>
      </c>
      <c r="F27" s="13">
        <v>0</v>
      </c>
      <c r="G27" s="13">
        <v>17</v>
      </c>
      <c r="H27">
        <v>55</v>
      </c>
    </row>
    <row r="28" spans="1:8" x14ac:dyDescent="0.3">
      <c r="A28" s="14" t="s">
        <v>0</v>
      </c>
      <c r="B28" s="14" t="s">
        <v>19</v>
      </c>
      <c r="C28" s="14">
        <v>0</v>
      </c>
      <c r="D28" s="14">
        <v>19</v>
      </c>
      <c r="E28" s="14">
        <v>1</v>
      </c>
      <c r="F28" s="14">
        <v>46</v>
      </c>
      <c r="G28" s="14">
        <v>55</v>
      </c>
      <c r="H28">
        <v>37</v>
      </c>
    </row>
    <row r="29" spans="1:8" x14ac:dyDescent="0.3">
      <c r="A29" s="14" t="s">
        <v>6</v>
      </c>
      <c r="B29" s="14" t="s">
        <v>19</v>
      </c>
      <c r="C29" s="14">
        <v>2</v>
      </c>
      <c r="D29" s="14">
        <v>14</v>
      </c>
      <c r="E29" s="14">
        <v>4</v>
      </c>
      <c r="F29" s="14">
        <v>0</v>
      </c>
      <c r="G29" s="14">
        <v>13</v>
      </c>
      <c r="H29" s="14">
        <v>37</v>
      </c>
    </row>
    <row r="30" spans="1:8" x14ac:dyDescent="0.3">
      <c r="A30" s="15" t="s">
        <v>0</v>
      </c>
      <c r="B30" s="15" t="s">
        <v>20</v>
      </c>
      <c r="C30" s="15">
        <v>2</v>
      </c>
      <c r="D30" s="15">
        <v>6</v>
      </c>
      <c r="E30" s="15">
        <v>3</v>
      </c>
      <c r="F30" s="15">
        <v>9</v>
      </c>
      <c r="G30" s="15">
        <v>6</v>
      </c>
      <c r="H30">
        <v>18</v>
      </c>
    </row>
    <row r="31" spans="1:8" x14ac:dyDescent="0.3">
      <c r="A31" s="15" t="s">
        <v>6</v>
      </c>
      <c r="B31" s="15" t="s">
        <v>20</v>
      </c>
      <c r="C31" s="15">
        <v>2</v>
      </c>
      <c r="D31" s="15">
        <v>8</v>
      </c>
      <c r="E31" s="15">
        <v>1</v>
      </c>
      <c r="F31" s="15">
        <v>0</v>
      </c>
      <c r="G31" s="15">
        <v>3</v>
      </c>
      <c r="H31" s="15">
        <v>18</v>
      </c>
    </row>
    <row r="32" spans="1:8" x14ac:dyDescent="0.3">
      <c r="A32" s="16" t="s">
        <v>0</v>
      </c>
      <c r="B32" s="16" t="s">
        <v>21</v>
      </c>
      <c r="C32" s="16">
        <v>3</v>
      </c>
      <c r="D32" s="16">
        <v>6</v>
      </c>
      <c r="E32" s="16">
        <v>1</v>
      </c>
      <c r="F32" s="16">
        <v>7</v>
      </c>
      <c r="G32" s="16">
        <v>9</v>
      </c>
      <c r="H32" s="16">
        <v>18</v>
      </c>
    </row>
    <row r="33" spans="1:8" x14ac:dyDescent="0.3">
      <c r="A33" s="16" t="s">
        <v>6</v>
      </c>
      <c r="B33" s="16" t="s">
        <v>21</v>
      </c>
      <c r="C33" s="16">
        <v>3</v>
      </c>
      <c r="D33" s="16">
        <v>6</v>
      </c>
      <c r="E33" s="16">
        <v>1</v>
      </c>
      <c r="F33" s="16">
        <v>0</v>
      </c>
      <c r="G33" s="16">
        <v>3</v>
      </c>
      <c r="H33" s="16">
        <v>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EAE2F-3B37-4A60-BDF4-0AC93DEA8073}">
  <dimension ref="A1:T21"/>
  <sheetViews>
    <sheetView tabSelected="1" topLeftCell="D1" workbookViewId="0">
      <selection activeCell="S2" sqref="S2"/>
    </sheetView>
  </sheetViews>
  <sheetFormatPr baseColWidth="10" defaultRowHeight="14.4" x14ac:dyDescent="0.3"/>
  <sheetData>
    <row r="1" spans="1:20" x14ac:dyDescent="0.3">
      <c r="A1" s="17" t="s">
        <v>23</v>
      </c>
      <c r="B1" s="17" t="s">
        <v>40</v>
      </c>
      <c r="C1" s="17" t="s">
        <v>39</v>
      </c>
      <c r="D1" s="17" t="s">
        <v>0</v>
      </c>
      <c r="E1" s="17" t="s">
        <v>32</v>
      </c>
      <c r="F1" s="17" t="s">
        <v>13</v>
      </c>
      <c r="G1" s="17" t="s">
        <v>24</v>
      </c>
      <c r="H1" s="17" t="s">
        <v>26</v>
      </c>
      <c r="I1" s="17" t="s">
        <v>37</v>
      </c>
      <c r="J1" s="17" t="s">
        <v>38</v>
      </c>
      <c r="K1" s="17" t="s">
        <v>22</v>
      </c>
      <c r="L1" s="17" t="s">
        <v>31</v>
      </c>
      <c r="M1" s="17" t="s">
        <v>6</v>
      </c>
      <c r="N1" s="17" t="s">
        <v>49</v>
      </c>
      <c r="O1" s="17" t="s">
        <v>33</v>
      </c>
      <c r="P1" s="17" t="s">
        <v>34</v>
      </c>
      <c r="Q1" s="17" t="s">
        <v>35</v>
      </c>
      <c r="R1" s="17" t="s">
        <v>36</v>
      </c>
      <c r="S1" s="17" t="s">
        <v>29</v>
      </c>
      <c r="T1" s="17" t="s">
        <v>30</v>
      </c>
    </row>
    <row r="2" spans="1:20" x14ac:dyDescent="0.3">
      <c r="A2" s="17" t="s">
        <v>4</v>
      </c>
      <c r="B2" s="17">
        <v>925</v>
      </c>
      <c r="C2" s="17">
        <v>0</v>
      </c>
      <c r="D2" s="17"/>
      <c r="E2" s="17">
        <v>102</v>
      </c>
      <c r="F2" s="17">
        <v>7</v>
      </c>
      <c r="G2" s="17">
        <v>28</v>
      </c>
      <c r="H2" s="17">
        <v>3</v>
      </c>
      <c r="I2" s="17">
        <v>55</v>
      </c>
      <c r="J2" s="17">
        <v>13</v>
      </c>
      <c r="K2" s="17">
        <v>58</v>
      </c>
      <c r="L2" s="17">
        <f xml:space="preserve"> 1+ F2+G2+H2</f>
        <v>39</v>
      </c>
      <c r="M2" s="17"/>
      <c r="N2" s="17">
        <f>O2+P2+Q2+R2</f>
        <v>44</v>
      </c>
      <c r="O2" s="17">
        <v>12</v>
      </c>
      <c r="P2" s="17">
        <v>14</v>
      </c>
      <c r="Q2" s="17">
        <v>12</v>
      </c>
      <c r="R2" s="17">
        <v>6</v>
      </c>
      <c r="S2" s="17">
        <f>R2+Q2+P2+(O2*2)+2</f>
        <v>58</v>
      </c>
      <c r="T2" s="17">
        <f xml:space="preserve"> 1+O2+P2+Q2</f>
        <v>39</v>
      </c>
    </row>
    <row r="3" spans="1:20" x14ac:dyDescent="0.3">
      <c r="A3" s="17" t="s">
        <v>5</v>
      </c>
      <c r="B3" s="17">
        <v>925</v>
      </c>
      <c r="C3" s="17">
        <v>28</v>
      </c>
      <c r="D3" s="17"/>
      <c r="E3" s="17">
        <v>13</v>
      </c>
      <c r="F3" s="17">
        <v>3</v>
      </c>
      <c r="G3" s="17">
        <v>1</v>
      </c>
      <c r="H3" s="17">
        <v>1</v>
      </c>
      <c r="I3" s="17">
        <v>7</v>
      </c>
      <c r="J3" s="17">
        <v>3</v>
      </c>
      <c r="K3" s="17">
        <v>14</v>
      </c>
      <c r="L3" s="17">
        <f t="shared" ref="L3:L21" si="0" xml:space="preserve"> 1+ F3+G3+H3</f>
        <v>6</v>
      </c>
      <c r="M3" s="17"/>
      <c r="N3" s="17">
        <f t="shared" ref="N3:N21" si="1">O3+P3+Q3+R3</f>
        <v>8</v>
      </c>
      <c r="O3" s="17">
        <v>4</v>
      </c>
      <c r="P3" s="17">
        <v>1</v>
      </c>
      <c r="Q3" s="17">
        <v>0</v>
      </c>
      <c r="R3" s="17">
        <v>3</v>
      </c>
      <c r="S3" s="17">
        <f t="shared" ref="S3:S21" si="2">R3+Q3+P3+(O3*2)+2</f>
        <v>14</v>
      </c>
      <c r="T3" s="17">
        <f t="shared" ref="T3:T21" si="3" xml:space="preserve"> 1+O3+P3+Q3</f>
        <v>6</v>
      </c>
    </row>
    <row r="4" spans="1:20" x14ac:dyDescent="0.3">
      <c r="A4" s="17" t="s">
        <v>7</v>
      </c>
      <c r="B4" s="17">
        <v>925</v>
      </c>
      <c r="C4" s="17">
        <v>0</v>
      </c>
      <c r="D4" s="17"/>
      <c r="E4" s="17">
        <v>79</v>
      </c>
      <c r="F4" s="17">
        <v>7</v>
      </c>
      <c r="G4" s="17">
        <v>19</v>
      </c>
      <c r="H4" s="17">
        <v>0</v>
      </c>
      <c r="I4" s="17">
        <v>42</v>
      </c>
      <c r="J4" s="17">
        <v>18</v>
      </c>
      <c r="K4" s="17">
        <v>48</v>
      </c>
      <c r="L4" s="17">
        <f t="shared" si="0"/>
        <v>27</v>
      </c>
      <c r="M4" s="17"/>
      <c r="N4" s="17">
        <f t="shared" si="1"/>
        <v>34</v>
      </c>
      <c r="O4" s="17">
        <v>12</v>
      </c>
      <c r="P4" s="17">
        <v>6</v>
      </c>
      <c r="Q4" s="17">
        <v>8</v>
      </c>
      <c r="R4" s="17">
        <v>8</v>
      </c>
      <c r="S4" s="17">
        <f t="shared" si="2"/>
        <v>48</v>
      </c>
      <c r="T4" s="17">
        <f t="shared" si="3"/>
        <v>27</v>
      </c>
    </row>
    <row r="5" spans="1:20" x14ac:dyDescent="0.3">
      <c r="A5" s="17" t="s">
        <v>8</v>
      </c>
      <c r="B5" s="17">
        <v>925</v>
      </c>
      <c r="C5" s="17">
        <v>0</v>
      </c>
      <c r="D5" s="17"/>
      <c r="E5" s="17">
        <v>79</v>
      </c>
      <c r="F5" s="17">
        <v>6</v>
      </c>
      <c r="G5" s="17">
        <v>18</v>
      </c>
      <c r="H5" s="17">
        <v>2</v>
      </c>
      <c r="I5" s="17">
        <v>41</v>
      </c>
      <c r="J5" s="17">
        <v>16</v>
      </c>
      <c r="K5" s="17">
        <v>45</v>
      </c>
      <c r="L5" s="17">
        <f t="shared" si="0"/>
        <v>27</v>
      </c>
      <c r="M5" s="17"/>
      <c r="N5" s="17">
        <f t="shared" si="1"/>
        <v>31</v>
      </c>
      <c r="O5" s="17">
        <v>12</v>
      </c>
      <c r="P5" s="17">
        <v>6</v>
      </c>
      <c r="Q5" s="17">
        <v>8</v>
      </c>
      <c r="R5" s="17">
        <v>5</v>
      </c>
      <c r="S5" s="17">
        <f t="shared" si="2"/>
        <v>45</v>
      </c>
      <c r="T5" s="17">
        <f t="shared" si="3"/>
        <v>27</v>
      </c>
    </row>
    <row r="6" spans="1:20" x14ac:dyDescent="0.3">
      <c r="A6" s="17" t="s">
        <v>9</v>
      </c>
      <c r="B6" s="17" t="s">
        <v>41</v>
      </c>
      <c r="C6" s="17">
        <v>2</v>
      </c>
      <c r="D6" s="17"/>
      <c r="E6" s="17">
        <v>23</v>
      </c>
      <c r="F6" s="17">
        <v>6</v>
      </c>
      <c r="G6" s="17">
        <v>4</v>
      </c>
      <c r="H6" s="17">
        <v>5</v>
      </c>
      <c r="I6" s="17">
        <v>6</v>
      </c>
      <c r="J6" s="17">
        <v>3</v>
      </c>
      <c r="K6" s="17">
        <v>24</v>
      </c>
      <c r="L6" s="17">
        <f t="shared" si="0"/>
        <v>16</v>
      </c>
      <c r="M6" s="17"/>
      <c r="N6" s="17">
        <f t="shared" si="1"/>
        <v>16</v>
      </c>
      <c r="O6" s="17">
        <v>6</v>
      </c>
      <c r="P6" s="17">
        <v>6</v>
      </c>
      <c r="Q6" s="17">
        <v>3</v>
      </c>
      <c r="R6" s="17">
        <v>1</v>
      </c>
      <c r="S6" s="17">
        <f t="shared" si="2"/>
        <v>24</v>
      </c>
      <c r="T6" s="17">
        <f t="shared" si="3"/>
        <v>16</v>
      </c>
    </row>
    <row r="7" spans="1:20" x14ac:dyDescent="0.3">
      <c r="A7" s="17" t="s">
        <v>10</v>
      </c>
      <c r="B7" s="17" t="s">
        <v>41</v>
      </c>
      <c r="C7" s="17">
        <v>0</v>
      </c>
      <c r="D7" s="17"/>
      <c r="E7" s="17">
        <v>36</v>
      </c>
      <c r="F7" s="17">
        <v>2</v>
      </c>
      <c r="G7" s="17">
        <v>9</v>
      </c>
      <c r="H7" s="17">
        <v>2</v>
      </c>
      <c r="I7" s="17">
        <v>9</v>
      </c>
      <c r="J7" s="17">
        <v>14</v>
      </c>
      <c r="K7" s="17">
        <v>21</v>
      </c>
      <c r="L7" s="17">
        <f t="shared" si="0"/>
        <v>14</v>
      </c>
      <c r="M7" s="17"/>
      <c r="N7" s="17">
        <f t="shared" si="1"/>
        <v>16</v>
      </c>
      <c r="O7" s="17">
        <v>3</v>
      </c>
      <c r="P7" s="17">
        <v>4</v>
      </c>
      <c r="Q7" s="17">
        <v>6</v>
      </c>
      <c r="R7" s="17">
        <v>3</v>
      </c>
      <c r="S7" s="17">
        <f t="shared" si="2"/>
        <v>21</v>
      </c>
      <c r="T7" s="17">
        <f t="shared" si="3"/>
        <v>14</v>
      </c>
    </row>
    <row r="8" spans="1:20" x14ac:dyDescent="0.3">
      <c r="A8" s="17" t="s">
        <v>11</v>
      </c>
      <c r="B8" s="17" t="s">
        <v>41</v>
      </c>
      <c r="C8" s="17">
        <v>0</v>
      </c>
      <c r="D8" s="17"/>
      <c r="E8" s="17">
        <v>114</v>
      </c>
      <c r="F8" s="17">
        <v>7</v>
      </c>
      <c r="G8" s="17">
        <v>27</v>
      </c>
      <c r="H8" s="17">
        <v>2</v>
      </c>
      <c r="I8" s="17">
        <v>59</v>
      </c>
      <c r="J8" s="17">
        <v>24</v>
      </c>
      <c r="K8" s="17">
        <v>53</v>
      </c>
      <c r="L8" s="17">
        <f t="shared" si="0"/>
        <v>37</v>
      </c>
      <c r="M8" s="17"/>
      <c r="N8" s="17">
        <f t="shared" si="1"/>
        <v>43</v>
      </c>
      <c r="O8" s="17">
        <v>8</v>
      </c>
      <c r="P8" s="17">
        <v>9</v>
      </c>
      <c r="Q8" s="17">
        <v>19</v>
      </c>
      <c r="R8" s="17">
        <v>7</v>
      </c>
      <c r="S8" s="17">
        <f t="shared" si="2"/>
        <v>53</v>
      </c>
      <c r="T8" s="17">
        <f t="shared" si="3"/>
        <v>37</v>
      </c>
    </row>
    <row r="9" spans="1:20" x14ac:dyDescent="0.3">
      <c r="A9" s="17" t="s">
        <v>12</v>
      </c>
      <c r="B9" s="17" t="s">
        <v>41</v>
      </c>
      <c r="C9" s="17">
        <v>6</v>
      </c>
      <c r="D9" s="17"/>
      <c r="E9" s="17">
        <v>116</v>
      </c>
      <c r="F9" s="17">
        <v>0</v>
      </c>
      <c r="G9" s="17">
        <v>20</v>
      </c>
      <c r="H9" s="17">
        <v>0</v>
      </c>
      <c r="I9" s="17">
        <v>67</v>
      </c>
      <c r="J9" s="17">
        <v>29</v>
      </c>
      <c r="K9" s="17">
        <v>34</v>
      </c>
      <c r="L9" s="17">
        <f t="shared" si="0"/>
        <v>21</v>
      </c>
      <c r="M9" s="17"/>
      <c r="N9" s="17">
        <f t="shared" si="1"/>
        <v>26</v>
      </c>
      <c r="O9" s="17">
        <v>6</v>
      </c>
      <c r="P9" s="17">
        <v>9</v>
      </c>
      <c r="Q9" s="17">
        <v>5</v>
      </c>
      <c r="R9" s="17">
        <v>6</v>
      </c>
      <c r="S9" s="17">
        <f t="shared" si="2"/>
        <v>34</v>
      </c>
      <c r="T9" s="17">
        <f t="shared" si="3"/>
        <v>21</v>
      </c>
    </row>
    <row r="10" spans="1:20" x14ac:dyDescent="0.3">
      <c r="A10" s="17" t="s">
        <v>14</v>
      </c>
      <c r="B10" s="17" t="s">
        <v>42</v>
      </c>
      <c r="C10" s="17">
        <v>14</v>
      </c>
      <c r="D10" s="17"/>
      <c r="E10" s="17">
        <v>21</v>
      </c>
      <c r="F10" s="17">
        <v>1</v>
      </c>
      <c r="G10" s="17">
        <v>6</v>
      </c>
      <c r="H10" s="17">
        <v>1</v>
      </c>
      <c r="I10" s="17">
        <v>8</v>
      </c>
      <c r="J10" s="17">
        <v>5</v>
      </c>
      <c r="K10" s="17">
        <v>16</v>
      </c>
      <c r="L10" s="17">
        <f t="shared" si="0"/>
        <v>9</v>
      </c>
      <c r="M10" s="17"/>
      <c r="N10" s="17">
        <f t="shared" si="1"/>
        <v>12</v>
      </c>
      <c r="O10" s="17">
        <v>2</v>
      </c>
      <c r="P10" s="17">
        <v>3</v>
      </c>
      <c r="Q10" s="17">
        <v>3</v>
      </c>
      <c r="R10" s="17">
        <v>4</v>
      </c>
      <c r="S10" s="17">
        <f t="shared" si="2"/>
        <v>16</v>
      </c>
      <c r="T10" s="17">
        <f t="shared" si="3"/>
        <v>9</v>
      </c>
    </row>
    <row r="11" spans="1:20" x14ac:dyDescent="0.3">
      <c r="A11" s="17" t="s">
        <v>15</v>
      </c>
      <c r="B11" s="17" t="s">
        <v>42</v>
      </c>
      <c r="C11" s="17">
        <v>0</v>
      </c>
      <c r="D11" s="17"/>
      <c r="E11" s="17">
        <v>12</v>
      </c>
      <c r="F11" s="17">
        <v>3</v>
      </c>
      <c r="G11" s="17">
        <v>2</v>
      </c>
      <c r="H11" s="17">
        <v>3</v>
      </c>
      <c r="I11" s="17">
        <v>0</v>
      </c>
      <c r="J11" s="17">
        <v>4</v>
      </c>
      <c r="K11" s="17">
        <v>19</v>
      </c>
      <c r="L11" s="17">
        <f t="shared" si="0"/>
        <v>9</v>
      </c>
      <c r="M11" s="17"/>
      <c r="N11" s="17">
        <f t="shared" si="1"/>
        <v>12</v>
      </c>
      <c r="O11" s="17">
        <v>5</v>
      </c>
      <c r="P11" s="17">
        <v>2</v>
      </c>
      <c r="Q11" s="17">
        <v>1</v>
      </c>
      <c r="R11" s="17">
        <v>4</v>
      </c>
      <c r="S11" s="17">
        <f t="shared" si="2"/>
        <v>19</v>
      </c>
      <c r="T11" s="17">
        <f t="shared" si="3"/>
        <v>9</v>
      </c>
    </row>
    <row r="12" spans="1:20" x14ac:dyDescent="0.3">
      <c r="A12" s="17" t="s">
        <v>16</v>
      </c>
      <c r="B12" s="17" t="s">
        <v>42</v>
      </c>
      <c r="C12" s="17">
        <v>0</v>
      </c>
      <c r="D12" s="17"/>
      <c r="E12" s="17">
        <v>52</v>
      </c>
      <c r="F12" s="17">
        <v>17</v>
      </c>
      <c r="G12" s="17">
        <v>10</v>
      </c>
      <c r="H12" s="17">
        <v>3</v>
      </c>
      <c r="I12" s="17">
        <v>31</v>
      </c>
      <c r="J12" s="17">
        <v>5</v>
      </c>
      <c r="K12" s="17">
        <v>60</v>
      </c>
      <c r="L12" s="17">
        <f t="shared" si="0"/>
        <v>31</v>
      </c>
      <c r="M12" s="17"/>
      <c r="N12" s="17">
        <f t="shared" si="1"/>
        <v>37</v>
      </c>
      <c r="O12" s="17">
        <v>21</v>
      </c>
      <c r="P12" s="17">
        <v>7</v>
      </c>
      <c r="Q12" s="17">
        <v>2</v>
      </c>
      <c r="R12" s="17">
        <v>7</v>
      </c>
      <c r="S12" s="17">
        <f t="shared" si="2"/>
        <v>60</v>
      </c>
      <c r="T12" s="17">
        <f t="shared" si="3"/>
        <v>31</v>
      </c>
    </row>
    <row r="13" spans="1:20" x14ac:dyDescent="0.3">
      <c r="A13" s="17" t="s">
        <v>17</v>
      </c>
      <c r="B13" s="17" t="s">
        <v>42</v>
      </c>
      <c r="C13" s="17">
        <v>0</v>
      </c>
      <c r="D13" s="17"/>
      <c r="E13" s="17">
        <v>48</v>
      </c>
      <c r="F13" s="17">
        <v>4</v>
      </c>
      <c r="G13" s="17">
        <v>10</v>
      </c>
      <c r="H13" s="17">
        <v>2</v>
      </c>
      <c r="I13" s="17">
        <v>20</v>
      </c>
      <c r="J13" s="17">
        <v>14</v>
      </c>
      <c r="K13" s="17">
        <v>29</v>
      </c>
      <c r="L13" s="17">
        <f t="shared" si="0"/>
        <v>17</v>
      </c>
      <c r="M13" s="17"/>
      <c r="N13" s="17">
        <f t="shared" si="1"/>
        <v>21</v>
      </c>
      <c r="O13" s="17">
        <v>6</v>
      </c>
      <c r="P13" s="17">
        <v>4</v>
      </c>
      <c r="Q13" s="17">
        <v>6</v>
      </c>
      <c r="R13" s="17">
        <v>5</v>
      </c>
      <c r="S13" s="17">
        <f t="shared" si="2"/>
        <v>29</v>
      </c>
      <c r="T13" s="17">
        <f t="shared" si="3"/>
        <v>17</v>
      </c>
    </row>
    <row r="14" spans="1:20" x14ac:dyDescent="0.3">
      <c r="A14" s="17" t="s">
        <v>18</v>
      </c>
      <c r="B14" s="17" t="s">
        <v>43</v>
      </c>
      <c r="C14" s="17">
        <v>0</v>
      </c>
      <c r="D14" s="17"/>
      <c r="E14" s="17">
        <v>173</v>
      </c>
      <c r="F14" s="17">
        <v>5</v>
      </c>
      <c r="G14" s="17">
        <v>21</v>
      </c>
      <c r="H14" s="17">
        <v>3</v>
      </c>
      <c r="I14" s="17">
        <v>74</v>
      </c>
      <c r="J14" s="17">
        <v>72</v>
      </c>
      <c r="K14" s="17">
        <v>55</v>
      </c>
      <c r="L14" s="17">
        <f t="shared" si="0"/>
        <v>30</v>
      </c>
      <c r="M14" s="17"/>
      <c r="N14" s="17">
        <f t="shared" si="1"/>
        <v>46</v>
      </c>
      <c r="O14" s="17">
        <v>7</v>
      </c>
      <c r="P14" s="17">
        <v>20</v>
      </c>
      <c r="Q14" s="17">
        <v>2</v>
      </c>
      <c r="R14" s="17">
        <v>17</v>
      </c>
      <c r="S14" s="17">
        <f t="shared" si="2"/>
        <v>55</v>
      </c>
      <c r="T14" s="17">
        <f t="shared" si="3"/>
        <v>30</v>
      </c>
    </row>
    <row r="15" spans="1:20" x14ac:dyDescent="0.3">
      <c r="A15" s="17" t="s">
        <v>19</v>
      </c>
      <c r="B15" s="17" t="s">
        <v>43</v>
      </c>
      <c r="C15" s="17">
        <v>0</v>
      </c>
      <c r="D15" s="17"/>
      <c r="E15" s="17">
        <v>122</v>
      </c>
      <c r="F15" s="17">
        <v>0</v>
      </c>
      <c r="G15" s="17">
        <v>19</v>
      </c>
      <c r="H15" s="17">
        <v>1</v>
      </c>
      <c r="I15" s="17">
        <v>46</v>
      </c>
      <c r="J15" s="17">
        <v>55</v>
      </c>
      <c r="K15" s="17">
        <v>37</v>
      </c>
      <c r="L15" s="17">
        <f t="shared" si="0"/>
        <v>21</v>
      </c>
      <c r="M15" s="17"/>
      <c r="N15" s="17">
        <f t="shared" si="1"/>
        <v>33</v>
      </c>
      <c r="O15" s="17">
        <v>2</v>
      </c>
      <c r="P15" s="17">
        <v>14</v>
      </c>
      <c r="Q15" s="17">
        <v>4</v>
      </c>
      <c r="R15" s="17">
        <v>13</v>
      </c>
      <c r="S15" s="17">
        <f t="shared" si="2"/>
        <v>37</v>
      </c>
      <c r="T15" s="17">
        <f t="shared" si="3"/>
        <v>21</v>
      </c>
    </row>
    <row r="16" spans="1:20" x14ac:dyDescent="0.3">
      <c r="A16" s="17" t="s">
        <v>20</v>
      </c>
      <c r="B16" s="17" t="s">
        <v>43</v>
      </c>
      <c r="C16" s="17">
        <v>58</v>
      </c>
      <c r="D16" s="17"/>
      <c r="E16" s="17">
        <v>27</v>
      </c>
      <c r="F16" s="17">
        <v>2</v>
      </c>
      <c r="G16" s="17">
        <v>6</v>
      </c>
      <c r="H16" s="17">
        <v>3</v>
      </c>
      <c r="I16" s="17">
        <v>9</v>
      </c>
      <c r="J16" s="17">
        <v>6</v>
      </c>
      <c r="K16" s="17">
        <v>18</v>
      </c>
      <c r="L16" s="17">
        <f t="shared" si="0"/>
        <v>12</v>
      </c>
      <c r="M16" s="17"/>
      <c r="N16" s="17">
        <f t="shared" si="1"/>
        <v>14</v>
      </c>
      <c r="O16" s="17">
        <v>2</v>
      </c>
      <c r="P16" s="17">
        <v>8</v>
      </c>
      <c r="Q16" s="17">
        <v>1</v>
      </c>
      <c r="R16" s="17">
        <v>3</v>
      </c>
      <c r="S16" s="17">
        <f t="shared" si="2"/>
        <v>18</v>
      </c>
      <c r="T16" s="17">
        <f t="shared" si="3"/>
        <v>12</v>
      </c>
    </row>
    <row r="17" spans="1:20" x14ac:dyDescent="0.3">
      <c r="A17" s="17" t="s">
        <v>21</v>
      </c>
      <c r="B17" s="17" t="s">
        <v>43</v>
      </c>
      <c r="C17" s="17">
        <v>0</v>
      </c>
      <c r="D17" s="17"/>
      <c r="E17" s="17">
        <v>24</v>
      </c>
      <c r="F17" s="17">
        <v>3</v>
      </c>
      <c r="G17" s="17">
        <v>6</v>
      </c>
      <c r="H17" s="17">
        <v>1</v>
      </c>
      <c r="I17" s="17">
        <v>7</v>
      </c>
      <c r="J17" s="17">
        <v>9</v>
      </c>
      <c r="K17" s="17">
        <v>18</v>
      </c>
      <c r="L17" s="17">
        <f t="shared" si="0"/>
        <v>11</v>
      </c>
      <c r="M17" s="17"/>
      <c r="N17" s="17">
        <f t="shared" si="1"/>
        <v>13</v>
      </c>
      <c r="O17" s="17">
        <v>3</v>
      </c>
      <c r="P17" s="17">
        <v>6</v>
      </c>
      <c r="Q17" s="17">
        <v>1</v>
      </c>
      <c r="R17" s="17">
        <v>3</v>
      </c>
      <c r="S17" s="17">
        <f t="shared" si="2"/>
        <v>18</v>
      </c>
      <c r="T17" s="17">
        <f t="shared" si="3"/>
        <v>11</v>
      </c>
    </row>
    <row r="18" spans="1:20" x14ac:dyDescent="0.3">
      <c r="A18" s="17" t="s">
        <v>44</v>
      </c>
      <c r="B18">
        <v>925</v>
      </c>
      <c r="C18" s="17">
        <v>52</v>
      </c>
      <c r="E18" s="17">
        <v>18</v>
      </c>
      <c r="F18" s="17">
        <v>3</v>
      </c>
      <c r="G18" s="17">
        <v>5</v>
      </c>
      <c r="H18" s="17">
        <v>0</v>
      </c>
      <c r="I18" s="17">
        <v>10</v>
      </c>
      <c r="J18" s="17">
        <v>3</v>
      </c>
      <c r="K18" s="17">
        <v>21</v>
      </c>
      <c r="L18" s="17">
        <f t="shared" si="0"/>
        <v>9</v>
      </c>
      <c r="N18" s="17">
        <f t="shared" si="1"/>
        <v>15</v>
      </c>
      <c r="O18" s="17">
        <v>4</v>
      </c>
      <c r="P18" s="17">
        <v>0</v>
      </c>
      <c r="Q18" s="17">
        <v>4</v>
      </c>
      <c r="R18" s="17">
        <v>7</v>
      </c>
      <c r="S18" s="17">
        <f t="shared" si="2"/>
        <v>21</v>
      </c>
      <c r="T18" s="17">
        <f t="shared" si="3"/>
        <v>9</v>
      </c>
    </row>
    <row r="19" spans="1:20" x14ac:dyDescent="0.3">
      <c r="A19" s="17" t="s">
        <v>45</v>
      </c>
      <c r="B19" t="s">
        <v>42</v>
      </c>
      <c r="C19" s="17">
        <v>0</v>
      </c>
      <c r="E19" s="17">
        <v>36</v>
      </c>
      <c r="F19" s="17">
        <v>7</v>
      </c>
      <c r="G19" s="17">
        <v>10</v>
      </c>
      <c r="H19" s="17">
        <v>1</v>
      </c>
      <c r="I19" s="17">
        <v>11</v>
      </c>
      <c r="J19" s="17">
        <v>13</v>
      </c>
      <c r="K19" s="17">
        <v>32</v>
      </c>
      <c r="L19" s="17">
        <f t="shared" si="0"/>
        <v>19</v>
      </c>
      <c r="N19" s="17">
        <f t="shared" si="1"/>
        <v>21</v>
      </c>
      <c r="O19" s="17">
        <v>9</v>
      </c>
      <c r="P19" s="17">
        <v>5</v>
      </c>
      <c r="Q19" s="17">
        <v>4</v>
      </c>
      <c r="R19" s="17">
        <v>3</v>
      </c>
      <c r="S19" s="17">
        <f t="shared" si="2"/>
        <v>32</v>
      </c>
      <c r="T19" s="17">
        <f t="shared" si="3"/>
        <v>19</v>
      </c>
    </row>
    <row r="20" spans="1:20" x14ac:dyDescent="0.3">
      <c r="A20" s="17" t="s">
        <v>46</v>
      </c>
      <c r="B20" t="s">
        <v>41</v>
      </c>
      <c r="C20" s="17">
        <v>66</v>
      </c>
      <c r="E20" s="17">
        <v>91</v>
      </c>
      <c r="F20" s="17">
        <v>3</v>
      </c>
      <c r="G20" s="17">
        <v>12</v>
      </c>
      <c r="H20" s="17">
        <v>1</v>
      </c>
      <c r="I20" s="17">
        <v>62</v>
      </c>
      <c r="J20" s="17">
        <v>15</v>
      </c>
      <c r="K20" s="17">
        <v>32</v>
      </c>
      <c r="L20" s="17">
        <f t="shared" si="0"/>
        <v>17</v>
      </c>
      <c r="N20" s="17">
        <f t="shared" si="1"/>
        <v>23</v>
      </c>
      <c r="O20" s="17">
        <v>7</v>
      </c>
      <c r="P20" s="17">
        <v>7</v>
      </c>
      <c r="Q20" s="17">
        <v>2</v>
      </c>
      <c r="R20" s="17">
        <v>7</v>
      </c>
      <c r="S20" s="17">
        <f t="shared" si="2"/>
        <v>32</v>
      </c>
      <c r="T20" s="17">
        <f t="shared" si="3"/>
        <v>17</v>
      </c>
    </row>
    <row r="21" spans="1:20" x14ac:dyDescent="0.3">
      <c r="A21" s="17" t="s">
        <v>47</v>
      </c>
      <c r="B21" t="s">
        <v>43</v>
      </c>
      <c r="C21" s="17">
        <v>0</v>
      </c>
      <c r="E21" s="17">
        <v>53</v>
      </c>
      <c r="F21" s="17">
        <v>3</v>
      </c>
      <c r="G21" s="17">
        <v>11</v>
      </c>
      <c r="H21" s="17">
        <v>0</v>
      </c>
      <c r="I21" s="17">
        <v>26</v>
      </c>
      <c r="J21" s="17">
        <v>16</v>
      </c>
      <c r="K21" s="17">
        <v>27</v>
      </c>
      <c r="L21" s="17">
        <f t="shared" si="0"/>
        <v>15</v>
      </c>
      <c r="N21" s="17">
        <f t="shared" si="1"/>
        <v>21</v>
      </c>
      <c r="O21" s="17">
        <v>4</v>
      </c>
      <c r="P21" s="17">
        <v>9</v>
      </c>
      <c r="Q21" s="17">
        <v>1</v>
      </c>
      <c r="R21" s="17">
        <v>7</v>
      </c>
      <c r="S21" s="17">
        <f t="shared" si="2"/>
        <v>27</v>
      </c>
      <c r="T21" s="17">
        <f t="shared" si="3"/>
        <v>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2435-C95E-467F-AB82-D0707FE796E8}">
  <dimension ref="A1:A51"/>
  <sheetViews>
    <sheetView topLeftCell="A25" workbookViewId="0">
      <selection activeCell="C5" sqref="C5"/>
    </sheetView>
  </sheetViews>
  <sheetFormatPr baseColWidth="10" defaultRowHeight="14.4" x14ac:dyDescent="0.3"/>
  <sheetData>
    <row r="1" spans="1:1" x14ac:dyDescent="0.3">
      <c r="A1" t="s">
        <v>48</v>
      </c>
    </row>
    <row r="2" spans="1:1" x14ac:dyDescent="0.3">
      <c r="A2">
        <v>241</v>
      </c>
    </row>
    <row r="3" spans="1:1" x14ac:dyDescent="0.3">
      <c r="A3">
        <v>79</v>
      </c>
    </row>
    <row r="4" spans="1:1" x14ac:dyDescent="0.3">
      <c r="A4">
        <v>122</v>
      </c>
    </row>
    <row r="5" spans="1:1" x14ac:dyDescent="0.3">
      <c r="A5">
        <v>123</v>
      </c>
    </row>
    <row r="6" spans="1:1" x14ac:dyDescent="0.3">
      <c r="A6">
        <v>98</v>
      </c>
    </row>
    <row r="7" spans="1:1" x14ac:dyDescent="0.3">
      <c r="A7">
        <v>38</v>
      </c>
    </row>
    <row r="8" spans="1:1" x14ac:dyDescent="0.3">
      <c r="A8">
        <v>206</v>
      </c>
    </row>
    <row r="9" spans="1:1" x14ac:dyDescent="0.3">
      <c r="A9">
        <v>95</v>
      </c>
    </row>
    <row r="10" spans="1:1" x14ac:dyDescent="0.3">
      <c r="A10">
        <v>94</v>
      </c>
    </row>
    <row r="11" spans="1:1" x14ac:dyDescent="0.3">
      <c r="A11">
        <v>39</v>
      </c>
    </row>
    <row r="12" spans="1:1" x14ac:dyDescent="0.3">
      <c r="A12">
        <v>107</v>
      </c>
    </row>
    <row r="13" spans="1:1" x14ac:dyDescent="0.3">
      <c r="A13">
        <v>141</v>
      </c>
    </row>
    <row r="14" spans="1:1" x14ac:dyDescent="0.3">
      <c r="A14">
        <v>73</v>
      </c>
    </row>
    <row r="15" spans="1:1" x14ac:dyDescent="0.3">
      <c r="A15">
        <v>61</v>
      </c>
    </row>
    <row r="16" spans="1:1" x14ac:dyDescent="0.3">
      <c r="A16">
        <v>137</v>
      </c>
    </row>
    <row r="17" spans="1:1" x14ac:dyDescent="0.3">
      <c r="A17">
        <v>126</v>
      </c>
    </row>
    <row r="18" spans="1:1" x14ac:dyDescent="0.3">
      <c r="A18">
        <v>21</v>
      </c>
    </row>
    <row r="19" spans="1:1" x14ac:dyDescent="0.3">
      <c r="A19">
        <v>107</v>
      </c>
    </row>
    <row r="20" spans="1:1" x14ac:dyDescent="0.3">
      <c r="A20">
        <v>276</v>
      </c>
    </row>
    <row r="21" spans="1:1" x14ac:dyDescent="0.3">
      <c r="A21">
        <v>40</v>
      </c>
    </row>
    <row r="22" spans="1:1" x14ac:dyDescent="0.3">
      <c r="A22">
        <v>120</v>
      </c>
    </row>
    <row r="23" spans="1:1" x14ac:dyDescent="0.3">
      <c r="A23">
        <v>26</v>
      </c>
    </row>
    <row r="24" spans="1:1" x14ac:dyDescent="0.3">
      <c r="A24">
        <v>63</v>
      </c>
    </row>
    <row r="25" spans="1:1" x14ac:dyDescent="0.3">
      <c r="A25">
        <v>271</v>
      </c>
    </row>
    <row r="26" spans="1:1" x14ac:dyDescent="0.3">
      <c r="A26">
        <v>62</v>
      </c>
    </row>
    <row r="27" spans="1:1" x14ac:dyDescent="0.3">
      <c r="A27">
        <v>63</v>
      </c>
    </row>
    <row r="28" spans="1:1" x14ac:dyDescent="0.3">
      <c r="A28">
        <v>26</v>
      </c>
    </row>
    <row r="29" spans="1:1" x14ac:dyDescent="0.3">
      <c r="A29">
        <v>124</v>
      </c>
    </row>
    <row r="30" spans="1:1" x14ac:dyDescent="0.3">
      <c r="A30">
        <v>126</v>
      </c>
    </row>
    <row r="31" spans="1:1" x14ac:dyDescent="0.3">
      <c r="A31">
        <v>51</v>
      </c>
    </row>
    <row r="32" spans="1:1" x14ac:dyDescent="0.3">
      <c r="A32">
        <v>56</v>
      </c>
    </row>
    <row r="33" spans="1:1" x14ac:dyDescent="0.3">
      <c r="A33">
        <v>35</v>
      </c>
    </row>
    <row r="34" spans="1:1" x14ac:dyDescent="0.3">
      <c r="A34">
        <v>85</v>
      </c>
    </row>
    <row r="35" spans="1:1" x14ac:dyDescent="0.3">
      <c r="A35">
        <v>151</v>
      </c>
    </row>
    <row r="36" spans="1:1" x14ac:dyDescent="0.3">
      <c r="A36">
        <v>100</v>
      </c>
    </row>
    <row r="37" spans="1:1" x14ac:dyDescent="0.3">
      <c r="A37">
        <v>35</v>
      </c>
    </row>
    <row r="38" spans="1:1" x14ac:dyDescent="0.3">
      <c r="A38">
        <v>117</v>
      </c>
    </row>
    <row r="39" spans="1:1" x14ac:dyDescent="0.3">
      <c r="A39">
        <v>32</v>
      </c>
    </row>
    <row r="40" spans="1:1" x14ac:dyDescent="0.3">
      <c r="A40">
        <v>49</v>
      </c>
    </row>
    <row r="41" spans="1:1" x14ac:dyDescent="0.3">
      <c r="A41">
        <v>44</v>
      </c>
    </row>
    <row r="42" spans="1:1" x14ac:dyDescent="0.3">
      <c r="A42">
        <v>68</v>
      </c>
    </row>
    <row r="43" spans="1:1" x14ac:dyDescent="0.3">
      <c r="A43">
        <v>64</v>
      </c>
    </row>
    <row r="44" spans="1:1" x14ac:dyDescent="0.3">
      <c r="A44">
        <v>120</v>
      </c>
    </row>
    <row r="45" spans="1:1" x14ac:dyDescent="0.3">
      <c r="A45">
        <v>26</v>
      </c>
    </row>
    <row r="46" spans="1:1" x14ac:dyDescent="0.3">
      <c r="A46">
        <v>15</v>
      </c>
    </row>
    <row r="47" spans="1:1" x14ac:dyDescent="0.3">
      <c r="A47">
        <v>79</v>
      </c>
    </row>
    <row r="48" spans="1:1" x14ac:dyDescent="0.3">
      <c r="A48">
        <v>14</v>
      </c>
    </row>
    <row r="49" spans="1:1" x14ac:dyDescent="0.3">
      <c r="A49">
        <v>87</v>
      </c>
    </row>
    <row r="50" spans="1:1" x14ac:dyDescent="0.3">
      <c r="A50">
        <v>91</v>
      </c>
    </row>
    <row r="51" spans="1:1" x14ac:dyDescent="0.3">
      <c r="A51">
        <v>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Brandler</dc:creator>
  <cp:lastModifiedBy>Tim Brandler</cp:lastModifiedBy>
  <dcterms:created xsi:type="dcterms:W3CDTF">2022-06-07T13:56:58Z</dcterms:created>
  <dcterms:modified xsi:type="dcterms:W3CDTF">2022-06-17T10:00:07Z</dcterms:modified>
</cp:coreProperties>
</file>